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4AEB4F63-F33D-04DF-ECAF-5796C6CBFC7C}"/>
  <workbookPr filterPrivacy="1" codeName="ЭтаКнига"/>
  <xr:revisionPtr revIDLastSave="0" documentId="13_ncr:1_{91EAEEA2-7998-49BC-B17B-DEFFFAE25EA7}" xr6:coauthVersionLast="45" xr6:coauthVersionMax="45" xr10:uidLastSave="{00000000-0000-0000-0000-000000000000}"/>
  <bookViews>
    <workbookView xWindow="-26085" yWindow="1890" windowWidth="24600" windowHeight="14565" tabRatio="891" firstSheet="13" activeTab="22" xr2:uid="{00000000-000D-0000-FFFF-FFFF00000000}"/>
  </bookViews>
  <sheets>
    <sheet name="Info_List" sheetId="15" r:id="rId1"/>
    <sheet name="Log" sheetId="38" r:id="rId2"/>
    <sheet name="Instruction" sheetId="35" r:id="rId3"/>
    <sheet name="Converse" sheetId="23" r:id="rId4"/>
    <sheet name="Template" sheetId="20" r:id="rId5"/>
    <sheet name="Dataset" sheetId="36" r:id="rId6"/>
    <sheet name="Measure" sheetId="37" r:id="rId7"/>
    <sheet name="Dimensions" sheetId="21" r:id="rId8"/>
    <sheet name="Легенда" sheetId="54" r:id="rId9"/>
    <sheet name="Ner_list" sheetId="30" r:id="rId10"/>
    <sheet name="OperationKind" sheetId="2" r:id="rId11"/>
    <sheet name="BankingProduct" sheetId="25" r:id="rId12"/>
    <sheet name="OperationPlaceGeo" sheetId="17" r:id="rId13"/>
    <sheet name="OperationPlaceBank" sheetId="34" r:id="rId14"/>
    <sheet name="OperationChannel" sheetId="31" r:id="rId15"/>
    <sheet name="OperationCurrency" sheetId="4" r:id="rId16"/>
    <sheet name="ClientInfo" sheetId="49" r:id="rId17"/>
    <sheet name="OperationProperties_info" sheetId="29" r:id="rId18"/>
    <sheet name="Answers" sheetId="32" r:id="rId19"/>
    <sheet name="Cards" sheetId="27" r:id="rId20"/>
    <sheet name="Comparison" sheetId="33" r:id="rId21"/>
    <sheet name="Clients" sheetId="56" r:id="rId22"/>
    <sheet name="Observations" sheetId="28" r:id="rId23"/>
    <sheet name="Card_Label" sheetId="26" r:id="rId24"/>
    <sheet name="FAQquest" sheetId="57" r:id="rId25"/>
    <sheet name="FAQanswer" sheetId="58" r:id="rId26"/>
    <sheet name="CreditTariffPlan" sheetId="52" r:id="rId27"/>
    <sheet name="BasicTariffPlan" sheetId="50" r:id="rId28"/>
    <sheet name="TariffPlanMap" sheetId="51" r:id="rId29"/>
    <sheet name="LimitValue" sheetId="10" r:id="rId30"/>
    <sheet name="FeeValue" sheetId="11" r:id="rId31"/>
    <sheet name="TariffValue" sheetId="12" r:id="rId32"/>
    <sheet name="ChannelValue" sheetId="18" r:id="rId33"/>
    <sheet name="DocumentsValue" sheetId="13" r:id="rId34"/>
    <sheet name="InformationValue" sheetId="19" r:id="rId35"/>
    <sheet name="PeriodValue" sheetId="59" r:id="rId36"/>
    <sheet name="ClientSpecificity" sheetId="53" r:id="rId37"/>
    <sheet name="Observations_info" sheetId="39" r:id="rId38"/>
    <sheet name="Observation_Quest" sheetId="48" r:id="rId39"/>
  </sheets>
  <externalReferences>
    <externalReference r:id="rId40"/>
    <externalReference r:id="rId41"/>
    <externalReference r:id="rId42"/>
    <externalReference r:id="rId43"/>
    <externalReference r:id="rId44"/>
  </externalReferences>
  <definedNames>
    <definedName name="_Age">ClientInfo!$J$10:$J$18</definedName>
    <definedName name="_CardBank">BankingProduct!$J$88:$J$103</definedName>
    <definedName name="_CardCategory">BankingProduct!$J$3:$J$6</definedName>
    <definedName name="_CardCurrency">BankingProduct!$J$77:$J$81</definedName>
    <definedName name="_CardIndividualDesign">BankingProduct!$J$126:$J$129</definedName>
    <definedName name="_CardLevel">BankingProduct!$J$83:$J$86</definedName>
    <definedName name="_CardOperation">OperationKind!$J$3:$J$97</definedName>
    <definedName name="_CardPaymentSystem">BankingProduct!$J$43:$J$50</definedName>
    <definedName name="_CardProduct">BankingProduct!$J$13:$J$41</definedName>
    <definedName name="_CardServicePackage">BankingProduct!$J$113:$J$123</definedName>
    <definedName name="_CardSpecific">BankingProduct!$J$52:$J$75</definedName>
    <definedName name="_CardTariffPlan">BankingProduct!$J$105:$J$111</definedName>
    <definedName name="_CardTransportApp">BankingProduct!$J$131:$J$188</definedName>
    <definedName name="_CardType">BankingProduct!$J$8:$J$11</definedName>
    <definedName name="_ChannelValue">ChannelValue!$A$2:$A$30</definedName>
    <definedName name="_Citizenship">ClientInfo!$J$3:$J$8</definedName>
    <definedName name="_ClientCategory">ClientInfo!$J$20:$J$22</definedName>
    <definedName name="_Clients">Clients!$A$13:$A$24</definedName>
    <definedName name="_ClientType">ClientInfo!$J$24:$J$26</definedName>
    <definedName name="_DocumentsValue">DocumentsValue!$A$2:$A$22</definedName>
    <definedName name="_FeeValue">FeeValue!$A$2:$A$98</definedName>
    <definedName name="_FilterDatabase" localSheetId="23" hidden="1">Card_Label!$A$1:$B$109</definedName>
    <definedName name="_FilterDatabase" localSheetId="19" hidden="1">Cards!$A$2:$V$755</definedName>
    <definedName name="_FilterDatabase" localSheetId="32" hidden="1">ChannelValue!$A$1:$E$19</definedName>
    <definedName name="_FilterDatabase" localSheetId="34" hidden="1">InformationValue!$A$1:$D$179</definedName>
    <definedName name="_FilterDatabase" localSheetId="29" hidden="1">LimitValue!$A$1:$N$39</definedName>
    <definedName name="_FilterDatabase" localSheetId="22" hidden="1">Observations!$A$1:$U$2045</definedName>
    <definedName name="_FilterDatabase" localSheetId="31" hidden="1">TariffValue!$A$1:$AA$81</definedName>
    <definedName name="_IndividualDesign">BankingProduct!$J$127:$J$128</definedName>
    <definedName name="_InformationValue">InformationValue!$A$2:$A$276</definedName>
    <definedName name="_LimitValue">LimitValue!$A$3:$A$86</definedName>
    <definedName name="_OpenDateAccount">BankingProduct!$J$145:$J$186</definedName>
    <definedName name="_OperationChannel">OperationChannel!$J$3:$J$15</definedName>
    <definedName name="_OperationCurrency">OperationCurrency!$J$3:$J$7</definedName>
    <definedName name="_OperationKind">OperationKind!$J$3:$J$129</definedName>
    <definedName name="_OperationPlaceBank">OperationPlaceBank!$J$3:$J$12</definedName>
    <definedName name="_OperationPlaceGeo">OperationPlaceGeo!$J$3:$J$190</definedName>
    <definedName name="_PeriodValue">PeriodValue!$A$2:$A$141</definedName>
    <definedName name="_Registration">ClientInfo!#REF!</definedName>
    <definedName name="_SbercardLevel">BankingProduct!#REF!</definedName>
    <definedName name="_ServicePackage">BankingProduct!$J$117:$J$123</definedName>
    <definedName name="_TariffPlan">BankingProduct!$J$107:$J$110</definedName>
    <definedName name="_TariffValue">TariffValue!$A$3:$A$215</definedName>
    <definedName name="_TPMap">TariffPlanMap!$A$3:$A$42</definedName>
    <definedName name="_TransportApp">BankingProduct!$J$132:$J$137</definedName>
    <definedName name="_TypeOfOffer">BankingProduct!$J$140:$J$143</definedName>
    <definedName name="_xlnm._FilterDatabase" localSheetId="19" hidden="1">Cards!$A$2:$V$881</definedName>
    <definedName name="_xlnm._FilterDatabase" localSheetId="25" hidden="1">FAQanswer!$A$1:$B$157</definedName>
    <definedName name="_xlnm._FilterDatabase" localSheetId="24" hidden="1">FAQquest!$B$1:$E$174</definedName>
    <definedName name="_xlnm._FilterDatabase" localSheetId="34" hidden="1">InformationValue!$A$1:$D$260</definedName>
    <definedName name="_xlnm._FilterDatabase" localSheetId="22" hidden="1">Observations!$A$1:$X$3093</definedName>
    <definedName name="ALabel">FAQanswer!$B$1:$B$163</definedName>
    <definedName name="AUri">FAQanswer!$A$1:$A$163</definedName>
    <definedName name="Boolean">Info_List!$B$34:$B$35</definedName>
    <definedName name="broaderBankingProduct">BankingProduct!$G$2:$I$189</definedName>
    <definedName name="broaderCards">Cards!$D$2:$Q$882</definedName>
    <definedName name="broaderClientInfo">ClientInfo!$G$2:$I$28</definedName>
    <definedName name="broaderClients">Clients!$C$2:$F$25</definedName>
    <definedName name="broaderOperationChannel">OperationChannel!$G$2:$I$15</definedName>
    <definedName name="broaderOperationCurrency">OperationCurrency!$G$2:$I$9</definedName>
    <definedName name="broaderOperationKind">OperationKind!$G$2:$I$130</definedName>
    <definedName name="broaderOperationPlaceBank">OperationPlaceBank!$G$2:$I$14</definedName>
    <definedName name="broaderOperationPlaceGeo">OperationPlaceGeo!$G$2:$I$192</definedName>
    <definedName name="broaderOperationProperties">OperationProperties_info!$F$2:$H$15</definedName>
    <definedName name="Cards">Template!$D$37:$E$44</definedName>
    <definedName name="CardsID">Cards!$A$2:$A$882</definedName>
    <definedName name="ChannelValueID">ChannelValue!$A$1:$A$28</definedName>
    <definedName name="ChannelValueInfo">ChannelValue!$B$1:$E$28</definedName>
    <definedName name="ChannelValueVal">ChannelValue!$F$1:$F$28</definedName>
    <definedName name="ClassBankingProduct">BankingProduct!$K$2:$K$189</definedName>
    <definedName name="ClassClientInfo">ClientInfo!$K$2:$K$28</definedName>
    <definedName name="ClassOperationChannel">OperationChannel!$K$2:$K$15</definedName>
    <definedName name="ClassOperationCurrency">OperationCurrency!$K$2:$K$9</definedName>
    <definedName name="ClassOperationKind">OperationKind!$K$2:$K$130</definedName>
    <definedName name="ClassOperationPlaceBank">OperationPlaceBank!$K$2:$K$14</definedName>
    <definedName name="ClassOperationPlaceGeo">OperationPlaceGeo!$K$2:$K$192</definedName>
    <definedName name="ClassOperationProperties">OperationProperties_info!$J$2:$J$15</definedName>
    <definedName name="ClientsID">Clients!$A$2:$A$25</definedName>
    <definedName name="ClientSpecificity">ClientSpecificity!$A$3:$A$10</definedName>
    <definedName name="Concept">Template!$G$2:$H$22</definedName>
    <definedName name="ConvDim">Converse!$B$6</definedName>
    <definedName name="Data_set">Dataset!$A$1:$E$4</definedName>
    <definedName name="DataSet">Template!$A$26:$B$32</definedName>
    <definedName name="Dimen">Dimensions!$A$2:$C$11</definedName>
    <definedName name="DocumentsValueID">DocumentsValue!$A$1:$A$20</definedName>
    <definedName name="DocumentsValueInfo">DocumentsValue!$B$1:$E$20</definedName>
    <definedName name="DocumentsValueVal">DocumentsValue!$F$1:$F$20</definedName>
    <definedName name="down_observ">Converse!$B$22</definedName>
    <definedName name="down_value">Converse!$B$24</definedName>
    <definedName name="FAQ_Answer">Template!$G$47:$H$54</definedName>
    <definedName name="FAQ_Quest">Template!$G$37:$H$44</definedName>
    <definedName name="FeeValueID">FeeValue!$A$1:$A$96</definedName>
    <definedName name="FeeValueInfo">FeeValue!$B$1:$I$96</definedName>
    <definedName name="FeeValueVal">FeeValue!$J$1:$J$96</definedName>
    <definedName name="File">Converse!$B$4</definedName>
    <definedName name="id_quest">FAQquest!$C$1:$C$184</definedName>
    <definedName name="IDBankingProduct">BankingProduct!$J$2:$J$189</definedName>
    <definedName name="IDClientInfo">ClientInfo!$J$2:$J$28</definedName>
    <definedName name="IDOperationChannel">OperationChannel!$J$2:$J$15</definedName>
    <definedName name="IDOperationCurrency">OperationCurrency!$J$2:$J$9</definedName>
    <definedName name="IDOperationKind">OperationKind!$J$2:$J$130</definedName>
    <definedName name="IDOperationPlaceBank">OperationPlaceBank!$J$2:$J$14</definedName>
    <definedName name="IDOperationPlaceGeo">OperationPlaceGeo!$J$2:$J$192</definedName>
    <definedName name="IDOperationProperties">OperationProperties_info!$I$2:$I$15</definedName>
    <definedName name="Info">Dimensions!$D$2:$H$11</definedName>
    <definedName name="InfoBankingProduct">BankingProduct!$L$2:$X$189</definedName>
    <definedName name="InfoCards">Cards!$R$2:$V$882</definedName>
    <definedName name="InfoClientInfo">ClientInfo!$L$2:$T$28</definedName>
    <definedName name="InfoClients">Clients!$G$2:$I$25</definedName>
    <definedName name="InfoOperationChannel">OperationChannel!$L$2:$U$15</definedName>
    <definedName name="InfoOperationCurrency">OperationCurrency!$L$2:$U$9</definedName>
    <definedName name="InfoOperationKind">OperationKind!$L$2:$U$130</definedName>
    <definedName name="InfoOperationPlaceBank">OperationPlaceBank!$L$2:$V$14</definedName>
    <definedName name="InfoOperationPlaceGeo">OperationPlaceGeo!$L$2:$V$192</definedName>
    <definedName name="InfoOperationProperties">OperationProperties_info!$K$2:$S$15</definedName>
    <definedName name="InformationValueID">InformationValue!$A$1:$A$274</definedName>
    <definedName name="InformationValueInfo">InformationValue!$B$1:$D$274</definedName>
    <definedName name="InformationValueVal">InformationValue!$E$1:$E$274</definedName>
    <definedName name="isCards">Cards!$B$2:$C$882</definedName>
    <definedName name="isClients">Clients!$B$2:$B$25</definedName>
    <definedName name="LabelBankingProduct">BankingProduct!$A$2:$F$189</definedName>
    <definedName name="LabelClientInfo">ClientInfo!$A$2:$F$28</definedName>
    <definedName name="LabelOperationChannel">OperationChannel!$A$2:$F$15</definedName>
    <definedName name="LabelOperationCurrency">OperationCurrency!$A$2:$F$9</definedName>
    <definedName name="LabelOperationKind">OperationKind!$A$2:$F$130</definedName>
    <definedName name="LabelOperationPlaceBank">OperationPlaceBank!$A$2:$F$14</definedName>
    <definedName name="LabelOperationPlaceGeo">OperationPlaceGeo!$A$2:$F$192</definedName>
    <definedName name="LabelOperationProperties">OperationProperties_info!$A$2:$E$15</definedName>
    <definedName name="LimitValueID">LimitValue!$A$1:$A$83</definedName>
    <definedName name="LimitValueInfo">LimitValue!$B$1:$N$83</definedName>
    <definedName name="LimitValueVal">LimitValue!$O$1:$O$83</definedName>
    <definedName name="Measure">Template!$D$26:$E$31</definedName>
    <definedName name="Measuretype">Measure!$A$1:$A$10</definedName>
    <definedName name="Name">Template!$K$2</definedName>
    <definedName name="Name_data">Template!$K$26</definedName>
    <definedName name="Name_FAQ">Template!$K$37</definedName>
    <definedName name="Observation">Template!$G$26:$H$33</definedName>
    <definedName name="ObservationDimen">Observations!$B$1:$H$3098</definedName>
    <definedName name="ObservationID">Observations!$A$1:$A$21565</definedName>
    <definedName name="ObservationInfo">Observations!$T$1:$X$21565</definedName>
    <definedName name="ObservationMeasure">Observations!$I$1:$S$21565</definedName>
    <definedName name="operationProperties">OperationProperties_info!$I$3:$I$14</definedName>
    <definedName name="Path">Converse!$B$2</definedName>
    <definedName name="PeriodValueID">PeriodValue!$A$1:$A$141</definedName>
    <definedName name="PeriodValueInfo">PeriodValue!$B$1:$D$141</definedName>
    <definedName name="PeriodValueVal">PeriodValue!$G$1:$G$141</definedName>
    <definedName name="Prefix">Template!$J$2</definedName>
    <definedName name="Prefix_data">Template!$J$26</definedName>
    <definedName name="Prefix_FAQ">Template!$J$37</definedName>
    <definedName name="QLabel">FAQquest!$B$1:$B$184</definedName>
    <definedName name="QUri">FAQquest!$A$1:$A$184</definedName>
    <definedName name="Scheme">Template!$A$2:$B$7</definedName>
    <definedName name="TariffValueID">TariffValue!$A$1:$A$212</definedName>
    <definedName name="TariffValueInfo">TariffValue!$B$1:$AA$212</definedName>
    <definedName name="TariffValueVal">TariffValue!$AB$1:$AE$212</definedName>
    <definedName name="TopConcept">Template!$D$2:$E$20</definedName>
    <definedName name="UriAnswer">FAQquest!$D$1:$D$184</definedName>
    <definedName name="Version">Converse!$B$8</definedName>
    <definedName name="Да_нет">Info_List!$B$38:$B$39</definedName>
    <definedName name="Добавление">Observations!$854:$854</definedName>
    <definedName name="СписокКарт">Cards!$A$2:$O$282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743" i="27" l="1"/>
  <c r="V877" i="27" l="1"/>
  <c r="V874" i="27" l="1"/>
  <c r="V875" i="27"/>
  <c r="V876" i="27"/>
  <c r="V872" i="27"/>
  <c r="V873" i="27"/>
  <c r="V864" i="27"/>
  <c r="V865" i="27"/>
  <c r="V866" i="27"/>
  <c r="V867" i="27"/>
  <c r="V868" i="27"/>
  <c r="V869" i="27"/>
  <c r="V870" i="27"/>
  <c r="V871" i="27"/>
  <c r="V860" i="27"/>
  <c r="V861" i="27"/>
  <c r="V862" i="27"/>
  <c r="V863" i="27"/>
  <c r="V859" i="27"/>
  <c r="V858" i="27" l="1"/>
  <c r="V857" i="27"/>
  <c r="V856" i="27"/>
  <c r="V600" i="27"/>
  <c r="V599" i="27"/>
  <c r="V598" i="27"/>
  <c r="V597" i="27"/>
  <c r="V596" i="27"/>
  <c r="V595" i="27"/>
  <c r="V594" i="27"/>
  <c r="V593" i="27"/>
  <c r="V592" i="27"/>
  <c r="V591" i="27"/>
  <c r="V590" i="27"/>
  <c r="V589" i="27"/>
  <c r="V588" i="27"/>
  <c r="V587" i="27"/>
  <c r="V586" i="27"/>
  <c r="V585" i="27"/>
  <c r="V584" i="27"/>
  <c r="V583" i="27"/>
  <c r="V582" i="27"/>
  <c r="V581" i="27"/>
  <c r="V579" i="27"/>
  <c r="V580" i="27"/>
  <c r="V855" i="27"/>
  <c r="V854" i="27"/>
  <c r="V853" i="27"/>
  <c r="V852" i="27" l="1"/>
  <c r="V851" i="27"/>
  <c r="V850" i="27" l="1"/>
  <c r="V849" i="27" l="1"/>
  <c r="V848" i="27"/>
  <c r="V847" i="27" l="1"/>
  <c r="V846" i="27" l="1"/>
  <c r="V845" i="27"/>
  <c r="V844" i="27"/>
  <c r="V843" i="27"/>
  <c r="V842" i="27"/>
  <c r="V841" i="27"/>
  <c r="V840" i="27"/>
  <c r="V839" i="27"/>
  <c r="V838" i="27"/>
  <c r="V837" i="27"/>
  <c r="V836" i="27"/>
  <c r="V835" i="27"/>
  <c r="V834" i="27"/>
  <c r="V833" i="27" l="1"/>
  <c r="V832" i="27" l="1"/>
  <c r="V831" i="27"/>
  <c r="V830" i="27"/>
  <c r="V578" i="27" l="1"/>
  <c r="V577" i="27"/>
  <c r="V576" i="27"/>
  <c r="V575" i="27"/>
  <c r="V574" i="27"/>
  <c r="V573" i="27"/>
  <c r="V829" i="27"/>
  <c r="V828" i="27"/>
  <c r="V827" i="27"/>
  <c r="V826" i="27"/>
  <c r="V825" i="27"/>
  <c r="V824" i="27"/>
  <c r="V823" i="27"/>
  <c r="V822" i="27"/>
  <c r="V821" i="27"/>
  <c r="V820" i="27"/>
  <c r="V819" i="27"/>
  <c r="V818" i="27"/>
  <c r="V817" i="27"/>
  <c r="V816" i="27"/>
  <c r="V815" i="27"/>
  <c r="V814" i="27"/>
  <c r="V813" i="27"/>
  <c r="V812" i="27"/>
  <c r="V572" i="27" l="1"/>
  <c r="V571" i="27"/>
  <c r="V570" i="27"/>
  <c r="V569" i="27"/>
  <c r="V568" i="27"/>
  <c r="V567" i="27"/>
  <c r="V566" i="27"/>
  <c r="V565" i="27"/>
  <c r="V564" i="27"/>
  <c r="V561" i="27" l="1"/>
  <c r="V560" i="27"/>
  <c r="V559" i="27"/>
  <c r="V558" i="27"/>
  <c r="V557" i="27"/>
  <c r="V556" i="27"/>
  <c r="V555" i="27"/>
  <c r="V554" i="27"/>
  <c r="V553" i="27"/>
  <c r="V552" i="27"/>
  <c r="V551" i="27"/>
  <c r="V550" i="27"/>
  <c r="V549" i="27"/>
  <c r="V548" i="27"/>
  <c r="V547" i="27"/>
  <c r="V546" i="27"/>
  <c r="V545" i="27"/>
  <c r="V544" i="27"/>
  <c r="V543" i="27"/>
  <c r="V542" i="27"/>
  <c r="V541" i="27"/>
  <c r="V540" i="27"/>
  <c r="V539" i="27"/>
  <c r="V538" i="27"/>
  <c r="V537" i="27"/>
  <c r="V536" i="27"/>
  <c r="V535" i="27"/>
  <c r="V534" i="27"/>
  <c r="V533" i="27"/>
  <c r="V532" i="27"/>
  <c r="V531" i="27"/>
  <c r="V530" i="27"/>
  <c r="V529" i="27"/>
  <c r="V528" i="27"/>
  <c r="V527" i="27"/>
  <c r="V523" i="27"/>
  <c r="V524" i="27"/>
  <c r="V525" i="27"/>
  <c r="V526" i="27"/>
  <c r="V522" i="27"/>
  <c r="V521" i="27"/>
  <c r="V520" i="27"/>
  <c r="V519" i="27"/>
  <c r="V515" i="27"/>
  <c r="V516" i="27"/>
  <c r="V517" i="27"/>
  <c r="V518" i="27"/>
  <c r="V514" i="27"/>
  <c r="V513" i="27"/>
  <c r="V512" i="27" l="1"/>
  <c r="V511" i="27" l="1"/>
  <c r="V510" i="27"/>
  <c r="V509" i="27"/>
  <c r="V508" i="27"/>
  <c r="V507" i="27"/>
  <c r="V506" i="27"/>
  <c r="V505" i="27"/>
  <c r="V492" i="27"/>
  <c r="V491" i="27"/>
  <c r="V811" i="27" l="1"/>
  <c r="V810" i="27"/>
  <c r="V504" i="27"/>
  <c r="V503" i="27"/>
  <c r="V502" i="27"/>
  <c r="V501" i="27"/>
  <c r="V500" i="27"/>
  <c r="V499" i="27"/>
  <c r="V496" i="27"/>
  <c r="V495" i="27"/>
  <c r="V494" i="27"/>
  <c r="V493" i="27"/>
  <c r="V490" i="27"/>
  <c r="V489" i="27"/>
  <c r="V488" i="27"/>
  <c r="V487" i="27"/>
  <c r="V486" i="27"/>
  <c r="V485" i="27"/>
  <c r="V484" i="27"/>
  <c r="V483" i="27"/>
  <c r="V482" i="27"/>
  <c r="V481" i="27"/>
  <c r="V480" i="27"/>
  <c r="V479" i="27"/>
  <c r="V478" i="27"/>
  <c r="V477" i="27"/>
  <c r="V476" i="27"/>
  <c r="V475" i="27"/>
  <c r="V474" i="27"/>
  <c r="V473" i="27"/>
  <c r="V472" i="27"/>
  <c r="V471" i="27"/>
  <c r="V470" i="27"/>
  <c r="V469" i="27"/>
  <c r="V468" i="27"/>
  <c r="V467" i="27"/>
  <c r="V466" i="27"/>
  <c r="V465" i="27"/>
  <c r="V464" i="27"/>
  <c r="V463" i="27"/>
  <c r="V462" i="27"/>
  <c r="V461" i="27"/>
  <c r="V460" i="27"/>
  <c r="V459" i="27"/>
  <c r="V458" i="27"/>
  <c r="V457" i="27"/>
  <c r="V456" i="27"/>
  <c r="V455" i="27"/>
  <c r="V454" i="27"/>
  <c r="V453" i="27"/>
  <c r="V452" i="27"/>
  <c r="V451" i="27"/>
  <c r="V809" i="27"/>
  <c r="V808" i="27"/>
  <c r="V444" i="27"/>
  <c r="V443" i="27"/>
  <c r="V442" i="27"/>
  <c r="V441" i="27"/>
  <c r="V807" i="27"/>
  <c r="V805" i="27"/>
  <c r="V420" i="27"/>
  <c r="V419" i="27"/>
  <c r="V418" i="27"/>
  <c r="V417" i="27"/>
  <c r="V404" i="27"/>
  <c r="V403" i="27"/>
  <c r="V402" i="27"/>
  <c r="V401" i="27"/>
  <c r="V400" i="27"/>
  <c r="V399" i="27"/>
  <c r="V398" i="27"/>
  <c r="V397" i="27"/>
  <c r="V396" i="27"/>
  <c r="V395" i="27"/>
  <c r="V394" i="27"/>
  <c r="V393" i="27"/>
  <c r="V806" i="27"/>
  <c r="V763" i="27"/>
  <c r="V762" i="27"/>
  <c r="V761" i="27"/>
  <c r="V760" i="27"/>
  <c r="V759" i="27"/>
  <c r="V758" i="27"/>
  <c r="V390" i="27"/>
  <c r="V389" i="27"/>
  <c r="V388" i="27"/>
  <c r="V387" i="27"/>
  <c r="V386" i="27"/>
  <c r="V385" i="27"/>
  <c r="V384" i="27"/>
  <c r="V383" i="27"/>
  <c r="V757" i="27"/>
  <c r="V756" i="27"/>
  <c r="V4" i="27"/>
  <c r="V5" i="27"/>
  <c r="V6" i="27"/>
  <c r="V7" i="27"/>
  <c r="V8" i="27"/>
  <c r="V9" i="27"/>
  <c r="V10" i="27"/>
  <c r="V11" i="27"/>
  <c r="V12" i="27"/>
  <c r="V13" i="27"/>
  <c r="V14" i="27"/>
  <c r="V15" i="27"/>
  <c r="V16" i="27"/>
  <c r="V17" i="27"/>
  <c r="V18" i="27"/>
  <c r="V19" i="27"/>
  <c r="V20" i="27"/>
  <c r="V21" i="27"/>
  <c r="V22" i="27"/>
  <c r="V23" i="27"/>
  <c r="V24" i="27"/>
  <c r="V25" i="27"/>
  <c r="V26" i="27"/>
  <c r="V27" i="27"/>
  <c r="V28" i="27"/>
  <c r="V29" i="27"/>
  <c r="V30" i="27"/>
  <c r="V31" i="27"/>
  <c r="V32" i="27"/>
  <c r="V33" i="27"/>
  <c r="V34" i="27"/>
  <c r="V35" i="27"/>
  <c r="V36" i="27"/>
  <c r="V37" i="27"/>
  <c r="V38" i="27"/>
  <c r="V39" i="27"/>
  <c r="V40" i="27"/>
  <c r="V41" i="27"/>
  <c r="V42" i="27"/>
  <c r="V43"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V105" i="27"/>
  <c r="V106" i="27"/>
  <c r="V107" i="27"/>
  <c r="V108" i="27"/>
  <c r="V109" i="27"/>
  <c r="V110" i="27"/>
  <c r="V111" i="27"/>
  <c r="V112" i="27"/>
  <c r="V113" i="27"/>
  <c r="V114" i="27"/>
  <c r="V115" i="27"/>
  <c r="V116" i="27"/>
  <c r="V117" i="27"/>
  <c r="V118" i="27"/>
  <c r="V119" i="27"/>
  <c r="V120" i="27"/>
  <c r="V121" i="27"/>
  <c r="V122" i="27"/>
  <c r="V123" i="27"/>
  <c r="V124" i="27"/>
  <c r="V125" i="27"/>
  <c r="V126" i="27"/>
  <c r="V127" i="27"/>
  <c r="V128" i="27"/>
  <c r="V129" i="27"/>
  <c r="V130" i="27"/>
  <c r="V131"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7" i="27"/>
  <c r="V188"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V219" i="27"/>
  <c r="V220" i="27"/>
  <c r="V221" i="27"/>
  <c r="V222" i="27"/>
  <c r="V223" i="27"/>
  <c r="V224" i="27"/>
  <c r="V225" i="27"/>
  <c r="V226" i="27"/>
  <c r="V227" i="27"/>
  <c r="V228" i="27"/>
  <c r="V229" i="27"/>
  <c r="V230" i="27"/>
  <c r="V231" i="27"/>
  <c r="V232" i="27"/>
  <c r="V233" i="27"/>
  <c r="V234" i="27"/>
  <c r="V235" i="27"/>
  <c r="V236" i="27"/>
  <c r="V237" i="27"/>
  <c r="V238" i="27"/>
  <c r="V239" i="27"/>
  <c r="V240" i="27"/>
  <c r="V241" i="27"/>
  <c r="V242" i="27"/>
  <c r="V243" i="27"/>
  <c r="V244" i="27"/>
  <c r="V245" i="27"/>
  <c r="V246" i="27"/>
  <c r="V247" i="27"/>
  <c r="V248" i="27"/>
  <c r="V249" i="27"/>
  <c r="V250" i="27"/>
  <c r="V251" i="27"/>
  <c r="V252" i="27"/>
  <c r="V253" i="27"/>
  <c r="V254" i="27"/>
  <c r="V255" i="27"/>
  <c r="V256" i="27"/>
  <c r="V257" i="27"/>
  <c r="V258" i="27"/>
  <c r="V259" i="27"/>
  <c r="V260" i="27"/>
  <c r="V261" i="27"/>
  <c r="V262" i="27"/>
  <c r="V263" i="27"/>
  <c r="V264" i="27"/>
  <c r="V265" i="27"/>
  <c r="V266" i="27"/>
  <c r="V267" i="27"/>
  <c r="V268" i="27"/>
  <c r="V269" i="27"/>
  <c r="V270" i="27"/>
  <c r="V271" i="27"/>
  <c r="V272" i="27"/>
  <c r="V273" i="27"/>
  <c r="V274" i="27"/>
  <c r="V275" i="27"/>
  <c r="V276" i="27"/>
  <c r="V277" i="27"/>
  <c r="V278" i="27"/>
  <c r="V279" i="27"/>
  <c r="V280" i="27"/>
  <c r="V281" i="27"/>
  <c r="V282" i="27"/>
  <c r="V283" i="27"/>
  <c r="V284" i="27"/>
  <c r="V285" i="27"/>
  <c r="V286" i="27"/>
  <c r="V287" i="27"/>
  <c r="V288" i="27"/>
  <c r="V289" i="27"/>
  <c r="V290" i="27"/>
  <c r="V291" i="27"/>
  <c r="V292" i="27"/>
  <c r="V293" i="27"/>
  <c r="V294" i="27"/>
  <c r="V295" i="27"/>
  <c r="V296" i="27"/>
  <c r="V297" i="27"/>
  <c r="V298" i="27"/>
  <c r="V299" i="27"/>
  <c r="V300" i="27"/>
  <c r="V301" i="27"/>
  <c r="V302" i="27"/>
  <c r="V303" i="27"/>
  <c r="V304" i="27"/>
  <c r="V305" i="27"/>
  <c r="V306" i="27"/>
  <c r="V307" i="27"/>
  <c r="V308" i="27"/>
  <c r="V309" i="27"/>
  <c r="V310" i="27"/>
  <c r="V311" i="27"/>
  <c r="V312" i="27"/>
  <c r="V313" i="27"/>
  <c r="V314" i="27"/>
  <c r="V315" i="27"/>
  <c r="V316" i="27"/>
  <c r="V317" i="27"/>
  <c r="V318" i="27"/>
  <c r="V319" i="27"/>
  <c r="V320" i="27"/>
  <c r="V321" i="27"/>
  <c r="V322" i="27"/>
  <c r="V323" i="27"/>
  <c r="V324" i="27"/>
  <c r="V325" i="27"/>
  <c r="V326" i="27"/>
  <c r="V327" i="27"/>
  <c r="V328" i="27"/>
  <c r="V329" i="27"/>
  <c r="V330" i="27"/>
  <c r="V331" i="27"/>
  <c r="V332" i="27"/>
  <c r="V333" i="27"/>
  <c r="V334" i="27"/>
  <c r="V335" i="27"/>
  <c r="V336" i="27"/>
  <c r="V337" i="27"/>
  <c r="V338" i="27"/>
  <c r="V339" i="27"/>
  <c r="V340" i="27"/>
  <c r="V341" i="27"/>
  <c r="V342" i="27"/>
  <c r="V343" i="27"/>
  <c r="V344" i="27"/>
  <c r="V345" i="27"/>
  <c r="V346" i="27"/>
  <c r="V347" i="27"/>
  <c r="V348" i="27"/>
  <c r="V349" i="27"/>
  <c r="V350" i="27"/>
  <c r="V351" i="27"/>
  <c r="V352" i="27"/>
  <c r="V353" i="27"/>
  <c r="V354" i="27"/>
  <c r="V355" i="27"/>
  <c r="V356" i="27"/>
  <c r="V357" i="27"/>
  <c r="V358" i="27"/>
  <c r="V359" i="27"/>
  <c r="V360" i="27"/>
  <c r="V361" i="27"/>
  <c r="V362" i="27"/>
  <c r="V363" i="27"/>
  <c r="V364" i="27"/>
  <c r="V365" i="27"/>
  <c r="V366" i="27"/>
  <c r="V367" i="27"/>
  <c r="V368" i="27"/>
  <c r="V369" i="27"/>
  <c r="V370" i="27"/>
  <c r="V371" i="27"/>
  <c r="V372" i="27"/>
  <c r="V373" i="27"/>
  <c r="V374" i="27"/>
  <c r="V375" i="27"/>
  <c r="V376" i="27"/>
  <c r="V377" i="27"/>
  <c r="V378" i="27"/>
  <c r="V379" i="27"/>
  <c r="V380" i="27"/>
  <c r="V381" i="27"/>
  <c r="V382" i="27"/>
  <c r="V614" i="27"/>
  <c r="V615" i="27"/>
  <c r="V616" i="27"/>
  <c r="V617" i="27"/>
  <c r="V618" i="27"/>
  <c r="V619" i="27"/>
  <c r="V620" i="27"/>
  <c r="V621" i="27"/>
  <c r="V622" i="27"/>
  <c r="V623" i="27"/>
  <c r="V624" i="27"/>
  <c r="V625" i="27"/>
  <c r="V626" i="27"/>
  <c r="V627" i="27"/>
  <c r="V628" i="27"/>
  <c r="V629" i="27"/>
  <c r="V630" i="27"/>
  <c r="V631" i="27"/>
  <c r="V632" i="27"/>
  <c r="V633" i="27"/>
  <c r="V634" i="27"/>
  <c r="V635" i="27"/>
  <c r="V636" i="27"/>
  <c r="V637" i="27"/>
  <c r="V638" i="27"/>
  <c r="V639" i="27"/>
  <c r="V640" i="27"/>
  <c r="V641" i="27"/>
  <c r="V642" i="27"/>
  <c r="V643" i="27"/>
  <c r="V644" i="27"/>
  <c r="V645" i="27"/>
  <c r="V646" i="27"/>
  <c r="V647" i="27"/>
  <c r="V648" i="27"/>
  <c r="V649" i="27"/>
  <c r="V650" i="27"/>
  <c r="V651" i="27"/>
  <c r="V652" i="27"/>
  <c r="V653" i="27"/>
  <c r="V654" i="27"/>
  <c r="V655" i="27"/>
  <c r="V656" i="27"/>
  <c r="V657" i="27"/>
  <c r="V658" i="27"/>
  <c r="V659" i="27"/>
  <c r="V660" i="27"/>
  <c r="V661" i="27"/>
  <c r="V662" i="27"/>
  <c r="V663" i="27"/>
  <c r="V664" i="27"/>
  <c r="V665" i="27"/>
  <c r="V666" i="27"/>
  <c r="V667" i="27"/>
  <c r="V668" i="27"/>
  <c r="V669" i="27"/>
  <c r="V670" i="27"/>
  <c r="V671" i="27"/>
  <c r="V672" i="27"/>
  <c r="V673" i="27"/>
  <c r="V674" i="27"/>
  <c r="V675" i="27"/>
  <c r="V676" i="27"/>
  <c r="V677" i="27"/>
  <c r="V678" i="27"/>
  <c r="V679" i="27"/>
  <c r="V680" i="27"/>
  <c r="V681" i="27"/>
  <c r="V682" i="27"/>
  <c r="V683" i="27"/>
  <c r="V684" i="27"/>
  <c r="V685" i="27"/>
  <c r="V686" i="27"/>
  <c r="V687" i="27"/>
  <c r="V688" i="27"/>
  <c r="V689" i="27"/>
  <c r="V690" i="27"/>
  <c r="V691" i="27"/>
  <c r="V692" i="27"/>
  <c r="V693" i="27"/>
  <c r="V694" i="27"/>
  <c r="V695" i="27"/>
  <c r="V696" i="27"/>
  <c r="V697" i="27"/>
  <c r="V698" i="27"/>
  <c r="V699" i="27"/>
  <c r="V700" i="27"/>
  <c r="V701" i="27"/>
  <c r="V702" i="27"/>
  <c r="V703" i="27"/>
  <c r="V704" i="27"/>
  <c r="V705" i="27"/>
  <c r="V706" i="27"/>
  <c r="V707" i="27"/>
  <c r="V708" i="27"/>
  <c r="V709" i="27"/>
  <c r="V710" i="27"/>
  <c r="V711" i="27"/>
  <c r="V712" i="27"/>
  <c r="V713" i="27"/>
  <c r="V714" i="27"/>
  <c r="V715" i="27"/>
  <c r="V716" i="27"/>
  <c r="V717" i="27"/>
  <c r="V718" i="27"/>
  <c r="V719" i="27"/>
  <c r="V720" i="27"/>
  <c r="V721" i="27"/>
  <c r="V722" i="27"/>
  <c r="V723" i="27"/>
  <c r="V724" i="27"/>
  <c r="V725" i="27"/>
  <c r="V726" i="27"/>
  <c r="V727" i="27"/>
  <c r="V728" i="27"/>
  <c r="V729" i="27"/>
  <c r="V730" i="27"/>
  <c r="V731" i="27"/>
  <c r="V732" i="27"/>
  <c r="V733" i="27"/>
  <c r="V734" i="27"/>
  <c r="V735" i="27"/>
  <c r="V736" i="27"/>
  <c r="V737" i="27"/>
  <c r="V738" i="27"/>
  <c r="V739" i="27"/>
  <c r="V740" i="27"/>
  <c r="V741" i="27"/>
  <c r="V742" i="27"/>
  <c r="V744" i="27"/>
  <c r="V745" i="27"/>
  <c r="V746" i="27"/>
  <c r="V747" i="27"/>
  <c r="V748" i="27"/>
  <c r="V749" i="27"/>
  <c r="V750" i="27"/>
  <c r="V751" i="27"/>
  <c r="V752" i="27"/>
  <c r="V753" i="27"/>
  <c r="V754" i="27"/>
  <c r="V755" i="27"/>
  <c r="V3" i="27"/>
  <c r="B23" i="15"/>
  <c r="B24" i="15"/>
  <c r="B25" i="15"/>
  <c r="B26" i="15"/>
  <c r="B27" i="15"/>
  <c r="B28" i="15"/>
  <c r="B29" i="15"/>
  <c r="B30" i="15"/>
  <c r="B31" i="15"/>
  <c r="M5" i="29"/>
  <c r="M6" i="29"/>
  <c r="M7" i="29"/>
  <c r="M8" i="29"/>
  <c r="M9" i="29"/>
  <c r="M10" i="29"/>
  <c r="M4" i="29"/>
  <c r="B22"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C20" authorId="0" shapeId="0" xr:uid="{00000000-0006-0000-0A00-000001000000}">
      <text>
        <r>
          <rPr>
            <b/>
            <sz val="9"/>
            <color indexed="81"/>
            <rFont val="Tahoma"/>
            <family val="2"/>
            <charset val="204"/>
          </rPr>
          <t>Автор:</t>
        </r>
        <r>
          <rPr>
            <sz val="9"/>
            <color indexed="81"/>
            <rFont val="Tahoma"/>
            <family val="2"/>
            <charset val="204"/>
          </rPr>
          <t xml:space="preserve">
Пока для снятия в банкомате и офисе выбираем верхнии уровень, так как выбор только наличных увеличит время поиска</t>
        </r>
      </text>
    </comment>
  </commentList>
</comments>
</file>

<file path=xl/sharedStrings.xml><?xml version="1.0" encoding="utf-8"?>
<sst xmlns="http://schemas.openxmlformats.org/spreadsheetml/2006/main" count="90966" uniqueCount="8264">
  <si>
    <t>Годовое обслуживание</t>
  </si>
  <si>
    <t>_CardOperation</t>
  </si>
  <si>
    <t>_CardManagement</t>
  </si>
  <si>
    <t>Перевыпуск карты</t>
  </si>
  <si>
    <t>Потеря/кража карты</t>
  </si>
  <si>
    <t>Смена данных на карте (Фамилия/Имя)</t>
  </si>
  <si>
    <t>Забыт ПИН-код</t>
  </si>
  <si>
    <t>Оформление карты</t>
  </si>
  <si>
    <t>_CardIssue</t>
  </si>
  <si>
    <t>Снятие наличных</t>
  </si>
  <si>
    <t>_CardInformation</t>
  </si>
  <si>
    <t>_CardReport</t>
  </si>
  <si>
    <t>_StatementRequest</t>
  </si>
  <si>
    <t>_BalanceRequest</t>
  </si>
  <si>
    <t>_CardAccountExistence</t>
  </si>
  <si>
    <t>Дебетовая</t>
  </si>
  <si>
    <t>_CardDebit</t>
  </si>
  <si>
    <t>Зарплатная</t>
  </si>
  <si>
    <t>Личная</t>
  </si>
  <si>
    <t>Кредитная</t>
  </si>
  <si>
    <t>_CardCredit</t>
  </si>
  <si>
    <t>Классическая</t>
  </si>
  <si>
    <t>Золотая</t>
  </si>
  <si>
    <t>Платиновая</t>
  </si>
  <si>
    <t>Цифровая</t>
  </si>
  <si>
    <t>Премиальная</t>
  </si>
  <si>
    <t>Другая</t>
  </si>
  <si>
    <t>Платежная система карты</t>
  </si>
  <si>
    <t>_CardPaymentSystem</t>
  </si>
  <si>
    <t>Visa</t>
  </si>
  <si>
    <t>_Visa</t>
  </si>
  <si>
    <t>MasterCard</t>
  </si>
  <si>
    <t>МИР</t>
  </si>
  <si>
    <t>Maestro</t>
  </si>
  <si>
    <t>Социальная</t>
  </si>
  <si>
    <t>_Mir</t>
  </si>
  <si>
    <t>_Maestro</t>
  </si>
  <si>
    <t>_CardSpecific</t>
  </si>
  <si>
    <t>_Social</t>
  </si>
  <si>
    <t>Молодежная</t>
  </si>
  <si>
    <t>Студенческая</t>
  </si>
  <si>
    <t>Кампусная</t>
  </si>
  <si>
    <t>MTC</t>
  </si>
  <si>
    <t>Олимпийская</t>
  </si>
  <si>
    <t>Для путешественников</t>
  </si>
  <si>
    <t>Карта жителя Республики Башкортостан</t>
  </si>
  <si>
    <t>Единая карта петербуржца</t>
  </si>
  <si>
    <t>Карта болельщика ЦСКА</t>
  </si>
  <si>
    <t>Карта жителя Республики Татарстан</t>
  </si>
  <si>
    <t>FIFA- 2018</t>
  </si>
  <si>
    <t>_Youth</t>
  </si>
  <si>
    <t>_Student</t>
  </si>
  <si>
    <t>_Campus</t>
  </si>
  <si>
    <t>_SalavatYulaev</t>
  </si>
  <si>
    <t>_MTS</t>
  </si>
  <si>
    <t>_Olympic</t>
  </si>
  <si>
    <t>_Aeroflot</t>
  </si>
  <si>
    <t>_NorilskNickel</t>
  </si>
  <si>
    <t>_Travel</t>
  </si>
  <si>
    <t>_GiveLife</t>
  </si>
  <si>
    <t>_Fifa2018</t>
  </si>
  <si>
    <t>_Cska</t>
  </si>
  <si>
    <t>Виртуальная</t>
  </si>
  <si>
    <t>_BashkortostanResident</t>
  </si>
  <si>
    <t>_TatarstanResident</t>
  </si>
  <si>
    <t>_CardPaymentSystemOther</t>
  </si>
  <si>
    <t>_CardSpecificNo</t>
  </si>
  <si>
    <t>_AnnualService</t>
  </si>
  <si>
    <t>Моментальная</t>
  </si>
  <si>
    <t>С индивидуальным дизайном</t>
  </si>
  <si>
    <t>Валюта карты</t>
  </si>
  <si>
    <t>_CardCurrency</t>
  </si>
  <si>
    <t>_CardCurrencyOther</t>
  </si>
  <si>
    <t>_CardCurrencyRubles</t>
  </si>
  <si>
    <t>_CardCurrencyDollars</t>
  </si>
  <si>
    <t>_CardCurrencyEuro</t>
  </si>
  <si>
    <t>_IndividualDesignYes</t>
  </si>
  <si>
    <t>_IndividualDesignNo</t>
  </si>
  <si>
    <t>С транспортным приложением</t>
  </si>
  <si>
    <t>_TransportAppYes</t>
  </si>
  <si>
    <t>_TransportAppNo</t>
  </si>
  <si>
    <t>Валюта операции</t>
  </si>
  <si>
    <t>_OperationCurrency</t>
  </si>
  <si>
    <t>_OperationCurrencyRubles</t>
  </si>
  <si>
    <t>_OperationCurrencyDollars</t>
  </si>
  <si>
    <t>_OperationCurrencyEuro</t>
  </si>
  <si>
    <t>_OperationCurrencyOther</t>
  </si>
  <si>
    <t>Уровень карты</t>
  </si>
  <si>
    <t>Основная</t>
  </si>
  <si>
    <t>Дополнительная</t>
  </si>
  <si>
    <t>_CardLevel</t>
  </si>
  <si>
    <t>_CardLevelMain</t>
  </si>
  <si>
    <t>_CardLevelAdditional</t>
  </si>
  <si>
    <t>Сбербанк</t>
  </si>
  <si>
    <t>Дочерний банк</t>
  </si>
  <si>
    <t>_CardBank</t>
  </si>
  <si>
    <t>_CardBankSberbank</t>
  </si>
  <si>
    <t>Сберкарта</t>
  </si>
  <si>
    <t>Россия</t>
  </si>
  <si>
    <t>За границей</t>
  </si>
  <si>
    <t>Республика Крым</t>
  </si>
  <si>
    <t>Другое</t>
  </si>
  <si>
    <t>_Russia</t>
  </si>
  <si>
    <t>_OperationPlaceGeo</t>
  </si>
  <si>
    <t>_Moscow</t>
  </si>
  <si>
    <t>_Abroad</t>
  </si>
  <si>
    <t>Другой банк</t>
  </si>
  <si>
    <t>_Sberbank</t>
  </si>
  <si>
    <t>_OperationPlaceBank</t>
  </si>
  <si>
    <t>_SubsidiaryBank</t>
  </si>
  <si>
    <t>Офис банка</t>
  </si>
  <si>
    <t>_OperationChannel</t>
  </si>
  <si>
    <t>Байкальский</t>
  </si>
  <si>
    <t>Волго-Вятский</t>
  </si>
  <si>
    <t>Дальневосточный</t>
  </si>
  <si>
    <t>Московский</t>
  </si>
  <si>
    <t>Поволжский</t>
  </si>
  <si>
    <t>Северо-Западный</t>
  </si>
  <si>
    <t>Сибирский</t>
  </si>
  <si>
    <t>Среднерусский</t>
  </si>
  <si>
    <t>Уральский</t>
  </si>
  <si>
    <t>Центрально-Черноземный</t>
  </si>
  <si>
    <t>Юго-Западный</t>
  </si>
  <si>
    <t>Льготный</t>
  </si>
  <si>
    <t>Привилегированный</t>
  </si>
  <si>
    <t>Представительский</t>
  </si>
  <si>
    <t>Пенсионная</t>
  </si>
  <si>
    <t>_Pension</t>
  </si>
  <si>
    <t>Пакет услуг</t>
  </si>
  <si>
    <t>Золотой</t>
  </si>
  <si>
    <t>Зарплатный</t>
  </si>
  <si>
    <t>Зарплатный +</t>
  </si>
  <si>
    <t>Сбербанк Премьер</t>
  </si>
  <si>
    <t xml:space="preserve">Сбербанк Первый </t>
  </si>
  <si>
    <t>Private Banking</t>
  </si>
  <si>
    <t>Блокировка карты</t>
  </si>
  <si>
    <t>Экстренная выдача наличных (ЭВН) за границей</t>
  </si>
  <si>
    <t xml:space="preserve">Истекает срок действия </t>
  </si>
  <si>
    <t>Иные причины</t>
  </si>
  <si>
    <t>Индивидуальный особый режим</t>
  </si>
  <si>
    <t>Справка о наличии счета</t>
  </si>
  <si>
    <t>Запрос баланса</t>
  </si>
  <si>
    <t>Запрос выписки</t>
  </si>
  <si>
    <t>Отчёт по карте</t>
  </si>
  <si>
    <t>Бизнес-карта</t>
  </si>
  <si>
    <t>_BusinessCard</t>
  </si>
  <si>
    <t>Срок действия</t>
  </si>
  <si>
    <t>Сроки выпуска/перевыпуска</t>
  </si>
  <si>
    <t>Процентная ставка</t>
  </si>
  <si>
    <t>Неустойка</t>
  </si>
  <si>
    <t>Годовая</t>
  </si>
  <si>
    <t>_InterestRate</t>
  </si>
  <si>
    <t>_InterestRateYear</t>
  </si>
  <si>
    <t>_InterestRateForfeit</t>
  </si>
  <si>
    <t>_IndividualSpecialTreatment</t>
  </si>
  <si>
    <t>_EmergencyCashWithdrawalAbroad</t>
  </si>
  <si>
    <t>_ReleasePeriod</t>
  </si>
  <si>
    <t>level0</t>
  </si>
  <si>
    <t>level1</t>
  </si>
  <si>
    <t>level2</t>
  </si>
  <si>
    <t>broader1</t>
  </si>
  <si>
    <t>broader2</t>
  </si>
  <si>
    <t>ID</t>
  </si>
  <si>
    <t>Quest</t>
  </si>
  <si>
    <t>label_en</t>
  </si>
  <si>
    <t>comment</t>
  </si>
  <si>
    <t>_UnifiedSPB</t>
  </si>
  <si>
    <t>Социальная карта москвича</t>
  </si>
  <si>
    <t>_SocialMoscow</t>
  </si>
  <si>
    <t>Карта дебетовая или кредитная?</t>
  </si>
  <si>
    <t>Карта зарплатная или личная?</t>
  </si>
  <si>
    <t>Какая операция вас интересует?</t>
  </si>
  <si>
    <t>Какая причина перевыпуска карты?</t>
  </si>
  <si>
    <t>Прочие операции</t>
  </si>
  <si>
    <t>Тип карты</t>
  </si>
  <si>
    <t>VISA</t>
  </si>
  <si>
    <t>MASTERCARD</t>
  </si>
  <si>
    <t>Название карточного продукта</t>
  </si>
  <si>
    <t>Молодёжная</t>
  </si>
  <si>
    <t>Аэрофлот</t>
  </si>
  <si>
    <t>Уровень клиента по Сберкарте</t>
  </si>
  <si>
    <t>Карта основная или дополнительная?</t>
  </si>
  <si>
    <t>Тарифный план по ДК</t>
  </si>
  <si>
    <t>Сбербанк Первый</t>
  </si>
  <si>
    <t>Подключено ли транспортное приложение к карте?</t>
  </si>
  <si>
    <t>Отчет по карте</t>
  </si>
  <si>
    <t>ЭВН за границей</t>
  </si>
  <si>
    <t>Овердрафт по ДК</t>
  </si>
  <si>
    <t>Наличие ИД</t>
  </si>
  <si>
    <t>Без индивидуального дизайна</t>
  </si>
  <si>
    <t>Снятие с картой</t>
  </si>
  <si>
    <t>Назначение дебетовой карты</t>
  </si>
  <si>
    <t>Тип бесконтактной технологии</t>
  </si>
  <si>
    <t>Год обслуживания</t>
  </si>
  <si>
    <t>Страна операции</t>
  </si>
  <si>
    <t>Крым</t>
  </si>
  <si>
    <t>Банк операции</t>
  </si>
  <si>
    <t>level3</t>
  </si>
  <si>
    <t>level4</t>
  </si>
  <si>
    <t>МИР Классическая с транспортным приложением «Тройка»</t>
  </si>
  <si>
    <t>Visa Classic «Бесконтактная» с транспортным приложением «Тройка»</t>
  </si>
  <si>
    <t>MasterCard Standard «Бесконтактная» с транспортным приложением «Тройка»</t>
  </si>
  <si>
    <r>
      <t xml:space="preserve">Visa Classic </t>
    </r>
    <r>
      <rPr>
        <sz val="12"/>
        <color rgb="FF000000"/>
        <rFont val="Times New Roman"/>
        <family val="1"/>
        <charset val="204"/>
      </rPr>
      <t>«Бесконтактная» с транспортным приложением «</t>
    </r>
    <r>
      <rPr>
        <b/>
        <sz val="12"/>
        <color rgb="FF000000"/>
        <rFont val="Times New Roman"/>
        <family val="1"/>
        <charset val="204"/>
      </rPr>
      <t>Стрелка</t>
    </r>
    <r>
      <rPr>
        <sz val="12"/>
        <color rgb="FF000000"/>
        <rFont val="Times New Roman"/>
        <family val="1"/>
        <charset val="204"/>
      </rPr>
      <t>»</t>
    </r>
  </si>
  <si>
    <r>
      <t xml:space="preserve">MasterCard Standard </t>
    </r>
    <r>
      <rPr>
        <sz val="12"/>
        <color rgb="FF000000"/>
        <rFont val="Times New Roman"/>
        <family val="1"/>
        <charset val="204"/>
      </rPr>
      <t>«Бесконтактная» с транспортным приложением  «</t>
    </r>
    <r>
      <rPr>
        <b/>
        <sz val="12"/>
        <color rgb="FF000000"/>
        <rFont val="Times New Roman"/>
        <family val="1"/>
        <charset val="204"/>
      </rPr>
      <t>Стрелка</t>
    </r>
    <r>
      <rPr>
        <sz val="12"/>
        <color rgb="FF000000"/>
        <rFont val="Times New Roman"/>
        <family val="1"/>
        <charset val="204"/>
      </rPr>
      <t>»</t>
    </r>
  </si>
  <si>
    <t xml:space="preserve"> МИР Классическая с транспортным приложением «Подорожник»</t>
  </si>
  <si>
    <t>MasterCard Standard «Momentum»</t>
  </si>
  <si>
    <t>Visa Classic «Momentum»</t>
  </si>
  <si>
    <t xml:space="preserve"> МИР «Momentum»</t>
  </si>
  <si>
    <t>MasterCard Standard «Momentum» (Карта жителя Республики Татарстан)</t>
  </si>
  <si>
    <t>МИР Социальная</t>
  </si>
  <si>
    <t>MasterCard Standard «Социальная» Бесконтактная (Карта жителя Республики Татарстан)</t>
  </si>
  <si>
    <t xml:space="preserve"> МИР Социальная «Забота»</t>
  </si>
  <si>
    <t xml:space="preserve">MasterCard Сберкарта </t>
  </si>
  <si>
    <t>Visa Classic</t>
  </si>
  <si>
    <t>MasterCard Standard</t>
  </si>
  <si>
    <t>МИР Классическая</t>
  </si>
  <si>
    <t>МИР Классическая (Единая карта петербуржца)</t>
  </si>
  <si>
    <t>MasterCard Standard  Бесконтактная ( Карта жителя Республики Татарстан )</t>
  </si>
  <si>
    <t>MasterCard Standard  Бесконтактная ( Карта жителя Республики Башкортостан )</t>
  </si>
  <si>
    <t>Молодежная карта Visa Classic</t>
  </si>
  <si>
    <t>Молодежная карта MasterCard Standard</t>
  </si>
  <si>
    <t>Кампусная карта MasterCard Standard Бесконтактная</t>
  </si>
  <si>
    <t>Кампусная карта Visa Classic Бесконтактная</t>
  </si>
  <si>
    <t>Кампусная карта МИР Классическая</t>
  </si>
  <si>
    <t>MasterCard Standard (Социальная карта москвича)</t>
  </si>
  <si>
    <t>Visa Classic (Карта болельщика ЦСКА)</t>
  </si>
  <si>
    <t>Visa Gold</t>
  </si>
  <si>
    <t>MasterCard Gold</t>
  </si>
  <si>
    <t>МИР Золотая</t>
  </si>
  <si>
    <t>МИР Золотая (Социальная карта москвича)</t>
  </si>
  <si>
    <t>Visa Platinum с ИД</t>
  </si>
  <si>
    <t>MasterCard Platinum</t>
  </si>
  <si>
    <t>МИР Премиальная</t>
  </si>
  <si>
    <t>МИР Премиальная Плюс</t>
  </si>
  <si>
    <t>Visa Classic «Аэрофлот»</t>
  </si>
  <si>
    <t>Visa Gold «Аэрофлот»</t>
  </si>
  <si>
    <t>Visa Signature «Аэрофлот»</t>
  </si>
  <si>
    <t>Visa Infinite Private «Аэрофлот»</t>
  </si>
  <si>
    <t>МИР Классическая «Аэрофлот»</t>
  </si>
  <si>
    <t>МИР Золотая «Аэрофлот»</t>
  </si>
  <si>
    <t>Visa Classic «Подари жизнь»</t>
  </si>
  <si>
    <t xml:space="preserve">MasterCard Standard </t>
  </si>
  <si>
    <t xml:space="preserve">Visa Classic «Подари жизнь» </t>
  </si>
  <si>
    <t>MasterCard Standard «МТС»</t>
  </si>
  <si>
    <t>Visa Gold «Подари жизнь»</t>
  </si>
  <si>
    <t>MasterCard Gold МТС</t>
  </si>
  <si>
    <t>Visa Signature</t>
  </si>
  <si>
    <t>MasterCard World Black Edition</t>
  </si>
  <si>
    <t>Visa Digital</t>
  </si>
  <si>
    <t>Visa Electron (Momentum)</t>
  </si>
  <si>
    <t>MasterCard Standard «Социальная» Активный возраст</t>
  </si>
  <si>
    <t>Maestro Социальная</t>
  </si>
  <si>
    <t>Visa Virtual</t>
  </si>
  <si>
    <t>MasterCard Virtual</t>
  </si>
  <si>
    <t>Maestro Студенческая</t>
  </si>
  <si>
    <t>MasterCard MTC</t>
  </si>
  <si>
    <t>Visa Classic Олимпийская</t>
  </si>
  <si>
    <t>MasterCard Gold Для сотрудников «Норильский Никель»</t>
  </si>
  <si>
    <t>Visa Gold Для сотрудников «Норильский Никель»</t>
  </si>
  <si>
    <t>_SocialTatarstanResident</t>
  </si>
  <si>
    <t>Visa Platinum</t>
  </si>
  <si>
    <t>_HighSpasiboBonuses</t>
  </si>
  <si>
    <t>_SocialActiveAge</t>
  </si>
  <si>
    <t>Maestro Momentum</t>
  </si>
  <si>
    <t>Visa Electron</t>
  </si>
  <si>
    <t>Label</t>
  </si>
  <si>
    <t>_Card1</t>
  </si>
  <si>
    <t>_Card2</t>
  </si>
  <si>
    <t>_Card3</t>
  </si>
  <si>
    <t>_Card4</t>
  </si>
  <si>
    <t>_Card5</t>
  </si>
  <si>
    <t>_Card6</t>
  </si>
  <si>
    <t>_Card7</t>
  </si>
  <si>
    <t>_Card8</t>
  </si>
  <si>
    <t>_Card9</t>
  </si>
  <si>
    <t>_Card10</t>
  </si>
  <si>
    <t>_Card11</t>
  </si>
  <si>
    <t>_Card12</t>
  </si>
  <si>
    <t>_Card13</t>
  </si>
  <si>
    <t>_Card14</t>
  </si>
  <si>
    <t>_Card15</t>
  </si>
  <si>
    <t>_Card16</t>
  </si>
  <si>
    <t>_Card17</t>
  </si>
  <si>
    <t>_Card18</t>
  </si>
  <si>
    <t>_Card19</t>
  </si>
  <si>
    <t>_Card20</t>
  </si>
  <si>
    <t>_Card21</t>
  </si>
  <si>
    <t>_Card22</t>
  </si>
  <si>
    <t>_Card23</t>
  </si>
  <si>
    <t>_Card24</t>
  </si>
  <si>
    <t>_Card25</t>
  </si>
  <si>
    <t>_Card26</t>
  </si>
  <si>
    <t>_Card27</t>
  </si>
  <si>
    <t>_Card28</t>
  </si>
  <si>
    <t>_Card29</t>
  </si>
  <si>
    <t>_Card30</t>
  </si>
  <si>
    <t>_Card31</t>
  </si>
  <si>
    <t>_Card32</t>
  </si>
  <si>
    <t>_Card33</t>
  </si>
  <si>
    <t>_Card34</t>
  </si>
  <si>
    <t>_Card35</t>
  </si>
  <si>
    <t>_Card36</t>
  </si>
  <si>
    <t>_Card37</t>
  </si>
  <si>
    <t>_Card38</t>
  </si>
  <si>
    <t>_Card39</t>
  </si>
  <si>
    <t>_Card40</t>
  </si>
  <si>
    <t>_Card41</t>
  </si>
  <si>
    <t>_Card42</t>
  </si>
  <si>
    <t>_Card43</t>
  </si>
  <si>
    <t>_Card44</t>
  </si>
  <si>
    <t>_Card45</t>
  </si>
  <si>
    <t>_Card46</t>
  </si>
  <si>
    <t>_Card47</t>
  </si>
  <si>
    <t>_Card48</t>
  </si>
  <si>
    <t>_Card49</t>
  </si>
  <si>
    <t>_Card50</t>
  </si>
  <si>
    <t>_Card51</t>
  </si>
  <si>
    <t>_Card52</t>
  </si>
  <si>
    <t>_Card53</t>
  </si>
  <si>
    <t>_Card54</t>
  </si>
  <si>
    <t>_Card55</t>
  </si>
  <si>
    <t>_Card60</t>
  </si>
  <si>
    <t>_Card61</t>
  </si>
  <si>
    <t>_Card62</t>
  </si>
  <si>
    <t>_Card63</t>
  </si>
  <si>
    <t>_Card64</t>
  </si>
  <si>
    <t>_Card65</t>
  </si>
  <si>
    <t>_Card66</t>
  </si>
  <si>
    <t>_Card67</t>
  </si>
  <si>
    <t>_Card68</t>
  </si>
  <si>
    <t>_Card69</t>
  </si>
  <si>
    <t>_Card70</t>
  </si>
  <si>
    <t>_Card71</t>
  </si>
  <si>
    <t>_Card72</t>
  </si>
  <si>
    <t>_Card73</t>
  </si>
  <si>
    <t>_Card74</t>
  </si>
  <si>
    <t>_Card75</t>
  </si>
  <si>
    <t>_Card76</t>
  </si>
  <si>
    <t>_Card77</t>
  </si>
  <si>
    <t>_Card78</t>
  </si>
  <si>
    <t>_Card79</t>
  </si>
  <si>
    <t>_Card80</t>
  </si>
  <si>
    <t>_Card81</t>
  </si>
  <si>
    <t>_Card82</t>
  </si>
  <si>
    <t>_Card83</t>
  </si>
  <si>
    <t>_Card84</t>
  </si>
  <si>
    <t>_Card85</t>
  </si>
  <si>
    <t>_Card91</t>
  </si>
  <si>
    <t>_Card92</t>
  </si>
  <si>
    <t>_Card93</t>
  </si>
  <si>
    <t>_Card99</t>
  </si>
  <si>
    <t>_Card100</t>
  </si>
  <si>
    <t>_Card101</t>
  </si>
  <si>
    <t>_Card102</t>
  </si>
  <si>
    <t>_Card103</t>
  </si>
  <si>
    <t>_Card104</t>
  </si>
  <si>
    <t>_Card105</t>
  </si>
  <si>
    <t>_Card107</t>
  </si>
  <si>
    <t>_Card109</t>
  </si>
  <si>
    <t>_Card110</t>
  </si>
  <si>
    <t>_Card111</t>
  </si>
  <si>
    <t>_Card112</t>
  </si>
  <si>
    <t>_Card113</t>
  </si>
  <si>
    <t>_Card114</t>
  </si>
  <si>
    <t>_Card115</t>
  </si>
  <si>
    <t>_Card116</t>
  </si>
  <si>
    <t>_Card117</t>
  </si>
  <si>
    <t>_Card118</t>
  </si>
  <si>
    <t>_Card119</t>
  </si>
  <si>
    <t>_Card120</t>
  </si>
  <si>
    <t>_Card121</t>
  </si>
  <si>
    <t>_Card122</t>
  </si>
  <si>
    <t>_Card123</t>
  </si>
  <si>
    <t>_Card124</t>
  </si>
  <si>
    <t>_Card125</t>
  </si>
  <si>
    <t>_Card126</t>
  </si>
  <si>
    <t>_Card127</t>
  </si>
  <si>
    <t>_Card128</t>
  </si>
  <si>
    <t>_Card129</t>
  </si>
  <si>
    <t>_Card130</t>
  </si>
  <si>
    <t>_Card131</t>
  </si>
  <si>
    <t>_Card132</t>
  </si>
  <si>
    <t>_Card133</t>
  </si>
  <si>
    <t>_Card134</t>
  </si>
  <si>
    <t>_Card135</t>
  </si>
  <si>
    <t>_Card136</t>
  </si>
  <si>
    <t>_Card137</t>
  </si>
  <si>
    <t>_Card138</t>
  </si>
  <si>
    <t>_Card139</t>
  </si>
  <si>
    <t>_Card140</t>
  </si>
  <si>
    <t>_Card141</t>
  </si>
  <si>
    <t>_Card142</t>
  </si>
  <si>
    <t>_Card143</t>
  </si>
  <si>
    <t>_Card144</t>
  </si>
  <si>
    <t>_Card145</t>
  </si>
  <si>
    <t>_Card146</t>
  </si>
  <si>
    <t>_Card147</t>
  </si>
  <si>
    <t>_Card148</t>
  </si>
  <si>
    <t>_Card149</t>
  </si>
  <si>
    <t>_Card150</t>
  </si>
  <si>
    <t>_Card151</t>
  </si>
  <si>
    <t>_Card152</t>
  </si>
  <si>
    <t>_Card153</t>
  </si>
  <si>
    <t>_Card154</t>
  </si>
  <si>
    <t>_Card155</t>
  </si>
  <si>
    <t>_Card156</t>
  </si>
  <si>
    <t>_Card157</t>
  </si>
  <si>
    <t>_Card158</t>
  </si>
  <si>
    <t>_Card159</t>
  </si>
  <si>
    <t>_Card160</t>
  </si>
  <si>
    <t>_Card161</t>
  </si>
  <si>
    <t>_Card162</t>
  </si>
  <si>
    <t>_Card163</t>
  </si>
  <si>
    <t>_Card164</t>
  </si>
  <si>
    <t>_Card165</t>
  </si>
  <si>
    <t>_Card166</t>
  </si>
  <si>
    <t>_Card167</t>
  </si>
  <si>
    <t>_Card168</t>
  </si>
  <si>
    <t>_Card169</t>
  </si>
  <si>
    <t>_Card170</t>
  </si>
  <si>
    <t>_Card171</t>
  </si>
  <si>
    <t>_Card172</t>
  </si>
  <si>
    <t>_Card173</t>
  </si>
  <si>
    <t>_Card174</t>
  </si>
  <si>
    <t>_Card175</t>
  </si>
  <si>
    <t>_Card176</t>
  </si>
  <si>
    <t>_Card177</t>
  </si>
  <si>
    <t>_Card178</t>
  </si>
  <si>
    <t>_Card179</t>
  </si>
  <si>
    <t>_Card180</t>
  </si>
  <si>
    <t>_Card181</t>
  </si>
  <si>
    <t>_Card182</t>
  </si>
  <si>
    <t>_Card183</t>
  </si>
  <si>
    <t>_Card184</t>
  </si>
  <si>
    <t>_Card185</t>
  </si>
  <si>
    <t>_Card186</t>
  </si>
  <si>
    <t>_Card187</t>
  </si>
  <si>
    <t>_Card188</t>
  </si>
  <si>
    <t>_Card189</t>
  </si>
  <si>
    <t>_Card190</t>
  </si>
  <si>
    <t>_Card191</t>
  </si>
  <si>
    <t>_Card192</t>
  </si>
  <si>
    <t>_Card193</t>
  </si>
  <si>
    <t>_Card194</t>
  </si>
  <si>
    <t>_Card195</t>
  </si>
  <si>
    <t>_Card196</t>
  </si>
  <si>
    <t>_Card197</t>
  </si>
  <si>
    <t>_Card198</t>
  </si>
  <si>
    <t>_Card199</t>
  </si>
  <si>
    <t>_Card200</t>
  </si>
  <si>
    <t>_Card201</t>
  </si>
  <si>
    <t>_Card202</t>
  </si>
  <si>
    <t>_Card203</t>
  </si>
  <si>
    <t>_Card204</t>
  </si>
  <si>
    <t>_Card205</t>
  </si>
  <si>
    <t>_Card206</t>
  </si>
  <si>
    <t>_Card207</t>
  </si>
  <si>
    <t>_Card208</t>
  </si>
  <si>
    <t>_Card209</t>
  </si>
  <si>
    <t>_Card210</t>
  </si>
  <si>
    <t>_Card211</t>
  </si>
  <si>
    <t>_Card212</t>
  </si>
  <si>
    <t>_Card213</t>
  </si>
  <si>
    <t>_Card214</t>
  </si>
  <si>
    <t>_Card215</t>
  </si>
  <si>
    <t>_Card216</t>
  </si>
  <si>
    <t>_Card217</t>
  </si>
  <si>
    <t>_Card218</t>
  </si>
  <si>
    <t>_Card219</t>
  </si>
  <si>
    <t>_Card220</t>
  </si>
  <si>
    <t>_Card221</t>
  </si>
  <si>
    <t>_Card222</t>
  </si>
  <si>
    <t>_Card223</t>
  </si>
  <si>
    <t>_Card224</t>
  </si>
  <si>
    <t>_Card225</t>
  </si>
  <si>
    <t>_Card227</t>
  </si>
  <si>
    <t>_Card228</t>
  </si>
  <si>
    <t>_Card229</t>
  </si>
  <si>
    <t>_Card230</t>
  </si>
  <si>
    <t>_Card231</t>
  </si>
  <si>
    <t>_Card232</t>
  </si>
  <si>
    <t>_Card233</t>
  </si>
  <si>
    <t>_Card234</t>
  </si>
  <si>
    <t>_Card235</t>
  </si>
  <si>
    <t>_Card236</t>
  </si>
  <si>
    <t>_Card240</t>
  </si>
  <si>
    <t>_Card241</t>
  </si>
  <si>
    <t>_Card242</t>
  </si>
  <si>
    <t>_Card243</t>
  </si>
  <si>
    <t>_Card244</t>
  </si>
  <si>
    <t>_Card245</t>
  </si>
  <si>
    <t>_Card246</t>
  </si>
  <si>
    <t>_Card247</t>
  </si>
  <si>
    <t>_Card248</t>
  </si>
  <si>
    <t>_Card249</t>
  </si>
  <si>
    <t>_Card250</t>
  </si>
  <si>
    <t>_Card251</t>
  </si>
  <si>
    <t>_Card252</t>
  </si>
  <si>
    <t>_Card253</t>
  </si>
  <si>
    <t>_Card254</t>
  </si>
  <si>
    <t>_Card255</t>
  </si>
  <si>
    <t>_Card256</t>
  </si>
  <si>
    <t>_Card257</t>
  </si>
  <si>
    <t>_Card258</t>
  </si>
  <si>
    <t>_Card259</t>
  </si>
  <si>
    <t>_Card260</t>
  </si>
  <si>
    <t>_Card261</t>
  </si>
  <si>
    <t>_Card262</t>
  </si>
  <si>
    <t>_Card263</t>
  </si>
  <si>
    <t>_Card264</t>
  </si>
  <si>
    <t>_Card265</t>
  </si>
  <si>
    <t>_Card266</t>
  </si>
  <si>
    <t>_Card267</t>
  </si>
  <si>
    <t>_Card268</t>
  </si>
  <si>
    <t>_Card269</t>
  </si>
  <si>
    <t>_Card270</t>
  </si>
  <si>
    <t>_Card271</t>
  </si>
  <si>
    <t>_Card272</t>
  </si>
  <si>
    <t>_Card273</t>
  </si>
  <si>
    <t>_Card274</t>
  </si>
  <si>
    <t>_Card277</t>
  </si>
  <si>
    <t>Без транспортного приложения</t>
  </si>
  <si>
    <t>List</t>
  </si>
  <si>
    <t>Visa Credit «Momentum»</t>
  </si>
  <si>
    <t>MasterCard Credit «Momentum»</t>
  </si>
  <si>
    <t>Другая валюта</t>
  </si>
  <si>
    <t>Column</t>
  </si>
  <si>
    <t>_LimitValue1</t>
  </si>
  <si>
    <t>_LimitValue2</t>
  </si>
  <si>
    <t>_LimitValue3</t>
  </si>
  <si>
    <t>_EmptyValue</t>
  </si>
  <si>
    <t>_ImpossibleValue</t>
  </si>
  <si>
    <t>_ZeroValue</t>
  </si>
  <si>
    <t>_FeeValue1</t>
  </si>
  <si>
    <t>_FeeValue2</t>
  </si>
  <si>
    <t>_FeeValue3</t>
  </si>
  <si>
    <t>_FeeValue4</t>
  </si>
  <si>
    <t>_FeeValue5</t>
  </si>
  <si>
    <t>_FeeValue6</t>
  </si>
  <si>
    <t>_TariffValue1</t>
  </si>
  <si>
    <t>_TariffValue2</t>
  </si>
  <si>
    <t>_TariffValue3</t>
  </si>
  <si>
    <t>_TariffValue4</t>
  </si>
  <si>
    <t>_TariffValue5</t>
  </si>
  <si>
    <t>_TariffValue6</t>
  </si>
  <si>
    <t>_DocumentsValue1</t>
  </si>
  <si>
    <t>MasterCard World Elite</t>
  </si>
  <si>
    <t>Индивидуальный дизайн</t>
  </si>
  <si>
    <t>Транспортное приложение</t>
  </si>
  <si>
    <t>_TariffValue7</t>
  </si>
  <si>
    <t>_TariffValue8</t>
  </si>
  <si>
    <t>_TariffValue9</t>
  </si>
  <si>
    <t>_TariffValue10</t>
  </si>
  <si>
    <t>Особенности карты</t>
  </si>
  <si>
    <t>Дополнительные возможности карты</t>
  </si>
  <si>
    <t>_CardFeatures</t>
  </si>
  <si>
    <t>_CardExtraOpportunities</t>
  </si>
  <si>
    <t>Привилегии от Visa/MasterCard</t>
  </si>
  <si>
    <t>Повышенные бонусы СПАСИБО</t>
  </si>
  <si>
    <t>Овердрафт</t>
  </si>
  <si>
    <t>_VisaMasterCardPriviledge</t>
  </si>
  <si>
    <t>_CardFeaturesHighSpasibo</t>
  </si>
  <si>
    <t>_CardFeaturesOverdraft</t>
  </si>
  <si>
    <t>Регион действия</t>
  </si>
  <si>
    <t>Дополнительные приложения</t>
  </si>
  <si>
    <t>Виды пособий и пенсий</t>
  </si>
  <si>
    <t>Графическая персонализация</t>
  </si>
  <si>
    <t>_Card88</t>
  </si>
  <si>
    <t>_Card94</t>
  </si>
  <si>
    <t>_Card95</t>
  </si>
  <si>
    <t>_Card96</t>
  </si>
  <si>
    <t>_Card97</t>
  </si>
  <si>
    <t>_Card98</t>
  </si>
  <si>
    <t>Закрытие счёта карты</t>
  </si>
  <si>
    <t>_CardBlock</t>
  </si>
  <si>
    <t>_CardAccountClosure</t>
  </si>
  <si>
    <t>Основные условия</t>
  </si>
  <si>
    <t>Перенос даты платежа</t>
  </si>
  <si>
    <t>_TariffValue11</t>
  </si>
  <si>
    <t>_TariffValue12</t>
  </si>
  <si>
    <t>_TariffValue13</t>
  </si>
  <si>
    <t>_TariffValue14</t>
  </si>
  <si>
    <t>_TariffValue15</t>
  </si>
  <si>
    <t>_TariffValue16</t>
  </si>
  <si>
    <t>_O1</t>
  </si>
  <si>
    <t>_O3</t>
  </si>
  <si>
    <t>_O5</t>
  </si>
  <si>
    <t>_O7</t>
  </si>
  <si>
    <t>_O9</t>
  </si>
  <si>
    <t>_O11</t>
  </si>
  <si>
    <t>_O13</t>
  </si>
  <si>
    <t>_O14</t>
  </si>
  <si>
    <t>_O17</t>
  </si>
  <si>
    <t>Начисление процентов</t>
  </si>
  <si>
    <t>_O19</t>
  </si>
  <si>
    <t>_O21</t>
  </si>
  <si>
    <t>_O23</t>
  </si>
  <si>
    <t>_O25</t>
  </si>
  <si>
    <t>_O27</t>
  </si>
  <si>
    <t>_TariffValue17</t>
  </si>
  <si>
    <t>_O29</t>
  </si>
  <si>
    <t>_TariffValue18</t>
  </si>
  <si>
    <t>_TariffValue19</t>
  </si>
  <si>
    <t>_TariffValue20</t>
  </si>
  <si>
    <t>Выпуск дополнительных карт</t>
  </si>
  <si>
    <t>_O30</t>
  </si>
  <si>
    <t>_O32</t>
  </si>
  <si>
    <t>_O34</t>
  </si>
  <si>
    <t>tariff</t>
  </si>
  <si>
    <t>requiredDocuments</t>
  </si>
  <si>
    <t>operationChannelAll</t>
  </si>
  <si>
    <t>information</t>
  </si>
  <si>
    <t>operationLimitPerOperation</t>
  </si>
  <si>
    <t>operationLimitPerDay</t>
  </si>
  <si>
    <t>operationLimitPerMonth</t>
  </si>
  <si>
    <t>operationFeeAboveLimit</t>
  </si>
  <si>
    <t>operationFeeWithinLimit</t>
  </si>
  <si>
    <t>_O36</t>
  </si>
  <si>
    <t>_O38</t>
  </si>
  <si>
    <t>_O40</t>
  </si>
  <si>
    <t>_O42</t>
  </si>
  <si>
    <t>_O43</t>
  </si>
  <si>
    <t>_Card278</t>
  </si>
  <si>
    <t>_Card279</t>
  </si>
  <si>
    <t>_O45</t>
  </si>
  <si>
    <t>_O47</t>
  </si>
  <si>
    <t>_O49</t>
  </si>
  <si>
    <t>_O51</t>
  </si>
  <si>
    <t>_O53</t>
  </si>
  <si>
    <t>_O55</t>
  </si>
  <si>
    <t>_Card280</t>
  </si>
  <si>
    <t>_O57</t>
  </si>
  <si>
    <t>Выпуск нового пластика</t>
  </si>
  <si>
    <t>Первоначальный выпуск</t>
  </si>
  <si>
    <t>_Design</t>
  </si>
  <si>
    <t>_DesignOriginal</t>
  </si>
  <si>
    <t>_DesignNew</t>
  </si>
  <si>
    <t>Стоимость дизайна</t>
  </si>
  <si>
    <t>_Card281</t>
  </si>
  <si>
    <t>_Card282</t>
  </si>
  <si>
    <t>_Card283</t>
  </si>
  <si>
    <t>_Card284</t>
  </si>
  <si>
    <t>_O59</t>
  </si>
  <si>
    <t>_TariffValue21</t>
  </si>
  <si>
    <t>_O61</t>
  </si>
  <si>
    <t>_O62</t>
  </si>
  <si>
    <t>_O63</t>
  </si>
  <si>
    <t>_O64</t>
  </si>
  <si>
    <t>_O66</t>
  </si>
  <si>
    <t>_SocialRegular</t>
  </si>
  <si>
    <t>Генерация нескольких файлов:</t>
  </si>
  <si>
    <t>да</t>
  </si>
  <si>
    <t>нет</t>
  </si>
  <si>
    <t>Тип строки:</t>
  </si>
  <si>
    <t>self</t>
  </si>
  <si>
    <t>child</t>
  </si>
  <si>
    <t>parent</t>
  </si>
  <si>
    <t>top</t>
  </si>
  <si>
    <t>первая строка, обязательна для всех</t>
  </si>
  <si>
    <t>end</t>
  </si>
  <si>
    <t>последняя строка, обязательна для всех</t>
  </si>
  <si>
    <t>label</t>
  </si>
  <si>
    <t>название на русском</t>
  </si>
  <si>
    <t>строка для перечисления ID родителей</t>
  </si>
  <si>
    <t>строка для каждого уровня, с соответствующим значением из таблицы INF,  если оно есть</t>
  </si>
  <si>
    <t>Тип данных</t>
  </si>
  <si>
    <t>Scheme</t>
  </si>
  <si>
    <t>TopConcept</t>
  </si>
  <si>
    <t>Concept</t>
  </si>
  <si>
    <t>Записывать в несколько файлов:</t>
  </si>
  <si>
    <t>SCHEME</t>
  </si>
  <si>
    <t>LABELSCHEME</t>
  </si>
  <si>
    <t>INF</t>
  </si>
  <si>
    <t>Dimen</t>
  </si>
  <si>
    <t>label_sc</t>
  </si>
  <si>
    <t>Col2</t>
  </si>
  <si>
    <t>Col3</t>
  </si>
  <si>
    <t>Col4</t>
  </si>
  <si>
    <t>Col5</t>
  </si>
  <si>
    <t>BankingProduct</t>
  </si>
  <si>
    <t>Схема для банковских продуктов</t>
  </si>
  <si>
    <t>Схема для операций</t>
  </si>
  <si>
    <t>OperationPlace</t>
  </si>
  <si>
    <t>OperationCurrency</t>
  </si>
  <si>
    <t>Схема для валюты</t>
  </si>
  <si>
    <t>LABEL</t>
  </si>
  <si>
    <t>CLASS</t>
  </si>
  <si>
    <t>Class</t>
  </si>
  <si>
    <t>Путь для записи файлов:</t>
  </si>
  <si>
    <t xml:space="preserve">    skos:inScheme sbqb-scheme:_{SCHEME}Scheme .
</t>
  </si>
  <si>
    <t xml:space="preserve">sbqb-scheme:_{SCHEME}Scheme a skos:ConceptScheme ;
</t>
  </si>
  <si>
    <t xml:space="preserve">    skos:hasTopConcept  sbqb-scheme:{ID};
</t>
  </si>
  <si>
    <t xml:space="preserve">sbqb-scheme:{ID} a owl:NamedIndividual, sbqb-core:{CLASS} ; 
 </t>
  </si>
  <si>
    <t xml:space="preserve">    skos:topConceptOf sbqb-scheme:_{SCHEME}Scheme ;
</t>
  </si>
  <si>
    <t xml:space="preserve">    sbqb-core:clarifyingQuestion "{Quest}" ; 
 </t>
  </si>
  <si>
    <t xml:space="preserve">    skos:narrower   sbqb-scheme:{ID};
  </t>
  </si>
  <si>
    <t xml:space="preserve">    skos:broader sbqb-scheme:{ID} ;
</t>
  </si>
  <si>
    <t xml:space="preserve">    sbqb-core:clarifyingQuestion "{Quest}"  ;
</t>
  </si>
  <si>
    <t>label_sc_en</t>
  </si>
  <si>
    <t>Currency scheme</t>
  </si>
  <si>
    <t>Banking product scheme</t>
  </si>
  <si>
    <t>_CardReissue</t>
  </si>
  <si>
    <t>_CardReissueLoss</t>
  </si>
  <si>
    <t>_CardReissuePINLoss</t>
  </si>
  <si>
    <t>_CardReissueExpires</t>
  </si>
  <si>
    <t>_CardReissueOther</t>
  </si>
  <si>
    <t>_CardReissueDataChange</t>
  </si>
  <si>
    <t>_InterestAccrual</t>
  </si>
  <si>
    <t>_ValidityRegion</t>
  </si>
  <si>
    <t>_ValidityPeriod</t>
  </si>
  <si>
    <t>_AdditionalApplications</t>
  </si>
  <si>
    <t>_BenefitAndPensionTypes</t>
  </si>
  <si>
    <t>_MainTerms</t>
  </si>
  <si>
    <t>_PaymentDateTransfer</t>
  </si>
  <si>
    <t>_CustomerRequirements</t>
  </si>
  <si>
    <t>OperationKind</t>
  </si>
  <si>
    <t>_Crimea</t>
  </si>
  <si>
    <t>_OtherBank</t>
  </si>
  <si>
    <t>_SberbankWhereCardRecieved</t>
  </si>
  <si>
    <t>_SberbankWhereCardNotRecieved</t>
  </si>
  <si>
    <t>Operation kind scheme</t>
  </si>
  <si>
    <t>Конвертируемая ось:</t>
  </si>
  <si>
    <t>все</t>
  </si>
  <si>
    <t>Номер версии:</t>
  </si>
  <si>
    <t>Template</t>
  </si>
  <si>
    <t>Button</t>
  </si>
  <si>
    <t>Конвертируемые оси:</t>
  </si>
  <si>
    <t>Шаблон для схем</t>
  </si>
  <si>
    <t>Шаблон для первых уровней</t>
  </si>
  <si>
    <t>Шаблон для остальных уровней</t>
  </si>
  <si>
    <t xml:space="preserve">@prefix owl: &lt;http://www.w3.org/2002/07/owl#&gt; .
@prefix rdf: &lt;http://www.w3.org/1999/02/22-rdf-syntax-ns#&gt; .
@prefix xml: &lt;http://www.w3.org/XML/1998/namespace&gt; .
@prefix xsd: &lt;http://www.w3.org/2001/XMLSchema#&gt; .
@prefix foaf: &lt;http://xmlns.com/foaf/0.1/&gt; .
@prefix rdfs: &lt;http://www.w3.org/2000/01/rdf-schema#&gt; .
@prefix skos: &lt;http://www.w3.org/2004/02/skos/core#&gt; .
@prefix dcterms: &lt;http://purl.org/dc/terms/&gt; .
@prefix sbqb-core: &lt;http://www.sberbank.ru/ontologies/sbqb/core#&gt; .
@prefix sbqb-scheme: &lt;http://www.sberbank.ru/ontologies/sbqb/scheme#&gt; .
&lt;http://www.sberbank.ru/ontologies/sbqb/scheme/{SCHEME}&gt; rdf:type owl:Ontology ;
                                                                   owl:imports &lt;http://www.sberbank.ru/ontologies/sbqb/core&gt; ,
                                                                               &lt;http://www.w3.org/2004/02/skos/core&gt; ;
                                                                   dcterms:contributor [ foaf:mbox "SVMakrsuhin@fa.ru"
                                                                                       ] ,
                                                                                       [ foaf:mbox "tema.maks@gmail.com"
                                                                                       ] ;
                             owl:versionInfo "{VER}".
</t>
  </si>
  <si>
    <t>строка для перечисления ID наследников</t>
  </si>
  <si>
    <t>sbqb.scheme.{SCHEME}.v{VER}.ttl</t>
  </si>
  <si>
    <t>Без специфики</t>
  </si>
  <si>
    <t>Банк выпуска</t>
  </si>
  <si>
    <t>Без тарифного плана</t>
  </si>
  <si>
    <t>Без пакета услуг</t>
  </si>
  <si>
    <t>Уровень 1</t>
  </si>
  <si>
    <t>Уровень 2</t>
  </si>
  <si>
    <t>Уровень 3</t>
  </si>
  <si>
    <t>Уровень 4</t>
  </si>
  <si>
    <t>22022001, 22022002, 22022010 – 22022019</t>
  </si>
  <si>
    <t>22022020 – 22022023</t>
  </si>
  <si>
    <t>22022030 – 22022031</t>
  </si>
  <si>
    <t>22022033 – 22022034</t>
  </si>
  <si>
    <t>22022003 – 22022009</t>
  </si>
  <si>
    <t>22022024 – 22022026</t>
  </si>
  <si>
    <t>ner</t>
  </si>
  <si>
    <t>nerName</t>
  </si>
  <si>
    <t>nerValue</t>
  </si>
  <si>
    <t>_CardProductMomentum</t>
  </si>
  <si>
    <t>Моментум</t>
  </si>
  <si>
    <t>_CardProductSbercard</t>
  </si>
  <si>
    <t>Тип платежной системы</t>
  </si>
  <si>
    <t>Y</t>
  </si>
  <si>
    <t>N</t>
  </si>
  <si>
    <t>_CardBankSubsidiary</t>
  </si>
  <si>
    <t>_CardBankOther</t>
  </si>
  <si>
    <t>_SbercardLevel</t>
  </si>
  <si>
    <t>_SbercardLevel1</t>
  </si>
  <si>
    <t>_SbercardLevel2</t>
  </si>
  <si>
    <t>_SbercardLevel3</t>
  </si>
  <si>
    <t>_SbercardLevel4</t>
  </si>
  <si>
    <t>_SbercardLevelNo</t>
  </si>
  <si>
    <t>_CardBankBaikal</t>
  </si>
  <si>
    <t>_CardBankVolgoVyatka</t>
  </si>
  <si>
    <t>_CardBankFarEast</t>
  </si>
  <si>
    <t>_CardBankMoscow</t>
  </si>
  <si>
    <t>_CardBankPovolzhsky</t>
  </si>
  <si>
    <t>_CardBankNorthwest</t>
  </si>
  <si>
    <t>_CardBankSiberian</t>
  </si>
  <si>
    <t>_CardBankCentralRussian</t>
  </si>
  <si>
    <t>_CardBankUral</t>
  </si>
  <si>
    <t>_CardBankCentralBlackEarth</t>
  </si>
  <si>
    <t>_CardBankSouthwest</t>
  </si>
  <si>
    <t>_CardIndividualDesign</t>
  </si>
  <si>
    <t>_CardServicePackage</t>
  </si>
  <si>
    <t>_CardServicePackageGold</t>
  </si>
  <si>
    <t>_CardServicePackageSalary</t>
  </si>
  <si>
    <t>_CardServicePackageSalaryPlus</t>
  </si>
  <si>
    <t>_CardServicePackagePremier</t>
  </si>
  <si>
    <t>_CardServicePackageFirst</t>
  </si>
  <si>
    <t>_CardServicePackagePrivateBanking</t>
  </si>
  <si>
    <t>_CardServicePackageNo</t>
  </si>
  <si>
    <t>_CardTransportApp</t>
  </si>
  <si>
    <t>Не сберкарта</t>
  </si>
  <si>
    <t>_LimitValue4</t>
  </si>
  <si>
    <t>_LimitValue5</t>
  </si>
  <si>
    <t>_LimitValue6</t>
  </si>
  <si>
    <t>_LimitValue7</t>
  </si>
  <si>
    <t>_LimitValue8</t>
  </si>
  <si>
    <t>_LimitValue9</t>
  </si>
  <si>
    <t>_LimitValue10</t>
  </si>
  <si>
    <t>_LimitValue11</t>
  </si>
  <si>
    <t>_LimitValue12</t>
  </si>
  <si>
    <t>_LimitValue13</t>
  </si>
  <si>
    <t>_LimitValue14</t>
  </si>
  <si>
    <t>_LimitValue15</t>
  </si>
  <si>
    <t>_LimitValue16</t>
  </si>
  <si>
    <t>_LimitValue17</t>
  </si>
  <si>
    <t>_LimitValue18</t>
  </si>
  <si>
    <t>_LimitValue19</t>
  </si>
  <si>
    <t>_LimitValue20</t>
  </si>
  <si>
    <t>_LimitValue21</t>
  </si>
  <si>
    <t>_LimitValue22</t>
  </si>
  <si>
    <t>_LimitValue23</t>
  </si>
  <si>
    <t>_LimitValue24</t>
  </si>
  <si>
    <t>_LimitValue25</t>
  </si>
  <si>
    <t>_LimitValue26</t>
  </si>
  <si>
    <t>_LimitValue27</t>
  </si>
  <si>
    <t>_LimitValue28</t>
  </si>
  <si>
    <t>_LimitValue29</t>
  </si>
  <si>
    <t>_LimitValue30</t>
  </si>
  <si>
    <t>_LimitValue31</t>
  </si>
  <si>
    <t>_FeeValue7</t>
  </si>
  <si>
    <t>_FeeValue8</t>
  </si>
  <si>
    <t>_FeeValue9</t>
  </si>
  <si>
    <t>_FeeValue10</t>
  </si>
  <si>
    <t>_O68</t>
  </si>
  <si>
    <t>_ATM</t>
  </si>
  <si>
    <t>_O69</t>
  </si>
  <si>
    <t>_O70</t>
  </si>
  <si>
    <t>_O71</t>
  </si>
  <si>
    <t>_BankOffice</t>
  </si>
  <si>
    <t>_O72</t>
  </si>
  <si>
    <t>_O73</t>
  </si>
  <si>
    <t>_O74</t>
  </si>
  <si>
    <t>_O75</t>
  </si>
  <si>
    <t>_O76</t>
  </si>
  <si>
    <t>_O77</t>
  </si>
  <si>
    <t>_BankOfficeWithCard</t>
  </si>
  <si>
    <t>_O78</t>
  </si>
  <si>
    <t>_O79</t>
  </si>
  <si>
    <t>_O80</t>
  </si>
  <si>
    <t>_BankOfficeWithoutCard</t>
  </si>
  <si>
    <t>_O81</t>
  </si>
  <si>
    <t>_O82</t>
  </si>
  <si>
    <t>_O83</t>
  </si>
  <si>
    <t>_O84</t>
  </si>
  <si>
    <t>_O85</t>
  </si>
  <si>
    <t>_O86</t>
  </si>
  <si>
    <t>_O87</t>
  </si>
  <si>
    <t>_O88</t>
  </si>
  <si>
    <t>_O89</t>
  </si>
  <si>
    <t>_O90</t>
  </si>
  <si>
    <t>_O91</t>
  </si>
  <si>
    <t>_O92</t>
  </si>
  <si>
    <t>_O93</t>
  </si>
  <si>
    <t>_O94</t>
  </si>
  <si>
    <t>_O95</t>
  </si>
  <si>
    <t>_O96</t>
  </si>
  <si>
    <t>_O97</t>
  </si>
  <si>
    <t>_O98</t>
  </si>
  <si>
    <t>_O99</t>
  </si>
  <si>
    <t>_O100</t>
  </si>
  <si>
    <t>_O101</t>
  </si>
  <si>
    <t>_O102</t>
  </si>
  <si>
    <t>_O103</t>
  </si>
  <si>
    <t>_O104</t>
  </si>
  <si>
    <t>_O105</t>
  </si>
  <si>
    <t>_O106</t>
  </si>
  <si>
    <t>_O107</t>
  </si>
  <si>
    <t>_O108</t>
  </si>
  <si>
    <t>_O109</t>
  </si>
  <si>
    <t>_O110</t>
  </si>
  <si>
    <t>_O111</t>
  </si>
  <si>
    <t>_O112</t>
  </si>
  <si>
    <t>_O113</t>
  </si>
  <si>
    <t>_O114</t>
  </si>
  <si>
    <t>_O115</t>
  </si>
  <si>
    <t>_O116</t>
  </si>
  <si>
    <t>_O117</t>
  </si>
  <si>
    <t>_O118</t>
  </si>
  <si>
    <t>_O119</t>
  </si>
  <si>
    <t>_O120</t>
  </si>
  <si>
    <t>_O121</t>
  </si>
  <si>
    <t>_O122</t>
  </si>
  <si>
    <t>_O123</t>
  </si>
  <si>
    <t>_O124</t>
  </si>
  <si>
    <t>* ВАЖНО! Между Московским и Среднерусским банком в пределах лимита – комиссия невзимается, сверх лимита – 0,5%</t>
  </si>
  <si>
    <t>_O125</t>
  </si>
  <si>
    <t>_O126</t>
  </si>
  <si>
    <t>_O127</t>
  </si>
  <si>
    <t>_O128</t>
  </si>
  <si>
    <t>_O129</t>
  </si>
  <si>
    <t>_O130</t>
  </si>
  <si>
    <t>_O131</t>
  </si>
  <si>
    <t>_O132</t>
  </si>
  <si>
    <t>_O133</t>
  </si>
  <si>
    <t>_O134</t>
  </si>
  <si>
    <t>_O135</t>
  </si>
  <si>
    <t>_O136</t>
  </si>
  <si>
    <t>_O137</t>
  </si>
  <si>
    <t>_O138</t>
  </si>
  <si>
    <t>_O139</t>
  </si>
  <si>
    <t>_O140</t>
  </si>
  <si>
    <t>_O141</t>
  </si>
  <si>
    <t>_O142</t>
  </si>
  <si>
    <t>_O143</t>
  </si>
  <si>
    <t>_O144</t>
  </si>
  <si>
    <t>_O145</t>
  </si>
  <si>
    <t>_O146</t>
  </si>
  <si>
    <t>_O147</t>
  </si>
  <si>
    <t>_O148</t>
  </si>
  <si>
    <t>_O149</t>
  </si>
  <si>
    <t>_O150</t>
  </si>
  <si>
    <t>_O151</t>
  </si>
  <si>
    <t>_O152</t>
  </si>
  <si>
    <t>_O153</t>
  </si>
  <si>
    <t>_O154</t>
  </si>
  <si>
    <t>_O155</t>
  </si>
  <si>
    <t>_O156</t>
  </si>
  <si>
    <t>_O157</t>
  </si>
  <si>
    <t>_O158</t>
  </si>
  <si>
    <t>_O159</t>
  </si>
  <si>
    <t>_O160</t>
  </si>
  <si>
    <t>_O161</t>
  </si>
  <si>
    <t>_O162</t>
  </si>
  <si>
    <t>_O163</t>
  </si>
  <si>
    <t>_O164</t>
  </si>
  <si>
    <t>_O165</t>
  </si>
  <si>
    <t>_O166</t>
  </si>
  <si>
    <t>_O167</t>
  </si>
  <si>
    <t>_O168</t>
  </si>
  <si>
    <t>_O169</t>
  </si>
  <si>
    <t>_O170</t>
  </si>
  <si>
    <t>_O171</t>
  </si>
  <si>
    <t>_O172</t>
  </si>
  <si>
    <t>_O173</t>
  </si>
  <si>
    <t>_O174</t>
  </si>
  <si>
    <t>_O175</t>
  </si>
  <si>
    <t>_O176</t>
  </si>
  <si>
    <t>_O177</t>
  </si>
  <si>
    <t>_O178</t>
  </si>
  <si>
    <t>_O179</t>
  </si>
  <si>
    <t>_O180</t>
  </si>
  <si>
    <t>_O181</t>
  </si>
  <si>
    <t>_O182</t>
  </si>
  <si>
    <t>_O183</t>
  </si>
  <si>
    <t>_O184</t>
  </si>
  <si>
    <t>_O185</t>
  </si>
  <si>
    <t>_O186</t>
  </si>
  <si>
    <t>_O187</t>
  </si>
  <si>
    <t>_O188</t>
  </si>
  <si>
    <t>_O189</t>
  </si>
  <si>
    <t>_O190</t>
  </si>
  <si>
    <t>_O191</t>
  </si>
  <si>
    <t>_O192</t>
  </si>
  <si>
    <t>_O193</t>
  </si>
  <si>
    <t>_O194</t>
  </si>
  <si>
    <t>_O195</t>
  </si>
  <si>
    <t>_O196</t>
  </si>
  <si>
    <t>_O197</t>
  </si>
  <si>
    <t>_O198</t>
  </si>
  <si>
    <t>_O199</t>
  </si>
  <si>
    <t>_O200</t>
  </si>
  <si>
    <t>_O201</t>
  </si>
  <si>
    <t>_O202</t>
  </si>
  <si>
    <t>_O203</t>
  </si>
  <si>
    <t>_O204</t>
  </si>
  <si>
    <t>_O205</t>
  </si>
  <si>
    <t>_O206</t>
  </si>
  <si>
    <t>_O207</t>
  </si>
  <si>
    <t>_O208</t>
  </si>
  <si>
    <t>_O209</t>
  </si>
  <si>
    <t>_O210</t>
  </si>
  <si>
    <t>_O211</t>
  </si>
  <si>
    <t>_O212</t>
  </si>
  <si>
    <t>_O213</t>
  </si>
  <si>
    <t>_O214</t>
  </si>
  <si>
    <t>_O215</t>
  </si>
  <si>
    <t>_O216</t>
  </si>
  <si>
    <t>_O217</t>
  </si>
  <si>
    <t>_O218</t>
  </si>
  <si>
    <t>_O219</t>
  </si>
  <si>
    <t>_O220</t>
  </si>
  <si>
    <t>_O221</t>
  </si>
  <si>
    <t>_O222</t>
  </si>
  <si>
    <t>_O223</t>
  </si>
  <si>
    <t>_O224</t>
  </si>
  <si>
    <t>_O225</t>
  </si>
  <si>
    <t>_O226</t>
  </si>
  <si>
    <t>_O227</t>
  </si>
  <si>
    <t>_O228</t>
  </si>
  <si>
    <t>_O229</t>
  </si>
  <si>
    <t>_O230</t>
  </si>
  <si>
    <t>_O231</t>
  </si>
  <si>
    <t>_O232</t>
  </si>
  <si>
    <t>_O233</t>
  </si>
  <si>
    <t>_O234</t>
  </si>
  <si>
    <t>_O235</t>
  </si>
  <si>
    <t>** Не по месту ведения счета без карты суточный лимит составляет 50 000 руб. или эквивалент в валюте</t>
  </si>
  <si>
    <t>_O260</t>
  </si>
  <si>
    <t>_O261</t>
  </si>
  <si>
    <t>_O262</t>
  </si>
  <si>
    <t>_O263</t>
  </si>
  <si>
    <t>_O264</t>
  </si>
  <si>
    <t>_O265</t>
  </si>
  <si>
    <t>_O266</t>
  </si>
  <si>
    <t>_O267</t>
  </si>
  <si>
    <t>_O268</t>
  </si>
  <si>
    <t>_O269</t>
  </si>
  <si>
    <t>_O270</t>
  </si>
  <si>
    <t>_O271</t>
  </si>
  <si>
    <t>_O272</t>
  </si>
  <si>
    <t>_O273</t>
  </si>
  <si>
    <t>_O274</t>
  </si>
  <si>
    <t>_O275</t>
  </si>
  <si>
    <t>_O276</t>
  </si>
  <si>
    <t>_O277</t>
  </si>
  <si>
    <t>_O278</t>
  </si>
  <si>
    <t>_O279</t>
  </si>
  <si>
    <t>_O280</t>
  </si>
  <si>
    <t>_O281</t>
  </si>
  <si>
    <t>_O282</t>
  </si>
  <si>
    <t>_O283</t>
  </si>
  <si>
    <t>_O284</t>
  </si>
  <si>
    <t>_O285</t>
  </si>
  <si>
    <t>_O286</t>
  </si>
  <si>
    <t>_O287</t>
  </si>
  <si>
    <t>_O288</t>
  </si>
  <si>
    <t>_O289</t>
  </si>
  <si>
    <t>_O290</t>
  </si>
  <si>
    <t>_O291</t>
  </si>
  <si>
    <t>_O292</t>
  </si>
  <si>
    <t>_O293</t>
  </si>
  <si>
    <t>_O294</t>
  </si>
  <si>
    <t>_O295</t>
  </si>
  <si>
    <t>_O296</t>
  </si>
  <si>
    <t>_O297</t>
  </si>
  <si>
    <t>_O298</t>
  </si>
  <si>
    <t>_O299</t>
  </si>
  <si>
    <t>_O300</t>
  </si>
  <si>
    <t>_O301</t>
  </si>
  <si>
    <t>_O302</t>
  </si>
  <si>
    <t>_O303</t>
  </si>
  <si>
    <t>_O304</t>
  </si>
  <si>
    <t>_O305</t>
  </si>
  <si>
    <t>_O306</t>
  </si>
  <si>
    <t>_O307</t>
  </si>
  <si>
    <t>_O308</t>
  </si>
  <si>
    <t>_O309</t>
  </si>
  <si>
    <t>_O310</t>
  </si>
  <si>
    <t>_O311</t>
  </si>
  <si>
    <t>_O312</t>
  </si>
  <si>
    <t>_O313</t>
  </si>
  <si>
    <t>_O314</t>
  </si>
  <si>
    <t>_O315</t>
  </si>
  <si>
    <t>_O316</t>
  </si>
  <si>
    <t>_O317</t>
  </si>
  <si>
    <t>_O318</t>
  </si>
  <si>
    <t>_O319</t>
  </si>
  <si>
    <t>_O320</t>
  </si>
  <si>
    <t>_O321</t>
  </si>
  <si>
    <t>_O322</t>
  </si>
  <si>
    <t>_O323</t>
  </si>
  <si>
    <t>_O324</t>
  </si>
  <si>
    <t>_O325</t>
  </si>
  <si>
    <t>_O326</t>
  </si>
  <si>
    <t>_O327</t>
  </si>
  <si>
    <t>_O328</t>
  </si>
  <si>
    <t>_O329</t>
  </si>
  <si>
    <t>_O330</t>
  </si>
  <si>
    <t>_O331</t>
  </si>
  <si>
    <t>_O332</t>
  </si>
  <si>
    <t>_O333</t>
  </si>
  <si>
    <t>_O334</t>
  </si>
  <si>
    <t>_O335</t>
  </si>
  <si>
    <t>_O336</t>
  </si>
  <si>
    <t>_O337</t>
  </si>
  <si>
    <t>_O338</t>
  </si>
  <si>
    <t>_O339</t>
  </si>
  <si>
    <t>_O340</t>
  </si>
  <si>
    <t>_O341</t>
  </si>
  <si>
    <t>_O342</t>
  </si>
  <si>
    <t>_O343</t>
  </si>
  <si>
    <t>_O344</t>
  </si>
  <si>
    <t>_O345</t>
  </si>
  <si>
    <t>_O348</t>
  </si>
  <si>
    <t>_O349</t>
  </si>
  <si>
    <t>_O354</t>
  </si>
  <si>
    <t>_O357</t>
  </si>
  <si>
    <t>_O360</t>
  </si>
  <si>
    <t>_O363</t>
  </si>
  <si>
    <t>_O366</t>
  </si>
  <si>
    <t>_O369</t>
  </si>
  <si>
    <t>_O370</t>
  </si>
  <si>
    <t>_O373</t>
  </si>
  <si>
    <t>_O376</t>
  </si>
  <si>
    <t>_O377</t>
  </si>
  <si>
    <t>_O378</t>
  </si>
  <si>
    <t>_O379</t>
  </si>
  <si>
    <t>_O380</t>
  </si>
  <si>
    <t>_O381</t>
  </si>
  <si>
    <t>_O382</t>
  </si>
  <si>
    <t>_O383</t>
  </si>
  <si>
    <t>_O384</t>
  </si>
  <si>
    <t>_O385</t>
  </si>
  <si>
    <t>_O386</t>
  </si>
  <si>
    <t>_O387</t>
  </si>
  <si>
    <t>_O388</t>
  </si>
  <si>
    <t>_O389</t>
  </si>
  <si>
    <t>_O390</t>
  </si>
  <si>
    <t>_O391</t>
  </si>
  <si>
    <t>_O392</t>
  </si>
  <si>
    <t>_O393</t>
  </si>
  <si>
    <t>_O394</t>
  </si>
  <si>
    <t>_O395</t>
  </si>
  <si>
    <t>_O396</t>
  </si>
  <si>
    <t>_O397</t>
  </si>
  <si>
    <t>_O398</t>
  </si>
  <si>
    <t>_O399</t>
  </si>
  <si>
    <t>_O400</t>
  </si>
  <si>
    <t>_O401</t>
  </si>
  <si>
    <t>_O402</t>
  </si>
  <si>
    <t>_O403</t>
  </si>
  <si>
    <t>_O404</t>
  </si>
  <si>
    <t>_O405</t>
  </si>
  <si>
    <t>_O406</t>
  </si>
  <si>
    <t>_O407</t>
  </si>
  <si>
    <t>_O408</t>
  </si>
  <si>
    <t>_O409</t>
  </si>
  <si>
    <t>_O410</t>
  </si>
  <si>
    <t>_O411</t>
  </si>
  <si>
    <t>_O412</t>
  </si>
  <si>
    <t>_O413</t>
  </si>
  <si>
    <t>_O414</t>
  </si>
  <si>
    <t>_O415</t>
  </si>
  <si>
    <t>_O416</t>
  </si>
  <si>
    <t>_O417</t>
  </si>
  <si>
    <t>_O418</t>
  </si>
  <si>
    <t>_O419</t>
  </si>
  <si>
    <t>_O420</t>
  </si>
  <si>
    <t>_O421</t>
  </si>
  <si>
    <t>_O422</t>
  </si>
  <si>
    <t>_O423</t>
  </si>
  <si>
    <t>_O424</t>
  </si>
  <si>
    <t>_O427</t>
  </si>
  <si>
    <t>_O428</t>
  </si>
  <si>
    <t>_O433</t>
  </si>
  <si>
    <t>_O436</t>
  </si>
  <si>
    <t>_O439</t>
  </si>
  <si>
    <t>_O441</t>
  </si>
  <si>
    <t>_O444</t>
  </si>
  <si>
    <t>_O448</t>
  </si>
  <si>
    <t>_O449</t>
  </si>
  <si>
    <t>_O450</t>
  </si>
  <si>
    <t>_O451</t>
  </si>
  <si>
    <t>_O452</t>
  </si>
  <si>
    <t>_O453</t>
  </si>
  <si>
    <t>_O454</t>
  </si>
  <si>
    <t>_O455</t>
  </si>
  <si>
    <t>_O456</t>
  </si>
  <si>
    <t>_O457</t>
  </si>
  <si>
    <t>_O458</t>
  </si>
  <si>
    <t>_O459</t>
  </si>
  <si>
    <t>_O460</t>
  </si>
  <si>
    <t>_O461</t>
  </si>
  <si>
    <t>_O462</t>
  </si>
  <si>
    <t>_O463</t>
  </si>
  <si>
    <t>*Лимит в сутки указан в зависимости от валюты счета карты, например:</t>
  </si>
  <si>
    <t>_O464</t>
  </si>
  <si>
    <t>если счет карты открыт в рублях, лимит = 300 000 рублей или эквивалент в другой валюте</t>
  </si>
  <si>
    <t>_O465</t>
  </si>
  <si>
    <t>_O466</t>
  </si>
  <si>
    <t>_O467</t>
  </si>
  <si>
    <t>_O468</t>
  </si>
  <si>
    <t>_O469</t>
  </si>
  <si>
    <t>_O470</t>
  </si>
  <si>
    <t>_O471</t>
  </si>
  <si>
    <t>_O472</t>
  </si>
  <si>
    <t>_O473</t>
  </si>
  <si>
    <t>_O474</t>
  </si>
  <si>
    <t>_O475</t>
  </si>
  <si>
    <t>_O476</t>
  </si>
  <si>
    <t>_O477</t>
  </si>
  <si>
    <t>_O478</t>
  </si>
  <si>
    <t>_O479</t>
  </si>
  <si>
    <t>_O480</t>
  </si>
  <si>
    <t>_O481</t>
  </si>
  <si>
    <t>_O482</t>
  </si>
  <si>
    <t>_O483</t>
  </si>
  <si>
    <t>_O484</t>
  </si>
  <si>
    <t>_O485</t>
  </si>
  <si>
    <t>_O486</t>
  </si>
  <si>
    <t>_O487</t>
  </si>
  <si>
    <t>_O488</t>
  </si>
  <si>
    <t>_O489</t>
  </si>
  <si>
    <t>_O490</t>
  </si>
  <si>
    <t>_O491</t>
  </si>
  <si>
    <t>_O492</t>
  </si>
  <si>
    <t>_O493</t>
  </si>
  <si>
    <t>_O494</t>
  </si>
  <si>
    <t>_O495</t>
  </si>
  <si>
    <t>_O496</t>
  </si>
  <si>
    <t>_O497</t>
  </si>
  <si>
    <t>_O498</t>
  </si>
  <si>
    <t>_O499</t>
  </si>
  <si>
    <t>_O500</t>
  </si>
  <si>
    <t>_O501</t>
  </si>
  <si>
    <t>_O502</t>
  </si>
  <si>
    <t>_O503</t>
  </si>
  <si>
    <t>_O504</t>
  </si>
  <si>
    <t>_O505</t>
  </si>
  <si>
    <t>_O506</t>
  </si>
  <si>
    <t>_O507</t>
  </si>
  <si>
    <t>_O508</t>
  </si>
  <si>
    <t>***Лимит в сутки указан в зависимости от валюты счета карты, например:</t>
  </si>
  <si>
    <t>_O509</t>
  </si>
  <si>
    <t>если счет карты открыт в рублях, лимит = 1 000 000 рублей или эквивалент в другой валюте</t>
  </si>
  <si>
    <t>_O510</t>
  </si>
  <si>
    <t>_O511</t>
  </si>
  <si>
    <t>_O512</t>
  </si>
  <si>
    <t>_O513</t>
  </si>
  <si>
    <t>_O514</t>
  </si>
  <si>
    <t>_O515</t>
  </si>
  <si>
    <t>_O516</t>
  </si>
  <si>
    <t>_O517</t>
  </si>
  <si>
    <t>_O518</t>
  </si>
  <si>
    <t>_O519</t>
  </si>
  <si>
    <t>_O520</t>
  </si>
  <si>
    <t>_O521</t>
  </si>
  <si>
    <t>_O522</t>
  </si>
  <si>
    <t>_O523</t>
  </si>
  <si>
    <t>_O524</t>
  </si>
  <si>
    <t>_O525</t>
  </si>
  <si>
    <t>_O526</t>
  </si>
  <si>
    <t>_O527</t>
  </si>
  <si>
    <t>_O528</t>
  </si>
  <si>
    <t>_O529</t>
  </si>
  <si>
    <t>_O530</t>
  </si>
  <si>
    <t>_O531</t>
  </si>
  <si>
    <t>_O532</t>
  </si>
  <si>
    <t>_O533</t>
  </si>
  <si>
    <t>_O534</t>
  </si>
  <si>
    <t>_O535</t>
  </si>
  <si>
    <t>_O536</t>
  </si>
  <si>
    <t>_O537</t>
  </si>
  <si>
    <t>_O538</t>
  </si>
  <si>
    <t>_O539</t>
  </si>
  <si>
    <t>_O540</t>
  </si>
  <si>
    <t>_O541</t>
  </si>
  <si>
    <t>_O542</t>
  </si>
  <si>
    <t>_O543</t>
  </si>
  <si>
    <t>_O544</t>
  </si>
  <si>
    <t>_O545</t>
  </si>
  <si>
    <t>_O546</t>
  </si>
  <si>
    <t>_O547</t>
  </si>
  <si>
    <t>_O548</t>
  </si>
  <si>
    <t>_O549</t>
  </si>
  <si>
    <t>_O550</t>
  </si>
  <si>
    <t>_O551</t>
  </si>
  <si>
    <t>_O552</t>
  </si>
  <si>
    <t>_O553</t>
  </si>
  <si>
    <t>_O554</t>
  </si>
  <si>
    <t>_O555</t>
  </si>
  <si>
    <t>_O556</t>
  </si>
  <si>
    <t>_O557</t>
  </si>
  <si>
    <t>_O566</t>
  </si>
  <si>
    <t>_O581</t>
  </si>
  <si>
    <t>_O582</t>
  </si>
  <si>
    <t>_O583</t>
  </si>
  <si>
    <t>_O584</t>
  </si>
  <si>
    <t>_O585</t>
  </si>
  <si>
    <t>_O586</t>
  </si>
  <si>
    <t>_O587</t>
  </si>
  <si>
    <t>_O588</t>
  </si>
  <si>
    <t>**** Только заблокированная карта</t>
  </si>
  <si>
    <t>557000, 52286005, 55700050</t>
  </si>
  <si>
    <t>546998, 533669</t>
  </si>
  <si>
    <t>Ans</t>
  </si>
  <si>
    <t>Свойство операции</t>
  </si>
  <si>
    <t>Комиссия</t>
  </si>
  <si>
    <t>operationFee</t>
  </si>
  <si>
    <t>Тип свойства</t>
  </si>
  <si>
    <t>В пределах лимита</t>
  </si>
  <si>
    <t>Комиссия в пределах лимита будет</t>
  </si>
  <si>
    <t>Тип комиссии</t>
  </si>
  <si>
    <t>Сверх лимита</t>
  </si>
  <si>
    <t>Комиссия сверх лимита будет</t>
  </si>
  <si>
    <t>Лимит</t>
  </si>
  <si>
    <t>operationLimit</t>
  </si>
  <si>
    <t>В месяц</t>
  </si>
  <si>
    <t>Лимит в месяц:</t>
  </si>
  <si>
    <t>Лимит за период</t>
  </si>
  <si>
    <t>Месяц</t>
  </si>
  <si>
    <t>В сутки</t>
  </si>
  <si>
    <t>Лимит в сутки:</t>
  </si>
  <si>
    <t>За одну операцию</t>
  </si>
  <si>
    <t>Лимит за одну операцию:</t>
  </si>
  <si>
    <t>Одна операция</t>
  </si>
  <si>
    <t xml:space="preserve">Тариф </t>
  </si>
  <si>
    <t>Необходимые документы</t>
  </si>
  <si>
    <t>Канал операции</t>
  </si>
  <si>
    <t>Информация</t>
  </si>
  <si>
    <t>Наименование атрибута</t>
  </si>
  <si>
    <t>attributeName</t>
  </si>
  <si>
    <t>CardCurrency</t>
  </si>
  <si>
    <t>CardLevel</t>
  </si>
  <si>
    <t>CardType</t>
  </si>
  <si>
    <t>Гражданство </t>
  </si>
  <si>
    <t>Citizenship</t>
  </si>
  <si>
    <t>Город/населенный пункт</t>
  </si>
  <si>
    <t>City</t>
  </si>
  <si>
    <t>CommisionType </t>
  </si>
  <si>
    <t>DebCardUse </t>
  </si>
  <si>
    <t>Система мобильных платежей</t>
  </si>
  <si>
    <r>
      <t>DigitalWallet</t>
    </r>
    <r>
      <rPr>
        <sz val="11"/>
        <color rgb="FF172B4D"/>
        <rFont val="Segoe UI"/>
        <family val="2"/>
        <charset val="204"/>
      </rPr>
      <t> </t>
    </r>
  </si>
  <si>
    <t>isCardAvailable </t>
  </si>
  <si>
    <t>Карта клиента</t>
  </si>
  <si>
    <t>isCardHolder</t>
  </si>
  <si>
    <t>Банк выпуска карты</t>
  </si>
  <si>
    <t>isSberEmitent</t>
  </si>
  <si>
    <t>LimitPeriod</t>
  </si>
  <si>
    <t>NFCType </t>
  </si>
  <si>
    <t>OperationBank</t>
  </si>
  <si>
    <t>OperationChannel </t>
  </si>
  <si>
    <t>OperationCountry</t>
  </si>
  <si>
    <t>Регион операции</t>
  </si>
  <si>
    <t>OperationRegion</t>
  </si>
  <si>
    <t>OtherOperation </t>
  </si>
  <si>
    <t>PaymentSysName</t>
  </si>
  <si>
    <t>ProdName</t>
  </si>
  <si>
    <t>PropertyType </t>
  </si>
  <si>
    <t>SbercardLevel</t>
  </si>
  <si>
    <t>ServicePackage</t>
  </si>
  <si>
    <t>ServiceYear</t>
  </si>
  <si>
    <t>TariffPlan</t>
  </si>
  <si>
    <t>UniqueDesign</t>
  </si>
  <si>
    <t>Офис</t>
  </si>
  <si>
    <t>С картой</t>
  </si>
  <si>
    <t>Без карты</t>
  </si>
  <si>
    <t>Сайт банка</t>
  </si>
  <si>
    <t>_BankWebsite</t>
  </si>
  <si>
    <t>Сбербанк Онлайн</t>
  </si>
  <si>
    <t>СБОЛ</t>
  </si>
  <si>
    <t>Менеджер банка организации в рамках зарплатного проекта</t>
  </si>
  <si>
    <t>_SalaryProject</t>
  </si>
  <si>
    <t>Банкомат</t>
  </si>
  <si>
    <t>_SberbankOnline</t>
  </si>
  <si>
    <t>Вопросы</t>
  </si>
  <si>
    <t>Что конкретно вас интересует по данной операции?</t>
  </si>
  <si>
    <t>Комиссия в пределах или сверх лимита?</t>
  </si>
  <si>
    <t>Лимит за месяц, сутки или одну операцию?</t>
  </si>
  <si>
    <t>OtherOperation</t>
  </si>
  <si>
    <t>_Conversion</t>
  </si>
  <si>
    <t>Комментарий</t>
  </si>
  <si>
    <t>intentValue</t>
  </si>
  <si>
    <t>nerName_1</t>
  </si>
  <si>
    <t>nerValue_1</t>
  </si>
  <si>
    <t>nerName_2</t>
  </si>
  <si>
    <t>nerValue_2</t>
  </si>
  <si>
    <t>_CardRule1</t>
  </si>
  <si>
    <t>_CardRule2</t>
  </si>
  <si>
    <t>_CardRule3</t>
  </si>
  <si>
    <t>Все основные классические карты доллары</t>
  </si>
  <si>
    <t>Все основные классические карты евро</t>
  </si>
  <si>
    <t>_CardRule4</t>
  </si>
  <si>
    <t>Все дополнительные классические карты рубли</t>
  </si>
  <si>
    <t>_CardRule5</t>
  </si>
  <si>
    <t>Все дополнительные классические карты доллары</t>
  </si>
  <si>
    <t>Все основные классические карты без специфики рубли</t>
  </si>
  <si>
    <t>_CardRule6</t>
  </si>
  <si>
    <t>QuestPriority</t>
  </si>
  <si>
    <t>(должны выводится следующие 2 ответа)</t>
  </si>
  <si>
    <t>_CardRule7</t>
  </si>
  <si>
    <t>_CardRule8</t>
  </si>
  <si>
    <t>_CardRule9</t>
  </si>
  <si>
    <t>_CardRule10</t>
  </si>
  <si>
    <t>_CardRule11</t>
  </si>
  <si>
    <t>_CardRule12</t>
  </si>
  <si>
    <t>_CardRule13</t>
  </si>
  <si>
    <t>_CardRule14</t>
  </si>
  <si>
    <t>_CardRule16</t>
  </si>
  <si>
    <t>_CardRule17</t>
  </si>
  <si>
    <t>_CardRule18</t>
  </si>
  <si>
    <t>_CardRule19</t>
  </si>
  <si>
    <t>_CardRule20</t>
  </si>
  <si>
    <t>_CardRule21</t>
  </si>
  <si>
    <t>_CardRule22</t>
  </si>
  <si>
    <t>_CardRule23</t>
  </si>
  <si>
    <t>_CardRule24</t>
  </si>
  <si>
    <t>_CardRule25</t>
  </si>
  <si>
    <t>_CardRule26</t>
  </si>
  <si>
    <t>_CardRule27</t>
  </si>
  <si>
    <t>_CardRule28</t>
  </si>
  <si>
    <t>_CardRule29</t>
  </si>
  <si>
    <t>_CardRule30</t>
  </si>
  <si>
    <t>_CardRule31</t>
  </si>
  <si>
    <t>_CardRule32</t>
  </si>
  <si>
    <t>_CardRule33</t>
  </si>
  <si>
    <t>ПРО 100</t>
  </si>
  <si>
    <t>_CardRule15</t>
  </si>
  <si>
    <t xml:space="preserve">World MasterCard Black Edition  </t>
  </si>
  <si>
    <t>_Card286</t>
  </si>
  <si>
    <t>_Card287</t>
  </si>
  <si>
    <t>_Card288</t>
  </si>
  <si>
    <t>_Card289</t>
  </si>
  <si>
    <t>_Card290</t>
  </si>
  <si>
    <t>_Card291</t>
  </si>
  <si>
    <t>OperationPlaceGeo</t>
  </si>
  <si>
    <t>OperationPlaceBank</t>
  </si>
  <si>
    <t>OperationChannel</t>
  </si>
  <si>
    <t>attributeValue</t>
  </si>
  <si>
    <t>World MasterCard</t>
  </si>
  <si>
    <t>_Card292</t>
  </si>
  <si>
    <t>_Card293</t>
  </si>
  <si>
    <t>_Card294</t>
  </si>
  <si>
    <t>Currency</t>
  </si>
  <si>
    <t>CrdProdFeeValue</t>
  </si>
  <si>
    <t>(должны выводится следующие 3 ответа, если не ImpossibleValue)</t>
  </si>
  <si>
    <t>Необходимые документы:</t>
  </si>
  <si>
    <t>Каналы операции:</t>
  </si>
  <si>
    <t>includesOtherBankFee</t>
  </si>
  <si>
    <t>absoluteCurrency</t>
  </si>
  <si>
    <t>absolutePercent</t>
  </si>
  <si>
    <t>minValue</t>
  </si>
  <si>
    <t>Забайкальский край</t>
  </si>
  <si>
    <t>Иркутская область</t>
  </si>
  <si>
    <t>Республика Бурятия</t>
  </si>
  <si>
    <t>Республика Саха (Якутия)</t>
  </si>
  <si>
    <t>Нижегородская область</t>
  </si>
  <si>
    <t>Владимирская область</t>
  </si>
  <si>
    <t>Кировская область</t>
  </si>
  <si>
    <t>Республика Мордовия</t>
  </si>
  <si>
    <t>Республика Марий Эл</t>
  </si>
  <si>
    <t>Чувашская Республика</t>
  </si>
  <si>
    <t>Республика Татарстан</t>
  </si>
  <si>
    <t>Пермский край</t>
  </si>
  <si>
    <t>Удмуртская Республика</t>
  </si>
  <si>
    <t>Хабаровский край</t>
  </si>
  <si>
    <t>Приморский край</t>
  </si>
  <si>
    <t>Амурская область</t>
  </si>
  <si>
    <t>Сахалинская область</t>
  </si>
  <si>
    <t>Еврейская автономная область</t>
  </si>
  <si>
    <t>Магаданская область</t>
  </si>
  <si>
    <t>Камчатский край</t>
  </si>
  <si>
    <t>Чукотский автономный округ</t>
  </si>
  <si>
    <t>г. Москва</t>
  </si>
  <si>
    <t>г.Зеленоград</t>
  </si>
  <si>
    <t>г.Московский</t>
  </si>
  <si>
    <t>г.Троицк</t>
  </si>
  <si>
    <t>г.Щербинка</t>
  </si>
  <si>
    <t>Самарская область</t>
  </si>
  <si>
    <t>Ульяновская область</t>
  </si>
  <si>
    <t>Оренбургская область</t>
  </si>
  <si>
    <t>Саратовская область</t>
  </si>
  <si>
    <t>Волгоградская область</t>
  </si>
  <si>
    <t>Астраханская область</t>
  </si>
  <si>
    <t>Пензенская область</t>
  </si>
  <si>
    <t>г. Санкт-Петербург</t>
  </si>
  <si>
    <t>Ленинградская область</t>
  </si>
  <si>
    <t>Калининградская область</t>
  </si>
  <si>
    <t>Псковская область</t>
  </si>
  <si>
    <t>Вологодская область</t>
  </si>
  <si>
    <t>Архангельская область</t>
  </si>
  <si>
    <t>Новгородская область</t>
  </si>
  <si>
    <t>Республика Карелия</t>
  </si>
  <si>
    <t>Республика Коми</t>
  </si>
  <si>
    <t>Ненецкий автономный округ</t>
  </si>
  <si>
    <t>Новосибирская область</t>
  </si>
  <si>
    <t>Томская область</t>
  </si>
  <si>
    <t>Кемеровская область</t>
  </si>
  <si>
    <t>Омская область</t>
  </si>
  <si>
    <t>Алтайский край</t>
  </si>
  <si>
    <t>Красноярский край</t>
  </si>
  <si>
    <t>Республика Тыва</t>
  </si>
  <si>
    <t>Республика Хакасия</t>
  </si>
  <si>
    <t>Московская область</t>
  </si>
  <si>
    <t>Тверская область</t>
  </si>
  <si>
    <t>Калужская область</t>
  </si>
  <si>
    <t>Брянская область</t>
  </si>
  <si>
    <t>Смоленская область</t>
  </si>
  <si>
    <t>Тульская область</t>
  </si>
  <si>
    <t>Рязанская область</t>
  </si>
  <si>
    <t>Ярославская область</t>
  </si>
  <si>
    <t>Костромская область</t>
  </si>
  <si>
    <t>Ивановская область</t>
  </si>
  <si>
    <t>Свердловская область</t>
  </si>
  <si>
    <t>Челябинская область</t>
  </si>
  <si>
    <t>Курганская область</t>
  </si>
  <si>
    <t>Тюменская область</t>
  </si>
  <si>
    <t>Республика Башкортостан</t>
  </si>
  <si>
    <t>Ханты-Мансийский автономный округ - Югра</t>
  </si>
  <si>
    <t>Ямало-Ненецкий автономный округ</t>
  </si>
  <si>
    <t>Воронежская область</t>
  </si>
  <si>
    <t>Орловская область</t>
  </si>
  <si>
    <t>Липецкая область</t>
  </si>
  <si>
    <t>Курская область</t>
  </si>
  <si>
    <t>Белгородская область</t>
  </si>
  <si>
    <t>Тамбовская область</t>
  </si>
  <si>
    <t>Ростовская область</t>
  </si>
  <si>
    <t>Краснодарский край</t>
  </si>
  <si>
    <t>Республика Адыгея</t>
  </si>
  <si>
    <t>Ставропольский край</t>
  </si>
  <si>
    <t>Республика Ингушетия</t>
  </si>
  <si>
    <t>Республика Северная Осетия - Алания</t>
  </si>
  <si>
    <t>Кабардино-Балкарская Республика</t>
  </si>
  <si>
    <t>Республика Дагестан</t>
  </si>
  <si>
    <t>Карачаево-Черкесская Республика</t>
  </si>
  <si>
    <t>Республика Калмыкия</t>
  </si>
  <si>
    <t>Чеченская Республика</t>
  </si>
  <si>
    <t>OperationLimit</t>
  </si>
  <si>
    <t>day</t>
  </si>
  <si>
    <t>inLimits</t>
  </si>
  <si>
    <t>Москва</t>
  </si>
  <si>
    <t>Подари жизнь</t>
  </si>
  <si>
    <t>TransportApp</t>
  </si>
  <si>
    <t>ReissueReason</t>
  </si>
  <si>
    <t>Design</t>
  </si>
  <si>
    <t>InterestRate</t>
  </si>
  <si>
    <t>CardFeatures</t>
  </si>
  <si>
    <t>Торгово-сервисная точка</t>
  </si>
  <si>
    <t>_TradeAndServicePoint</t>
  </si>
  <si>
    <t>‎‎</t>
  </si>
  <si>
    <t xml:space="preserve">    sbqb-core:ner "{ner}" ;
</t>
  </si>
  <si>
    <t xml:space="preserve">    sbqb-core:nerValue "{nerValue}" ;
</t>
  </si>
  <si>
    <t xml:space="preserve">    sbqb-core:nerName "{nerName}" ;
</t>
  </si>
  <si>
    <t>OperationProperties</t>
  </si>
  <si>
    <t>Схема для каналов операций</t>
  </si>
  <si>
    <t>Operation Channel scheme</t>
  </si>
  <si>
    <t>Main dataset</t>
  </si>
  <si>
    <t>MainDSD</t>
  </si>
  <si>
    <t>_MainDataset</t>
  </si>
  <si>
    <t>STRUCTURE</t>
  </si>
  <si>
    <t>MEASURETYPE</t>
  </si>
  <si>
    <t>LimitValue</t>
  </si>
  <si>
    <t>FeeValue</t>
  </si>
  <si>
    <t>TariffValue</t>
  </si>
  <si>
    <t>DocumentsValue</t>
  </si>
  <si>
    <t>InformationValue</t>
  </si>
  <si>
    <t>DataSet</t>
  </si>
  <si>
    <t>Measure</t>
  </si>
  <si>
    <t>Observation</t>
  </si>
  <si>
    <t xml:space="preserve">sbqb-data:{ID} a owl:NamedIndividual, qb:DataSet ; 
</t>
  </si>
  <si>
    <t xml:space="preserve">sbqb-data:{ID} a owl:NamedIndividual, sbqb-core:{MEASURETYPE}; 
</t>
  </si>
  <si>
    <t xml:space="preserve">sbqb-data:{ID} a owl:NamedIndividual, qb:Observation ; 
</t>
  </si>
  <si>
    <t xml:space="preserve">qb:structure sbqb-dsd:_{STRUCTURE} ;
</t>
  </si>
  <si>
    <t>dimension</t>
  </si>
  <si>
    <t>measure</t>
  </si>
  <si>
    <t>Схема для места операции (банк)</t>
  </si>
  <si>
    <t>Схема для места операции (территория)</t>
  </si>
  <si>
    <t>Operation place bank scheme</t>
  </si>
  <si>
    <t>Operation place geo scheme</t>
  </si>
  <si>
    <t>_ZabaikalskyKrai</t>
  </si>
  <si>
    <t>_IrkutskRegion</t>
  </si>
  <si>
    <t>_BuryatiaRepublic</t>
  </si>
  <si>
    <t>_Card295</t>
  </si>
  <si>
    <t>_Card296</t>
  </si>
  <si>
    <t>_Card297</t>
  </si>
  <si>
    <t>_NizhnyNovgorodRegion</t>
  </si>
  <si>
    <t>_VladimirRegion</t>
  </si>
  <si>
    <t>_KirovRegion</t>
  </si>
  <si>
    <t>_MordoviaRepublic</t>
  </si>
  <si>
    <t>_MariElRepublic</t>
  </si>
  <si>
    <t>_ChuvashRepublic</t>
  </si>
  <si>
    <t>_TatarstanPepublic</t>
  </si>
  <si>
    <t>_PermRegion</t>
  </si>
  <si>
    <t>_Udmurtia</t>
  </si>
  <si>
    <t>_KhabarovskRegion</t>
  </si>
  <si>
    <t>_PrimorskyKrai</t>
  </si>
  <si>
    <t>_AmurskayaOblast</t>
  </si>
  <si>
    <t>_SakhalinOblast</t>
  </si>
  <si>
    <t>_VolgoVyatkaTB</t>
  </si>
  <si>
    <t>_Yakutia</t>
  </si>
  <si>
    <t>_BaikalTB</t>
  </si>
  <si>
    <t>_FarEastTB</t>
  </si>
  <si>
    <t>_JewishAutonomousRegion</t>
  </si>
  <si>
    <t>_MagadanRegion</t>
  </si>
  <si>
    <t>_KamchatkaKrai</t>
  </si>
  <si>
    <t>_Chukotka</t>
  </si>
  <si>
    <t>_MoscowTB</t>
  </si>
  <si>
    <t>_Zelenograd</t>
  </si>
  <si>
    <t>_MoscovskiyCity</t>
  </si>
  <si>
    <t>_Troitsk</t>
  </si>
  <si>
    <t>_Shcherbinka</t>
  </si>
  <si>
    <t>_PovolzheTB</t>
  </si>
  <si>
    <t>_NorthwestTB</t>
  </si>
  <si>
    <t>_SamaraRegion</t>
  </si>
  <si>
    <t>_UlyanovskRegion</t>
  </si>
  <si>
    <t>_OrenburgRegion</t>
  </si>
  <si>
    <t>_SaratovRegion</t>
  </si>
  <si>
    <t>_VolgogradRegion</t>
  </si>
  <si>
    <t>_AstrakhanRegion</t>
  </si>
  <si>
    <t>_PenzaRegion</t>
  </si>
  <si>
    <t>_StPetersburg</t>
  </si>
  <si>
    <t>_LeningradRegion</t>
  </si>
  <si>
    <t>_KaliningradRegion</t>
  </si>
  <si>
    <t>_PskovRegion</t>
  </si>
  <si>
    <t>_ArkhangelskRegion</t>
  </si>
  <si>
    <t>_NovgorodRegion</t>
  </si>
  <si>
    <t>_KareliaRepublic</t>
  </si>
  <si>
    <t>_KomiRepublic</t>
  </si>
  <si>
    <t>_NenetskAutonomousOkrug</t>
  </si>
  <si>
    <t>_SiberiaTB</t>
  </si>
  <si>
    <t>_NovosibirskRegion</t>
  </si>
  <si>
    <t>_TomskRegion</t>
  </si>
  <si>
    <t>_KemerovoRegion</t>
  </si>
  <si>
    <t>_OmskRegion</t>
  </si>
  <si>
    <t>_AltaiRegion</t>
  </si>
  <si>
    <t>_KrasnoyarskRegion</t>
  </si>
  <si>
    <t>_TyvaRepublic</t>
  </si>
  <si>
    <t>_KhakassiaRepublic</t>
  </si>
  <si>
    <t>_CentralRussiaTB</t>
  </si>
  <si>
    <t>_MoscowRegion</t>
  </si>
  <si>
    <t>_TverRegion</t>
  </si>
  <si>
    <t>_KalugaRegion</t>
  </si>
  <si>
    <t>_BryanskRegion</t>
  </si>
  <si>
    <t>_SmolenskRegion</t>
  </si>
  <si>
    <t>_TulaRegion</t>
  </si>
  <si>
    <t>_RyazanRegion</t>
  </si>
  <si>
    <t>_VologdaRegion</t>
  </si>
  <si>
    <t>_YaroslavlRegion</t>
  </si>
  <si>
    <t>_KostromaRegion</t>
  </si>
  <si>
    <t>_IvanovoRegion</t>
  </si>
  <si>
    <t>_UralTB</t>
  </si>
  <si>
    <t>_SverdlovskRegion</t>
  </si>
  <si>
    <t>_ChelyabinskRegion</t>
  </si>
  <si>
    <t>_KurganRegion</t>
  </si>
  <si>
    <t>_TyumenRegion</t>
  </si>
  <si>
    <t>_BashkortostanRepublic</t>
  </si>
  <si>
    <t>_Ugra</t>
  </si>
  <si>
    <t>_YamalNenetsk</t>
  </si>
  <si>
    <t>_CentralBlackEarthTB</t>
  </si>
  <si>
    <t>_VoronezhRegion</t>
  </si>
  <si>
    <t>_OryolRegion</t>
  </si>
  <si>
    <t>_LipetskRegion</t>
  </si>
  <si>
    <t>_KurskRegion</t>
  </si>
  <si>
    <t>_BelgorodRegion</t>
  </si>
  <si>
    <t>_TambovRegion</t>
  </si>
  <si>
    <t>_RostovRegion</t>
  </si>
  <si>
    <t>_KrasnodarRegion</t>
  </si>
  <si>
    <t>_AdygeaRepublic</t>
  </si>
  <si>
    <t>_StavropolRegion</t>
  </si>
  <si>
    <t>_IngushetiaRepublic</t>
  </si>
  <si>
    <t>_Alania</t>
  </si>
  <si>
    <t>_KabardinoBalkarianRepublic</t>
  </si>
  <si>
    <t>_SouthwestTB</t>
  </si>
  <si>
    <t>_DagestanRepublic</t>
  </si>
  <si>
    <t>_KarachayCherkessRepublic</t>
  </si>
  <si>
    <t>_KalmykiaRepublic</t>
  </si>
  <si>
    <t>_ChechenRepublic</t>
  </si>
  <si>
    <t>Зеленоград</t>
  </si>
  <si>
    <t>Троицк</t>
  </si>
  <si>
    <t>Щербинка</t>
  </si>
  <si>
    <t>Санкт-Петербург</t>
  </si>
  <si>
    <t>Тарифный_калькулятор_(Интерактивная_схема)_v457: Лист1 (325)</t>
  </si>
  <si>
    <t>Тариф по операции:</t>
  </si>
  <si>
    <t>_O346</t>
  </si>
  <si>
    <t>_O347</t>
  </si>
  <si>
    <t>_O350</t>
  </si>
  <si>
    <t>_O351</t>
  </si>
  <si>
    <t>_O352</t>
  </si>
  <si>
    <t>_O353</t>
  </si>
  <si>
    <t>_O355</t>
  </si>
  <si>
    <t>_O356</t>
  </si>
  <si>
    <t>_O358</t>
  </si>
  <si>
    <t>_O359</t>
  </si>
  <si>
    <t>_O361</t>
  </si>
  <si>
    <t>_O362</t>
  </si>
  <si>
    <t>_O364</t>
  </si>
  <si>
    <t>_O365</t>
  </si>
  <si>
    <t>_O367</t>
  </si>
  <si>
    <t>_O368</t>
  </si>
  <si>
    <t>_O371</t>
  </si>
  <si>
    <t>_O372</t>
  </si>
  <si>
    <t>_O374</t>
  </si>
  <si>
    <t>_O375</t>
  </si>
  <si>
    <t>_O425</t>
  </si>
  <si>
    <t>_O426</t>
  </si>
  <si>
    <t>_O429</t>
  </si>
  <si>
    <t>_O430</t>
  </si>
  <si>
    <t>_O431</t>
  </si>
  <si>
    <t>_O432</t>
  </si>
  <si>
    <t>_O434</t>
  </si>
  <si>
    <t>_O435</t>
  </si>
  <si>
    <t>_O437</t>
  </si>
  <si>
    <t>_O438</t>
  </si>
  <si>
    <t>_O440</t>
  </si>
  <si>
    <t>_O442</t>
  </si>
  <si>
    <t>_O443</t>
  </si>
  <si>
    <t>_O445</t>
  </si>
  <si>
    <t>_O446</t>
  </si>
  <si>
    <t>_O447</t>
  </si>
  <si>
    <t>Активный возраст</t>
  </si>
  <si>
    <t>_CardProductSocial</t>
  </si>
  <si>
    <t>Шаблон для Dataseta</t>
  </si>
  <si>
    <t>Шаблон для значений</t>
  </si>
  <si>
    <t>Шаблон для правил</t>
  </si>
  <si>
    <t>Тарифный_калькулятор_(Интерактивная_схема)_v457: Лист1 (327)</t>
  </si>
  <si>
    <t>Тарифный_калькулятор_(Интерактивная_схема)_v457: Лист1 (77)</t>
  </si>
  <si>
    <t>Тарифный_калькулятор_(Интерактивная_схема)_v457: Лист1 (78)</t>
  </si>
  <si>
    <t>Тарифный_калькулятор_(Интерактивная_схема)_v457: Лист1 (79)</t>
  </si>
  <si>
    <t>Тарифный_калькулятор_(Интерактивная_схема)_v457: Лист1 (83)</t>
  </si>
  <si>
    <t>Тарифный_калькулятор_(Интерактивная_схема)_v457: Лист1 (86)</t>
  </si>
  <si>
    <t>Тарифный_калькулятор_(Интерактивная_схема)_v457: Лист3</t>
  </si>
  <si>
    <t>Тарифный_калькулятор_(Интерактивная_схема)_v457: Лист1 (92)</t>
  </si>
  <si>
    <t>Тарифный_калькулятор_(Интерактивная_схема)_v457: Лист5</t>
  </si>
  <si>
    <t>Тарифный_калькулятор_(Интерактивная_схема)_v457: Лист1 (93)</t>
  </si>
  <si>
    <t>Тарифный_калькулятор_(Интерактивная_схема)_v457: Лист6</t>
  </si>
  <si>
    <t>Тарифный_калькулятор_(Интерактивная_схема)_v457: Лист8</t>
  </si>
  <si>
    <t>Тарифный_калькулятор_(Интерактивная_схема)_v457: Лист1 (98)</t>
  </si>
  <si>
    <t>Тарифный_калькулятор_(Интерактивная_схема)_v457: Лист10</t>
  </si>
  <si>
    <t>Тарифный_калькулятор_(Интерактивная_схема)_v457: Лист1 (101)</t>
  </si>
  <si>
    <t>Тарифный_калькулятор_(Интерактивная_схема)_v457: Лист1 (108)</t>
  </si>
  <si>
    <t>Тарифный_калькулятор_(Интерактивная_схема)_v457: Лист1 (109)</t>
  </si>
  <si>
    <t>Тарифный_калькулятор_(Интерактивная_схема)_v457: Лист1 (110)</t>
  </si>
  <si>
    <t>Тарифный_калькулятор_(Интерактивная_схема)_v457: Лист1 (114)</t>
  </si>
  <si>
    <t>Тарифный_калькулятор_(Интерактивная_схема)_v457: Лист1 (117)</t>
  </si>
  <si>
    <t>Тарифный_калькулятор_(Интерактивная_схема)_v457: Лист1 (122)</t>
  </si>
  <si>
    <t>Тарифный_калькулятор_(Интерактивная_схема)_v457: Лист1 (123)</t>
  </si>
  <si>
    <t>Тарифный_калькулятор_(Интерактивная_схема)_v457: Лист1 (127)</t>
  </si>
  <si>
    <t>Тарифный_калькулятор_(Интерактивная_схема)_v457: Лист1 (128)</t>
  </si>
  <si>
    <t>Тарифный_калькулятор_(Интерактивная_схема)_v457: Лист1 (129)</t>
  </si>
  <si>
    <t>Тарифный_калькулятор_(Интерактивная_схема)_v457: Лист1 (134)</t>
  </si>
  <si>
    <t>Тарифный_калькулятор_(Интерактивная_схема)_v457: Лист1 (135)</t>
  </si>
  <si>
    <t>Тарифный_калькулятор_(Интерактивная_схема)_v457: Лист1 (143)</t>
  </si>
  <si>
    <t>Тарифный_калькулятор_(Интерактивная_схема)_v457: Лист1 (144)</t>
  </si>
  <si>
    <t>Тарифный_калькулятор_(Интерактивная_схема)_v457: Лист1 (163)</t>
  </si>
  <si>
    <t>Тарифный_калькулятор_(Интерактивная_схема)_v457: Лист1 (145)</t>
  </si>
  <si>
    <t>Тарифный_калькулятор_(Интерактивная_схема)_v457: сберкартадрб</t>
  </si>
  <si>
    <t>Тарифный_калькулятор_(Интерактивная_схема)_v457: Лист1 (152)</t>
  </si>
  <si>
    <t>Тарифный_калькулятор_(Интерактивная_схема)_v457: сберкартазагр</t>
  </si>
  <si>
    <t>Тарифный_калькулятор_(Интерактивная_схема)_v457: Лист1 (158)</t>
  </si>
  <si>
    <t>Тарифный_калькулятор_(Интерактивная_схема)_v457: Лист1 (159)</t>
  </si>
  <si>
    <t>Тарифный_калькулятор_(Интерактивная_схема)_v457: Лист1 (160)</t>
  </si>
  <si>
    <t>Тарифный_калькулятор_(Интерактивная_схема)_v457: Лист1 (165)</t>
  </si>
  <si>
    <t>Тарифный_калькулятор_(Интерактивная_схема)_v457: Лист1 (168)</t>
  </si>
  <si>
    <t>Тарифный_калькулятор_(Интерактивная_схема)_v457: Лист1 (174)</t>
  </si>
  <si>
    <t>Тарифный_калькулятор_(Интерактивная_схема)_v457: Лист1 (175)</t>
  </si>
  <si>
    <t>Тарифный_калькулятор_(Интерактивная_схема)_v457: Лист1 (176)</t>
  </si>
  <si>
    <t>Тарифный_калькулятор_(Интерактивная_схема)_v457: Лист1 (178)</t>
  </si>
  <si>
    <t>Тарифный_калькулятор_(Интерактивная_схема)_v457: Лист1 (179)</t>
  </si>
  <si>
    <t>Тарифный_калькулятор_(Интерактивная_схема)_v457: визадирос2</t>
  </si>
  <si>
    <t>Тарифный_калькулятор_(Интерактивная_схема)_v457: визадирос3</t>
  </si>
  <si>
    <t>Тарифный_калькулятор_(Интерактивная_схема)_v457: визадиросдр</t>
  </si>
  <si>
    <t>_O590</t>
  </si>
  <si>
    <t>_O591</t>
  </si>
  <si>
    <t>_O593</t>
  </si>
  <si>
    <t>_O600</t>
  </si>
  <si>
    <t>Тарифный_калькулятор_(Интерактивная_схема)_v457: Лист1 (324)</t>
  </si>
  <si>
    <t>_O601</t>
  </si>
  <si>
    <t>_O602</t>
  </si>
  <si>
    <t>_O603</t>
  </si>
  <si>
    <t>_O604</t>
  </si>
  <si>
    <t>_Card298</t>
  </si>
  <si>
    <t>_O605</t>
  </si>
  <si>
    <t>_O606</t>
  </si>
  <si>
    <t>_O607</t>
  </si>
  <si>
    <t>_O608</t>
  </si>
  <si>
    <t>_Card299</t>
  </si>
  <si>
    <t>_O609</t>
  </si>
  <si>
    <t>_Card300</t>
  </si>
  <si>
    <t>_O610</t>
  </si>
  <si>
    <t>_Card301</t>
  </si>
  <si>
    <t>_TariffValue22</t>
  </si>
  <si>
    <t>_O611</t>
  </si>
  <si>
    <t>_O612</t>
  </si>
  <si>
    <t>_O613</t>
  </si>
  <si>
    <t>_O614</t>
  </si>
  <si>
    <t>_Card302</t>
  </si>
  <si>
    <t>_O615</t>
  </si>
  <si>
    <t>_Card303</t>
  </si>
  <si>
    <t>_O616</t>
  </si>
  <si>
    <t>_Card304</t>
  </si>
  <si>
    <t>_O617</t>
  </si>
  <si>
    <t>_Card305</t>
  </si>
  <si>
    <t>_TariffValue23</t>
  </si>
  <si>
    <t>_O618</t>
  </si>
  <si>
    <t>_Card306</t>
  </si>
  <si>
    <t>_TariffValue24</t>
  </si>
  <si>
    <t>_O620</t>
  </si>
  <si>
    <t>Тарифный_калькулятор_(Интерактивная_схема)_v457: Лист1 (323)</t>
  </si>
  <si>
    <t>_O624</t>
  </si>
  <si>
    <t>_O625</t>
  </si>
  <si>
    <t>_O626</t>
  </si>
  <si>
    <t>_O634</t>
  </si>
  <si>
    <t>_O635</t>
  </si>
  <si>
    <t>_O636</t>
  </si>
  <si>
    <t>_O637</t>
  </si>
  <si>
    <t>_O638</t>
  </si>
  <si>
    <t>_O640</t>
  </si>
  <si>
    <t>_Card307</t>
  </si>
  <si>
    <t>_O641</t>
  </si>
  <si>
    <t>_Card308</t>
  </si>
  <si>
    <t>_O643</t>
  </si>
  <si>
    <t>_TariffValue25</t>
  </si>
  <si>
    <t>Тарифный_калькулятор_(Интерактивная_схема)_v457: Лист1 (322)</t>
  </si>
  <si>
    <t>* Если карта оформлена в период с 15.08.2017 по 11.10.2017 - стоимость первого года обслуживания – 2400 руб</t>
  </si>
  <si>
    <t>_O644</t>
  </si>
  <si>
    <t>_TariffValue26</t>
  </si>
  <si>
    <t>_O645</t>
  </si>
  <si>
    <t>_TariffValue27</t>
  </si>
  <si>
    <t>_O649</t>
  </si>
  <si>
    <t>_TariffValue28</t>
  </si>
  <si>
    <t>_O650</t>
  </si>
  <si>
    <t>_TariffValue29</t>
  </si>
  <si>
    <t>_O651</t>
  </si>
  <si>
    <t>_TariffValue30</t>
  </si>
  <si>
    <t>_O655</t>
  </si>
  <si>
    <t>_TariffValue31</t>
  </si>
  <si>
    <t>_O656</t>
  </si>
  <si>
    <t>_O657</t>
  </si>
  <si>
    <t>_TariffValue32</t>
  </si>
  <si>
    <t>_O658</t>
  </si>
  <si>
    <t>_TariffValue33</t>
  </si>
  <si>
    <t>_O659</t>
  </si>
  <si>
    <t>_TariffValue34</t>
  </si>
  <si>
    <t>_O660</t>
  </si>
  <si>
    <t>_O661</t>
  </si>
  <si>
    <t>_O662</t>
  </si>
  <si>
    <t>_O663</t>
  </si>
  <si>
    <t>Тарифный_калькулятор_(Интерактивная_схема)_v457: Лист1 (154)</t>
  </si>
  <si>
    <t>_O664</t>
  </si>
  <si>
    <t>_O665</t>
  </si>
  <si>
    <t>_O666</t>
  </si>
  <si>
    <t>_O667</t>
  </si>
  <si>
    <t>_O668</t>
  </si>
  <si>
    <t>_O669</t>
  </si>
  <si>
    <t>_O670</t>
  </si>
  <si>
    <t>_O671</t>
  </si>
  <si>
    <t>_O672</t>
  </si>
  <si>
    <t>_O673</t>
  </si>
  <si>
    <t>_O674</t>
  </si>
  <si>
    <t>_O675</t>
  </si>
  <si>
    <t>_O676</t>
  </si>
  <si>
    <t>_O677</t>
  </si>
  <si>
    <t>_O678</t>
  </si>
  <si>
    <t>_O679</t>
  </si>
  <si>
    <t>_O680</t>
  </si>
  <si>
    <t>_O681</t>
  </si>
  <si>
    <t>_O682</t>
  </si>
  <si>
    <t>_O683</t>
  </si>
  <si>
    <t>_O684</t>
  </si>
  <si>
    <t>_O685</t>
  </si>
  <si>
    <t>_O686</t>
  </si>
  <si>
    <t>_O687</t>
  </si>
  <si>
    <t>_TariffValue35</t>
  </si>
  <si>
    <t>Тарифный_калькулятор_(Интерактивная_схема)_v457: Лист1 (321)</t>
  </si>
  <si>
    <t>** Если карта оформлена в период с 01.10.2018 по 31.12.2018 - стоимость первого года обслуживания – 1500 руб.</t>
  </si>
  <si>
    <t>_O688</t>
  </si>
  <si>
    <t>_O689</t>
  </si>
  <si>
    <t>_O693</t>
  </si>
  <si>
    <t>_O694</t>
  </si>
  <si>
    <t>_O695</t>
  </si>
  <si>
    <t>_O699</t>
  </si>
  <si>
    <t>_TariffValue36</t>
  </si>
  <si>
    <t>_O701</t>
  </si>
  <si>
    <t>_O702</t>
  </si>
  <si>
    <t>_TariffValue37</t>
  </si>
  <si>
    <t>_O703</t>
  </si>
  <si>
    <t>_TariffValue38</t>
  </si>
  <si>
    <t>_O704</t>
  </si>
  <si>
    <t>_TariffValue39</t>
  </si>
  <si>
    <t>_O705</t>
  </si>
  <si>
    <t>_O706</t>
  </si>
  <si>
    <t>_O707</t>
  </si>
  <si>
    <t>_O710</t>
  </si>
  <si>
    <t>_O711</t>
  </si>
  <si>
    <t>_O712</t>
  </si>
  <si>
    <t>_O713</t>
  </si>
  <si>
    <t>_Card310</t>
  </si>
  <si>
    <t>_O714</t>
  </si>
  <si>
    <t>_Card311</t>
  </si>
  <si>
    <t>_O715</t>
  </si>
  <si>
    <t>_Card312</t>
  </si>
  <si>
    <t>_O716</t>
  </si>
  <si>
    <t>_TariffValue40</t>
  </si>
  <si>
    <t>229</t>
  </si>
  <si>
    <t>Тарифный_калькулятор_(Интерактивная_схема)_v457: Лист1 (320)</t>
  </si>
  <si>
    <t>_O717</t>
  </si>
  <si>
    <t>_TariffValue41</t>
  </si>
  <si>
    <t>_O718</t>
  </si>
  <si>
    <t>_TariffValue42</t>
  </si>
  <si>
    <t>_O719</t>
  </si>
  <si>
    <t>_TariffValue43</t>
  </si>
  <si>
    <t>_O720</t>
  </si>
  <si>
    <t>_TariffValue44</t>
  </si>
  <si>
    <t>_O721</t>
  </si>
  <si>
    <t>_TariffValue45</t>
  </si>
  <si>
    <t>_FeeValue11</t>
  </si>
  <si>
    <t>_Card319</t>
  </si>
  <si>
    <t>_Card320</t>
  </si>
  <si>
    <t>_TariffValue46</t>
  </si>
  <si>
    <t>_FeeValue12</t>
  </si>
  <si>
    <t>ТП 1</t>
  </si>
  <si>
    <t>_FeeValue13</t>
  </si>
  <si>
    <t>_FeeValue14</t>
  </si>
  <si>
    <t>_FeeValue15</t>
  </si>
  <si>
    <t>_FeeValue16</t>
  </si>
  <si>
    <t>_Card321</t>
  </si>
  <si>
    <t>_FeeValue17</t>
  </si>
  <si>
    <t>_FeeValue18</t>
  </si>
  <si>
    <t>_FeeValue19</t>
  </si>
  <si>
    <t>_FeeValue20</t>
  </si>
  <si>
    <t>_FeeValue21</t>
  </si>
  <si>
    <t>_FeeValue22</t>
  </si>
  <si>
    <t>_FeeValue23</t>
  </si>
  <si>
    <t>_FeeValue24</t>
  </si>
  <si>
    <t>_O951</t>
  </si>
  <si>
    <t>_Card313</t>
  </si>
  <si>
    <t>220</t>
  </si>
  <si>
    <t>_O952</t>
  </si>
  <si>
    <t>_Card314</t>
  </si>
  <si>
    <t>_TariffValue47</t>
  </si>
  <si>
    <t>_O953</t>
  </si>
  <si>
    <t>_Card315</t>
  </si>
  <si>
    <t>_TariffValue48</t>
  </si>
  <si>
    <t>_O954</t>
  </si>
  <si>
    <t>_TariffValue49</t>
  </si>
  <si>
    <t>221</t>
  </si>
  <si>
    <t>_O955</t>
  </si>
  <si>
    <t>_TariffValue50</t>
  </si>
  <si>
    <t>_O956</t>
  </si>
  <si>
    <t>_TariffValue51</t>
  </si>
  <si>
    <t>_O957</t>
  </si>
  <si>
    <t>_Card316</t>
  </si>
  <si>
    <t>_TariffValue52</t>
  </si>
  <si>
    <t>_O958</t>
  </si>
  <si>
    <t>_Card317</t>
  </si>
  <si>
    <t>_TariffValue53</t>
  </si>
  <si>
    <t>_O959</t>
  </si>
  <si>
    <t>_Card318</t>
  </si>
  <si>
    <t>_TariffValue54</t>
  </si>
  <si>
    <t>_O960</t>
  </si>
  <si>
    <t>_TariffValue55</t>
  </si>
  <si>
    <t>_O961</t>
  </si>
  <si>
    <t>_TariffValue56</t>
  </si>
  <si>
    <t>_O962</t>
  </si>
  <si>
    <t>_TariffValue57</t>
  </si>
  <si>
    <t>_O963</t>
  </si>
  <si>
    <t>_FeeValue25</t>
  </si>
  <si>
    <t>Тарифный_калькулятор_(Интерактивная_схема)_v457: Лист1 (182)</t>
  </si>
  <si>
    <t>По картам ТП-102N, ТП-106N и ТП-107N  лимит на снятие наличных через Банкомат не изменен (составляет 50 000 руб.)</t>
  </si>
  <si>
    <t>_O964</t>
  </si>
  <si>
    <t>Выдача наличных через офис Сбербанка возможна только с предъявлением активной и действующей кредитной карты</t>
  </si>
  <si>
    <t>_O965</t>
  </si>
  <si>
    <t>_FeeValue26</t>
  </si>
  <si>
    <t>Тарифный_калькулятор_(Интерактивная_схема)_v457: Лист1 (183)</t>
  </si>
  <si>
    <t>_O966</t>
  </si>
  <si>
    <t>_O967</t>
  </si>
  <si>
    <t>_FeeValue27</t>
  </si>
  <si>
    <t>Тарифный_калькулятор_(Интерактивная_схема)_v457: Лист1 (187)</t>
  </si>
  <si>
    <t>_O968</t>
  </si>
  <si>
    <t>_O969</t>
  </si>
  <si>
    <t>Тарифный_калькулятор_(Интерактивная_схема)_v457: Лист1 (190)</t>
  </si>
  <si>
    <t>_O970</t>
  </si>
  <si>
    <t>_O979</t>
  </si>
  <si>
    <t>_O980</t>
  </si>
  <si>
    <t>_O981</t>
  </si>
  <si>
    <t>_O982</t>
  </si>
  <si>
    <t>_O983</t>
  </si>
  <si>
    <t>_O984</t>
  </si>
  <si>
    <t>_O985</t>
  </si>
  <si>
    <t>_O986</t>
  </si>
  <si>
    <t>_O995</t>
  </si>
  <si>
    <t>Тарифный_калькулятор_(Интерактивная_схема)_v457: 11111111111</t>
  </si>
  <si>
    <t>Для сотрудников «Норильский Никель», минимальный порог комиссии составляет 0 рублей. Сообщи эту информацию только в случае, если стало известно, что обращается сотрудник этой компании</t>
  </si>
  <si>
    <t>_O996</t>
  </si>
  <si>
    <t>_O997</t>
  </si>
  <si>
    <t>Тарифный_калькулятор_(Интерактивная_схема)_v457: 22222222</t>
  </si>
  <si>
    <t>Для сотрудников «Норильский Никель», минимальный порог комиссии составляет 199 рублей. Сообщи эту информацию только в случае, если стало известно, что обращается сотрудник этой компании</t>
  </si>
  <si>
    <t>По кредитным картам World MasterCard Black Edition и Visa Signature, выпуск которых был в период  c 01.06.2019 по 31.07.2019, комиссии нет</t>
  </si>
  <si>
    <t>_O998</t>
  </si>
  <si>
    <t>_O999</t>
  </si>
  <si>
    <t>_O1000</t>
  </si>
  <si>
    <t>_O1001</t>
  </si>
  <si>
    <t>_O1002</t>
  </si>
  <si>
    <t>_O1011</t>
  </si>
  <si>
    <t>Тарифный_калькулятор_(Интерактивная_схема)_v457: Лист1 (195)</t>
  </si>
  <si>
    <t>По картам World MasterCard Black Edition и Visa Signature, выпуск которых был в период с 01.09.2018 по 31.10.2018 / c 01.06.2019 по 31.07.2019, комиссии нет</t>
  </si>
  <si>
    <t>_O1012</t>
  </si>
  <si>
    <t>_O1013</t>
  </si>
  <si>
    <t>Тарифный_калькулятор_(Интерактивная_схема)_v457: 23232</t>
  </si>
  <si>
    <t>_O1014</t>
  </si>
  <si>
    <t>_O1015</t>
  </si>
  <si>
    <t>Тарифный_калькулятор_(Интерактивная_схема)_v457: Лист1 (198)</t>
  </si>
  <si>
    <t>По картам World MasterCard Black Edition и Visa Signature, выпуск которых был в период с 01.09.2018 по 31.10.2018 / c 01.06.2019 по 31.07.2019, комиссии нет. возможна комиссия  дочернего банка + комиссия по картам VISA.</t>
  </si>
  <si>
    <t>_O1016</t>
  </si>
  <si>
    <t>_O1017</t>
  </si>
  <si>
    <t>Тарифный_калькулятор_(Интерактивная_схема)_v457: Лист1 (203)</t>
  </si>
  <si>
    <t>По картам World MasterCard Black Edition и Visa Signature, выпуск которых был в период с 01.09.2018 по 31.10.2018, с 01.06.2019 по 31.07.2019  комиссии нет. возможна комиссия  дочернего банка + комиссия по картам VISA</t>
  </si>
  <si>
    <t>_O1018</t>
  </si>
  <si>
    <t>_O1019</t>
  </si>
  <si>
    <t>_O1020</t>
  </si>
  <si>
    <t>_O1021</t>
  </si>
  <si>
    <t>_O1022</t>
  </si>
  <si>
    <t>_O1023</t>
  </si>
  <si>
    <t>_O1024</t>
  </si>
  <si>
    <t>_O1025</t>
  </si>
  <si>
    <t>_O1026</t>
  </si>
  <si>
    <t>_O1027</t>
  </si>
  <si>
    <t>Тарифный_калькулятор_(Интерактивная_схема)_v457: Лист1 (297)</t>
  </si>
  <si>
    <t>_O1029</t>
  </si>
  <si>
    <t>_O1031</t>
  </si>
  <si>
    <t>Тарифный_калькулятор_(Интерактивная_схема)_v457: Лист1 (298)</t>
  </si>
  <si>
    <t>_O1033</t>
  </si>
  <si>
    <t>_O1035</t>
  </si>
  <si>
    <t>Тарифный_калькулятор_(Интерактивная_схема)_v457: #Лист1 (9)</t>
  </si>
  <si>
    <t>_O1037</t>
  </si>
  <si>
    <t>Тарифный_калькулятор_(Интерактивная_схема)_v457: Лист1 (299)</t>
  </si>
  <si>
    <t xml:space="preserve">*при перевыпуске карты Visa Electron в рублях на Visa Classic – стоимость за первый год обслуживания карты Visa Classic  – 0 руб. </t>
  </si>
  <si>
    <t>_O1039</t>
  </si>
  <si>
    <t>_Card322</t>
  </si>
  <si>
    <t>_O1041</t>
  </si>
  <si>
    <t>_O1043</t>
  </si>
  <si>
    <t>_Card323</t>
  </si>
  <si>
    <t>_O1045</t>
  </si>
  <si>
    <t>Тарифный_калькулятор_(Интерактивная_схема)_v457: Лист1 (300)</t>
  </si>
  <si>
    <t>_O1047</t>
  </si>
  <si>
    <t>_O1048</t>
  </si>
  <si>
    <t>_O1049</t>
  </si>
  <si>
    <t>_O1051</t>
  </si>
  <si>
    <t>Тарифный_калькулятор_(Интерактивная_схема)_v457: Лист1 (301)</t>
  </si>
  <si>
    <t>_O1053</t>
  </si>
  <si>
    <t>_Card324</t>
  </si>
  <si>
    <t>_O1055</t>
  </si>
  <si>
    <t>Тарифный_калькулятор_(Интерактивная_схема)_v457: Лист1 (302)</t>
  </si>
  <si>
    <t>_O1056</t>
  </si>
  <si>
    <t>_O1057</t>
  </si>
  <si>
    <t>Тарифный_калькулятор_(Интерактивная_схема)_v457: Лист1 (303)</t>
  </si>
  <si>
    <t>_O1059</t>
  </si>
  <si>
    <t>_O1061</t>
  </si>
  <si>
    <t>_O1063</t>
  </si>
  <si>
    <t>_O1065</t>
  </si>
  <si>
    <t>_O1067</t>
  </si>
  <si>
    <t>_O1069</t>
  </si>
  <si>
    <t>_O1071</t>
  </si>
  <si>
    <t>_O1073</t>
  </si>
  <si>
    <t>_O1075</t>
  </si>
  <si>
    <t>_O1077</t>
  </si>
  <si>
    <t>_O1079</t>
  </si>
  <si>
    <t>_O1081</t>
  </si>
  <si>
    <t>Тарифный_калькулятор_(Интерактивная_схема)_v457: Лист1 (304)</t>
  </si>
  <si>
    <t>_O1082</t>
  </si>
  <si>
    <t>_O1084</t>
  </si>
  <si>
    <t>_O1085</t>
  </si>
  <si>
    <t>_O1087</t>
  </si>
  <si>
    <t>_O1088</t>
  </si>
  <si>
    <t>_O1090</t>
  </si>
  <si>
    <t>Тарифный_калькулятор_(Интерактивная_схема)_v457: ЕКП</t>
  </si>
  <si>
    <t>_O1091</t>
  </si>
  <si>
    <t>Тарифный_калькулятор_(Интерактивная_схема)_v457: Лист1 (306)</t>
  </si>
  <si>
    <t>_O1092</t>
  </si>
  <si>
    <t>_O1093</t>
  </si>
  <si>
    <t>_O1094</t>
  </si>
  <si>
    <t>_O1095</t>
  </si>
  <si>
    <t>Тарифный_калькулятор_(Интерактивная_схема)_v457: Лист1 (307)</t>
  </si>
  <si>
    <t>_O1097</t>
  </si>
  <si>
    <t>_O1098</t>
  </si>
  <si>
    <t>Тарифный_калькулятор_(Интерактивная_схема)_v457: Лист1 (308)</t>
  </si>
  <si>
    <t>_O1099</t>
  </si>
  <si>
    <t>_O1100</t>
  </si>
  <si>
    <t>Тарифный_калькулятор_(Интерактивная_схема)_v457: #Лист1 (10)</t>
  </si>
  <si>
    <t>_O1101</t>
  </si>
  <si>
    <t>_O1102</t>
  </si>
  <si>
    <t>Тарифный_калькулятор_(Интерактивная_схема)_v457: Лист1 (309)</t>
  </si>
  <si>
    <t>_O1103</t>
  </si>
  <si>
    <t>_Card325</t>
  </si>
  <si>
    <t>_O1104</t>
  </si>
  <si>
    <t>Тарифный_калькулятор_(Интерактивная_схема)_v457: #Лист1</t>
  </si>
  <si>
    <t>_O1105</t>
  </si>
  <si>
    <t>_O1106</t>
  </si>
  <si>
    <t>_O1107</t>
  </si>
  <si>
    <t>_O1108</t>
  </si>
  <si>
    <t>Тарифный_калькулятор_(Интерактивная_схема)_v457: Лист1 (310)</t>
  </si>
  <si>
    <t>_O1109</t>
  </si>
  <si>
    <t>_O1110</t>
  </si>
  <si>
    <t>_O1111</t>
  </si>
  <si>
    <t>_O1112</t>
  </si>
  <si>
    <t>Тарифный_калькулятор_(Интерактивная_схема)_v457: Лист1 (315)</t>
  </si>
  <si>
    <t xml:space="preserve">* при перевыпуске карты Maestro в рублях на MasterCard Standard – стоимость за первый год обслуживания карты MasterCard Standard  – 0 руб. </t>
  </si>
  <si>
    <t>_O1113</t>
  </si>
  <si>
    <t>_Card326</t>
  </si>
  <si>
    <t>_O1114</t>
  </si>
  <si>
    <t xml:space="preserve">** при перевыпуске карты Visa Electron в рублях на Visa Classic – стоимость за первый год обслуживания карты Visa Classic  – 0 руб. </t>
  </si>
  <si>
    <t>_O1115</t>
  </si>
  <si>
    <t>_Card327</t>
  </si>
  <si>
    <t>_O1116</t>
  </si>
  <si>
    <t>Тарифный_калькулятор_(Интерактивная_схема)_v457: #Лист1 (4)</t>
  </si>
  <si>
    <t>_O1117</t>
  </si>
  <si>
    <t>_O1118</t>
  </si>
  <si>
    <t>Тарифный_калькулятор_(Интерактивная_схема)_v457: #Лист1 (3)</t>
  </si>
  <si>
    <t>_O1119</t>
  </si>
  <si>
    <t>_TariffValue58</t>
  </si>
  <si>
    <t>Молодежная карта Visa Classic С ИД</t>
  </si>
  <si>
    <t>Молодежная карта MasterCard Standard С ИД</t>
  </si>
  <si>
    <t>Maestro Социальная Дополнительная</t>
  </si>
  <si>
    <t>Maestro Дополнительная</t>
  </si>
  <si>
    <t>Visa Electron Дополнительная</t>
  </si>
  <si>
    <t>Maestro Транспортная</t>
  </si>
  <si>
    <t>Maestro Транспортная Дополнительная</t>
  </si>
  <si>
    <t>MasterCard Gold МТС Дополнительная</t>
  </si>
  <si>
    <t>Visa Infinite</t>
  </si>
  <si>
    <t>Молодежная Кредитная карта Visa Classic</t>
  </si>
  <si>
    <t>Молодежная Кредитная карта MasterCard Standard</t>
  </si>
  <si>
    <t>Visa Classic Дополнительная</t>
  </si>
  <si>
    <t>MasterCard Standard Дополнительная</t>
  </si>
  <si>
    <t>MasterCard MTC Дополнительная</t>
  </si>
  <si>
    <t>Visa Electron  Дополнительная</t>
  </si>
  <si>
    <t>labelAuto</t>
  </si>
  <si>
    <t>_InformationValue1</t>
  </si>
  <si>
    <t>isActualCard</t>
  </si>
  <si>
    <t>Card</t>
  </si>
  <si>
    <t xml:space="preserve">    skos:broader sbqb-scheme:{broad} ;
</t>
  </si>
  <si>
    <t xml:space="preserve">    sbqb-core:attributeName "{attributeName}" ;
</t>
  </si>
  <si>
    <t xml:space="preserve">    sbqb-core:attributeValue "{attributeValue}" ;
</t>
  </si>
  <si>
    <t>version 15.4</t>
  </si>
  <si>
    <t xml:space="preserve">1. </t>
  </si>
  <si>
    <t>Bool</t>
  </si>
  <si>
    <t>Варианты</t>
  </si>
  <si>
    <t>Любая специфика</t>
  </si>
  <si>
    <t>Любая валюта</t>
  </si>
  <si>
    <t>Любая платёжная система</t>
  </si>
  <si>
    <t>Любой карточный продукт</t>
  </si>
  <si>
    <t>Основная или дополнительная</t>
  </si>
  <si>
    <t>Дебетовая или кредитная</t>
  </si>
  <si>
    <t>Любой банк</t>
  </si>
  <si>
    <t>Любой пакет услуг</t>
  </si>
  <si>
    <t>С индивидуальным дизайном или без</t>
  </si>
  <si>
    <t>С транспортным приложением или без</t>
  </si>
  <si>
    <t>Любой уровень по сберкарте или не сберкарта</t>
  </si>
  <si>
    <t>2.</t>
  </si>
  <si>
    <t>Заполнен столбец isActulCard на листе Cards</t>
  </si>
  <si>
    <t>Заполнены пустые строки на листе Cards для корректной работы конвертера</t>
  </si>
  <si>
    <t xml:space="preserve">3. </t>
  </si>
  <si>
    <t xml:space="preserve">sbqb-dsd:{DIMENSION} sbqb-scheme:{DIMENSIONVALUE}; 
</t>
  </si>
  <si>
    <t>Оформлены листы с осями и листы Observations и Cards для удобства дальнейшего заполнения</t>
  </si>
  <si>
    <t>С повышенными бонусами 'Спасибо'</t>
  </si>
  <si>
    <t>Для сотрудников 'Норильский Никель'</t>
  </si>
  <si>
    <t>Карта болельщика ХК 'Салават Юлаев'</t>
  </si>
  <si>
    <t>Запрос информации о карте</t>
  </si>
  <si>
    <t>_MainDataSet</t>
  </si>
  <si>
    <t>bankingProductDimension</t>
  </si>
  <si>
    <t>operationKindDimension</t>
  </si>
  <si>
    <t>operationPlaceGeoDimension</t>
  </si>
  <si>
    <t>channels</t>
  </si>
  <si>
    <t>operationPlaceBankDimension</t>
  </si>
  <si>
    <t>operationChannelDimension</t>
  </si>
  <si>
    <t>operationCurrencyDimension</t>
  </si>
  <si>
    <t>transactionLimitPerMonth</t>
  </si>
  <si>
    <t>transactionLimitPerDay</t>
  </si>
  <si>
    <t>transactionLimitPerOperation</t>
  </si>
  <si>
    <t>transactionFeeAboveLimit</t>
  </si>
  <si>
    <t>transactionFeeWithinLimit</t>
  </si>
  <si>
    <t>Требования к клиенту</t>
  </si>
  <si>
    <t>_AdditionalCardIssue</t>
  </si>
  <si>
    <t>Регион выпуска карты</t>
  </si>
  <si>
    <t>Наличие бесконтактной технологии</t>
  </si>
  <si>
    <t>_PossibleCardCurrency</t>
  </si>
  <si>
    <t>_ContactlessTechnology</t>
  </si>
  <si>
    <t>Содержание карты</t>
  </si>
  <si>
    <t>Приложения на чипе</t>
  </si>
  <si>
    <t>_CardContent</t>
  </si>
  <si>
    <t>_ChipApps</t>
  </si>
  <si>
    <t>_GraphicPesonalization</t>
  </si>
  <si>
    <t>_ContactCenter</t>
  </si>
  <si>
    <t>Контакт-центр для вопросов по небанковским приложениям</t>
  </si>
  <si>
    <t>Где можно получить информацию по программе 'Забота'</t>
  </si>
  <si>
    <t>Условия назначения уровня в отчетном периоде</t>
  </si>
  <si>
    <t>Условия начисления бонусов СПАСИБО</t>
  </si>
  <si>
    <t>Наличие дополнительного специального тарифного плана в рамках продукта</t>
  </si>
  <si>
    <t>Бонусная программа СПАСИБО</t>
  </si>
  <si>
    <t>_ZabotaInformationLocation</t>
  </si>
  <si>
    <t>_SpecialTariffPlan</t>
  </si>
  <si>
    <t>_CardCharacteristics</t>
  </si>
  <si>
    <t>_TransportAppOther</t>
  </si>
  <si>
    <t>Программа 'Забота'</t>
  </si>
  <si>
    <t>_ZabotaProgram</t>
  </si>
  <si>
    <t>_Zabota</t>
  </si>
  <si>
    <t xml:space="preserve"> 'Подари жизнь'</t>
  </si>
  <si>
    <t xml:space="preserve"> 'Аэрофлот'</t>
  </si>
  <si>
    <t xml:space="preserve"> 'Забота'</t>
  </si>
  <si>
    <t>_CardRule37</t>
  </si>
  <si>
    <t>Все территориальные банки</t>
  </si>
  <si>
    <t>_CardIssueRegion</t>
  </si>
  <si>
    <t>_O1120</t>
  </si>
  <si>
    <t>!_Дебетовые_карты_(Интерактивная_схема)_v488: MC, VS Mom парам</t>
  </si>
  <si>
    <t>_O1121</t>
  </si>
  <si>
    <t>_InformationValue2</t>
  </si>
  <si>
    <t>_O1122</t>
  </si>
  <si>
    <t>3 года</t>
  </si>
  <si>
    <t>_InformationValue3</t>
  </si>
  <si>
    <t>_MasterCard</t>
  </si>
  <si>
    <t>_InformationValue4</t>
  </si>
  <si>
    <t>_O1123</t>
  </si>
  <si>
    <t>_O1124</t>
  </si>
  <si>
    <t>_O1125</t>
  </si>
  <si>
    <t>_InformationValue5</t>
  </si>
  <si>
    <t>_InformationValue6</t>
  </si>
  <si>
    <t>Не выпускаются</t>
  </si>
  <si>
    <t>_O1126</t>
  </si>
  <si>
    <t>_InformationValue7</t>
  </si>
  <si>
    <t>Может быть выдано не более одной карты Momentum в каждой из валют в рамках одного территориального банка
По карте Momentum печать Пин-конверта не предусмотрена. При наличии у клиента карты другого типа, немоментальной, карта Momentum клиенту не предлагается, но может быть выдана по желанию клиента. 
При наличии карты ПРО100 клиент не сможет в рамках договора банковского обслуживания получить карту Momentum (в рублях)</t>
  </si>
  <si>
    <t>_O1127</t>
  </si>
  <si>
    <t>_O1128</t>
  </si>
  <si>
    <t>_InformationValue8</t>
  </si>
  <si>
    <t>_InformationValue9</t>
  </si>
  <si>
    <t>_O1129</t>
  </si>
  <si>
    <t>_O1130</t>
  </si>
  <si>
    <t>Реализована</t>
  </si>
  <si>
    <t>Карту могут оформить граждане Российской Федерации/иностранные граждане/лица без гражданства/беженцы. В возрасте от 14 лет. При наличии постоянной или временной регистрации в Российской Федерации</t>
  </si>
  <si>
    <t>_InformationValue10</t>
  </si>
  <si>
    <t>!_Дебетовые_карты_(Интерактивная_схема)_v488: MC, VS Mom требования</t>
  </si>
  <si>
    <t>Введено</t>
  </si>
  <si>
    <t>Частично введено</t>
  </si>
  <si>
    <t>г. Зеленодольск (Татарстан)</t>
  </si>
  <si>
    <t>_InformationValue11</t>
  </si>
  <si>
    <t xml:space="preserve">!_Дебетовые_карты_(Интерактивная_схема)_v488: МС Мгно Татарстан параметры </t>
  </si>
  <si>
    <t>_O1131</t>
  </si>
  <si>
    <t>_O1132</t>
  </si>
  <si>
    <t>_O1133</t>
  </si>
  <si>
    <t>_O1134</t>
  </si>
  <si>
    <t xml:space="preserve">Международная </t>
  </si>
  <si>
    <t>_InformationValue12</t>
  </si>
  <si>
    <t>_O1135</t>
  </si>
  <si>
    <t>_O1136</t>
  </si>
  <si>
    <t>_O1137</t>
  </si>
  <si>
    <t>Доступ к государственным, муниципальным, социально-значимым и коммерческим услугам, а также возможность использования как электронного средства платежа.</t>
  </si>
  <si>
    <t>_InformationValue13</t>
  </si>
  <si>
    <t>_O1138</t>
  </si>
  <si>
    <t>_O1139</t>
  </si>
  <si>
    <t>_InformationValue14</t>
  </si>
  <si>
    <t>_O1140</t>
  </si>
  <si>
    <t>_O1141</t>
  </si>
  <si>
    <t>Дополнительная графическая персонализация: Фотография и ФИО, Номер транспортного приложения, СНИЛС.</t>
  </si>
  <si>
    <t>Приложения на чипе: Платёжное (банковское), Социальное (включая СНИЛС и полис ОМС), Транспортное, Квалифицированная электронная подпись.</t>
  </si>
  <si>
    <t>_InformationValue15</t>
  </si>
  <si>
    <t>Телефон 8 800 234 15 00 (указан на оборотной стороне карты) или сайт www.card.tatarstan.ru</t>
  </si>
  <si>
    <t>_InformationValue16</t>
  </si>
  <si>
    <t>_O1142</t>
  </si>
  <si>
    <t>_PossibleCardType</t>
  </si>
  <si>
    <t>_InformationValue17</t>
  </si>
  <si>
    <t>_O1143</t>
  </si>
  <si>
    <t>Оформление карты возможно гражданам Российской Федерации/иностранным гражданам/лицам без гражданства. В возрасте от 18 лет при наличии постоянной или временной регистрации в Российской Федерации</t>
  </si>
  <si>
    <t>_InformationValue18</t>
  </si>
  <si>
    <t>!_Дебетовые_карты_(Интерактивная_схема)_v488: МС Мгно Татарстан треб к клиент</t>
  </si>
  <si>
    <t>_O1145</t>
  </si>
  <si>
    <t>_CardRule38</t>
  </si>
  <si>
    <t xml:space="preserve">5 лет </t>
  </si>
  <si>
    <t>(До 20.09.2017 карты выпускались со сроком действия - 3 года)</t>
  </si>
  <si>
    <t>_InformationValue19</t>
  </si>
  <si>
    <t>!_Дебетовые_карты_(Интерактивная_схема)_v488: МИР соц парам</t>
  </si>
  <si>
    <t>!_Дебетовые_карты_(Интерактивная_схема)_v488: MC, VS Mom парам; МИР соц парам</t>
  </si>
  <si>
    <t>_O1146</t>
  </si>
  <si>
    <t>_O1147</t>
  </si>
  <si>
    <t>_O1148</t>
  </si>
  <si>
    <t>Выпуск других карт к счёту</t>
  </si>
  <si>
    <t>_OtherCardsIssue</t>
  </si>
  <si>
    <t>*Карты выпускаются с 03.11.2016 во всех территориальных банках</t>
  </si>
  <si>
    <t>_InformationValue20</t>
  </si>
  <si>
    <t>_O1149</t>
  </si>
  <si>
    <t>_O1150</t>
  </si>
  <si>
    <t>_O1151</t>
  </si>
  <si>
    <t>_O1152</t>
  </si>
  <si>
    <t>_InformationValue21</t>
  </si>
  <si>
    <t>_CardRule39</t>
  </si>
  <si>
    <t>_O1153</t>
  </si>
  <si>
    <t>_O1154</t>
  </si>
  <si>
    <t>_InformationValue22</t>
  </si>
  <si>
    <t>Sberbank operations in terms of fees, limits, rates and required documents</t>
  </si>
  <si>
    <t>Префиксы для файлов с dimensions</t>
  </si>
  <si>
    <t>Имя файла c dimension</t>
  </si>
  <si>
    <t>Префиксы для файла с observations</t>
  </si>
  <si>
    <t>Имя файла с observations</t>
  </si>
  <si>
    <t>sbqb.data.v{VER}.ttl</t>
  </si>
  <si>
    <t xml:space="preserve">@prefix : &lt;http://www.sberbank.ru/ontologies/sbqb/data#&gt; .
@prefix qb: &lt;http://purl.org/linked-data/cube#&gt; .
@prefix owl: &lt;http://www.w3.org/2002/07/owl#&gt; .
@prefix rdf: &lt;http://www.w3.org/1999/02/22-rdf-syntax-ns#&gt; .
@prefix xml: &lt;http://www.w3.org/XML/1998/namespace&gt; .
@prefix xsd: &lt;http://www.w3.org/2001/XMLSchema#&gt; .
@prefix foaf: &lt;http://xmlns.com/foaf/0.1/&gt; .
@prefix rdfs: &lt;http://www.w3.org/2000/01/rdf-schema#&gt; .
@prefix skos: &lt;http://www.w3.org/2004/02/skos/core#&gt; .
@prefix dcterms: &lt;http://purl.org/dc/terms/&gt; .
@prefix sbqb-dsd: &lt;http://www.sberbank.ru/ontologies/sbqb/dsd#&gt; .
@prefix sbqb-core: &lt;http://www.sberbank.ru/ontologies/sbqb/core#&gt; .
@prefix sbqb-data: &lt;http://www.sberbank.ru/ontologies/sbqb/data#&gt; .
@prefix sbqb-scheme: &lt;http://www.sberbank.ru/ontologies/sbqb/scheme#&gt; .
@base &lt;http://www.sberbank.ru/ontologies/sbqb/data&gt; .
&lt;http://www.sberbank.ru/ontologies/sbqb/data&gt; rdf:type owl:Ontology ;
                                               owl:imports &lt;http://purl.org/linked-data/cube&gt; ,
                                                           &lt;http://www.sberbank.ru/ontologies/sbqb/core&gt; ,
                                                           &lt;http://www.sberbank.ru/ontologies/sbqb/dsd&gt; ,
                                                           &lt;http://www.sberbank.ru/ontologies/sbqb/scheme&gt; ,
                                                           &lt;http://www.w3.org/2004/02/skos/core&gt; ;
                                               dcterms:contributor [ foaf:mbox "SVMakrsuhin@fa.ru"
                                                                   ] ,
                                                                   [ foaf:mbox "tema.maks@gmail.com"
                                                                   ] ;
                                                                   owl:versionInfo "{VER}" .
###  http://www.sberbank.ru/ontologies/sbqb/data#_EmptyValue
sbqb-data:_EmptyValue rdf:type owl:NamedIndividual ,
                               sbqb-core:Value ;
                      rdfs:label "Empty value" .
###  http://www.sberbank.ru/ontologies/sbqb/data#_ImpossibleValue
sbqb-data:_ImpossibleValue rdf:type owl:NamedIndividual ,
                                    sbqb-core:Value ;
                           rdfs:label "Impossible value" .
###  http://www.sberbank.ru/ontologies/sbqb/data#_ZeroValue
sbqb-data:_ZeroValue rdf:type owl:NamedIndividual ,
                              sbqb-core:Value ;
                     rdfs:label "Zero value" .
</t>
  </si>
  <si>
    <t>6.2</t>
  </si>
  <si>
    <t>informativeValueComment</t>
  </si>
  <si>
    <t>technicalValueComment</t>
  </si>
  <si>
    <t>value</t>
  </si>
  <si>
    <t>_CardRule41</t>
  </si>
  <si>
    <t>_CardRule42</t>
  </si>
  <si>
    <t>_CardRule43</t>
  </si>
  <si>
    <t>_DocumentsValue2</t>
  </si>
  <si>
    <t>_O1155</t>
  </si>
  <si>
    <t>_CardRule40</t>
  </si>
  <si>
    <t>_O1156</t>
  </si>
  <si>
    <t>_InformationValue23</t>
  </si>
  <si>
    <t>!_Дебетовые_карты_(Интерактивная_схема)_v488: МИР соц требов</t>
  </si>
  <si>
    <t>_O1157</t>
  </si>
  <si>
    <t>_CardRule44</t>
  </si>
  <si>
    <t>_InformationValue24</t>
  </si>
  <si>
    <t>!_Дебетовые_карты_(Интерактивная_схема)_v488: МС Соц Татарстан параметры прод</t>
  </si>
  <si>
    <t>_O1158</t>
  </si>
  <si>
    <t>_InformationValue25</t>
  </si>
  <si>
    <t>_O1159</t>
  </si>
  <si>
    <t>_CardRule45</t>
  </si>
  <si>
    <t>_InformationValue26</t>
  </si>
  <si>
    <t>!_Дебетовые_карты_(Интерактивная_схема)_v488: МИРзаботапараметры</t>
  </si>
  <si>
    <t>_O1160</t>
  </si>
  <si>
    <t>_O1161</t>
  </si>
  <si>
    <t>_O1162</t>
  </si>
  <si>
    <t>_O1163</t>
  </si>
  <si>
    <t>_InformationValue27</t>
  </si>
  <si>
    <t>_O1164</t>
  </si>
  <si>
    <t>_InformationValue28</t>
  </si>
  <si>
    <t>_O1165</t>
  </si>
  <si>
    <t>_InformationValue29</t>
  </si>
  <si>
    <t>_O1166</t>
  </si>
  <si>
    <t>_InformationValue30</t>
  </si>
  <si>
    <t>_O1167</t>
  </si>
  <si>
    <t>_O1168</t>
  </si>
  <si>
    <t>_DocumentsValue3</t>
  </si>
  <si>
    <t>!_Дебетовые_карты_(Интерактивная_схема)_v488: МИРзаботакострома</t>
  </si>
  <si>
    <t>_O1169</t>
  </si>
  <si>
    <t>_O1170</t>
  </si>
  <si>
    <t>_DocumentsValue4</t>
  </si>
  <si>
    <t>_O1171</t>
  </si>
  <si>
    <t>_InformationValue31</t>
  </si>
  <si>
    <t>!_Дебетовые_карты_(Интерактивная_схема)_v488: МИР соц процент</t>
  </si>
  <si>
    <t>_O1172</t>
  </si>
  <si>
    <t>_InterestAccrualFrequency</t>
  </si>
  <si>
    <t>_InformationValue32</t>
  </si>
  <si>
    <t>_O1173</t>
  </si>
  <si>
    <t>_InterestAccrualOrder</t>
  </si>
  <si>
    <t>_InformationValue33</t>
  </si>
  <si>
    <t>_O1174</t>
  </si>
  <si>
    <t>!_Дебетовые_карты_(Интерактивная_схема)_v488: МС Соц Татарс начисл 3,5 проц</t>
  </si>
  <si>
    <t>_O1175</t>
  </si>
  <si>
    <t>_O1176</t>
  </si>
  <si>
    <t>CardCharacteristics</t>
  </si>
  <si>
    <t>CardContent</t>
  </si>
  <si>
    <t>_InterestAccrualFull</t>
  </si>
  <si>
    <t>Начисление</t>
  </si>
  <si>
    <t>Периодичность уплаты</t>
  </si>
  <si>
    <t>Порядок начисления</t>
  </si>
  <si>
    <t>InterestAccrual</t>
  </si>
  <si>
    <t>_CardRule46</t>
  </si>
  <si>
    <t>_O1177</t>
  </si>
  <si>
    <t>!_Кредитные_карты_(Интерактивная_схема)_v564: #Параметры_продукта</t>
  </si>
  <si>
    <t>_O1178</t>
  </si>
  <si>
    <t>_O1179</t>
  </si>
  <si>
    <t>_O1180</t>
  </si>
  <si>
    <t>до 01.09.2018 для оформления карты требовался документ, подтверждающий получение пенсии (пенсионное удостоверение/справка)</t>
  </si>
  <si>
    <t>Право на получение карты предоставляется физическим лицам, которые получают/планируют получать пенсию/военную пенсию или иные социальные выплаты в Сбербанке, поступающие от:
– Пенсионного фонда РФ,
 – Министерства обороны,
– Федеральной службы безопасности Российской Федерации, 
– Федеральной службы исполнения наказаний, 
– Министерства внутренних дел Российской Федерации, 
– Следственного комитета Российской Федерации, 
– Генеральной прокуратуры Российской Федерации,
 – Федеральной таможенной службы,
– Фонда социального страхования</t>
  </si>
  <si>
    <t>Карты выдаются клиентам, имеющим право на получение пенсии (по старости, по случаю потери кормильца или по инвалидности и т.д.) или иные социальные выплаты
Возраст: 
- с 18 лет;
- допускается оформить карту за 2 месяца до достижения 18-ти летнего возраста.
Гражданство: граждане РФ / Иностранные граждане / Лица без гражданства.
Регистрация: постоянная или временная регистрации на территории РФ.</t>
  </si>
  <si>
    <t>Вологодская область, Костромская область, Кемеровкая область</t>
  </si>
  <si>
    <t>На сайте Администрации Костромской области</t>
  </si>
  <si>
    <t xml:space="preserve">На сайте Администрации Кемероской области </t>
  </si>
  <si>
    <t>На остаток средств (в том числе и собственных) начисляется 3,5% годовых. Проценты начисляются на счёт, на который зачисляется пенсия (военная пенсия) и другие социальные выплаты, поступающие от Пенсионного Фонда Российской Федерации, Министерства обороны, Фонда социального страхования и др. организаций.
Другие организации:
 – Федеральная служба безопасности Российской Федерации, 
 – Федеральная служба безопасности Российской Федерации, 
– Министерство внутренних дел Российской Федерации, 
– Следственный комитет Российской Федерации, 
– Генеральная прокуратура Российской Федерации,
– Федеральная таможенная служба.</t>
  </si>
  <si>
    <t>Важно! При зачислениях из Негосударственных пенсионных фондов, процент начисляться не будет.
Если территориальный банк Пенсионного Фонда, перечисляющего пенсию, отличается от территориального банка, в котором открыт счёт карты, начисление процентов на остаток средств по счёту не производится.</t>
  </si>
  <si>
    <t>По истечении каждого трёхмесячного периода (в случае зачисления пенсии в этом периоде), определяемого от даты открытия счёта карты. Проценты начисляются текущим календарным днём.</t>
  </si>
  <si>
    <t>_InformationValue34</t>
  </si>
  <si>
    <t>Для граждан Российской Федерации:
1. Общегражданский паспорт – при проведении любой операции по БК
2. Общегражданский заграничный паспорт
3. Временное удостоверение личности гражданина Российской Федерации ф.№2-П
4. Паспорт гражданина СССР
5. Удостоверение личности моряка
Для военнослужащих Российской Федерации:
1. Удостоверение личности военнослужащего Российской Федерации
2. Военный билет</t>
  </si>
  <si>
    <t>!_Кредитные_карты_(Интерактивная_схема)_v564: ДУЛ</t>
  </si>
  <si>
    <t>_CardRule47</t>
  </si>
  <si>
    <t>_O1181</t>
  </si>
  <si>
    <t>!_Кредитные_карты_(Интерактивная_схема)_v564: #Классические_ST</t>
  </si>
  <si>
    <t>С 14.06.2017 Visa Classic и c 19.06.2017 MasterCard Standard выпускаются с бесконтактной технологией оплаты покупок Visa PayWave и MasterCard PayPass</t>
  </si>
  <si>
    <t>_InformationValue35</t>
  </si>
  <si>
    <t>!_Кредитные_карты_(Интерактивная_схема)_v564: Лист1 (12)</t>
  </si>
  <si>
    <t>_O1182</t>
  </si>
  <si>
    <t>Сроки одобрения индивидуального дизайна</t>
  </si>
  <si>
    <t>Требования к изображению</t>
  </si>
  <si>
    <t>Код дизайна</t>
  </si>
  <si>
    <t>IndividualDesignInfo</t>
  </si>
  <si>
    <t>_CardRule48</t>
  </si>
  <si>
    <t>Оформление карт возможно гражданам РФ/иностранным гражданам/лицам без гражданства в возрасте от 14 лет при наличии постоянной или временной регистрация в РФ</t>
  </si>
  <si>
    <t>_InformationValue36</t>
  </si>
  <si>
    <t>Карты_с_индивидуальным_дизайном_(Интерактивная_схема)_v35: требования</t>
  </si>
  <si>
    <t>_O1183</t>
  </si>
  <si>
    <t>Дополнительные карты к картам с индивидуальным дизайном выпускаются без индивидуального дизайна.</t>
  </si>
  <si>
    <t>_InformationValue37</t>
  </si>
  <si>
    <t>_O1184</t>
  </si>
  <si>
    <t xml:space="preserve">С 01.11.2016 реализована возможность выпуска карт с индивидуальным дизайном в офисе банка.
Дизайн возможно выбрать из каталога дизайнов в офисе банка. Каталог дизайнов вам продемонстрируют на мониторе компьютера
По дизайну клиента карты с ИД в офисе банка не оформляются (рекомендовать клиенту оформить заявку на сайте банка). Заявление на карту формируется и распечатывается при выдаче карты. </t>
  </si>
  <si>
    <t>_InformationValue38</t>
  </si>
  <si>
    <t>_O1185</t>
  </si>
  <si>
    <t>В течение 2 рабочих дней с даты формирования заявки на выпуск карты поступит СМС на номер телефона, указанного в заявлении на получение карты, о результатах обработки дизайна</t>
  </si>
  <si>
    <t>_InformationValue39</t>
  </si>
  <si>
    <t>_IndividualDesignRequirements</t>
  </si>
  <si>
    <t>_IndividualDesignCode</t>
  </si>
  <si>
    <t>_O1186</t>
  </si>
  <si>
    <t>Карты_с_индивидуальным_дизайном_(Интерактивная_схема)_v35: ИДсрок</t>
  </si>
  <si>
    <t>_InformationValue40</t>
  </si>
  <si>
    <t>Карты_с_индивидуальным_дизайном_(Интерактивная_схема)_v35: приемизображений</t>
  </si>
  <si>
    <t>_O1187</t>
  </si>
  <si>
    <t>Код дизайна используется для проверки статуса дизайна карты на сайте, изменения изображения</t>
  </si>
  <si>
    <t>_InformationValue41</t>
  </si>
  <si>
    <t>_O1188</t>
  </si>
  <si>
    <t>Карты_с_индивидуальным_дизайном_(Интерактивная_схема)_v35: коддизайна</t>
  </si>
  <si>
    <t>_CardRule49</t>
  </si>
  <si>
    <t>_O1189</t>
  </si>
  <si>
    <t>_InformationValue42</t>
  </si>
  <si>
    <t>_O1190</t>
  </si>
  <si>
    <t>Карты_с_индивидуальным_дизайном_(Интерактивная_схема)_v35: МОЛОД - Параметры продукта</t>
  </si>
  <si>
    <t>Оформить молодёжную карту могут граждане РФ/иностранные граждане/лица без гражданства, в возрасте - от 14 до 25 лет (включительно), с постоянной или временной регистрацией в РФ</t>
  </si>
  <si>
    <t>_InformationValue43</t>
  </si>
  <si>
    <t>_O1191</t>
  </si>
  <si>
    <t xml:space="preserve">Дизайн для карты можно выбрать из каталога дизайнов в офисе банка. Дизайны продемонстрируют вам на компьютере. По вашему дизайну карты с индивидуальным дизайном в офисе банка не оформляются
Рекомендуй клиенту оформить заявку на сайте банка. Заявление на карту формируется и распечатывается при выдаче карты. 
</t>
  </si>
  <si>
    <t>_InformationValue44</t>
  </si>
  <si>
    <t>Карты_с_индивидуальным_дизайном_(Интерактивная_схема)_v35: Выпуск мол. с ИД</t>
  </si>
  <si>
    <t>Карты_с_индивидуальным_дизайном_(Интерактивная_схема)_v35: МОЛОД - Треб к клиенту</t>
  </si>
  <si>
    <t>_O1192</t>
  </si>
  <si>
    <t>_O1193</t>
  </si>
  <si>
    <t>23,9* и  / 25,9%**</t>
  </si>
  <si>
    <t>_InformationValue45</t>
  </si>
  <si>
    <t>*В случае наличия персонального предложения кредитной карты на специальных условиях с заранее одобренным лимитом
** Для карт, оформленных до 28.02.2019 г. - 27,9%</t>
  </si>
  <si>
    <t>_CardRule50</t>
  </si>
  <si>
    <t>maxAbsoluteCurrency</t>
  </si>
  <si>
    <t>_O1194</t>
  </si>
  <si>
    <t>Аэрофлот-Бонус</t>
  </si>
  <si>
    <t>_AeroflotBonus</t>
  </si>
  <si>
    <t>_InformationValue46</t>
  </si>
  <si>
    <t xml:space="preserve">25,9%** </t>
  </si>
  <si>
    <t>** До 28.02.2019 - 27,9%</t>
  </si>
  <si>
    <t>!_Кредитные_карты_(Интерактивная_схема)_v564: #Классические_Молод</t>
  </si>
  <si>
    <t>_O1195</t>
  </si>
  <si>
    <t>Первичный выпуск молодежных кредитных карт не производится с 01.10.2019</t>
  </si>
  <si>
    <t>_CardRule51</t>
  </si>
  <si>
    <t>_O1196</t>
  </si>
  <si>
    <t>Банковские_карты._Карты_Сбербанка_с_транспортным_приложением._Москва-«Тройка»,_Москов._обл.-«Стрелка»_и_др_v58: 1мскЗ</t>
  </si>
  <si>
    <t>_O1197</t>
  </si>
  <si>
    <t>_O1198</t>
  </si>
  <si>
    <t>Льготные условия</t>
  </si>
  <si>
    <t>_PreferencialTermsInfo</t>
  </si>
  <si>
    <t>_O1199</t>
  </si>
  <si>
    <t>Для получения информации о наличии специальных условий для льготных категорий граждан, необходимо обратиться к транспортному оператору по тел: 8 (495) 539-54-54.</t>
  </si>
  <si>
    <t>_InformationValue47</t>
  </si>
  <si>
    <t>_InformationValue48</t>
  </si>
  <si>
    <t>_CardRule52</t>
  </si>
  <si>
    <t>_CardRule53</t>
  </si>
  <si>
    <t>1. Граждане РФ/иностранные граждане/лица без гражданства;
2. Наличие постоянной/временной регистрации на территории РФ;
3. Возраст: от 14 лет для основной карты,</t>
  </si>
  <si>
    <t>_InformationValue49</t>
  </si>
  <si>
    <t>_InformationValue50</t>
  </si>
  <si>
    <t>1. Граждане РФ/иностранные граждане/лица без гражданства;
2. Наличие постоянной/временной регистрации на территории РФ;
3. Возраст: от 7 лет для дополнительных карт (с согласия законного представителя).</t>
  </si>
  <si>
    <t>_O1200</t>
  </si>
  <si>
    <t>1. Граждане РФ/иностранные граждане/лица без гражданства;
2. Наличие постоянной/временной регистрации на территории РФ;
3. Возраст: МИР Классическая от 14 лет (выпуск дополнительных карт не предусмотрен).</t>
  </si>
  <si>
    <t>_O1201</t>
  </si>
  <si>
    <t>_O1202</t>
  </si>
  <si>
    <t>_CardRule54</t>
  </si>
  <si>
    <t>_O1203</t>
  </si>
  <si>
    <t>Банковские_карты._Карты_Сбербанка_с_транспортным_приложением._Москва-«Тройка»,_Москов._обл.-«Стрелка»_и_др_v58: 1мскЛ</t>
  </si>
  <si>
    <t>_O1204</t>
  </si>
  <si>
    <t>_O1205</t>
  </si>
  <si>
    <t>_CardRule55</t>
  </si>
  <si>
    <t>_CardRule56</t>
  </si>
  <si>
    <t>_O1206</t>
  </si>
  <si>
    <t>ТП 419</t>
  </si>
  <si>
    <t>ТП 401</t>
  </si>
  <si>
    <t>location</t>
  </si>
  <si>
    <t>_O1207</t>
  </si>
  <si>
    <t>_O1208</t>
  </si>
  <si>
    <t xml:space="preserve">rdfs:label "{LABEL}" .
</t>
  </si>
  <si>
    <t>_InformationValue51</t>
  </si>
  <si>
    <t>_InformationValue52</t>
  </si>
  <si>
    <t>_InformationValue53</t>
  </si>
  <si>
    <t>17,9% - 23,9%</t>
  </si>
  <si>
    <t>_InformationValue54</t>
  </si>
  <si>
    <t>_InformationValue55</t>
  </si>
  <si>
    <t>_InformationValue56</t>
  </si>
  <si>
    <t>_InformationValue57</t>
  </si>
  <si>
    <t>_InformationValue58</t>
  </si>
  <si>
    <t>_InformationValue59</t>
  </si>
  <si>
    <t>_InformationValue60</t>
  </si>
  <si>
    <t>_InformationValue61</t>
  </si>
  <si>
    <t>_InformationValue62</t>
  </si>
  <si>
    <t>_InformationValue63</t>
  </si>
  <si>
    <t>_InformationValue64</t>
  </si>
  <si>
    <t>_InformationValue65</t>
  </si>
  <si>
    <t>_InformationValue66</t>
  </si>
  <si>
    <t>_TariffValue59</t>
  </si>
  <si>
    <t>_TariffValue60</t>
  </si>
  <si>
    <t>_TariffValue61</t>
  </si>
  <si>
    <t>_TariffValue62</t>
  </si>
  <si>
    <t>_TariffValue63</t>
  </si>
  <si>
    <t>_TariffValue64</t>
  </si>
  <si>
    <t>_TariffValue65</t>
  </si>
  <si>
    <t>_TariffValue66</t>
  </si>
  <si>
    <t>_TariffValue67</t>
  </si>
  <si>
    <t>_TariffValue68</t>
  </si>
  <si>
    <t>_TariffValue69</t>
  </si>
  <si>
    <t>_TariffValue70</t>
  </si>
  <si>
    <t>_TariffValue71</t>
  </si>
  <si>
    <t>_TariffValue72</t>
  </si>
  <si>
    <t>_TariffValue73</t>
  </si>
  <si>
    <t>_TariffValue74</t>
  </si>
  <si>
    <t>_CardRule57</t>
  </si>
  <si>
    <t>_InformationValue67</t>
  </si>
  <si>
    <t>Цифровая_карта_Visa_Digital_(Интерактивная_схема)_v75: общинф1</t>
  </si>
  <si>
    <t>_O1319</t>
  </si>
  <si>
    <t>_O1320</t>
  </si>
  <si>
    <t>_O1321</t>
  </si>
  <si>
    <t>_O1322</t>
  </si>
  <si>
    <t>_O1323</t>
  </si>
  <si>
    <t>_O1324</t>
  </si>
  <si>
    <t>_O1325</t>
  </si>
  <si>
    <t>Бонусы начисляются только у партнёров СПАСИБО</t>
  </si>
  <si>
    <t>_InformationValue68</t>
  </si>
  <si>
    <t>_O1326</t>
  </si>
  <si>
    <t>Привилегии</t>
  </si>
  <si>
    <t>_Priviledges</t>
  </si>
  <si>
    <t>_SpasiboAccrualConditions</t>
  </si>
  <si>
    <t>_LevelAppointmentTerms</t>
  </si>
  <si>
    <t xml:space="preserve">Привилегии от Visa – Уровня Platinum </t>
  </si>
  <si>
    <t>_InformationValue69</t>
  </si>
  <si>
    <t>_O1327</t>
  </si>
  <si>
    <t>Оформить карту возможно гражданам Российской Федерации в возрасте от 14 лет при наличии постоянной/временной регистрации в Российской Федерации, Договора банковского обслуживания, активной дебетовой карты подключенной к Смс-банку и Паспорта РФ</t>
  </si>
  <si>
    <t>_InformationValue70</t>
  </si>
  <si>
    <t>_O1328</t>
  </si>
  <si>
    <t>1. Выдача пластика не предусмотрена
2. Выпуск карты осуществляется в режиме онлайн после подтверждения клиентом заявления на выпуск карты в Сбербанк Онлайн с предоставлением:
– полного номера карты и срока окончания действия карты через Сбербанк Онлайн;
– CVV2 – в виде СМС на номер телефона, подключенного к Смс-банку
3. У клиента должно быть установлено МП СБОЛ Android версии не ниже 8.2 или МП СБОЛ iOS версии не ниже 8.11</t>
  </si>
  <si>
    <t>_InformationValue71</t>
  </si>
  <si>
    <t>Цифровая_карта_Visa_Digital_(Интерактивная_схема)_v75: общинф3</t>
  </si>
  <si>
    <t>Цифровая_карта_Visa_Digital_(Интерактивная_схема)_v75: общинф1; общинф2</t>
  </si>
  <si>
    <t>Воспользоваться картами Visa, MasterCard и МИР можно во всех торговых точках и банкоматах по всему миру, где присутствуют логотипы Visa/ MasterCard/ Maestro/ МИР. Также рекомендую брать в поездку, в том числе и в Крым/Севастополь, наличные деньги</t>
  </si>
  <si>
    <t>_InformationValue72</t>
  </si>
  <si>
    <t>_O1329</t>
  </si>
  <si>
    <t>Обслуживание_клиентов_на_территории_Крыма_и_Севастополя_v9: СпрИнф</t>
  </si>
  <si>
    <t>На текущий момент в Крыму и Севастополе не представлены офисы Сбербанка.</t>
  </si>
  <si>
    <t>На текущий момент в Крыму и Севастополе не представлены банкоматы Сбербанка.</t>
  </si>
  <si>
    <t>_InformationValue73</t>
  </si>
  <si>
    <t>_InformationValue74</t>
  </si>
  <si>
    <t>_O1330</t>
  </si>
  <si>
    <t>_O1331</t>
  </si>
  <si>
    <t>4.</t>
  </si>
  <si>
    <t>Доработаны уровни на оси OperationKind для вбивания правил по информации о карте</t>
  </si>
  <si>
    <t>_TransportAppTroika</t>
  </si>
  <si>
    <t>_TransportAppPodorozhnik</t>
  </si>
  <si>
    <t>_TransportAppStrelka</t>
  </si>
  <si>
    <t>_ChannelValue1</t>
  </si>
  <si>
    <t>_ChannelValue2</t>
  </si>
  <si>
    <t>_ChannelValue3</t>
  </si>
  <si>
    <t>_ChannelValue4</t>
  </si>
  <si>
    <t>_ChannelValue5</t>
  </si>
  <si>
    <t>_ChannelValue6</t>
  </si>
  <si>
    <t>_IndividualDesignApprovalTime</t>
  </si>
  <si>
    <t>transactionProperties</t>
  </si>
  <si>
    <t>transactionFee</t>
  </si>
  <si>
    <t>transactionLimit</t>
  </si>
  <si>
    <t>id</t>
  </si>
  <si>
    <t>dataset</t>
  </si>
  <si>
    <t>_LimitValue32</t>
  </si>
  <si>
    <t>(Эквивалент в валюте)</t>
  </si>
  <si>
    <t>_LimitValue33</t>
  </si>
  <si>
    <t>_LimitValue34</t>
  </si>
  <si>
    <t>_LimitValue35</t>
  </si>
  <si>
    <t>_DocumentsValue5</t>
  </si>
  <si>
    <t>Паспорт гражданина РФ**</t>
  </si>
  <si>
    <t>** Для подачи заявки достаточно паспорта, но сотрудники банка могут запросить дополнительные документы, которые необходимы для одобрения карты.</t>
  </si>
  <si>
    <t>_O1332</t>
  </si>
  <si>
    <t>Гражданство: РФ
Регистрация: Постоянная или временная на территории РФ
Возраст: От 21 до 65 лет*** (включительно)</t>
  </si>
  <si>
    <t>*** С 1 по 31 октября 2018 - Mastercard Gold, в рамках предодобренного предложения, можно оформить клиентам в возрасте 65-70 лет</t>
  </si>
  <si>
    <t>_InformationValue75</t>
  </si>
  <si>
    <t>_O1333</t>
  </si>
  <si>
    <t>!_Кредитные_карты_(Интерактивная_схема)_v564: #All (2)</t>
  </si>
  <si>
    <t>Заполнение интерактивок</t>
  </si>
  <si>
    <t>http://localhost:8080/sbkb/admin/observations</t>
  </si>
  <si>
    <t>http://localhost:8080/sbkb/admin/values</t>
  </si>
  <si>
    <t xml:space="preserve">sbqb-dsd:{MEASURE} sbqb-data:{MEASUREVALUE}; 
</t>
  </si>
  <si>
    <t>ChannelValue</t>
  </si>
  <si>
    <t>"true"</t>
  </si>
  <si>
    <t>"false"</t>
  </si>
  <si>
    <t xml:space="preserve">sbqb-core:{VALUETYPE} """{VALUE}""" ;
</t>
  </si>
  <si>
    <t>rdfs:comment "{comment}" ;</t>
  </si>
  <si>
    <t xml:space="preserve">  rdfs:label "{label_sc_en}" ;
</t>
  </si>
  <si>
    <t xml:space="preserve">    rdfs:label "{LABELSCHEME}" ;
    rdfs:seeAlso sbqb-core:{SCHEME} .
</t>
  </si>
  <si>
    <t xml:space="preserve">    rdfs:label "{LABEL}" ;
</t>
  </si>
  <si>
    <t xml:space="preserve">    sbqb-core:priority "{QuestPriority}" ;
</t>
  </si>
  <si>
    <t>_O1334</t>
  </si>
  <si>
    <t>_FATCAForm</t>
  </si>
  <si>
    <t>_InformationValue76</t>
  </si>
  <si>
    <t>!_Кредитные_карты_(Интерактивная_схема)_v564: #Fatca</t>
  </si>
  <si>
    <t>_O1335</t>
  </si>
  <si>
    <t>!_Дебетовые_карты_(Интерактивная_схема)_v488: VC, MS парам</t>
  </si>
  <si>
    <t>_O1336</t>
  </si>
  <si>
    <t>_ChannelValue7</t>
  </si>
  <si>
    <t>_O1337</t>
  </si>
  <si>
    <t>_O1338</t>
  </si>
  <si>
    <t>_InformationValue77</t>
  </si>
  <si>
    <t>_O1339</t>
  </si>
  <si>
    <t>_InformationValue78</t>
  </si>
  <si>
    <t>_O1340</t>
  </si>
  <si>
    <t>_O1341</t>
  </si>
  <si>
    <t>_O1342</t>
  </si>
  <si>
    <t>_InformationValue79</t>
  </si>
  <si>
    <t>!_Дебетовые_карты_(Интерактивная_схема)_v488: VC, MS требован</t>
  </si>
  <si>
    <t>_O1343</t>
  </si>
  <si>
    <t>_InformationValue80</t>
  </si>
  <si>
    <t>!_Дебетовые_карты_(Интерактивная_схема)_v488: VC, MS оверд</t>
  </si>
  <si>
    <t>Лимит с учётом комиссии</t>
  </si>
  <si>
    <t>ТСТ3</t>
  </si>
  <si>
    <t>Тарифный_калькулятор_(Интерактивная_схема)_v457</t>
  </si>
  <si>
    <t>_Q1</t>
  </si>
  <si>
    <t>Лист</t>
  </si>
  <si>
    <t>Название интерактивки</t>
  </si>
  <si>
    <t>Заполнение анкеты FATCA не является обязательным при заключении банковского договора для физических лиц, в т. ч. индивидуальных предпринимателей и лиц, занимающихся частной практикой (адвокаты, нотариусы)</t>
  </si>
  <si>
    <t>Личные и зарплатные</t>
  </si>
  <si>
    <t>Выпускаются</t>
  </si>
  <si>
    <t>Оформить карты доступно гражданам Российской Федерации/иностранным гражданам/лицам без гражданства. В возрасте от 14 лет для основной карты при постоянной/временной регистрации в Российской Федерации и от 7 лет для дополнительной карты (с согласия законного представителя)</t>
  </si>
  <si>
    <t>Овердрафт для карт не предусмотрен</t>
  </si>
  <si>
    <t>C 14.04.2014 приостановлена возможность, по новым дебетовым картам - оформить карту с овердрафтом, по ранее выданным - увеличить лимита овердрафта</t>
  </si>
  <si>
    <t xml:space="preserve"> 'Золотая маска'</t>
  </si>
  <si>
    <t>_GoldenMask</t>
  </si>
  <si>
    <t>Visa Classic 'Золотая маска'</t>
  </si>
  <si>
    <t>_CardRule58</t>
  </si>
  <si>
    <t>_O1344</t>
  </si>
  <si>
    <t>_InformationValue81</t>
  </si>
  <si>
    <t>Снятие средств с карты МИР Классическая в Дочернем банке невозможно.</t>
  </si>
  <si>
    <t>_InformationValue82</t>
  </si>
  <si>
    <t>_O1345</t>
  </si>
  <si>
    <t>_O1346</t>
  </si>
  <si>
    <t>5 лет</t>
  </si>
  <si>
    <t>_InformationValue83</t>
  </si>
  <si>
    <t>!_Дебетовые_карты_(Интерактивная_схема)_v488: Мир парам</t>
  </si>
  <si>
    <t>_O1347</t>
  </si>
  <si>
    <t>_O1348</t>
  </si>
  <si>
    <t>Оформление карты возможно в возрасте - с 14 лет. Гражданам Российской Федерации/иностранным гражданам/лицам без гражданства/беженцам. При наличии постоянной или временной регистрации в Российской Федерации</t>
  </si>
  <si>
    <t>_InformationValue84</t>
  </si>
  <si>
    <t>_O1349</t>
  </si>
  <si>
    <t>!_Дебетовые_карты_(Интерактивная_схема)_v488: Мир требов</t>
  </si>
  <si>
    <t>_Q2</t>
  </si>
  <si>
    <t>_Q3</t>
  </si>
  <si>
    <t>Формат вопрос-ответ</t>
  </si>
  <si>
    <t>Пример</t>
  </si>
  <si>
    <t>!_Дебетовые_карты_(Интерактивная_схема)_v488</t>
  </si>
  <si>
    <t>Мир парам</t>
  </si>
  <si>
    <t>В онтологии не отражено наличие у клиента нескольких карт. Заносить это как общую информацию?</t>
  </si>
  <si>
    <t>_O1350</t>
  </si>
  <si>
    <t>_CardRule59</t>
  </si>
  <si>
    <t xml:space="preserve"> г. Санкт-Петербург</t>
  </si>
  <si>
    <t>_InformationValue85</t>
  </si>
  <si>
    <t>!_Дебетовые_карты_(Интерактивная_схема)_v488: КжПпарам</t>
  </si>
  <si>
    <t>_O1351</t>
  </si>
  <si>
    <t>_DocumentsValue6</t>
  </si>
  <si>
    <t xml:space="preserve"> до 8 рабочих дней</t>
  </si>
  <si>
    <t>_InformationValue86</t>
  </si>
  <si>
    <t>_O1352</t>
  </si>
  <si>
    <t>_O1353</t>
  </si>
  <si>
    <t>_O1354</t>
  </si>
  <si>
    <t>_InformationValue87</t>
  </si>
  <si>
    <t>_O1355</t>
  </si>
  <si>
    <t>_InformationValue88</t>
  </si>
  <si>
    <t>_O1356</t>
  </si>
  <si>
    <t>Оформление карты возможно в возрасте - с 14 лет гражданам Российской Федерации при наличии постоянной или временной регистрации в Российской Федерации с предъявлением документа удостоверяющего личность, ОМС и СНИЛС</t>
  </si>
  <si>
    <t>_InformationValue89</t>
  </si>
  <si>
    <t>_O1357</t>
  </si>
  <si>
    <t>!_Дебетовые_карты_(Интерактивная_схема)_v488: КжПтреб</t>
  </si>
  <si>
    <t>Бесконтактная</t>
  </si>
  <si>
    <t>_CardProductContactless</t>
  </si>
  <si>
    <t>_CardRule60</t>
  </si>
  <si>
    <t>!_Дебетовые_карты_(Интерактивная_схема)_v488: MC Бесконт_параметры продукта</t>
  </si>
  <si>
    <t>_O1358</t>
  </si>
  <si>
    <t>_ChannelValue8</t>
  </si>
  <si>
    <t>_O1359</t>
  </si>
  <si>
    <t>_CardRule61</t>
  </si>
  <si>
    <t>_CardRule62</t>
  </si>
  <si>
    <t>_O1360</t>
  </si>
  <si>
    <t>_O1361</t>
  </si>
  <si>
    <t>_O1362</t>
  </si>
  <si>
    <t>_O1363</t>
  </si>
  <si>
    <t>_O1364</t>
  </si>
  <si>
    <t>_O1365</t>
  </si>
  <si>
    <t>Возможен выпуск с ИД организации, с кампусным и/или транспортным приложением</t>
  </si>
  <si>
    <t>_InformationValue90</t>
  </si>
  <si>
    <t>Возможен выпуск с транспортным приложением</t>
  </si>
  <si>
    <t>_InformationValue91</t>
  </si>
  <si>
    <t>_O1366</t>
  </si>
  <si>
    <t>_O1367</t>
  </si>
  <si>
    <t>С 09.03.2017 выпуск данных карт (ТП-222) только в регионах выпуска карт с транспортным приложением</t>
  </si>
  <si>
    <t>Оформление карт возможно гражданам РФ/иностранным гражданам/лицам без гражданства;
В возрасте от 14 лет. При наличии постоянной или временной регистрации в РФ</t>
  </si>
  <si>
    <t>_InformationValue92</t>
  </si>
  <si>
    <t>!_Дебетовые_карты_(Интерактивная_схема)_v488: MC Бесконт_треб к клиенту</t>
  </si>
  <si>
    <t>_O1368</t>
  </si>
  <si>
    <t>С 14.10.2016 карты выпускаются только в г. Зеленодольск (Татарстан)</t>
  </si>
  <si>
    <t>_CardRule63</t>
  </si>
  <si>
    <t>_O1369</t>
  </si>
  <si>
    <t>!_Дебетовые_карты_(Интерактивная_схема)_v488: МС Татарстан параметры</t>
  </si>
  <si>
    <t>_O1370</t>
  </si>
  <si>
    <t>_O1371</t>
  </si>
  <si>
    <t>_O1372</t>
  </si>
  <si>
    <t>_InformationValue93</t>
  </si>
  <si>
    <t>!_Дебетовые_карты_(Интерактивная_схема)_v488: жрб1</t>
  </si>
  <si>
    <t>_ChannelValue9</t>
  </si>
  <si>
    <t>_O1373</t>
  </si>
  <si>
    <t>_O1374</t>
  </si>
  <si>
    <t>_O1375</t>
  </si>
  <si>
    <t>_O1376</t>
  </si>
  <si>
    <t xml:space="preserve"> Зарплатная</t>
  </si>
  <si>
    <t>_InformationValue94</t>
  </si>
  <si>
    <t>_O1377</t>
  </si>
  <si>
    <t>_InformationValue95</t>
  </si>
  <si>
    <t>_O1378</t>
  </si>
  <si>
    <t>_O1379</t>
  </si>
  <si>
    <t>8 (347) 266 40 80, 8 (347) 293 49 64 (доб. номер 3) - Транспортное приложение карты 
 8 (800) 100 81 80 - Электронная подпись
8 (495) 139 01 38, 8 (800) 333 71 95 - Медицинская поддержка</t>
  </si>
  <si>
    <t>_InformationValue96</t>
  </si>
  <si>
    <t>_O1380</t>
  </si>
  <si>
    <t>!_Дебетовые_карты_(Интерактивная_схема)_v488: жрб3</t>
  </si>
  <si>
    <t>_Q4</t>
  </si>
  <si>
    <t>жрб5</t>
  </si>
  <si>
    <t>Табличный формат. Разбивать на отдельные уровни?</t>
  </si>
  <si>
    <t>_CardRule64</t>
  </si>
  <si>
    <t>_O1381</t>
  </si>
  <si>
    <t>!_Дебетовые_карты_(Интерактивная_схема)_v488: МОЛОД - Параметры продукта</t>
  </si>
  <si>
    <t>Наличные одновременно с покупкой</t>
  </si>
  <si>
    <t>Только наличные</t>
  </si>
  <si>
    <t>_RetailWithCashBack</t>
  </si>
  <si>
    <t>Снимаете только наличные или с покупкой?</t>
  </si>
  <si>
    <t>_O1382</t>
  </si>
  <si>
    <t>_O1383</t>
  </si>
  <si>
    <t>_O1384</t>
  </si>
  <si>
    <t>_InformationValue97</t>
  </si>
  <si>
    <t>_CashWithdrawal</t>
  </si>
  <si>
    <t>_CardRule65</t>
  </si>
  <si>
    <t>!_Дебетовые_карты_(Интерактивная_схема)_v488: СалаватПарам</t>
  </si>
  <si>
    <t>_O1385</t>
  </si>
  <si>
    <t>_ChannelValue10</t>
  </si>
  <si>
    <t>_O1386</t>
  </si>
  <si>
    <t>_O1387</t>
  </si>
  <si>
    <t>_O1388</t>
  </si>
  <si>
    <t>Личные и зарплатные(необходимо предоставить реквизиты карты работодателю)</t>
  </si>
  <si>
    <t>_O1389</t>
  </si>
  <si>
    <t>Оформление карты доступно гражданам Российской Федерации в возрасте от 14 лет с постоянной пропиской на территории РФ.</t>
  </si>
  <si>
    <t>_InformationValue98</t>
  </si>
  <si>
    <t>_O1390</t>
  </si>
  <si>
    <t>_O1391</t>
  </si>
  <si>
    <t>!_Дебетовые_карты_(Интерактивная_схема)_v488: СалаватТреб</t>
  </si>
  <si>
    <t>_InformationValue99</t>
  </si>
  <si>
    <t>Другие особенности</t>
  </si>
  <si>
    <t>_CardFeaturesOther</t>
  </si>
  <si>
    <t>_O1392</t>
  </si>
  <si>
    <t>!_Дебетовые_карты_(Интерактивная_схема)_v488: СалаватОсоб</t>
  </si>
  <si>
    <t>_O1393</t>
  </si>
  <si>
    <t>_CardRule66</t>
  </si>
  <si>
    <t>!_Дебетовые_карты_(Интерактивная_схема)_v488: картамосквичапараметры</t>
  </si>
  <si>
    <t>_CardRule67</t>
  </si>
  <si>
    <t>_O1394</t>
  </si>
  <si>
    <t xml:space="preserve"> Москва</t>
  </si>
  <si>
    <t>_InformationValue100</t>
  </si>
  <si>
    <t>_O1395</t>
  </si>
  <si>
    <t>_O1396</t>
  </si>
  <si>
    <t>_O1397</t>
  </si>
  <si>
    <t>_O1398</t>
  </si>
  <si>
    <t>_O1399</t>
  </si>
  <si>
    <t xml:space="preserve"> Доступ к следующим услугам:
 – государственным, 
 – муниципальным, 
 – социально-значимым 
 – коммерческим 
 – возможность использования как электронного средства платежа.</t>
  </si>
  <si>
    <t>_InformationValue101</t>
  </si>
  <si>
    <t>_O1400</t>
  </si>
  <si>
    <r>
      <t xml:space="preserve"> Приложения на чипе: 
 – платежное (банковское), 
 – социальное (СНИЛС, полис ОМС, ИНН), 
 – транспортное (Тройка), 
 – квалифицированная электронная подпись</t>
    </r>
    <r>
      <rPr>
        <sz val="12"/>
        <color rgb="FFFF0000"/>
        <rFont val="Calibri"/>
        <family val="2"/>
        <charset val="204"/>
        <scheme val="minor"/>
      </rPr>
      <t>*</t>
    </r>
    <r>
      <rPr>
        <sz val="12"/>
        <color theme="1"/>
        <rFont val="Calibri"/>
        <family val="2"/>
        <charset val="204"/>
        <scheme val="minor"/>
      </rPr>
      <t>, 
 – пропуск на территорию предприятия</t>
    </r>
    <r>
      <rPr>
        <sz val="12"/>
        <color rgb="FFFF0000"/>
        <rFont val="Calibri"/>
        <family val="2"/>
        <charset val="204"/>
        <scheme val="minor"/>
      </rPr>
      <t>*
 *</t>
    </r>
    <r>
      <rPr>
        <sz val="12"/>
        <rFont val="Calibri"/>
        <family val="2"/>
        <charset val="204"/>
        <scheme val="minor"/>
      </rPr>
      <t>только при выпуске карт для сотрудников медучреждений</t>
    </r>
  </si>
  <si>
    <t>_InformationValue102</t>
  </si>
  <si>
    <t>_O1401</t>
  </si>
  <si>
    <t xml:space="preserve"> Телефон горячей линии: +7 (495) 539 55 55
 Электронная форма: www.soccard.ru
 Почтовый адрес: 115093, г. Москва, Серпуховский переулок, д. 7, стр. 1</t>
  </si>
  <si>
    <t>_InformationValue103</t>
  </si>
  <si>
    <t>_O1402</t>
  </si>
  <si>
    <r>
      <t>Оформление карты возможно гражданам Российской Федерации/иностранным гражданам/лицам без гражданства, в возрасте от 14 лет</t>
    </r>
    <r>
      <rPr>
        <b/>
        <i/>
        <sz val="14"/>
        <color rgb="FFFF0000"/>
        <rFont val="Calibri"/>
        <family val="1"/>
        <charset val="204"/>
        <scheme val="minor"/>
      </rPr>
      <t>*</t>
    </r>
    <r>
      <rPr>
        <b/>
        <i/>
        <sz val="14"/>
        <color rgb="FF000099"/>
        <rFont val="Calibri"/>
        <family val="1"/>
        <charset val="204"/>
        <scheme val="minor"/>
      </rPr>
      <t xml:space="preserve"> при наличии постоянной или временной регистрации в Российской Федерации</t>
    </r>
  </si>
  <si>
    <t>*от 7 лет для дополнительных карт (с согласия законного представителя)</t>
  </si>
  <si>
    <t>_InformationValue104</t>
  </si>
  <si>
    <t>_O1403</t>
  </si>
  <si>
    <t>!_Дебетовые_карты_(Интерактивная_схема)_v488: картамосквичатребования</t>
  </si>
  <si>
    <t>_CardRule68</t>
  </si>
  <si>
    <t>!_Дебетовые_карты_(Интерактивная_схема)_v488: цскапараметры</t>
  </si>
  <si>
    <t>_O1404</t>
  </si>
  <si>
    <t>_ChannelValue11</t>
  </si>
  <si>
    <t>_O1405</t>
  </si>
  <si>
    <t>_O1406</t>
  </si>
  <si>
    <t>_O1407</t>
  </si>
  <si>
    <t>_O1408</t>
  </si>
  <si>
    <t>_O1409</t>
  </si>
  <si>
    <t>_InformationValue105</t>
  </si>
  <si>
    <t>_O1410</t>
  </si>
  <si>
    <t>_O1411</t>
  </si>
  <si>
    <t>Оформление карты доступно гражданам Российской Федерации/иностранным гражданам/лицам без гражданства.
В возрасте от 14 лет для основной карты при постоянной/временной регистрации в Российской Федерации и от 7 лет для дополнительной карты (с согласия законного представителя)</t>
  </si>
  <si>
    <t>_InformationValue106</t>
  </si>
  <si>
    <t>!_Дебетовые_карты_(Интерактивная_схема)_v488: цсктребования</t>
  </si>
  <si>
    <t>_CskaSubscription</t>
  </si>
  <si>
    <t>_InformationValue107</t>
  </si>
  <si>
    <t>!_Дебетовые_карты_(Интерактивная_схема)_v488: цскаабонемент</t>
  </si>
  <si>
    <t>_O1412</t>
  </si>
  <si>
    <t>_O1413</t>
  </si>
  <si>
    <t>_CardRule69</t>
  </si>
  <si>
    <t>!_Дебетовые_карты_(Интерактивная_схема)_v488: Золотые карты -Параметры</t>
  </si>
  <si>
    <t>_O1414</t>
  </si>
  <si>
    <t>_O1415</t>
  </si>
  <si>
    <t>_O1416</t>
  </si>
  <si>
    <t>_O1417</t>
  </si>
  <si>
    <t>_O1418</t>
  </si>
  <si>
    <t>_O1419</t>
  </si>
  <si>
    <t>_InformationValue108</t>
  </si>
  <si>
    <t>Оформление карты возможно гражданам Российской Федерации/иностранным гражданам/лицам без гражданства.
В возрасте: от 18 лет для личных карт, от 16 лет - для зарплатных карт. При наличии постоянной или временной регистрации в Российской Федерации</t>
  </si>
  <si>
    <t>_InformationValue109</t>
  </si>
  <si>
    <t>_O1420</t>
  </si>
  <si>
    <t xml:space="preserve">!_Дебетовые_карты_(Интерактивная_схема)_v488: Золотые карты_треб к клиен </t>
  </si>
  <si>
    <t>_CardRule70</t>
  </si>
  <si>
    <t>_CardRule71</t>
  </si>
  <si>
    <t>_O1421</t>
  </si>
  <si>
    <r>
      <rPr>
        <b/>
        <i/>
        <sz val="13"/>
        <color rgb="FF000099"/>
        <rFont val="Times New Roman"/>
        <family val="2"/>
        <charset val="204"/>
      </rPr>
      <t>Для данных карт предусмотрены следующие привилегии:</t>
    </r>
    <r>
      <rPr>
        <sz val="13"/>
        <color theme="1"/>
        <rFont val="Times New Roman"/>
        <family val="2"/>
        <charset val="204"/>
      </rPr>
      <t xml:space="preserve">
•  Медицинская и юридическая поддержка за рубежом. Консультации и организация получения помощи – бесплатно. Оплата фактически оказанных услуг, медикаментов и т.п. – за счёт клиента. Не является полисом страхования жизни и здоровья для выезжающих за рубеж.
• Скидки и специальные предложения в компаниях-партнерах Visa. Более подробная информация на сайте Visa www.visa.com.ru
Контактные номера телефонов: +8 800 700-79-76, +7 (495) 725-79-76 (бесплатно, круглосуточно, на русском языке). 
Услуга Консьерж по картам Visa Gold не предоставляется. </t>
    </r>
  </si>
  <si>
    <t>_InformationValue110</t>
  </si>
  <si>
    <t>_InformationValue111</t>
  </si>
  <si>
    <t>!_Дебетовые_карты_(Интерактивная_схема)_v488: Золотые карты_Виза</t>
  </si>
  <si>
    <t>_O1422</t>
  </si>
  <si>
    <t>!_Дебетовые_карты_(Интерактивная_схема)_v488: Золотые карты_Мастеркард</t>
  </si>
  <si>
    <t>_InformationValue112</t>
  </si>
  <si>
    <t>!_Дебетовые_карты_(Интерактивная_схема)_v488: спасибовизамастер</t>
  </si>
  <si>
    <t>С 01 декабря 2017 г. включены повышенное начисление бонусов СПАСИБО по действующим и новым картам</t>
  </si>
  <si>
    <t>_O1423</t>
  </si>
  <si>
    <t>_O1424</t>
  </si>
  <si>
    <r>
      <rPr>
        <b/>
        <i/>
        <sz val="13"/>
        <color rgb="FF000099"/>
        <rFont val="Times New Roman"/>
        <family val="2"/>
        <charset val="204"/>
      </rPr>
      <t xml:space="preserve">С 14.04.2014 по новым дебетовым картам приостановлена возможность оформления лимита овердрафта. Также приостановлена возможность увеличения лимита овердрафта по ранее выпущенным дебетовым картам
</t>
    </r>
    <r>
      <rPr>
        <sz val="13"/>
        <color theme="1"/>
        <rFont val="Times New Roman"/>
        <family val="2"/>
        <charset val="204"/>
      </rPr>
      <t xml:space="preserve">
</t>
    </r>
    <r>
      <rPr>
        <b/>
        <sz val="13"/>
        <color theme="1"/>
        <rFont val="Times New Roman"/>
        <family val="2"/>
        <charset val="204"/>
      </rPr>
      <t xml:space="preserve">С 29.11.2016 </t>
    </r>
    <r>
      <rPr>
        <sz val="13"/>
        <color theme="1"/>
        <rFont val="Times New Roman"/>
        <family val="2"/>
        <charset val="204"/>
      </rPr>
      <t>приостановлен выпуск карт Visa Infinite с лимитом овердрафта, отличным от нуля ( кроме клиентов категории Private Banking, для карт Visa Infinite в иностранной валюте).</t>
    </r>
  </si>
  <si>
    <t>_InformationValue113</t>
  </si>
  <si>
    <t>!_Дебетовые_карты_(Интерактивная_схема)_v488: Золотые карты_овердрафт</t>
  </si>
  <si>
    <t>!_Дебетовые_карты_(Интерактивная_схема)_v488: #МирЗолотая_ПП</t>
  </si>
  <si>
    <t>_CardRule72</t>
  </si>
  <si>
    <t>_O1425</t>
  </si>
  <si>
    <t>_O1426</t>
  </si>
  <si>
    <t>_InformationValue114</t>
  </si>
  <si>
    <t>_ChannelValue12</t>
  </si>
  <si>
    <t>_O1427</t>
  </si>
  <si>
    <t>_O1428</t>
  </si>
  <si>
    <t>_O1429</t>
  </si>
  <si>
    <t>С индивидуальным дизайном организации</t>
  </si>
  <si>
    <t>_InformationValue115</t>
  </si>
  <si>
    <t>_O1430</t>
  </si>
  <si>
    <t>_O1431</t>
  </si>
  <si>
    <t>!_Дебетовые_карты_(Интерактивная_схема)_v488: #МирЗолотая_ТкК</t>
  </si>
  <si>
    <t>С 01 декабря 2017г. включено повышенное начисление бонусов СПАСИБО по действующим и новым картам</t>
  </si>
  <si>
    <t>_O1432</t>
  </si>
  <si>
    <t>_CardRule73</t>
  </si>
  <si>
    <t>_O1433</t>
  </si>
  <si>
    <t>!_Дебетовые_карты_(Интерактивная_схема)_v488: спасибомирзолотая</t>
  </si>
  <si>
    <t>!_Дебетовые_карты_(Интерактивная_схема)_v488: золотаясоцкартапарам</t>
  </si>
  <si>
    <t>_CardRule74</t>
  </si>
  <si>
    <t>_O1434</t>
  </si>
  <si>
    <t>!_Дебетовые_карты_(Интерактивная_схема)_v488: Платиновые карты -Параметры</t>
  </si>
  <si>
    <t>_O1435</t>
  </si>
  <si>
    <t>_O1436</t>
  </si>
  <si>
    <t>_O1437</t>
  </si>
  <si>
    <t>_O1438</t>
  </si>
  <si>
    <t>_O1439</t>
  </si>
  <si>
    <t xml:space="preserve"> По картам Visa Platinum с индивидуальным дизайном будут след. условия:
 – Индивидуальный дизайн предоставляется бесплатно
 – Карты будут выпускаться для всех клиентов
 – Карты открываются вне пакета услуг Сбербанк Премьер/Сбербанка 1
 – Дизайн можно будет выбрать только из галереи Сбербанка</t>
  </si>
  <si>
    <t xml:space="preserve">С 01.09.2017 реализована возможность выпуска карт Visa Platinum с индивидуальным дизайном. </t>
  </si>
  <si>
    <t>_ChannelValue13</t>
  </si>
  <si>
    <t>_O1440</t>
  </si>
  <si>
    <t>_CardRule75</t>
  </si>
  <si>
    <t>_O1441</t>
  </si>
  <si>
    <t>_O1442</t>
  </si>
  <si>
    <t>!_Дебетовые_карты_(Интерактивная_схема)_v488: Платинов карты_треб к клиен</t>
  </si>
  <si>
    <r>
      <rPr>
        <b/>
        <i/>
        <sz val="12"/>
        <color rgb="FF000099"/>
        <rFont val="Times New Roman"/>
        <family val="2"/>
        <charset val="204"/>
      </rPr>
      <t>По новым дебетовым картам приостановлена возможность оформления лимита овердрафта, а также возможность увеличения лимита овердрафта по ранее выпущенным дебетовым картам</t>
    </r>
    <r>
      <rPr>
        <sz val="12"/>
        <color theme="1"/>
        <rFont val="Times New Roman"/>
        <family val="2"/>
        <charset val="204"/>
      </rPr>
      <t xml:space="preserve">
</t>
    </r>
    <r>
      <rPr>
        <b/>
        <u/>
        <sz val="12"/>
        <color theme="1"/>
        <rFont val="Times New Roman"/>
        <family val="2"/>
        <charset val="204"/>
      </rPr>
      <t xml:space="preserve">Исключение: </t>
    </r>
    <r>
      <rPr>
        <sz val="12"/>
        <color theme="1"/>
        <rFont val="Times New Roman"/>
        <family val="2"/>
        <charset val="204"/>
      </rPr>
      <t>оформить лимит овердрафта, отличный от нуля, можно только для новых карт клиентам категории Private Banking.</t>
    </r>
  </si>
  <si>
    <t>_InformationValue116</t>
  </si>
  <si>
    <t>!_Дебетовые_карты_(Интерактивная_схема)_v488: Платинов карты_овердрафт</t>
  </si>
  <si>
    <t>_O1443</t>
  </si>
  <si>
    <t>_InformationValue117</t>
  </si>
  <si>
    <t>!_Дебетовые_карты_(Интерактивная_схема)_v488: Платинов карты_оформление</t>
  </si>
  <si>
    <t>_O1444</t>
  </si>
  <si>
    <t>_CardRule76</t>
  </si>
  <si>
    <t>_O1445</t>
  </si>
  <si>
    <t>!_Дебетовые_карты_(Интерактивная_схема)_v488: MC PL параметры</t>
  </si>
  <si>
    <t>_O1446</t>
  </si>
  <si>
    <t>_O1447</t>
  </si>
  <si>
    <t>_O1448</t>
  </si>
  <si>
    <t>_CardRule77</t>
  </si>
  <si>
    <t>_CardRule78</t>
  </si>
  <si>
    <t>_O1449</t>
  </si>
  <si>
    <t>_O1450</t>
  </si>
  <si>
    <t>_ChannelValue15</t>
  </si>
  <si>
    <t>В том же ТБ, где получали карту</t>
  </si>
  <si>
    <t>В другом ТБ, не там где получали карту</t>
  </si>
  <si>
    <t>_O1451</t>
  </si>
  <si>
    <t>_O1452</t>
  </si>
  <si>
    <t>_O1453</t>
  </si>
  <si>
    <t>!_Дебетовые_карты_(Интерактивная_схема)_v488: MC PL требования</t>
  </si>
  <si>
    <t>По новым дебетовым картам приостановлена возможность оформления лимита овердрафта, а также возможность увеличения лимита овердрафта по ранее выпущенным дебетовым картам</t>
  </si>
  <si>
    <t>_InformationValue118</t>
  </si>
  <si>
    <t>_O1454</t>
  </si>
  <si>
    <t>!_Дебетовые_карты_(Интерактивная_схема)_v488: MC PL операции</t>
  </si>
  <si>
    <t>_CardRule79</t>
  </si>
  <si>
    <t>_O1455</t>
  </si>
  <si>
    <t>!_Дебетовые_карты_(Интерактивная_схема)_v488: #PlatinumMir_ПП</t>
  </si>
  <si>
    <t>_InformationValue119</t>
  </si>
  <si>
    <t>_O1456</t>
  </si>
  <si>
    <t>_ChannelValue16</t>
  </si>
  <si>
    <t>_O1457</t>
  </si>
  <si>
    <t>_O1458</t>
  </si>
  <si>
    <t>_O1459</t>
  </si>
  <si>
    <t>_O1460</t>
  </si>
  <si>
    <t>!_Дебетовые_карты_(Интерактивная_схема)_v488: #PlatinumMir_ТкК</t>
  </si>
  <si>
    <t>_CardRule80</t>
  </si>
  <si>
    <t>_CardRule81</t>
  </si>
  <si>
    <t>_O1461</t>
  </si>
  <si>
    <t>!_Дебетовые_карты_(Интерактивная_схема)_v488: спасибомирплат</t>
  </si>
  <si>
    <t>_O1462</t>
  </si>
  <si>
    <t>_InformationValue120</t>
  </si>
  <si>
    <t xml:space="preserve">По картам МИР Премиальная начисляются повышенные бонусы: 10% АЗС, такси; 5% кафе и рестораны; 1,5% продукты. В остальных категориях действует базовое начисление 0,5% </t>
  </si>
  <si>
    <t xml:space="preserve">По картам МИР Премиальная Плюс начисляются повышенные бонусы: 10% кафе и рестораны и 5% продукты (при совершении операций на сумму не менее 150 тыс. руб. суммарно за месяц). В остальных категориях действует базовое начисление 0,5% </t>
  </si>
  <si>
    <t>_O1463</t>
  </si>
  <si>
    <t>_CardRule82</t>
  </si>
  <si>
    <t>!_Дебетовые_карты_(Интерактивная_схема)_v488: Аэрофлот - Параметры продукта</t>
  </si>
  <si>
    <t>_O1464</t>
  </si>
  <si>
    <t>_CardRule83</t>
  </si>
  <si>
    <t>_O1465</t>
  </si>
  <si>
    <t>_CardRule84</t>
  </si>
  <si>
    <t>_O1466</t>
  </si>
  <si>
    <t>_O1467</t>
  </si>
  <si>
    <t>_CardRule85</t>
  </si>
  <si>
    <t>_ChannelValue17</t>
  </si>
  <si>
    <t>_CardRule86</t>
  </si>
  <si>
    <t>_ChannelValue18</t>
  </si>
  <si>
    <t>_O1468</t>
  </si>
  <si>
    <t>_ChannelValue19</t>
  </si>
  <si>
    <t>_CardRule87</t>
  </si>
  <si>
    <t>_O1469</t>
  </si>
  <si>
    <t>Программа Countdown</t>
  </si>
  <si>
    <t>_O1470</t>
  </si>
  <si>
    <t>_O1471</t>
  </si>
  <si>
    <t>_CardRule88</t>
  </si>
  <si>
    <t>_O1472</t>
  </si>
  <si>
    <t>_InformationValue121</t>
  </si>
  <si>
    <t>_O1473</t>
  </si>
  <si>
    <t>_CardRule89</t>
  </si>
  <si>
    <t>Выпускаются с дизайном карт Visa Gold.</t>
  </si>
  <si>
    <t>_InformationValue122</t>
  </si>
  <si>
    <t>_O1474</t>
  </si>
  <si>
    <t>_O1475</t>
  </si>
  <si>
    <t>_CardRule90</t>
  </si>
  <si>
    <t>_O1476</t>
  </si>
  <si>
    <t>_CardRule91</t>
  </si>
  <si>
    <t>_O1477</t>
  </si>
  <si>
    <t>_CardRule92</t>
  </si>
  <si>
    <t>_O1478</t>
  </si>
  <si>
    <t>_O1479</t>
  </si>
  <si>
    <t xml:space="preserve"> Начисление бонусов производится только в рамках специальных акций, проводимых по инициативе банка у партнеров уполномоченной компании</t>
  </si>
  <si>
    <t>_InformationValue123</t>
  </si>
  <si>
    <t>_O1480</t>
  </si>
  <si>
    <t>_O1481</t>
  </si>
  <si>
    <t>Членство в программе Countdown НЕ предоставляется</t>
  </si>
  <si>
    <t>_InformationValue124</t>
  </si>
  <si>
    <t>Оформление карты проводилось гражданам Российской Федерации / иностранным гражданам / лицам без гражданства от 14 лет* для основной карты при наличии постоянной или временной регистрации в Российской Федерации</t>
  </si>
  <si>
    <t>_InformationValue125</t>
  </si>
  <si>
    <t>!_Дебетовые_карты_(Интерактивная_схема)_v488: аэрофлоттребкк</t>
  </si>
  <si>
    <t>_O1482</t>
  </si>
  <si>
    <t>_O1483</t>
  </si>
  <si>
    <t>Оформление карты возможно гражданам Российской Федерации / иностранным гражданам / лицам без гражданства от 18 лет* для личных карт, от 16 лет* для зарплатных карт при наличии постоянной или временной регистрации в Российской Федерации</t>
  </si>
  <si>
    <t>_InformationValue126</t>
  </si>
  <si>
    <t>_O1484</t>
  </si>
  <si>
    <t>Оформление карты возможно гражданам Российской Федерации / иностранным гражданам / лицам без гражданства / беженцам от 16 лет* для зарплатных карт при наличии постоянной или временной регистрации в Российской Федерации</t>
  </si>
  <si>
    <t>_InformationValue127</t>
  </si>
  <si>
    <t>_CardRule93</t>
  </si>
  <si>
    <t>_O1485</t>
  </si>
  <si>
    <t>_O1486</t>
  </si>
  <si>
    <r>
      <rPr>
        <b/>
        <i/>
        <sz val="12"/>
        <color rgb="FF000099"/>
        <rFont val="Times New Roman"/>
        <family val="2"/>
        <charset val="204"/>
      </rPr>
      <t xml:space="preserve">Для данных карт предусмотрены следующие привилегии:
</t>
    </r>
    <r>
      <rPr>
        <sz val="12"/>
        <color theme="1"/>
        <rFont val="Times New Roman"/>
        <family val="2"/>
        <charset val="204"/>
      </rPr>
      <t xml:space="preserve">
•  Медицинская и юридическая поддержка за рубежом. Консультации и организация получения помощи – бесплатно. Оплата фактически оказанных услуг, медикаментов и т.п. – за счёт клиента. Не является полисом страхования жизни и здоровья для выезжающих за рубеж.
• Скидки и специальные предложения в компаниях-партнерах Visa. Более подробная информация на сайте Visa www.visa.com.ru
Контактные номера телефонов: +8 800 700-79-76, +7 (495) 725-79-76 (бесплатно, круглосуточно, на русском языке). 
Услуга Консьерж по картам Visa Gold не предоставляется. </t>
    </r>
  </si>
  <si>
    <t>_InformationValue128</t>
  </si>
  <si>
    <t>!_Дебетовые_карты_(Интерактивная_схема)_v488: Vgаэрофлотпривелег</t>
  </si>
  <si>
    <t>С 05.12.2019 прекращён первичный выпуск личных основных карт Visa Classic «Аэрофлот». Очередной и досрочный перевыпуск ранее выпущенных карт производится без изменений</t>
  </si>
  <si>
    <t>_CardRule94</t>
  </si>
  <si>
    <t>!_Дебетовые_карты_(Интерактивная_схема)_v488: параметрыпж</t>
  </si>
  <si>
    <t>_O1487</t>
  </si>
  <si>
    <t>_O1488</t>
  </si>
  <si>
    <t>_O1489</t>
  </si>
  <si>
    <t>_O1490</t>
  </si>
  <si>
    <t>_O1491</t>
  </si>
  <si>
    <t>_GiveLifeDonations</t>
  </si>
  <si>
    <t>_O1492</t>
  </si>
  <si>
    <t>_O1493</t>
  </si>
  <si>
    <t>_InformationValue129</t>
  </si>
  <si>
    <t>_O1494</t>
  </si>
  <si>
    <t>_O1495</t>
  </si>
  <si>
    <t>!_Дебетовые_карты_(Интерактивная_схема)_v488: спасибовиза</t>
  </si>
  <si>
    <t>С 01 декабря 2017г. включены повышенное начисление бонусов СПАСИБО по действующим и новым картам.</t>
  </si>
  <si>
    <t>Запрос для правил:</t>
  </si>
  <si>
    <t>Запрос для фактов:</t>
  </si>
  <si>
    <t>_Q5</t>
  </si>
  <si>
    <t>Оглавление2</t>
  </si>
  <si>
    <t>Другие</t>
  </si>
  <si>
    <t>CardOperation</t>
  </si>
  <si>
    <t>CashWithdrawal</t>
  </si>
  <si>
    <t>CardMoneyOperation</t>
  </si>
  <si>
    <t>Прекращение выпуска</t>
  </si>
  <si>
    <t>_CardIssueEnd</t>
  </si>
  <si>
    <t>_O1496</t>
  </si>
  <si>
    <t>_CardRule95</t>
  </si>
  <si>
    <t>!_Дебетовые_карты_(Интерактивная_схема)_v488: 100 парам</t>
  </si>
  <si>
    <t>_O1497</t>
  </si>
  <si>
    <t>_CardRule96</t>
  </si>
  <si>
    <t>_O1498</t>
  </si>
  <si>
    <t xml:space="preserve"> Территория РФ</t>
  </si>
  <si>
    <t>_InformationValue130</t>
  </si>
  <si>
    <t>Личные – неперсонализированные
 Зарплатные – персонализированные</t>
  </si>
  <si>
    <t>_InformationValue131</t>
  </si>
  <si>
    <t>_O1499</t>
  </si>
  <si>
    <t>_InformationValue132</t>
  </si>
  <si>
    <t>_O1500</t>
  </si>
  <si>
    <t>_CardRule97</t>
  </si>
  <si>
    <t>_CardRule98</t>
  </si>
  <si>
    <t xml:space="preserve">Выпуск данных карт был прекращён в 2013 году. Истек срок действия карт с магнитной полосой без чипа Maestro Momentum и Visa Electron Momentum.  
 Клиенты получили взамен данных карт международные карты другого вида (MasterCard Standard Momentum, Visa Classic Momentum и т.д.). </t>
  </si>
  <si>
    <t>_InformationValue133</t>
  </si>
  <si>
    <t>!_Дебетовые_карты_(Интерактивная_схема)_v488: Mome парам</t>
  </si>
  <si>
    <t>_O1501</t>
  </si>
  <si>
    <t>_O1502</t>
  </si>
  <si>
    <t xml:space="preserve">С 11.05.2016 прекращён первичный выпуск карт Visa Electron Momentum.  </t>
  </si>
  <si>
    <t xml:space="preserve">С 11.05.2016 прекращён первичный выпуск карт Maestro Momentum.  </t>
  </si>
  <si>
    <t>_InformationValue134</t>
  </si>
  <si>
    <t>_O1503</t>
  </si>
  <si>
    <t>_CardRule99</t>
  </si>
  <si>
    <t>!_Дебетовые_карты_(Интерактивная_схема)_v488: Лист19</t>
  </si>
  <si>
    <t>_CardRule100</t>
  </si>
  <si>
    <t>_O1504</t>
  </si>
  <si>
    <t>!_Дебетовые_карты_(Интерактивная_схема)_v488: MS СБ парам</t>
  </si>
  <si>
    <t>_O1505</t>
  </si>
  <si>
    <t>_O1506</t>
  </si>
  <si>
    <t>_O1507</t>
  </si>
  <si>
    <t>_O1508</t>
  </si>
  <si>
    <t>_O1509</t>
  </si>
  <si>
    <t>_InformationValue135</t>
  </si>
  <si>
    <t>_O1510</t>
  </si>
  <si>
    <t>Оформить карту возможно в возрасте: для женщин: от 54 лет, для мужчин: от 59 лет.   
Гражданам Российской Федерации/Иностранным гражданам/Лицам без гражданства. При постоянной или временной регистрации в Российской Федерации. Для оформления необходим документ, удостоверяющий личность</t>
  </si>
  <si>
    <t>_InformationValue136</t>
  </si>
  <si>
    <t>_InformationValue137</t>
  </si>
  <si>
    <t>Начисление 3,5% происходит на остаток средств.</t>
  </si>
  <si>
    <t>Периодичность уплаты процентов: каждые три месяца с даты открытия счёта карты (в случае зачисления пенсии в этом периоде). Начисляются текущим календарным днём.</t>
  </si>
  <si>
    <t>_InformationValue138</t>
  </si>
  <si>
    <t>_InformationValue139</t>
  </si>
  <si>
    <t>_O1511</t>
  </si>
  <si>
    <t>!_Дебетовые_карты_(Интерактивная_схема)_v488: MS СБ преимущ</t>
  </si>
  <si>
    <t>!_Дебетовые_карты_(Интерактивная_схема)_v488: MS СБ требов</t>
  </si>
  <si>
    <t>_O1512</t>
  </si>
  <si>
    <t>_O1513</t>
  </si>
  <si>
    <t>_InformationValue140</t>
  </si>
  <si>
    <t>_O1514</t>
  </si>
  <si>
    <t>_CardRule101</t>
  </si>
  <si>
    <t>_O1515</t>
  </si>
  <si>
    <t>!_Дебетовые_карты_(Интерактивная_схема)_v488: Пенс парам</t>
  </si>
  <si>
    <t>_O1516</t>
  </si>
  <si>
    <t>_InformationValue141</t>
  </si>
  <si>
    <t>_InformationValue142</t>
  </si>
  <si>
    <t>_O1517</t>
  </si>
  <si>
    <t>!_Дебетовые_карты_(Интерактивная_схема)_v488: Пенс Требования к клиенту</t>
  </si>
  <si>
    <t>До 23.07.2017 карта Maestro "Социальная" выдавалась физическим лицам для:
– перечисления пенсии (по старости, по случаю потери кормильца, по инвалидности) с начислением 3,5% годовых;
– перечисления всех других социальных выплат гражданам (детские пособия и др.) без начисления 3,5% годовых.</t>
  </si>
  <si>
    <t>Пакет 'Активный возраст'</t>
  </si>
  <si>
    <t>_ActiveAgePackage</t>
  </si>
  <si>
    <t>_O1518</t>
  </si>
  <si>
    <t>Начисление процентов (3,5% годовых) происходит на остаток средств (в том числе и собственных). Начисление происходит на счёт, на который осуществляется, зачисление пенсии (военной пенсии) и иных социальных выплат, поступающих от Пенсионного Фонда Российской Федерации</t>
  </si>
  <si>
    <t>_InformationValue143</t>
  </si>
  <si>
    <t>!_Дебетовые_карты_(Интерактивная_схема)_v488: Пенс проценты</t>
  </si>
  <si>
    <t>_O1519</t>
  </si>
  <si>
    <t>_O1520</t>
  </si>
  <si>
    <t>Важно! При начислениях из Негосударственных пенсионных фондов, процент начисляться не будет.
Если территориальный банк Пенсионного Фонда, перечисляющего пенсию, отличается от территориального банка, в котором открыт счёт карты, начисление процентов на остаток средств по счёту не производится.</t>
  </si>
  <si>
    <t>_O1521</t>
  </si>
  <si>
    <t>_InformationValue144</t>
  </si>
  <si>
    <t>!_Дебетовые_карты_(Интерактивная_схема)_v488: Пенс активн</t>
  </si>
  <si>
    <t>_O1522</t>
  </si>
  <si>
    <t xml:space="preserve">Важно! Информация о специальных возможностях и промо-коды для их получения указаны в брошюре внутри коробки, которую выдавали вместе с картой! Промо-код поступает также по электронной почте при регистрации на сайте sberbankaktivno.ru.   </t>
  </si>
  <si>
    <t>_InformationValue145</t>
  </si>
  <si>
    <t>_O1523</t>
  </si>
  <si>
    <t>Вопросы (непонятно как вводить)/нужно ввести</t>
  </si>
  <si>
    <t>CardIssuanceDocs</t>
  </si>
  <si>
    <t>_CardRule102</t>
  </si>
  <si>
    <t>_O1524</t>
  </si>
  <si>
    <t>!_Дебетовые_карты_(Интерактивная_схема)_v488: ВК_Параметры продукта</t>
  </si>
  <si>
    <t>_O1525</t>
  </si>
  <si>
    <t>_O1526</t>
  </si>
  <si>
    <t>Реквизиты карты</t>
  </si>
  <si>
    <t>_CardDetails</t>
  </si>
  <si>
    <t xml:space="preserve"> – 16-значный номер виртуальной карты и срок действия карты. Доступны для просмотра в Сбербанк Онлайн;
 – 3-ёхзначный код безопасности CVV2 или CVC2. Направляется клиенту в СМС. </t>
  </si>
  <si>
    <t>_InformationValue146</t>
  </si>
  <si>
    <t>_O1527</t>
  </si>
  <si>
    <t>!_Дебетовые_карты_(Интерактивная_схема)_v488: ВК_титул</t>
  </si>
  <si>
    <t>_O1528</t>
  </si>
  <si>
    <t>_CardRule103</t>
  </si>
  <si>
    <t>_CardRule104</t>
  </si>
  <si>
    <t>!_Дебетовые_карты_(Интерактивная_схема)_v488: MV парам</t>
  </si>
  <si>
    <t>_O1529</t>
  </si>
  <si>
    <t>_O1530</t>
  </si>
  <si>
    <t>_O1531</t>
  </si>
  <si>
    <t>_O1532</t>
  </si>
  <si>
    <t>_O1533</t>
  </si>
  <si>
    <t>_InformationValue147</t>
  </si>
  <si>
    <t>_O1534</t>
  </si>
  <si>
    <t>_O1535</t>
  </si>
  <si>
    <t>_CardRule105</t>
  </si>
  <si>
    <t>_O1536</t>
  </si>
  <si>
    <t>!_Дебетовые_карты_(Интерактивная_схема)_v488: Maestro, Visa Electron</t>
  </si>
  <si>
    <t>!_Дебетовые_карты_(Интерактивная_схема)_v488: Maestro Студенческая</t>
  </si>
  <si>
    <t>_CardRule106</t>
  </si>
  <si>
    <t>_O1537</t>
  </si>
  <si>
    <t>!_Дебетовые_карты_(Интерактивная_схема)_v488: МТС - Параметры продукта</t>
  </si>
  <si>
    <t>_O1538</t>
  </si>
  <si>
    <t>_O1539</t>
  </si>
  <si>
    <t>_O1540</t>
  </si>
  <si>
    <t>_O1541</t>
  </si>
  <si>
    <t>Начисление бонусов производится с 15.11.2018 после подключения услуги</t>
  </si>
  <si>
    <t>_InformationValue148</t>
  </si>
  <si>
    <t>_InformationValue149</t>
  </si>
  <si>
    <t>_O1542</t>
  </si>
  <si>
    <t>_CardRule107</t>
  </si>
  <si>
    <t>Волго-Вятский банк, Московский банк (Только ВСП: 9038/1032, 0002/0001)</t>
  </si>
  <si>
    <t>_InformationValue150</t>
  </si>
  <si>
    <t>!_Дебетовые_карты_(Интерактивная_схема)_v488: СберкартаПарам</t>
  </si>
  <si>
    <t>_O1543</t>
  </si>
  <si>
    <t>_O1544</t>
  </si>
  <si>
    <t>_O1545</t>
  </si>
  <si>
    <t>_O1546</t>
  </si>
  <si>
    <t>_O1547</t>
  </si>
  <si>
    <t>_O1548</t>
  </si>
  <si>
    <t>_O1549</t>
  </si>
  <si>
    <t xml:space="preserve">4 уровня участия, присваиваемых клиенту при выполнении определенных банком условий:
– Уровень 1
– Уровень 2
– Уровень 3
– Уровень 4 </t>
  </si>
  <si>
    <t>_InformationValue151</t>
  </si>
  <si>
    <t>_O1550</t>
  </si>
  <si>
    <t>Не предусмотрен</t>
  </si>
  <si>
    <t>_InformationValue152</t>
  </si>
  <si>
    <t>_SpasiboProgram</t>
  </si>
  <si>
    <t>_CountdownProgram</t>
  </si>
  <si>
    <t>_O1551</t>
  </si>
  <si>
    <t>Оформить карты доступно гражданам Российской Федерации/иностранным гражданам/лицам без гражданства в возрасте от 14 лет при постоянной/временной регистрации в Российской Федерации.</t>
  </si>
  <si>
    <t>_InformationValue153</t>
  </si>
  <si>
    <t>_O1552</t>
  </si>
  <si>
    <t>!_Дебетовые_карты_(Интерактивная_схема)_v488: СберкартаТреб</t>
  </si>
  <si>
    <t>Travel</t>
  </si>
  <si>
    <t>_ForTravelers</t>
  </si>
  <si>
    <t>_Card328</t>
  </si>
  <si>
    <t>MasterCard Сберкарта Travel</t>
  </si>
  <si>
    <t>_CardRule108</t>
  </si>
  <si>
    <t>_CardRule109</t>
  </si>
  <si>
    <t>ПРО 100 «Стандарт» (Momentum)</t>
  </si>
  <si>
    <t>ПРО 100 «Стандарт» (Momentum) Дополнительная</t>
  </si>
  <si>
    <t>_Q6</t>
  </si>
  <si>
    <t>ейка</t>
  </si>
  <si>
    <t>Как учитывать информацию о молодёжной дисконтной карте? Она небанковская, поэтому у неё нет характеристик как у карты</t>
  </si>
  <si>
    <t>Оглавление3</t>
  </si>
  <si>
    <t>_Q7</t>
  </si>
  <si>
    <t>Не нашла информации по различиям в названии УЭК(ПРО100 Стандарт и ПРО100 Стандарт. По характеристикам это разные карты, но названия совпадают. Если нажать далее там где ПРО100, то там будет указано ПРО100 Стандарт</t>
  </si>
  <si>
    <t>_Q8</t>
  </si>
  <si>
    <t>Как указывать фестивальную карту? Это специфика MasterCard Standard зарплатная судя по описанию. Или всё-таки нет? И как забивать информацию по ней?</t>
  </si>
  <si>
    <t>ФестивальМолодежи</t>
  </si>
  <si>
    <t>_Q9</t>
  </si>
  <si>
    <t>Оглавление3_2</t>
  </si>
  <si>
    <t>Карта Selected также не является банковской. Как её указывать?</t>
  </si>
  <si>
    <t>Формат вопрос-ответ по бонусам МТС</t>
  </si>
  <si>
    <t>отключениеМТС</t>
  </si>
  <si>
    <t>_Q10</t>
  </si>
  <si>
    <t>Специальный тарифный план</t>
  </si>
  <si>
    <t>_CardSpecialTariffPlan</t>
  </si>
  <si>
    <t>_CardSpecialTariffPlanPreferencial</t>
  </si>
  <si>
    <t>_CardSpecialTariffPlanPrivileged</t>
  </si>
  <si>
    <t>_CardSpecialTariffPlanRepresentative</t>
  </si>
  <si>
    <t>_CardSpecialTariffPlanNo</t>
  </si>
  <si>
    <t>Любой специальный тариф</t>
  </si>
  <si>
    <t>version 15.5</t>
  </si>
  <si>
    <t>1.</t>
  </si>
  <si>
    <t>Подправлены названия в онтологии</t>
  </si>
  <si>
    <t xml:space="preserve">2. </t>
  </si>
  <si>
    <t>Добавлены факты по дебетовым картам</t>
  </si>
  <si>
    <r>
      <t xml:space="preserve">Для держателей пенсионных карт Сбербанк-Maestro Сбербанк создал сайт </t>
    </r>
    <r>
      <rPr>
        <sz val="12"/>
        <rFont val="Times New Roman"/>
        <family val="1"/>
        <charset val="204"/>
      </rPr>
      <t>www.SberbankAktivno.ru</t>
    </r>
    <r>
      <rPr>
        <sz val="12"/>
        <rFont val="Times New Roman"/>
        <family val="2"/>
        <charset val="204"/>
      </rPr>
      <t>, на котором клиенты могут узнать:
 – как получить ещё больше скидок и бонусов;
 – какие места и события посетить в их регионе;
 – как рационально экономить и управлять накоплениями.</t>
    </r>
  </si>
  <si>
    <t>СМС-банк</t>
  </si>
  <si>
    <t>_SMSBank</t>
  </si>
  <si>
    <t>Интернет</t>
  </si>
  <si>
    <t>_Internet</t>
  </si>
  <si>
    <t>_O1553</t>
  </si>
  <si>
    <t>_CardRule110</t>
  </si>
  <si>
    <r>
      <rPr>
        <b/>
        <i/>
        <sz val="12"/>
        <color rgb="FF000099"/>
        <rFont val="Calibri"/>
        <family val="1"/>
        <charset val="204"/>
        <scheme val="minor"/>
      </rPr>
      <t xml:space="preserve">Прекращено </t>
    </r>
    <r>
      <rPr>
        <sz val="12"/>
        <color theme="1"/>
        <rFont val="Calibri"/>
        <family val="1"/>
        <charset val="204"/>
        <scheme val="minor"/>
      </rPr>
      <t>перечисление 50% от стоимости первого года обслуживания основных карт и 0,3% от сумм торговых операций держателей карт в счёт программы поддержки олимпийского движения в России;</t>
    </r>
    <r>
      <rPr>
        <b/>
        <sz val="12"/>
        <color theme="1"/>
        <rFont val="Calibri"/>
        <family val="1"/>
        <charset val="204"/>
        <scheme val="minor"/>
      </rPr>
      <t/>
    </r>
  </si>
  <si>
    <t>_InformationValue154</t>
  </si>
  <si>
    <t>!_Дебетовые_карты_(Интерактивная_схема)_v488: Олимпийская карта</t>
  </si>
  <si>
    <t>С 01.01.2015</t>
  </si>
  <si>
    <t>_InformationValue155</t>
  </si>
  <si>
    <t>_O1554</t>
  </si>
  <si>
    <t>С 01.03.2016</t>
  </si>
  <si>
    <t>_InformationValue156</t>
  </si>
  <si>
    <t xml:space="preserve">Прекращён первичный выпуск карт. Очередной и досрочный выпуск на прежних условиях. </t>
  </si>
  <si>
    <t xml:space="preserve">С 01.03.2016 </t>
  </si>
  <si>
    <t>_InformationValue157</t>
  </si>
  <si>
    <t>_InformationValue158</t>
  </si>
  <si>
    <t>Оформление виртуальной карты временно приостановлено</t>
  </si>
  <si>
    <t>С 02.03.2017</t>
  </si>
  <si>
    <t>С 23.07.2012 по 01.05.2017</t>
  </si>
  <si>
    <t>Карту могли получить клиенты, имеющие право только на получение пенсии (по старости, по случаю потери кормильца или по инвалидности)</t>
  </si>
  <si>
    <t>С 05.05.2017 по 20.09.2017</t>
  </si>
  <si>
    <t>С 10.01.2018</t>
  </si>
  <si>
    <t>_InformationValue159</t>
  </si>
  <si>
    <t>Прекращён первичный выпуск карт</t>
  </si>
  <si>
    <t>_InformationValue160</t>
  </si>
  <si>
    <t>С 11.05.2016</t>
  </si>
  <si>
    <t>Карта без чипа</t>
  </si>
  <si>
    <t>_NoChipCard</t>
  </si>
  <si>
    <t>!_Дебетовые_карты_(Интерактивная_схема)_v488: Momentum</t>
  </si>
  <si>
    <t>_O1555</t>
  </si>
  <si>
    <t>_O1556</t>
  </si>
  <si>
    <t xml:space="preserve">С 05.12.2019 </t>
  </si>
  <si>
    <t>С 01.01.2017</t>
  </si>
  <si>
    <t>_O1557</t>
  </si>
  <si>
    <t>Да</t>
  </si>
  <si>
    <t>_InformationValue161</t>
  </si>
  <si>
    <t>!_Дебетовые_карты_(Интерактивная_схема)_v488: МИР соц особен</t>
  </si>
  <si>
    <t>Во всех торговых и сервисных точках на территории России и за рубежом, обозначенных торговой маркой МИР*</t>
  </si>
  <si>
    <t>_InformationValue162</t>
  </si>
  <si>
    <t>_O1558</t>
  </si>
  <si>
    <t>_InformationValue163</t>
  </si>
  <si>
    <t>_O1559</t>
  </si>
  <si>
    <t>_O1560</t>
  </si>
  <si>
    <t>_InformationValue164</t>
  </si>
  <si>
    <t>Не производится</t>
  </si>
  <si>
    <t>_O1561</t>
  </si>
  <si>
    <t>_O1562</t>
  </si>
  <si>
    <t>WithdrawalFeeLimits</t>
  </si>
  <si>
    <t>PaymentFeeLimits</t>
  </si>
  <si>
    <t>AnnualFee</t>
  </si>
  <si>
    <t>ConversionFee</t>
  </si>
  <si>
    <t>OtherOperationsFee</t>
  </si>
  <si>
    <t>CardIssuanceChannels</t>
  </si>
  <si>
    <t>CardIssuingBank</t>
  </si>
  <si>
    <t>_CardRule111</t>
  </si>
  <si>
    <t>_O1563</t>
  </si>
  <si>
    <t>Тарифный_калькулятор_(Интерактивная_схема)_v457: Лист1 (336)</t>
  </si>
  <si>
    <t>_O1564</t>
  </si>
  <si>
    <t>Тарифный_калькулятор_(Интерактивная_схема)_v457: Лист1 (338)</t>
  </si>
  <si>
    <t>_O1565</t>
  </si>
  <si>
    <t>_O1566</t>
  </si>
  <si>
    <t>Не введено/пока не должно быть введено</t>
  </si>
  <si>
    <t>Без специального тарифного плана</t>
  </si>
  <si>
    <t>Разные Сберкарты: с платформы ППРБ и Way4. В онтологии не учтено, но по характеристикам они совпадают, поэтому пока заполнена информация просто по Сберкарте</t>
  </si>
  <si>
    <t>только на территории РФ, при наличии логотипа Maestro (как для карт с магнитной полосой и микропроцессором, так и для карт с магнитной полосой без микропроцессора)</t>
  </si>
  <si>
    <t>_InformationValue165</t>
  </si>
  <si>
    <t>!_Дебетовые_карты_(Интерактивная_схема)_v488: Cтуд особен</t>
  </si>
  <si>
    <t>_O1567</t>
  </si>
  <si>
    <t>_O1568</t>
  </si>
  <si>
    <t>Да, с обязательным вводом пин-кода</t>
  </si>
  <si>
    <t>_O1569</t>
  </si>
  <si>
    <t>_O1570</t>
  </si>
  <si>
    <t>Операции только в рублях.</t>
  </si>
  <si>
    <t>_O1571</t>
  </si>
  <si>
    <t xml:space="preserve">Да, возможно без ввода пин-кода. </t>
  </si>
  <si>
    <t>_InformationValue166</t>
  </si>
  <si>
    <t>_O1572</t>
  </si>
  <si>
    <t xml:space="preserve">После окончания учебного заведения или в случае отчисления клиент может пользоваться картой до окончания ее срока действия. Затем карту необходимо сдать и закрыть счёт. </t>
  </si>
  <si>
    <t>_InformationValue167</t>
  </si>
  <si>
    <t>В Российской Федерации и за границей</t>
  </si>
  <si>
    <t>_InformationValue168</t>
  </si>
  <si>
    <t>!_Дебетовые_карты_(Интерактивная_схема)_v488: особ пров маестро</t>
  </si>
  <si>
    <t>_O1573</t>
  </si>
  <si>
    <t>_O1574</t>
  </si>
  <si>
    <t xml:space="preserve"> На территории РФ возможно без ввода пин-кода
 Выдача/прием наличных средств в сторонних банках  производится с обязательным вводом пин-кода.</t>
  </si>
  <si>
    <t>_InformationValue169</t>
  </si>
  <si>
    <t>_O1575</t>
  </si>
  <si>
    <t>_O1576</t>
  </si>
  <si>
    <t>_O1577</t>
  </si>
  <si>
    <t>_O1578</t>
  </si>
  <si>
    <t>_InformationValue170</t>
  </si>
  <si>
    <t>Да, в режиме 3D Secure</t>
  </si>
  <si>
    <t>tariffPlan</t>
  </si>
  <si>
    <t>cardIssueDate</t>
  </si>
  <si>
    <t>Гражданство</t>
  </si>
  <si>
    <t>Возраст</t>
  </si>
  <si>
    <t>от 7 до 14 лет</t>
  </si>
  <si>
    <t>от 18 лет</t>
  </si>
  <si>
    <t>от 14 лет</t>
  </si>
  <si>
    <t>от 14 до 25</t>
  </si>
  <si>
    <t>Гражданин РФ</t>
  </si>
  <si>
    <t>Иностранный гражданин</t>
  </si>
  <si>
    <t>Лицо без гражданства</t>
  </si>
  <si>
    <t>Беженец</t>
  </si>
  <si>
    <t>_Citizenship</t>
  </si>
  <si>
    <t>_RussianCitizen</t>
  </si>
  <si>
    <t>_ForeignCitizen</t>
  </si>
  <si>
    <t>_StatelessPerson</t>
  </si>
  <si>
    <t>_Refugee</t>
  </si>
  <si>
    <t>ClientInfo</t>
  </si>
  <si>
    <t>Какое у вас гражданство?</t>
  </si>
  <si>
    <t>Уровни по Сберкарте</t>
  </si>
  <si>
    <t>_SbercardLevelsInfo</t>
  </si>
  <si>
    <t>Категория клиента</t>
  </si>
  <si>
    <t>_O1579</t>
  </si>
  <si>
    <t>!_Дебетовые_карты_(Интерактивная_схема)_v488: ТРП1</t>
  </si>
  <si>
    <t>_O1580</t>
  </si>
  <si>
    <t xml:space="preserve">4 критерия, которые определяют тарифный план карты:
– Первый критерий;
– Второй критерий;
– Третий критерий;
– Четвертый критерий; </t>
  </si>
  <si>
    <t>_InformationValue171</t>
  </si>
  <si>
    <t>_O1581</t>
  </si>
  <si>
    <t>Вместо бонусов Спасибо начисляются Сбермили.
Сбермиля - условная единица
1 Сбермиля = 1 рублю</t>
  </si>
  <si>
    <t>_InformationValue172</t>
  </si>
  <si>
    <t>_Q11</t>
  </si>
  <si>
    <t>ТРП1</t>
  </si>
  <si>
    <t>Как указывать дополнительные счёта?</t>
  </si>
  <si>
    <t>В онтологии не учтено снятие наличных одновременно с покупкой (уже сделано)</t>
  </si>
  <si>
    <t>_O1582</t>
  </si>
  <si>
    <t>Первичный выпуск молодежных кредитных карт не производится</t>
  </si>
  <si>
    <t>_InformationValue173</t>
  </si>
  <si>
    <t>С 01.10.2019</t>
  </si>
  <si>
    <t>23,9* и 25,9%**</t>
  </si>
  <si>
    <t>_InformationValue174</t>
  </si>
  <si>
    <t>_CardRule112</t>
  </si>
  <si>
    <t>_O1584</t>
  </si>
  <si>
    <t>_InformationValue175</t>
  </si>
  <si>
    <t>_O1585</t>
  </si>
  <si>
    <t>_InformationValue176</t>
  </si>
  <si>
    <t>Общая информация</t>
  </si>
  <si>
    <t>Порядок начисления бонусов</t>
  </si>
  <si>
    <t>_AeroflotBonusInfo</t>
  </si>
  <si>
    <t>_AeroflotBonusOrder</t>
  </si>
  <si>
    <t>_O1586</t>
  </si>
  <si>
    <t>Во время рекламных кампаний, проводимых Сбербанком России, количество миль, начисляемых за каждый потраченный доллар США/евро/рубль, может быть изменено. Банк информирует держателей о сроках и условиях проведения рекламных кампаний</t>
  </si>
  <si>
    <t>_InformationValue177</t>
  </si>
  <si>
    <t>_GiveLifeInfo</t>
  </si>
  <si>
    <t>_GiveLifeOrder</t>
  </si>
  <si>
    <t>AeroflotBonus</t>
  </si>
  <si>
    <t>GiveLife</t>
  </si>
  <si>
    <t>Общая инфомация</t>
  </si>
  <si>
    <t>_InformationValue178</t>
  </si>
  <si>
    <t>_O1587</t>
  </si>
  <si>
    <t>_InformationValue179</t>
  </si>
  <si>
    <t>_O1588</t>
  </si>
  <si>
    <t>_O1590</t>
  </si>
  <si>
    <t>23,9* и 27,9%</t>
  </si>
  <si>
    <t>_InformationValue180</t>
  </si>
  <si>
    <t>*В случае наличия персонального предложения кредитной карты на специальных условиях с заранее одобренным лимитом</t>
  </si>
  <si>
    <t>19*% и 24%</t>
  </si>
  <si>
    <t>_InformationValue181</t>
  </si>
  <si>
    <t>_O1591</t>
  </si>
  <si>
    <t>МТС-бонус</t>
  </si>
  <si>
    <t>_GiveLifeFullInfo</t>
  </si>
  <si>
    <t>_MTSBonusFullInfo</t>
  </si>
  <si>
    <t>_MTSBonusInfo</t>
  </si>
  <si>
    <t>_MTSBonusOrder</t>
  </si>
  <si>
    <t>MTSBonus</t>
  </si>
  <si>
    <t>_O1592</t>
  </si>
  <si>
    <t>_InformationValue182</t>
  </si>
  <si>
    <t>_InformationValue183</t>
  </si>
  <si>
    <t>_O1593</t>
  </si>
  <si>
    <t xml:space="preserve">C 24.12.2014 </t>
  </si>
  <si>
    <t>_InformationValue184</t>
  </si>
  <si>
    <t>_O1594</t>
  </si>
  <si>
    <t>_O1595</t>
  </si>
  <si>
    <t xml:space="preserve">C 15.11.2018 </t>
  </si>
  <si>
    <t>Программа по начислению бонусов прекращена</t>
  </si>
  <si>
    <t>_InformationValue185</t>
  </si>
  <si>
    <t>_CardRule113</t>
  </si>
  <si>
    <t>_O1596</t>
  </si>
  <si>
    <t>_InformationValue186</t>
  </si>
  <si>
    <t>_InformationValue187</t>
  </si>
  <si>
    <t>_O1597</t>
  </si>
  <si>
    <t>_O1598</t>
  </si>
  <si>
    <t>Реализована возможность использования кредитных карт Momentum, которые имеют CVV код, в сети интернет, если сайт, на котором клиент желает провести операцию по кредитной карте Momentum, принимает к обслуживанию карты данного типа. При проведении операции необходимо указать то имя, которое указано на любой карте Сбербанка России, выпущенной на имя держателя карты, имеющей имя/фамилию клиента. В случае отсутствия другой карты Сбербанка – указать фамилию/имя латинскими буквами (можно указать как в заграничном паспорте)</t>
  </si>
  <si>
    <t>_InformationValue188</t>
  </si>
  <si>
    <t>!_Кредитные_карты_(Интерактивная_схема)_v564</t>
  </si>
  <si>
    <t>_Q12</t>
  </si>
  <si>
    <t>Тарифы на годовое обслуживание / Процентные ставки по кредитным картам-&gt;Кредитные</t>
  </si>
  <si>
    <t>_Q13</t>
  </si>
  <si>
    <t>Тарифы на годовое обслуживание / Процентные ставки по кредитным картам-&gt;Кредитные-&gt;Посмотри тарифный план карты, определив его по дате открытия счета</t>
  </si>
  <si>
    <t>Также тарифный план зависит от даты открытия счёта. Как это учитывать?</t>
  </si>
  <si>
    <t>_Q14</t>
  </si>
  <si>
    <t>ДОП доки</t>
  </si>
  <si>
    <t>И в массовом и в предодобренном предложении есть одни и те же карты, но с разными тарифными планами, которые не учитываются в онтологии. Их достаточно много, поэтому фиксировать их в виде уровней в TopConcept не совсем удобно. Другой вариант это прописывать их как бины у карт, но есть вопрос: возможно ли заводить несколько одинаковых наборов по TopConcept'ам с разными характеристиками типа label или тарифный план? Ключами же будут являться TopConcept'ы, поэтому возможно это не совсем верно.</t>
  </si>
  <si>
    <t>Возраст клиента влияет на документы для оформления карты (например, при оформлении дополнительной карты). Также влияет гражданство, например, на документы необходимые для проведения операций. Как учитывать информацию о клиенте? Это отдельная ось?</t>
  </si>
  <si>
    <t>от 17.9%* до 23,9%**</t>
  </si>
  <si>
    <t>_InformationValue189</t>
  </si>
  <si>
    <t>* В случае наличия персонального предложения кредитной карты на специальных условиях с заранее одобренным лимитом
с 01.09.2019 Акция действует только при оформлении кредитной карты Visa через Сбербанк Онлайн (web и мобильное приложение) и только для клиентов, у которых есть предодобренное предложение со ставкой 17,9 годовых!
** До 28.02.2019 - 27,9%, до 01.09.2019 - 25,9%</t>
  </si>
  <si>
    <t>_O1599</t>
  </si>
  <si>
    <t>_CardRule114</t>
  </si>
  <si>
    <t>_InformationValue190</t>
  </si>
  <si>
    <t>_O1600</t>
  </si>
  <si>
    <t>_InformationValue191</t>
  </si>
  <si>
    <t>*В случае наличия персонального предложения кредитной карты на специальных условиях с заранее одобренным лимитом
** До 28.02.2019 - 27,9%</t>
  </si>
  <si>
    <t>_O1601</t>
  </si>
  <si>
    <t>_O1602</t>
  </si>
  <si>
    <t>_InformationValue192</t>
  </si>
  <si>
    <t>_CardRule115</t>
  </si>
  <si>
    <t>_O1603</t>
  </si>
  <si>
    <t>_Card329</t>
  </si>
  <si>
    <t>_Card330</t>
  </si>
  <si>
    <t>_Card331</t>
  </si>
  <si>
    <t>_CardRule117</t>
  </si>
  <si>
    <t>18* и 33,9%</t>
  </si>
  <si>
    <t>_InformationValue193</t>
  </si>
  <si>
    <t>_O1604</t>
  </si>
  <si>
    <t>_O1605</t>
  </si>
  <si>
    <t>От 21,9%** до 23,9%***</t>
  </si>
  <si>
    <t>_InformationValue194</t>
  </si>
  <si>
    <t xml:space="preserve">**В случае наличия персонального предложения кредитной карты на специальных условиях с заранее одобренным лимитом
*** До 28.02.2019 - 25,9% </t>
  </si>
  <si>
    <t>_O1606</t>
  </si>
  <si>
    <t>_O1607</t>
  </si>
  <si>
    <t xml:space="preserve">Выпуск кредитных карт Visa Signature возобновился </t>
  </si>
  <si>
    <t>С 11.04.2017.</t>
  </si>
  <si>
    <t>_InformationValue195</t>
  </si>
  <si>
    <t>_O1608</t>
  </si>
  <si>
    <t>_O1609</t>
  </si>
  <si>
    <t>IsCardDebitOrCredit</t>
  </si>
  <si>
    <t>IsCardOfPackage</t>
  </si>
  <si>
    <t>IsCardMain</t>
  </si>
  <si>
    <t>IsOperationCountryRussia</t>
  </si>
  <si>
    <t>Заграница</t>
  </si>
  <si>
    <t>BankOfOperation</t>
  </si>
  <si>
    <t>IsFeeOrLimit</t>
  </si>
  <si>
    <t>LimitType</t>
  </si>
  <si>
    <t>Сутки</t>
  </si>
  <si>
    <t>FeeType</t>
  </si>
  <si>
    <t>IsWithdrawalWithCard</t>
  </si>
  <si>
    <t>TBNum</t>
  </si>
  <si>
    <t>С пакетом услуг</t>
  </si>
  <si>
    <t>Оплата</t>
  </si>
  <si>
    <t>_Payment</t>
  </si>
  <si>
    <t>ЕРМ</t>
  </si>
  <si>
    <t>KA</t>
  </si>
  <si>
    <t>_Card332</t>
  </si>
  <si>
    <t>_Card333</t>
  </si>
  <si>
    <t>_Card334</t>
  </si>
  <si>
    <t>_O1610</t>
  </si>
  <si>
    <t>_O1611</t>
  </si>
  <si>
    <t>_O1612</t>
  </si>
  <si>
    <t>_O1613</t>
  </si>
  <si>
    <t>_LimitValue36</t>
  </si>
  <si>
    <t>_O1614</t>
  </si>
  <si>
    <t>_O1615</t>
  </si>
  <si>
    <t>_O1616</t>
  </si>
  <si>
    <t>_O1617</t>
  </si>
  <si>
    <t>_O1618</t>
  </si>
  <si>
    <t>_O1619</t>
  </si>
  <si>
    <t>_O1620</t>
  </si>
  <si>
    <t>_O1621</t>
  </si>
  <si>
    <t>_O1622</t>
  </si>
  <si>
    <t>_O1623</t>
  </si>
  <si>
    <t>_O1624</t>
  </si>
  <si>
    <t>_O1625</t>
  </si>
  <si>
    <t>_O1626</t>
  </si>
  <si>
    <t>_TariffValue75</t>
  </si>
  <si>
    <t>_O1627</t>
  </si>
  <si>
    <t>_O1628</t>
  </si>
  <si>
    <t>_O1629</t>
  </si>
  <si>
    <t>_O1630</t>
  </si>
  <si>
    <t>_O1631</t>
  </si>
  <si>
    <t>_O1632</t>
  </si>
  <si>
    <t>Операция не осуществляется</t>
  </si>
  <si>
    <t>_O1633</t>
  </si>
  <si>
    <t>_O1634</t>
  </si>
  <si>
    <t>_O1635</t>
  </si>
  <si>
    <t>_O1636</t>
  </si>
  <si>
    <t>_O1637</t>
  </si>
  <si>
    <t>Разрешённый</t>
  </si>
  <si>
    <t>Неразрешенный</t>
  </si>
  <si>
    <t>_CardFeaturesOverdraftAllowed</t>
  </si>
  <si>
    <t>_CardFeaturesOverdraftNotAllowed</t>
  </si>
  <si>
    <t>_O1638</t>
  </si>
  <si>
    <t>_O1639</t>
  </si>
  <si>
    <t>_O1640</t>
  </si>
  <si>
    <t>_TariffValue76</t>
  </si>
  <si>
    <t>version 15.6</t>
  </si>
  <si>
    <t>Обновлены неры</t>
  </si>
  <si>
    <t>_CardServicePackageYes</t>
  </si>
  <si>
    <t>_CardRule118</t>
  </si>
  <si>
    <t>_CardRule120</t>
  </si>
  <si>
    <t>_CardRule121</t>
  </si>
  <si>
    <t>_CardRule122</t>
  </si>
  <si>
    <t>_CardRule123</t>
  </si>
  <si>
    <t>_CardRule124</t>
  </si>
  <si>
    <t>_CardRule125</t>
  </si>
  <si>
    <t>_CardRule126</t>
  </si>
  <si>
    <t>_CardRule127</t>
  </si>
  <si>
    <t>_CardRule128</t>
  </si>
  <si>
    <t>_CardRule129</t>
  </si>
  <si>
    <t>_CardRule130</t>
  </si>
  <si>
    <t>_CardRule131</t>
  </si>
  <si>
    <t>_CardRule132</t>
  </si>
  <si>
    <t>_CardRule133</t>
  </si>
  <si>
    <t>_CardRule119</t>
  </si>
  <si>
    <t>По картам ПРО100 снятие наличных возможно только в рублях РФ в банкоматах и офисах Сбербанка на территории РФ</t>
  </si>
  <si>
    <t>_FeeValue28</t>
  </si>
  <si>
    <t>* ВАЖНО! Между Московским и Среднерусским банком в пределах лимита – комиссия не взимается.</t>
  </si>
  <si>
    <t>Внимание! Снятие средств с карты МИР Momentum в Дочернем банке невозможно</t>
  </si>
  <si>
    <t>_LimitValue37</t>
  </si>
  <si>
    <t>_LimitValue38</t>
  </si>
  <si>
    <t>_LimitValue39</t>
  </si>
  <si>
    <t>_O1641</t>
  </si>
  <si>
    <t>Операции выдачи наличных кратны 100 руб.</t>
  </si>
  <si>
    <t>_O1642</t>
  </si>
  <si>
    <t>_O1643</t>
  </si>
  <si>
    <t>_O1644</t>
  </si>
  <si>
    <t>_CardRule134</t>
  </si>
  <si>
    <t>_Card335</t>
  </si>
  <si>
    <t>_Card336</t>
  </si>
  <si>
    <t>_Card337</t>
  </si>
  <si>
    <t>_Card338</t>
  </si>
  <si>
    <t>_Card339</t>
  </si>
  <si>
    <t>_Card340</t>
  </si>
  <si>
    <t>_Card341</t>
  </si>
  <si>
    <t>_Card342</t>
  </si>
  <si>
    <t>_Card343</t>
  </si>
  <si>
    <t>_Card344</t>
  </si>
  <si>
    <t>_Card345</t>
  </si>
  <si>
    <t>_Card346</t>
  </si>
  <si>
    <t>_Card347</t>
  </si>
  <si>
    <t>_Card348</t>
  </si>
  <si>
    <t>_Card349</t>
  </si>
  <si>
    <t>_Card350</t>
  </si>
  <si>
    <t>_Card351</t>
  </si>
  <si>
    <t>_Card352</t>
  </si>
  <si>
    <t>_Card353</t>
  </si>
  <si>
    <t>_Card354</t>
  </si>
  <si>
    <t>_Card355</t>
  </si>
  <si>
    <t>_Card356</t>
  </si>
  <si>
    <t>_Card357</t>
  </si>
  <si>
    <t>_Card358</t>
  </si>
  <si>
    <t>_Card359</t>
  </si>
  <si>
    <t>_Card360</t>
  </si>
  <si>
    <t>_Card361</t>
  </si>
  <si>
    <t>_Card362</t>
  </si>
  <si>
    <t>_Card363</t>
  </si>
  <si>
    <t>_Card364</t>
  </si>
  <si>
    <t>_Card365</t>
  </si>
  <si>
    <t>_Card366</t>
  </si>
  <si>
    <t>_Card367</t>
  </si>
  <si>
    <t>_Card368</t>
  </si>
  <si>
    <t>_Card369</t>
  </si>
  <si>
    <t>_Card370</t>
  </si>
  <si>
    <t>_Card371</t>
  </si>
  <si>
    <t>_Card372</t>
  </si>
  <si>
    <t>_Card373</t>
  </si>
  <si>
    <t>_Card374</t>
  </si>
  <si>
    <t>_Card375</t>
  </si>
  <si>
    <t>_Card376</t>
  </si>
  <si>
    <t>_Card377</t>
  </si>
  <si>
    <t>_Card378</t>
  </si>
  <si>
    <t>_Card379</t>
  </si>
  <si>
    <t>_Card380</t>
  </si>
  <si>
    <t>_Card381</t>
  </si>
  <si>
    <t>_Card382</t>
  </si>
  <si>
    <t>_Card383</t>
  </si>
  <si>
    <t>_Card384</t>
  </si>
  <si>
    <t>_Card385</t>
  </si>
  <si>
    <t>_Card386</t>
  </si>
  <si>
    <t>_Card387</t>
  </si>
  <si>
    <t>_Card388</t>
  </si>
  <si>
    <t>_Card389</t>
  </si>
  <si>
    <t>_Card390</t>
  </si>
  <si>
    <t>_Card391</t>
  </si>
  <si>
    <t>_Card392</t>
  </si>
  <si>
    <t>_Card393</t>
  </si>
  <si>
    <t>_Card394</t>
  </si>
  <si>
    <t>_Card395</t>
  </si>
  <si>
    <t>_CardRule135</t>
  </si>
  <si>
    <t>_CardRule136</t>
  </si>
  <si>
    <t>_CardRule137</t>
  </si>
  <si>
    <t>_CardRule138</t>
  </si>
  <si>
    <t>_TariffValue77</t>
  </si>
  <si>
    <t>_TariffValue78</t>
  </si>
  <si>
    <t>_TariffValue79</t>
  </si>
  <si>
    <t>_CardRule139</t>
  </si>
  <si>
    <t>_CardRule140</t>
  </si>
  <si>
    <t>_CardRule141</t>
  </si>
  <si>
    <t>_CardRule142</t>
  </si>
  <si>
    <t>_CardRule143</t>
  </si>
  <si>
    <t>_CardRule144</t>
  </si>
  <si>
    <t>_CardRule145</t>
  </si>
  <si>
    <t>_CardRule146</t>
  </si>
  <si>
    <t>_TariffValue80</t>
  </si>
  <si>
    <t>_TariffValue81</t>
  </si>
  <si>
    <t>_TariffValue82</t>
  </si>
  <si>
    <t>г. Чита</t>
  </si>
  <si>
    <t>_Chita</t>
  </si>
  <si>
    <t>г. Иркутск</t>
  </si>
  <si>
    <t>_Irkutsk</t>
  </si>
  <si>
    <t>г. Улан-Удэ</t>
  </si>
  <si>
    <t>_UlanUde</t>
  </si>
  <si>
    <t>г. Якутск</t>
  </si>
  <si>
    <t>_Yakutsk</t>
  </si>
  <si>
    <t>г. Нижний Новгород</t>
  </si>
  <si>
    <t>_NizhnyNovgorod</t>
  </si>
  <si>
    <r>
      <t xml:space="preserve">г. </t>
    </r>
    <r>
      <rPr>
        <sz val="11"/>
        <color theme="1"/>
        <rFont val="Calibri"/>
        <family val="2"/>
        <charset val="204"/>
        <scheme val="minor"/>
      </rPr>
      <t>Владимир</t>
    </r>
  </si>
  <si>
    <t>_Vladimir</t>
  </si>
  <si>
    <t>г. Киров</t>
  </si>
  <si>
    <t>_Kirov</t>
  </si>
  <si>
    <t>г. Саранск</t>
  </si>
  <si>
    <t>_Saransk</t>
  </si>
  <si>
    <t>г. Йошкар-Ола</t>
  </si>
  <si>
    <t>_YoshkarOla</t>
  </si>
  <si>
    <t>г. Чебоксары</t>
  </si>
  <si>
    <t>_Cheboksary</t>
  </si>
  <si>
    <t>г. Казань</t>
  </si>
  <si>
    <t>_Kazan</t>
  </si>
  <si>
    <t>_Perm</t>
  </si>
  <si>
    <t>г. Ижевск</t>
  </si>
  <si>
    <t>_Izhevsk</t>
  </si>
  <si>
    <t>г. Хабаровск</t>
  </si>
  <si>
    <t>_Khabarovsk</t>
  </si>
  <si>
    <t>г. Владивосток</t>
  </si>
  <si>
    <t>_Vladivostok</t>
  </si>
  <si>
    <t>г. Благовещенск</t>
  </si>
  <si>
    <t>_Blagoveshchensk</t>
  </si>
  <si>
    <t>г. Южно-Сахалинск</t>
  </si>
  <si>
    <t>_YuzhnoSakhalinsk</t>
  </si>
  <si>
    <t>г. Биробиджан</t>
  </si>
  <si>
    <t>_Birobidzhan</t>
  </si>
  <si>
    <t>г. Магадан</t>
  </si>
  <si>
    <t>_Magadan</t>
  </si>
  <si>
    <t>г. Петропавловск-Камчатский</t>
  </si>
  <si>
    <t>_PetropavlovskKamchatsky</t>
  </si>
  <si>
    <t>г. Анадырь</t>
  </si>
  <si>
    <t>_Anadyr</t>
  </si>
  <si>
    <t>г. Самара</t>
  </si>
  <si>
    <t>г. Ульяновск</t>
  </si>
  <si>
    <t>_Ulyanovsk</t>
  </si>
  <si>
    <t>_Orenburg</t>
  </si>
  <si>
    <t>г. Саратов</t>
  </si>
  <si>
    <t>_Saratov</t>
  </si>
  <si>
    <t>г. Волгоград</t>
  </si>
  <si>
    <t>_Volgograd</t>
  </si>
  <si>
    <t>г. Астрахань</t>
  </si>
  <si>
    <t>_Astrakhan</t>
  </si>
  <si>
    <t>г. Пенза</t>
  </si>
  <si>
    <t>_Penza</t>
  </si>
  <si>
    <t>г. Калининград</t>
  </si>
  <si>
    <t>_Kaliningrad</t>
  </si>
  <si>
    <t>г. Псков</t>
  </si>
  <si>
    <t>_Pskov</t>
  </si>
  <si>
    <t>г. Вологда</t>
  </si>
  <si>
    <t>_Vologda</t>
  </si>
  <si>
    <t>г. Архангельск</t>
  </si>
  <si>
    <t>_Arkhangelsk</t>
  </si>
  <si>
    <t>г. Великий Новгород</t>
  </si>
  <si>
    <t>_VelikyNovgorod</t>
  </si>
  <si>
    <t xml:space="preserve">г. Петрозаводск </t>
  </si>
  <si>
    <t>_Petrozavodsk</t>
  </si>
  <si>
    <t>г. Сыктывкар</t>
  </si>
  <si>
    <t>_Syktyvkar</t>
  </si>
  <si>
    <t>г. Нарьян-Мар</t>
  </si>
  <si>
    <t>_NaryanMar</t>
  </si>
  <si>
    <t>г. Новосибирск</t>
  </si>
  <si>
    <t>_Novosibirsk</t>
  </si>
  <si>
    <t>г. Томск</t>
  </si>
  <si>
    <t>_Tomsk</t>
  </si>
  <si>
    <t>г. Кемерово</t>
  </si>
  <si>
    <t>_Kemerovo</t>
  </si>
  <si>
    <t>г. Омск</t>
  </si>
  <si>
    <t>_Omsk</t>
  </si>
  <si>
    <t>г. Барнаул</t>
  </si>
  <si>
    <t>_Barnaul</t>
  </si>
  <si>
    <t>г. Красноярск</t>
  </si>
  <si>
    <t>_Krasnoyarsk</t>
  </si>
  <si>
    <t>г. Кызыл</t>
  </si>
  <si>
    <t>_Kyzyl</t>
  </si>
  <si>
    <t>г. Абакан</t>
  </si>
  <si>
    <t>_Abakan</t>
  </si>
  <si>
    <t>г. Тверь</t>
  </si>
  <si>
    <t>г. Калуга</t>
  </si>
  <si>
    <t>г. Брянск</t>
  </si>
  <si>
    <t>г. Смоленск</t>
  </si>
  <si>
    <t>г. Тула</t>
  </si>
  <si>
    <t>г. Рязань</t>
  </si>
  <si>
    <t>г. Ярославль</t>
  </si>
  <si>
    <t>г. Кострома</t>
  </si>
  <si>
    <t>г. Иваново</t>
  </si>
  <si>
    <t>г. Челябинск</t>
  </si>
  <si>
    <t>г. Курган</t>
  </si>
  <si>
    <t>г. Тюмень</t>
  </si>
  <si>
    <t>г. Уфа</t>
  </si>
  <si>
    <t>г. Ханты-Мансийск</t>
  </si>
  <si>
    <t>г. Салехард</t>
  </si>
  <si>
    <t>г. Воронеж</t>
  </si>
  <si>
    <t>г. Орёл</t>
  </si>
  <si>
    <t>г. Липецк</t>
  </si>
  <si>
    <t>г. Курск</t>
  </si>
  <si>
    <t>г. Белгород</t>
  </si>
  <si>
    <t>г. Тамбов</t>
  </si>
  <si>
    <t>г. Ростов-на-Дону</t>
  </si>
  <si>
    <t>г. Краснодар</t>
  </si>
  <si>
    <t>г. Ставрополь</t>
  </si>
  <si>
    <t>г. Магас</t>
  </si>
  <si>
    <t>г. Нальчик</t>
  </si>
  <si>
    <t>г. Махачкала</t>
  </si>
  <si>
    <t>г. Черкесск</t>
  </si>
  <si>
    <t>г. Грозный</t>
  </si>
  <si>
    <t>_Tver</t>
  </si>
  <si>
    <t>_Kaluga</t>
  </si>
  <si>
    <t>_Bryansk</t>
  </si>
  <si>
    <t>_Smolensk</t>
  </si>
  <si>
    <t>_Tula</t>
  </si>
  <si>
    <t>_Ryazan</t>
  </si>
  <si>
    <t>_Yaroslavl</t>
  </si>
  <si>
    <t>_Kostroma</t>
  </si>
  <si>
    <t>_Ivanovo</t>
  </si>
  <si>
    <t>_Chelyabinsk</t>
  </si>
  <si>
    <t>_Kurgan</t>
  </si>
  <si>
    <t>_Tyumen</t>
  </si>
  <si>
    <t>_Ufa</t>
  </si>
  <si>
    <t>_KhantyMansiysk</t>
  </si>
  <si>
    <t>_Salekhard</t>
  </si>
  <si>
    <t>_Voronezh</t>
  </si>
  <si>
    <t>_Oryol</t>
  </si>
  <si>
    <t>_Lipetsk</t>
  </si>
  <si>
    <t>_Kursk</t>
  </si>
  <si>
    <t>_Belgorod</t>
  </si>
  <si>
    <t>_Tambov</t>
  </si>
  <si>
    <t>_RostovOnDon</t>
  </si>
  <si>
    <t>_Krasnodar</t>
  </si>
  <si>
    <t xml:space="preserve">г. Майкоп </t>
  </si>
  <si>
    <t>_Maikop</t>
  </si>
  <si>
    <t>_Stavropol</t>
  </si>
  <si>
    <t>_Magas</t>
  </si>
  <si>
    <t xml:space="preserve">г. Владикавказ </t>
  </si>
  <si>
    <t>_Vladikavkaz</t>
  </si>
  <si>
    <t>_Nalchik</t>
  </si>
  <si>
    <t>_Makhachkala</t>
  </si>
  <si>
    <t>_Cherkessk</t>
  </si>
  <si>
    <t xml:space="preserve">г. Элиста </t>
  </si>
  <si>
    <t>_Elista</t>
  </si>
  <si>
    <t>_Grozny</t>
  </si>
  <si>
    <t>Чита</t>
  </si>
  <si>
    <t>Иркутск</t>
  </si>
  <si>
    <t>Улан-Удэ</t>
  </si>
  <si>
    <t>Якутск</t>
  </si>
  <si>
    <t>Нижний Новгород</t>
  </si>
  <si>
    <t>Владимир</t>
  </si>
  <si>
    <t>Киров</t>
  </si>
  <si>
    <t>Саранск</t>
  </si>
  <si>
    <t>Йошкар-Ола</t>
  </si>
  <si>
    <t>Чебоксары</t>
  </si>
  <si>
    <t>Казань</t>
  </si>
  <si>
    <t>г. Пермь</t>
  </si>
  <si>
    <t>Пермь</t>
  </si>
  <si>
    <t>Ижевск</t>
  </si>
  <si>
    <t>Хабаровск</t>
  </si>
  <si>
    <t>Владивосток</t>
  </si>
  <si>
    <t>Благовещенск</t>
  </si>
  <si>
    <t>Южно-Сахалинск</t>
  </si>
  <si>
    <t>Биробиджан</t>
  </si>
  <si>
    <t>Магадан</t>
  </si>
  <si>
    <t>Петропавловск-Камчатский</t>
  </si>
  <si>
    <t>Анадырь</t>
  </si>
  <si>
    <t>Самара</t>
  </si>
  <si>
    <t>Ульяновск</t>
  </si>
  <si>
    <t>г. Оренбург</t>
  </si>
  <si>
    <t>Оренбург</t>
  </si>
  <si>
    <t>Саратов</t>
  </si>
  <si>
    <t>Волгоград</t>
  </si>
  <si>
    <t>Астрахань</t>
  </si>
  <si>
    <t>Пенза</t>
  </si>
  <si>
    <t>Калининград</t>
  </si>
  <si>
    <t>Псков</t>
  </si>
  <si>
    <t>Вологда</t>
  </si>
  <si>
    <t>Архангельск</t>
  </si>
  <si>
    <t>Великий Новгород</t>
  </si>
  <si>
    <t xml:space="preserve">Петрозаводск </t>
  </si>
  <si>
    <t>Сыктывкар</t>
  </si>
  <si>
    <t>Нарьян-Мар</t>
  </si>
  <si>
    <t>Новосибирск</t>
  </si>
  <si>
    <t>Томск</t>
  </si>
  <si>
    <t>Кемерово</t>
  </si>
  <si>
    <t>Омск</t>
  </si>
  <si>
    <t>Барнаул</t>
  </si>
  <si>
    <t>Красноярск</t>
  </si>
  <si>
    <t>Кызыл</t>
  </si>
  <si>
    <t>Абакан</t>
  </si>
  <si>
    <t>Тверь</t>
  </si>
  <si>
    <t>Калуга</t>
  </si>
  <si>
    <t>Брянск</t>
  </si>
  <si>
    <t>Смоленск</t>
  </si>
  <si>
    <t>Тула</t>
  </si>
  <si>
    <t>Рязань</t>
  </si>
  <si>
    <t>Ярославль</t>
  </si>
  <si>
    <t>Кострома</t>
  </si>
  <si>
    <t>Иваново</t>
  </si>
  <si>
    <t>Челябинск</t>
  </si>
  <si>
    <t>Курган</t>
  </si>
  <si>
    <t>Тюмень</t>
  </si>
  <si>
    <t>Уфа</t>
  </si>
  <si>
    <t>Ханты-Мансийск</t>
  </si>
  <si>
    <t>Салехард</t>
  </si>
  <si>
    <t>Воронеж</t>
  </si>
  <si>
    <t>Орёл</t>
  </si>
  <si>
    <t>Липецк</t>
  </si>
  <si>
    <t>Курск</t>
  </si>
  <si>
    <t>Белгород</t>
  </si>
  <si>
    <t>Тамбов</t>
  </si>
  <si>
    <t>Ростов-на-Дону</t>
  </si>
  <si>
    <t>Краснодар</t>
  </si>
  <si>
    <t xml:space="preserve">Майкоп </t>
  </si>
  <si>
    <t>Ставрополь</t>
  </si>
  <si>
    <t>Магас</t>
  </si>
  <si>
    <t xml:space="preserve">Владикавказ </t>
  </si>
  <si>
    <t>Нальчик</t>
  </si>
  <si>
    <t>Махачкала</t>
  </si>
  <si>
    <t>Черкесск</t>
  </si>
  <si>
    <t xml:space="preserve">Элиста </t>
  </si>
  <si>
    <t>Грозный</t>
  </si>
  <si>
    <t>version 15.7</t>
  </si>
  <si>
    <t>На листе OperationPlaceBank добавлен столбец defaultValue</t>
  </si>
  <si>
    <t>Перечисления в фонд 'Подари жизнь'</t>
  </si>
  <si>
    <t>Запись абонемента на 'Карту болельщика ЦСКА'</t>
  </si>
  <si>
    <t>_Samara</t>
  </si>
  <si>
    <t>Снятие наличных возможно только в Сбербанке на территории России</t>
  </si>
  <si>
    <t>version 15.8</t>
  </si>
  <si>
    <t>Республика Крым вынесена на один уровень с Россией и за границей</t>
  </si>
  <si>
    <t>deepAnswer</t>
  </si>
  <si>
    <t>version 15.9</t>
  </si>
  <si>
    <t>Проставлены приоритеты по вопросам</t>
  </si>
  <si>
    <t>Добавлен deepAnswer</t>
  </si>
  <si>
    <t xml:space="preserve">    sbqb-core:deepAnswer "{deepAnswer}" ;
</t>
  </si>
  <si>
    <t>AnnualMaintenancePrimary</t>
  </si>
  <si>
    <t>FirstYear</t>
  </si>
  <si>
    <t>NextYears</t>
  </si>
  <si>
    <t>AnnualMaintenanceSecondary</t>
  </si>
  <si>
    <t>Penalty</t>
  </si>
  <si>
    <t>Rate</t>
  </si>
  <si>
    <t>AnnualMaintenance</t>
  </si>
  <si>
    <t>_TP4</t>
  </si>
  <si>
    <t>IssueDate</t>
  </si>
  <si>
    <t>From</t>
  </si>
  <si>
    <t>To</t>
  </si>
  <si>
    <t>_TPMap1</t>
  </si>
  <si>
    <t>TariffPlanMap</t>
  </si>
  <si>
    <t>_Card228, _Card229</t>
  </si>
  <si>
    <t>RUB</t>
  </si>
  <si>
    <t>_TPMap2</t>
  </si>
  <si>
    <t>_TP3</t>
  </si>
  <si>
    <t>_TP3K</t>
  </si>
  <si>
    <t>_TPMap3</t>
  </si>
  <si>
    <t>_TPMap4</t>
  </si>
  <si>
    <t>_TP3L</t>
  </si>
  <si>
    <t>_TPMap5</t>
  </si>
  <si>
    <t>_TP5</t>
  </si>
  <si>
    <t>_Card222, _Card223</t>
  </si>
  <si>
    <t>_TPMap6</t>
  </si>
  <si>
    <t>_TP2</t>
  </si>
  <si>
    <t>_TP102</t>
  </si>
  <si>
    <t>_Card222, _Card223, _Card225</t>
  </si>
  <si>
    <t>_TPMap7</t>
  </si>
  <si>
    <t>_TP2K</t>
  </si>
  <si>
    <t>_TP102K</t>
  </si>
  <si>
    <t>_TP2L</t>
  </si>
  <si>
    <t>_TP102L</t>
  </si>
  <si>
    <t>_TPMap8</t>
  </si>
  <si>
    <t>_TPMap9</t>
  </si>
  <si>
    <t>_Card222, _Card223, _Card225, _Card226</t>
  </si>
  <si>
    <t>_TPMap10</t>
  </si>
  <si>
    <t>_TP102M</t>
  </si>
  <si>
    <t>_Card222, _Card223, _Card226</t>
  </si>
  <si>
    <t>_TPMap11</t>
  </si>
  <si>
    <t>_TP102N</t>
  </si>
  <si>
    <t>_TP6</t>
  </si>
  <si>
    <t>_TP8</t>
  </si>
  <si>
    <t>_TP103K</t>
  </si>
  <si>
    <t>_TP103L</t>
  </si>
  <si>
    <t>_TPMap12</t>
  </si>
  <si>
    <t>_TP103M</t>
  </si>
  <si>
    <t>_TPMap13</t>
  </si>
  <si>
    <t>_TP7</t>
  </si>
  <si>
    <t>_TP104</t>
  </si>
  <si>
    <t>_TP7K</t>
  </si>
  <si>
    <t>_TP104K</t>
  </si>
  <si>
    <t>_TP7L</t>
  </si>
  <si>
    <t>_TP104L</t>
  </si>
  <si>
    <t>_TP104M</t>
  </si>
  <si>
    <t>_TP106</t>
  </si>
  <si>
    <t>_Card319, _Card320</t>
  </si>
  <si>
    <t>_TP106K</t>
  </si>
  <si>
    <t>_TP106L</t>
  </si>
  <si>
    <t>_TP106M</t>
  </si>
  <si>
    <t>_TPMap14</t>
  </si>
  <si>
    <t>_TP106N</t>
  </si>
  <si>
    <t>_TPMap15</t>
  </si>
  <si>
    <t>_TP9</t>
  </si>
  <si>
    <t>_Card230, _Card231</t>
  </si>
  <si>
    <t>_TP1</t>
  </si>
  <si>
    <t>_TPMap16</t>
  </si>
  <si>
    <t>_Card230, _Card231, _Card233</t>
  </si>
  <si>
    <t>ClientType</t>
  </si>
  <si>
    <t xml:space="preserve">ClientCitizenship </t>
  </si>
  <si>
    <t>ClientAge</t>
  </si>
  <si>
    <t>_ClientSpec1</t>
  </si>
  <si>
    <t>_ClientSpec2</t>
  </si>
  <si>
    <t>_ClientSpec3</t>
  </si>
  <si>
    <t>_ClientSpec4</t>
  </si>
  <si>
    <t>_TP1K</t>
  </si>
  <si>
    <t>_TP107K</t>
  </si>
  <si>
    <t>version 15.10</t>
  </si>
  <si>
    <t>Добавлены листы с тарифными планами по картам</t>
  </si>
  <si>
    <t>Добавлен лист с категорией клиента</t>
  </si>
  <si>
    <t>_TP102L1</t>
  </si>
  <si>
    <t>ТП 102Л</t>
  </si>
  <si>
    <t>ТП 103Л</t>
  </si>
  <si>
    <t>ТП 102М</t>
  </si>
  <si>
    <t>ТП 103М</t>
  </si>
  <si>
    <t>ТП 104М</t>
  </si>
  <si>
    <t>ТП 102Н</t>
  </si>
  <si>
    <t>ТП 6</t>
  </si>
  <si>
    <t>ТП 8</t>
  </si>
  <si>
    <t>ТП 103К</t>
  </si>
  <si>
    <t>ТП 7К</t>
  </si>
  <si>
    <t>ТП 104К</t>
  </si>
  <si>
    <t>ТП 106К</t>
  </si>
  <si>
    <t>ТП 7Л</t>
  </si>
  <si>
    <t>ТП 104Л</t>
  </si>
  <si>
    <t>ТП 106Л</t>
  </si>
  <si>
    <t>_TPMap17</t>
  </si>
  <si>
    <t>_TPMap18</t>
  </si>
  <si>
    <t>ТП 7</t>
  </si>
  <si>
    <t>ТП 104</t>
  </si>
  <si>
    <t>ТП 106</t>
  </si>
  <si>
    <t>_TPMap19</t>
  </si>
  <si>
    <t>_TPMap20</t>
  </si>
  <si>
    <t>ТП 2Л</t>
  </si>
  <si>
    <t>_TPMap21</t>
  </si>
  <si>
    <t>_TPMap22</t>
  </si>
  <si>
    <t>_TPMap23</t>
  </si>
  <si>
    <t>_TPMap24</t>
  </si>
  <si>
    <t>_TPMap25</t>
  </si>
  <si>
    <t>_TPMap26</t>
  </si>
  <si>
    <t>_TP106L1</t>
  </si>
  <si>
    <t>_TPMap27</t>
  </si>
  <si>
    <t>ТП 106М</t>
  </si>
  <si>
    <t>_TPMap28</t>
  </si>
  <si>
    <t>ТП 106Н</t>
  </si>
  <si>
    <t>_TPMap29</t>
  </si>
  <si>
    <t>ТП 9</t>
  </si>
  <si>
    <t>_TPMap30</t>
  </si>
  <si>
    <t>_TPMap31</t>
  </si>
  <si>
    <t>CardBin</t>
  </si>
  <si>
    <t>backSystemId</t>
  </si>
  <si>
    <t>way4</t>
  </si>
  <si>
    <t xml:space="preserve">    sbqb-core:backSystemId "{backSystemId}" ;
</t>
  </si>
  <si>
    <t>CardOwnershipType</t>
  </si>
  <si>
    <t>Дебетовые карты</t>
  </si>
  <si>
    <t>Кредитные карты</t>
  </si>
  <si>
    <t>CardProgram</t>
  </si>
  <si>
    <t>ТП 4</t>
  </si>
  <si>
    <t>ТП 3</t>
  </si>
  <si>
    <t>ТП 3К</t>
  </si>
  <si>
    <t>ТП 3Л</t>
  </si>
  <si>
    <t>ТП 2</t>
  </si>
  <si>
    <t>ТП 102</t>
  </si>
  <si>
    <t>ТП 2К</t>
  </si>
  <si>
    <t>ТП 102К</t>
  </si>
  <si>
    <t>ТП 5</t>
  </si>
  <si>
    <t>_TPMap32</t>
  </si>
  <si>
    <t>_TPMap33</t>
  </si>
  <si>
    <t>Дублирование информации</t>
  </si>
  <si>
    <t>Топ консепты</t>
  </si>
  <si>
    <t>_TPMap34</t>
  </si>
  <si>
    <t>Signature</t>
  </si>
  <si>
    <t>Electron</t>
  </si>
  <si>
    <t>Electron Моментальная</t>
  </si>
  <si>
    <t>ПРО 100 (УЭК)</t>
  </si>
  <si>
    <t>Транспортная</t>
  </si>
  <si>
    <t>По данной карте действуют скидки в рамках городской дисконтной программы 'Забота'.</t>
  </si>
  <si>
    <t xml:space="preserve">Заявка на онлайн оформление карты доступна на сайте банка в разделе 'Предложения для молодежи'.
Онлайн оформление карты доступно для клиентов с 14 лет. 
Выдача Молодежных карт в коробках welcome packs. </t>
  </si>
  <si>
    <t xml:space="preserve"> – транспортное приложение карты жителя республики Башкортостан;
 – электронная подпись;
 – медицинская поддержка;
 – 'Спасибо от Сбербанка'.</t>
  </si>
  <si>
    <t>*При начислении более 3 000 бонусов в месяц (более 2000 бонусов в категории 'Кафе/Рестораны' и более 1000 бонусов в категории 'Супермаркеты') бонусы продолжают начисляться по базовой ставке 0,5% от суммы покупки.</t>
  </si>
  <si>
    <t>При оформлении карты Visa Platinum / Visa Platinum 'Подари жизнь' не присваивается статус клиента Сбербанк Премьер</t>
  </si>
  <si>
    <t>Выпускаются с дизайном 'Аэрофлота'</t>
  </si>
  <si>
    <t xml:space="preserve"> Из доходов банка:
 – 50% платы за первый год обслуживания карты;
 – 0,3% от сумм покупок клиента.
 С карты клиента: 1 раз в месяц в размере 0,3% от сумм покупок.
 Цель Фонда 'Подари жизнь' – помощь детям с онкологическими, гематологическими и другими тяжелыми заболеваниями.</t>
  </si>
  <si>
    <t>Данная карта предназначена для клиентов старшего возраста, но не для зачисления пенсии
Пакет преимуществ 'Активный возраст' размещён на сайте банка https://sberbankaktivno.ru</t>
  </si>
  <si>
    <t xml:space="preserve">Набор преимуществ 'Активный возраст' включает: 
 – продукты страхования; 
 – вклады; 
 – кредитные карты; 
 – скидки и бонусы СПАСИБО. </t>
  </si>
  <si>
    <t>При проведении операций в интернете необходимо в зависимости от запроса 'введите свои имя и фамилию' / 'введите имя и фамилию, эмбоссированные на карте' (любой из предложенных вариантов):  
 – указать свои имя и фамилию латинскими буквами;
 – 'MOMENTUM R';
 – любые латинские буквы при условии наличия 'пробела' между ними.
Если у клиента нет возможности провести операцию с этой карты - предложи оформление Visa Digital, при наличии возможности у клиента</t>
  </si>
  <si>
    <t>Международная (в торгово сервисных точках, устройствах самообслуживания и пунктах выдачи наличных с логотипом 'МИР')</t>
  </si>
  <si>
    <t xml:space="preserve"> С 05.05.2017 к действующему счёту карты Maestro 'Социальная' выпускалась карта  МИР 'Социальная' 
С 20.09.2017 прекращён выпуск второй основной карты МИР 'Социальная' к действующей карте Maestro 'Социальная'</t>
  </si>
  <si>
    <t>Выпускаются (дизайн как у карт MasterCard Standard 'Бесконтактная')</t>
  </si>
  <si>
    <t>(8172) 72-01-94 
zabota.vologda-portal.ru
Центр 'Забота' г. Вологда, ул. Мальцева, 20</t>
  </si>
  <si>
    <t>Ежедневно система анализирует остаток на счёте карты и на сумму остатка начисляет 3,5 % годовых (то есть, считает 3,5 % от суммы на счёте и делит на 365 или 366) и сохраняет эту сумму 'в памяти' программного обеспечения. Каждые 3 месяца с даты открытия счёта программное обеспечение суммирует все причисленные за 3 месяца (то есть примерно за 90-92 дня) проценты в одну сумму и зачисляет эту сумму на карту.</t>
  </si>
  <si>
    <t>Клиент может ознакомиться с требованиями к изображению на сайте банка в разделе 'Частным лицам' – 'Карты' – 'Дебетовые карты' – 'Условия выпуска и обслуживания дебетовой карты'</t>
  </si>
  <si>
    <t>Ознакомиться с анкетой и порядком её заполнения вы можете на сайте банка www.sberbank.ru в разделе'   Частным лицам-Банковские карты' → выбрать любую карту, в блоке 'Полезно знать' - О раскрытии информации о наличии статуса налогового резидента иностранного государства</t>
  </si>
  <si>
    <t xml:space="preserve">Дополнительные преимущества владельцам карт Visa Classic 'Золотая маска' не предоставляются (ранее владельцы карт могли приобретать театральные билеты со скидкой, участвовать в розыгрыше театральных призов и т.д. ) </t>
  </si>
  <si>
    <t xml:space="preserve"> Приложения на чипе: 
 – платежное (банковское), 
 – социальное, на обратной стороне карты (СНИЛС, полис ОМС, фото*, QR код с зашифрованным идентификатором социального приложения) 
 – транспортное (Подорожник), 
 – электронная подпись. Для сотрудников медучреждений электронная подпись записывается бесплатно. Если карта выпущена для сотрудников медучреждений – на лицевой стороне карты будет напечатана буква 'М'. Для остальных клиентов электронная подпись записывает по тарифам Удостоверяющего центра
* клиента фотографируют в офисе банка
По вопросам записи электронной подписи на карту, необходимо рекомендовать клиенту, обратиться в удостоверяющий центр ООО 'Корус Консалтинг СНГ' по телефону: 8 (812) 334-38-12</t>
  </si>
  <si>
    <t>СПГКУ 'ЦИС'
 Телефон горячей линии: +7 (812) 246-17-17
 E-mail: info@gkucis.ru
 Почтовый адрес: 197183, Санкт-Петербург, Дибуновская ул., д. 1/14</t>
  </si>
  <si>
    <t>–  Удостоверение болельщика ХК 'Салават Юлаев'; 
–  Единая платёжная инфраструктура на территории УСА 'Уфа-Арена'; 
–  Запись информации об абонементах/билетах, покупаемых на игры ХК 'Салават Юлаев'; 
–  Запись информации программ лояльности ХК 'Салават Юлаев' и партнеров клуба;
–  Быстрая и удобная оплата товаров и услуг по технологии MasterCard PayPass; 
–  Полный перечень банковских услуг от ПАО Сбербанк;
–  Бонусная программа СПАСИБО от Сбербанка.</t>
  </si>
  <si>
    <t xml:space="preserve"> – Индивидуальный дизайн – выбирается при заказе карты на сайте банка или сайте ЦСКА;
 – Интеграция абонемента – на оборотную сторону банковской карты после покупки абонемента наносятся сектор, ряд и место, с которых можно наблюдать за игрой любимой команды;
 – Бесконтактная технология – при проходе на матчи ЦСКА необходимо приложить ее к устройству контроля доступа;
 – Бонусная программа 'СПАСИБО' – возможность оплаты бонусами 'СПАСИБО' полной/частичной стоимости билетов и сувенирной продукции ЦСКА</t>
  </si>
  <si>
    <t>Как записать абонемент на 'Карту болельщика ЦСКА':
1. Ознакомиться с видами и ценами на абонементы сезона 2018/2019 на официальном сайте ЦСКА https://cskabasket.com/;
2. Обратиться с банковской картой в отдел продаж ЦСКА – Москва, Ленинградский проспект, дом 39, строение 3*;
3. Выбрать вид абонемента и оплатить его;
4. Заполнить анкету владельца абонемента с указанием ФИО, паспортных и контактных данных;
5. Предъявить карту Сбербанка для нанесения на оборотной стороне информации о выбранном абонементе (вид, сектор, ряд, место).
*Более подробную информацию о записи абонемента и о программе лояльности ПБК ЦСКА уточняйте на официальном сайте ПБК ЦСКА https://cskabasket.com/, по телефону +7 (495) 225-26-00, или офисе ПБК ЦСКА по адресу: г. Москва, Ленинградский проспект 39, строение 3, Универсальный спортивный комплекс ЦСКА имени А.Я.Гомельского</t>
  </si>
  <si>
    <t>В рамках программы 'Бесценная Москва' держателям карт MasterCard Gold предоставляются привилегии: скидки и подарки при оплате картой в ресторанах и бутиках, при бронировании отеля или аренде автомобиля, а также приглашения на закрытые распродажи, показы новых коллекций и интересные культурные события
Максимально полная и актуальная информация по поводу специальных предложений доступна на сайте www.priceless.com/priceless/moscow/Home.</t>
  </si>
  <si>
    <t>При совершении покупок на сумму от 15 000 руб. в текущем календарном месяце, вы будете получать повышенные бонусы за покупки в следующем месяце:
• 5% в категории 'Кафе/ Рестораны';
• 1% в категории 'Супермаркеты';
в остальных категориях, как и ранее, будут начисляться 0,5% бонусов*</t>
  </si>
  <si>
    <t xml:space="preserve"> – НЕ используются для оплаты в интернете, за границей.
 – Безналичная оплата товаров и услуг в России - везде, где размещён логотип 'ПРО100'. Операции проходят только в рублях; 
 – Получение наличных в банкоматах Сбербанка  России, а также иных банков, входящих в российскую национальную платёжную систему УЭК;
 – Платежи и переводы в Смс-банке и Сбербанк Онлайн; 
 – Платежи и переводы в банкоматах и терминалах Сбербанка России, а также иных банков, входящих в российскую национальную платежную систему УЭК;
 – Пополнение карты наличными или безналичным способом;
 – Начисление бонусов СПАСИБО и оплата ими товаров и услуг.
 – Реализован функционал по изменению офлайн лимита в устройствах самообслуживания. Клиент сам может установить лимит суммы, в пределах которой  можно будет проводить операцию на терминалах, работающих в офлайн.</t>
  </si>
  <si>
    <t>Прекращён первичный выпуск личных основных карт Visa Classic 'Аэрофлот'. Очередной и досрочный перевыпуск ранее выпущенных карт производится без изменений</t>
  </si>
  <si>
    <t>Прекращается первичный выпуск основных и дополнительных карт MasterCard Standard Социальная 'Бесконтактная' Активный возраст. Обслуживание и перевыпуск карт (плановый или досрочный) остается на прежних условиях.</t>
  </si>
  <si>
    <t>Начисление по карте происходит аналогично начислению процентов по вкладам. Ежедневно система анализирует остаток на счёте карты и на сумму остатка начисляет 3,5 % годовых (то есть, считает 3,5 % от суммы на счёте и делит на 365 или 366) и сохраняет эту сумму 'в памяти' программного обеспечения. 
Каждые 3 месяца с даты открытия счёта программное обеспечение суммирует все причисленные за 3 месяца (то есть примерно за 90-92 дня) проценты в одну сумму и зачисляет эту сумму на карту</t>
  </si>
  <si>
    <t xml:space="preserve"> К действующему счёту карты Maestro 'Социальная' выпускалась карта  МИР 'Социальная'. 
Обслуживание второй основной карты осуществляется в порядке аналогичном обслуживанию основной карты.</t>
  </si>
  <si>
    <t>Преимущества пакета 'Активный возраст' доступны также держателям ранее оформленных карт Maestro 'Социальная'</t>
  </si>
  <si>
    <t xml:space="preserve">Прекращён первичный выпуск основных и дополнительных карт типа 'личная'. </t>
  </si>
  <si>
    <t xml:space="preserve"> – сайт www.bonus.mts.ru
 – телефон контактного центра ПАО 'МТС' 8 (800) 250-08-90</t>
  </si>
  <si>
    <t xml:space="preserve">Прекращён первичный выпуск карт:
 – MasterCard 'МТС' (Standard и Gold) тип 'личная' и 'зарплатная';
 – Gold MasterCard 'МТС' с тарифным планом 'Привилегированный' и 'Льготный'.
 Перевыпуск ранее выданных карт производится без изменений. </t>
  </si>
  <si>
    <t>Прекращен первичный выпуск основных и дополнительны карт типа 'личная' и 'зарплатная'.</t>
  </si>
  <si>
    <t>* Информация о банках, осуществляющих обслуживание карт 'МИР', размещена на сайте платёжной системы 'МИР' (www.mironline.ru) или на сайте национальной системы платёжных карт 'НСПК' (www.nspk.ru), а также на сайтах банков</t>
  </si>
  <si>
    <t>С 14.06.2017 карты Visa Classic 'Аэрофлот' выпускаются с бесконтактной технологией оплаты покупок Visa PayWave</t>
  </si>
  <si>
    <t>Когда вы расплачиваетесь картой, на ваш бонусный счёт программы 'Аэрофлот Бонус' начисляются бонусные мили. Набрав определённое число миль, вы можете совершить полёт в любую страну мира, куда летают самолеты 'Аэрофлота'</t>
  </si>
  <si>
    <t>Фонд 'Подари жизнь' основан в 2006 году по инициативе Чулпан Хаматовой и Дины Корзун. Цель Фонда помощь детям с тяжёлыми заболеваниями</t>
  </si>
  <si>
    <t>Сбербанк за счёт своих доходов перечисляет в фонд 'Подари жизнь' пожертвование в размере 50% платы за первый год обслуживания карты. Так же ежемесячно с вашей карты списывается 0,3% от сумм ваших покупок за месяц</t>
  </si>
  <si>
    <t>Когда вы расплачиваетесь картой, на ваш счёт участника начисляются бонусы. Набранные баллы вы можете обменять в программе 'МТС Бонус' на пакеты премиальных минут, СМС и другие призы из каталога программы</t>
  </si>
  <si>
    <t>Прекращен первичный выпуск кредитных карт MasterCard 'МТС'</t>
  </si>
  <si>
    <t>Кредитные карты Visa Gold с 19.07.2016 и MasterCard Gold с 01.06.2017 при их первичном выпуске, досрочном перевыпуске или автоматическом перевыпуске по сроку действия поддерживают бесконтактную технологию оплаты покупок 'Visa PayWave'. Тарифы по картам при этом не меняются.</t>
  </si>
  <si>
    <t>Кредитные карты Visa Gold при их первичном выпуске, досрочном перевыпуске или автоматическом перевыпуске по сроку действия с 19.07.2016 поддерживают бесконтактную технологию оплаты покупок 'Visa PayWave'. Тарифы по картам при этом не меняются</t>
  </si>
  <si>
    <t>World</t>
  </si>
  <si>
    <t>World Black Edition</t>
  </si>
  <si>
    <t>World Elite</t>
  </si>
  <si>
    <t>Премиальная Плюс</t>
  </si>
  <si>
    <t>_TPMap35</t>
  </si>
  <si>
    <t>_TP1L</t>
  </si>
  <si>
    <t>Бесконтактная Социальная</t>
  </si>
  <si>
    <t>Какой у вас уровень по Сберкарте?</t>
  </si>
  <si>
    <t>_CardProductElectron</t>
  </si>
  <si>
    <t>_CardProductContactlessSocial</t>
  </si>
  <si>
    <t>_CardProductSignature</t>
  </si>
  <si>
    <t>_CardProductWorld</t>
  </si>
  <si>
    <t>_CardProductWorldBlackEdition</t>
  </si>
  <si>
    <t>_CardProductWorldElite</t>
  </si>
  <si>
    <t>_CardProductPremiumPlus</t>
  </si>
  <si>
    <t>_CardProductTransport</t>
  </si>
  <si>
    <t>_CardProductOther</t>
  </si>
  <si>
    <t>_CardProductElectronMomentum</t>
  </si>
  <si>
    <t>_Pro100</t>
  </si>
  <si>
    <t>MAESTRO</t>
  </si>
  <si>
    <t>ПРО100 (УЭК)</t>
  </si>
  <si>
    <t>Сберкарта Уровень 1</t>
  </si>
  <si>
    <t>Сберкарта Уровень 2</t>
  </si>
  <si>
    <t>Сберкарта Уровень 3</t>
  </si>
  <si>
    <t>Сберкарта Уровень 4</t>
  </si>
  <si>
    <t>version 15.11</t>
  </si>
  <si>
    <t>Убраны уровни в топ консепте "платёжная система" с делением на карточные продукты</t>
  </si>
  <si>
    <t>Все возможные карточные продукты внесены в топ консепт "карточный продукт" (добавлены Signature, Infinite Private и т д)</t>
  </si>
  <si>
    <t>Для регионов прописаны столицы</t>
  </si>
  <si>
    <t>Infinite</t>
  </si>
  <si>
    <t>Sberbank Europe AG</t>
  </si>
  <si>
    <t>ОАО «БПС-Сбербанк»</t>
  </si>
  <si>
    <t>ДБ АО «Сбербанк»</t>
  </si>
  <si>
    <t>_LimitValue0</t>
  </si>
  <si>
    <t>_FeeValue0</t>
  </si>
  <si>
    <t>_TariffValue0</t>
  </si>
  <si>
    <t>synonymNames</t>
  </si>
  <si>
    <t>ЛИЧНАЯ</t>
  </si>
  <si>
    <t>USD</t>
  </si>
  <si>
    <t>EUR</t>
  </si>
  <si>
    <t>VIRTUAL</t>
  </si>
  <si>
    <t>TRAVEL</t>
  </si>
  <si>
    <t>ЗОЛОТАЯ МАСКА</t>
  </si>
  <si>
    <t>ЕДИНАЯ КАРТА ПЕТЕРБУРЖЦА</t>
  </si>
  <si>
    <t>МТС</t>
  </si>
  <si>
    <t>АЭРОФЛОТ</t>
  </si>
  <si>
    <t>PLATINUM</t>
  </si>
  <si>
    <t>DIGITAL</t>
  </si>
  <si>
    <t>КРЕДИТНАЯ КАРТА</t>
  </si>
  <si>
    <t>ПРИВИЛЕГИРОВАННАЯ</t>
  </si>
  <si>
    <t>ЛЬГОТНАЯ</t>
  </si>
  <si>
    <t>ПРЕДСТАВИТЕЛЬСКАЯ</t>
  </si>
  <si>
    <t>ЗОЛОТОЙ</t>
  </si>
  <si>
    <t>_CardProductInfinite</t>
  </si>
  <si>
    <t>INFINITE</t>
  </si>
  <si>
    <t>WORLD</t>
  </si>
  <si>
    <t>ПРЕМИАЛЬНАЯ ПЛЮС</t>
  </si>
  <si>
    <t>ПРЕМИАЛЬНАЯ</t>
  </si>
  <si>
    <t>_CashWithdrawalCash</t>
  </si>
  <si>
    <t>version 15.12</t>
  </si>
  <si>
    <t>Добавлен маппинг некоторых значений для поступающего ProdName из внутренней системы</t>
  </si>
  <si>
    <t xml:space="preserve">    sbqb-core:synonymNames "{synonymNames}" ;
</t>
  </si>
  <si>
    <t>SIGNATURE</t>
  </si>
  <si>
    <t>ЗАРПЛАТНАЯ</t>
  </si>
  <si>
    <t>СТУДЕНЧЕСКАЯ</t>
  </si>
  <si>
    <t>ОЛИМПИЙСКАЯ</t>
  </si>
  <si>
    <t>ПРЕМЬЕР</t>
  </si>
  <si>
    <t>excludeValue</t>
  </si>
  <si>
    <t>_SberbankEurope</t>
  </si>
  <si>
    <t>_BSPSberbank</t>
  </si>
  <si>
    <t>_DBSberbank</t>
  </si>
  <si>
    <t xml:space="preserve">    sbqb-core:excludeValue "{excludeValue}" ;
</t>
  </si>
  <si>
    <t>ПОДАРИ ЖИЗНЬ;ПЖ</t>
  </si>
  <si>
    <t>СБЕРБАНК1;СБЕРБАНК ПЕРВЫЙ</t>
  </si>
  <si>
    <t>WORLD BLACK EDITION;WORLD MASTERCARD BLACK EDITION</t>
  </si>
  <si>
    <t>WORLD MASTERCARD ELITE;MASTERCARD WORLD ELITE</t>
  </si>
  <si>
    <t>ELECTRON;VE</t>
  </si>
  <si>
    <t>VISA;VE;VC</t>
  </si>
  <si>
    <t>MASTERCARD;MC</t>
  </si>
  <si>
    <t>УЭК;ПРО100;ПРО 100</t>
  </si>
  <si>
    <t>MAESTRO;CM</t>
  </si>
  <si>
    <t>PRIVATE;PB</t>
  </si>
  <si>
    <t>RUR;РУБ</t>
  </si>
  <si>
    <t>СОЦИАЛЬНАЯ</t>
  </si>
  <si>
    <t>МОЛОДЕЖНАЯ;МОЛОДЁЖНАЯ;YOUTH</t>
  </si>
  <si>
    <t>СБЕРКАРТ</t>
  </si>
  <si>
    <t>Досрочный перевыпуск</t>
  </si>
  <si>
    <t>Плановый перевыпуск</t>
  </si>
  <si>
    <t>Отмена перевыпуска</t>
  </si>
  <si>
    <t>Категория карты</t>
  </si>
  <si>
    <t>_CardSalary</t>
  </si>
  <si>
    <t>_CardPersonal</t>
  </si>
  <si>
    <t>_CardType</t>
  </si>
  <si>
    <t>_CardCategory</t>
  </si>
  <si>
    <t>_CardReissueCancel</t>
  </si>
  <si>
    <t>ReissueType</t>
  </si>
  <si>
    <t>MainIntent</t>
  </si>
  <si>
    <t>Личная или зарплатная</t>
  </si>
  <si>
    <t xml:space="preserve">Паспорт
Общегражданский загран. Паспорт
</t>
  </si>
  <si>
    <t>_ClientSpec5</t>
  </si>
  <si>
    <t>Возможно нужно удалить</t>
  </si>
  <si>
    <t>version 15.13</t>
  </si>
  <si>
    <t>Зарплатная и личная вынесены в отдельный top concept</t>
  </si>
  <si>
    <t>Проставлены defaultValue</t>
  </si>
  <si>
    <t>_CardProduct</t>
  </si>
  <si>
    <t>_CardProductClassic</t>
  </si>
  <si>
    <t>_CardProductGold</t>
  </si>
  <si>
    <t>_CardProductPlatinum</t>
  </si>
  <si>
    <t>_CardProductDigital</t>
  </si>
  <si>
    <t>_CardProductPremium</t>
  </si>
  <si>
    <t>_CardProductVirtual</t>
  </si>
  <si>
    <t>CLASSIC;STANDARD;КЛАССИЧЕСКАЯ;СТАНДАРТ</t>
  </si>
  <si>
    <t>GOLD;ЗОЛОТАЯ</t>
  </si>
  <si>
    <t>_O1681</t>
  </si>
  <si>
    <t>_CardRule147</t>
  </si>
  <si>
    <t>mainIntent_1</t>
  </si>
  <si>
    <t>mainIntent_2</t>
  </si>
  <si>
    <t>ID по оси BankingProduct</t>
  </si>
  <si>
    <t>Внесены изменения</t>
  </si>
  <si>
    <t>clientInfoDimension</t>
  </si>
  <si>
    <t>_Age</t>
  </si>
  <si>
    <t>isSPO</t>
  </si>
  <si>
    <t>_ClientCategory</t>
  </si>
  <si>
    <t>_Client1</t>
  </si>
  <si>
    <t>Любой клиент</t>
  </si>
  <si>
    <t>Добавлена ось: ClientInfo. На ней указывается категория клиента. Структура оси: полииерархия</t>
  </si>
  <si>
    <t>Добавлена страница: Clients (аналог страницы Cards, только с клиентами)</t>
  </si>
  <si>
    <t>version 15.14</t>
  </si>
  <si>
    <t>Схема для информации о клиентах</t>
  </si>
  <si>
    <t>Clien Information scheme</t>
  </si>
  <si>
    <t xml:space="preserve">    sbqb-core:defaultValue sbqb-scheme:{defaultValue} ;
</t>
  </si>
  <si>
    <t>Clients</t>
  </si>
  <si>
    <t>Polyhierarchy</t>
  </si>
  <si>
    <t>isPoly</t>
  </si>
  <si>
    <t>Cards</t>
  </si>
  <si>
    <t xml:space="preserve">sbqb-core:isActualCard {isActualCard} ;
</t>
  </si>
  <si>
    <t xml:space="preserve">sbqb-core:isSPO {isSPO} ;
</t>
  </si>
  <si>
    <t xml:space="preserve">sbqb-scheme:{ID} a owl:NamedIndividual, sbqb-core:{SCHEME} ; 
</t>
  </si>
  <si>
    <t>Шаблон для карт и клиентов</t>
  </si>
  <si>
    <t xml:space="preserve">qb:dataset sbqb-data:{dataset} ;
</t>
  </si>
  <si>
    <t xml:space="preserve">rdfs:label "{labelAuto}" ;
</t>
  </si>
  <si>
    <t xml:space="preserve">sbqb-core:comment """{informativeValueComment}""" ;
</t>
  </si>
  <si>
    <t>_Client2</t>
  </si>
  <si>
    <t>_ClientRule1</t>
  </si>
  <si>
    <t>_ClientRule2</t>
  </si>
  <si>
    <t>_From14</t>
  </si>
  <si>
    <t>Нет</t>
  </si>
  <si>
    <t>_ClientCategoryNo</t>
  </si>
  <si>
    <t>Гражданин РФ старше 14 лет</t>
  </si>
  <si>
    <t>Иностранный гражданин старше 14 лет</t>
  </si>
  <si>
    <t>Любой клиент старше 14 лет</t>
  </si>
  <si>
    <t xml:space="preserve">Любой клиент </t>
  </si>
  <si>
    <t>_Client3</t>
  </si>
  <si>
    <t>Лицо без гражданства старше 14 лет</t>
  </si>
  <si>
    <t>_Client4</t>
  </si>
  <si>
    <t>Беженец старше 14 лет</t>
  </si>
  <si>
    <t>от 21 до 65</t>
  </si>
  <si>
    <t>_From21To65</t>
  </si>
  <si>
    <t>_Client5</t>
  </si>
  <si>
    <t>_From7To14</t>
  </si>
  <si>
    <t>_From14To25</t>
  </si>
  <si>
    <t>_From18</t>
  </si>
  <si>
    <t>Российское</t>
  </si>
  <si>
    <t>Иностранное</t>
  </si>
  <si>
    <t>Без гражданства</t>
  </si>
  <si>
    <t>Age</t>
  </si>
  <si>
    <t>ClientCategory</t>
  </si>
  <si>
    <t>Гражданин РФ от 14 до 65 лет</t>
  </si>
  <si>
    <t>Гражданин РФ старше 18 лет</t>
  </si>
  <si>
    <t>_Client6</t>
  </si>
  <si>
    <t>_Client7</t>
  </si>
  <si>
    <t>_Client8</t>
  </si>
  <si>
    <t>Снятие средств с карты МИР Премиальная в Дочернем Банке невозможно</t>
  </si>
  <si>
    <t>Анкета FATCA</t>
  </si>
  <si>
    <t>FATCAForm</t>
  </si>
  <si>
    <t>Снятие средств с карты МИР Социальная в Дочернем банке невозможно</t>
  </si>
  <si>
    <t>Снятие средств с карты МИР Премиальная Плюс в Дочернем Банке невозможно</t>
  </si>
  <si>
    <t>mainIntent_3</t>
  </si>
  <si>
    <t>_CardRule148</t>
  </si>
  <si>
    <t>_O1682</t>
  </si>
  <si>
    <t>_O1683</t>
  </si>
  <si>
    <t>TB</t>
  </si>
  <si>
    <t xml:space="preserve"> В следующих офисах банка:
 – 8610/0530 - г. Зеленодольск, ул. Ленина, 70
 – 8610/0542 - г. Зеленодольск, ул. Комарова, 23
 – 8610/0557 - г. Зеленодольск, ул. Гоголя, 50</t>
  </si>
  <si>
    <t xml:space="preserve"> -Сбербанк Онлайн;
 -сайт банка;
 -офис банка
 -офис Сбербанк Премьер;
 -офис Сбербанк Первый;
 -Центр обслуживания клиентов Private Banking</t>
  </si>
  <si>
    <t>Карта выпущена в рамках пакета услуг?</t>
  </si>
  <si>
    <t>TBOfOperation</t>
  </si>
  <si>
    <t>firstYear</t>
  </si>
  <si>
    <t>_FeeValueImpossible</t>
  </si>
  <si>
    <t>Операция невозможна</t>
  </si>
  <si>
    <t>Бесплатно</t>
  </si>
  <si>
    <t>Не установлен</t>
  </si>
  <si>
    <t>Без комиссии</t>
  </si>
  <si>
    <t>_LimitValueImpossible</t>
  </si>
  <si>
    <t>Карта какой платежной системы?</t>
  </si>
  <si>
    <t>Карта в рамках какой специальной программы?</t>
  </si>
  <si>
    <t>Карта в какой валюте?</t>
  </si>
  <si>
    <t>Карта выпущена каким банком?</t>
  </si>
  <si>
    <t>В рамках специального тарифного плана</t>
  </si>
  <si>
    <t>IsCardOfTariffPlan</t>
  </si>
  <si>
    <t>Карта в выпущена в рамках специального тарифного плана?</t>
  </si>
  <si>
    <t>_CardSpecialTariffPlanYes</t>
  </si>
  <si>
    <t>В рамках какого тарифного плана выпущена карта?</t>
  </si>
  <si>
    <t>В рамках какого пакета выпущена карта?</t>
  </si>
  <si>
    <t>Карта с индивидуальным дизайном или без индивидуального дизайна?</t>
  </si>
  <si>
    <t>Операцию в России или за границей совершать будете?</t>
  </si>
  <si>
    <t>В каком банке будете совершать операцию?</t>
  </si>
  <si>
    <t>Операцию в регионе выпуска карты осуществлять будете?</t>
  </si>
  <si>
    <t>Снятие в офисе с предъявлением карты будет?</t>
  </si>
  <si>
    <t>Операцию в какой валюте осуществлять будете?</t>
  </si>
  <si>
    <t>Вид карточного продукта</t>
  </si>
  <si>
    <t>Специальная карточная программа</t>
  </si>
  <si>
    <t>Территория операции</t>
  </si>
  <si>
    <t>Оформление перевыпуска</t>
  </si>
  <si>
    <t>_CardReissueInitiation</t>
  </si>
  <si>
    <t>_CardReissueInitiationEarly</t>
  </si>
  <si>
    <t>_CardReissueInitiationPlanned</t>
  </si>
  <si>
    <t>_CardReissueCancelEarly</t>
  </si>
  <si>
    <t>_CardReissueCancelPlanned</t>
  </si>
  <si>
    <t>_LimitValueUnknown</t>
  </si>
  <si>
    <t>_LimitValueUnknown1</t>
  </si>
  <si>
    <t>Не установлен, т.к. суточный лимит превысить нельзя</t>
  </si>
  <si>
    <t>Покупка (оплата) товаров по карте</t>
  </si>
  <si>
    <t>Перевод</t>
  </si>
  <si>
    <t>Платёж</t>
  </si>
  <si>
    <t>_MoneyTransfer</t>
  </si>
  <si>
    <t>_PaymentLegalEntity</t>
  </si>
  <si>
    <t>Карточные операции</t>
  </si>
  <si>
    <t>Установка индивидуального особого режима</t>
  </si>
  <si>
    <t>Условия пользования картой</t>
  </si>
  <si>
    <t>Обслуживание карты (годовое/ежемесячное обслуживание)</t>
  </si>
  <si>
    <t>Оформление индивидуального дизайна</t>
  </si>
  <si>
    <t>Операция/информация по карте</t>
  </si>
  <si>
    <t>Общая информация по карте</t>
  </si>
  <si>
    <t>Контакты для вопросов по небанковским приложениям</t>
  </si>
  <si>
    <t>IsTransportApp</t>
  </si>
  <si>
    <t>nextYear</t>
  </si>
  <si>
    <t>_ClientRule3</t>
  </si>
  <si>
    <t>Регионы в рамках территориальных банков</t>
  </si>
  <si>
    <t>_ClientRule4</t>
  </si>
  <si>
    <t>IsOperationRegionTB</t>
  </si>
  <si>
    <t>OperationTB</t>
  </si>
  <si>
    <t>_OperationRegionTB</t>
  </si>
  <si>
    <t>_OperationRegionNotTB</t>
  </si>
  <si>
    <t>Регионы не в рамках территориальных банков (Крым)</t>
  </si>
  <si>
    <t>_ClientRule5</t>
  </si>
  <si>
    <t>_ClientRule6</t>
  </si>
  <si>
    <t>Иностранный гражданин старше 18 лет</t>
  </si>
  <si>
    <t>Лицо без гражданства старше 18 лет</t>
  </si>
  <si>
    <t>ВАЖНО! Временно приостановлен выпуск карт военнослужащим,которые не могут предъявить для оформления карты паспорт РФ, СНИЛС и ОМС</t>
  </si>
  <si>
    <t>Регистрация</t>
  </si>
  <si>
    <t>Есть регистрация</t>
  </si>
  <si>
    <t>Временная регистрация</t>
  </si>
  <si>
    <t>Постоянная регистрация</t>
  </si>
  <si>
    <t>Нет регистрации</t>
  </si>
  <si>
    <t>_Registration</t>
  </si>
  <si>
    <t>_RegistrationYes</t>
  </si>
  <si>
    <t>_RegistrationNo</t>
  </si>
  <si>
    <t>_RegistrationPermanent</t>
  </si>
  <si>
    <t>_RegistrationTemporary</t>
  </si>
  <si>
    <t>Registration</t>
  </si>
  <si>
    <t>RegistrationYes</t>
  </si>
  <si>
    <t>_DocumentsValue7</t>
  </si>
  <si>
    <t>_DocumentsValue8</t>
  </si>
  <si>
    <t>_DocumentsValue9</t>
  </si>
  <si>
    <t>_O1684</t>
  </si>
  <si>
    <t>_O1685</t>
  </si>
  <si>
    <t>_O1686</t>
  </si>
  <si>
    <t>_O1687</t>
  </si>
  <si>
    <t>Новые значения</t>
  </si>
  <si>
    <t>Нужно объединить (лист OperationKind)</t>
  </si>
  <si>
    <t>Нет неров со стороны nlp или есть вопросы по данной строке</t>
  </si>
  <si>
    <t>level5</t>
  </si>
  <si>
    <t>_Card396</t>
  </si>
  <si>
    <t>_Card397</t>
  </si>
  <si>
    <t>_Card398</t>
  </si>
  <si>
    <t>_Card399</t>
  </si>
  <si>
    <t>_Card400</t>
  </si>
  <si>
    <t>_Card401</t>
  </si>
  <si>
    <t>_Card402</t>
  </si>
  <si>
    <t>_Card403</t>
  </si>
  <si>
    <t>_LimitValue40</t>
  </si>
  <si>
    <t>_LimitValue41</t>
  </si>
  <si>
    <t>_FeeValue29</t>
  </si>
  <si>
    <t>_FeeValue30</t>
  </si>
  <si>
    <t>_FeeValue31</t>
  </si>
  <si>
    <t>_FeeValue32</t>
  </si>
  <si>
    <t>_FeeValue33</t>
  </si>
  <si>
    <t>_FeeValue34</t>
  </si>
  <si>
    <t>_FeeValue35</t>
  </si>
  <si>
    <t>_FeeValue36</t>
  </si>
  <si>
    <t>_FeeValue37</t>
  </si>
  <si>
    <t>_FeeValue38</t>
  </si>
  <si>
    <t>_FeeValue39</t>
  </si>
  <si>
    <t>_FeeValue40</t>
  </si>
  <si>
    <t>_FeeValue41</t>
  </si>
  <si>
    <t>_FeeValue42</t>
  </si>
  <si>
    <t>_FeeValue43</t>
  </si>
  <si>
    <t>_FeeValue44</t>
  </si>
  <si>
    <t>_FeeValue45</t>
  </si>
  <si>
    <t>_FeeValue46</t>
  </si>
  <si>
    <t>_FeeValue47</t>
  </si>
  <si>
    <t>_FeeValue48</t>
  </si>
  <si>
    <t>_FeeValue49</t>
  </si>
  <si>
    <t>_FeeValue50</t>
  </si>
  <si>
    <t>_FeeValue51</t>
  </si>
  <si>
    <t>_FeeValue52</t>
  </si>
  <si>
    <t>_FeeValue53</t>
  </si>
  <si>
    <t>_CardRule149</t>
  </si>
  <si>
    <t>_CardRule150</t>
  </si>
  <si>
    <t>_CardRule151</t>
  </si>
  <si>
    <t>_CardRule152</t>
  </si>
  <si>
    <t>_CardRule153</t>
  </si>
  <si>
    <t>_CardRule154</t>
  </si>
  <si>
    <t>_CardRule155</t>
  </si>
  <si>
    <t>_CardRule156</t>
  </si>
  <si>
    <t>_CardRule157</t>
  </si>
  <si>
    <t>_CardRule158</t>
  </si>
  <si>
    <t>_CardRule159</t>
  </si>
  <si>
    <t>_CardRule160</t>
  </si>
  <si>
    <t>_CardRule161</t>
  </si>
  <si>
    <t>_CardRule162</t>
  </si>
  <si>
    <t>_CardRule163</t>
  </si>
  <si>
    <t>_CardRule164</t>
  </si>
  <si>
    <t>_CardRule165</t>
  </si>
  <si>
    <t>_CardRule166</t>
  </si>
  <si>
    <t>_CardRule167</t>
  </si>
  <si>
    <t>_CardRule168</t>
  </si>
  <si>
    <t>_CardRule169</t>
  </si>
  <si>
    <t>_CardRule170</t>
  </si>
  <si>
    <t>_CardRule171</t>
  </si>
  <si>
    <t>_CardRule172</t>
  </si>
  <si>
    <t>_CardRule173</t>
  </si>
  <si>
    <t>_CardRule174</t>
  </si>
  <si>
    <t>_CardRule175</t>
  </si>
  <si>
    <t>_CardRule176</t>
  </si>
  <si>
    <t>_CardRule177</t>
  </si>
  <si>
    <t>_CardRule178</t>
  </si>
  <si>
    <t>_LimitValue43</t>
  </si>
  <si>
    <t>Тарифный_калькулятор_(Интерактивная_схема)_v457:</t>
  </si>
  <si>
    <t>_Card404</t>
  </si>
  <si>
    <t xml:space="preserve"> + возможны лимиты банка, выпустившего карту</t>
  </si>
  <si>
    <t>г. Екатеринбург</t>
  </si>
  <si>
    <t>г. Сочи</t>
  </si>
  <si>
    <t>_Sochi</t>
  </si>
  <si>
    <t>Сочи</t>
  </si>
  <si>
    <t>_Yekaterinburg</t>
  </si>
  <si>
    <t>Екатеринбург</t>
  </si>
  <si>
    <t>_TariffValue83</t>
  </si>
  <si>
    <t>_TariffValue84</t>
  </si>
  <si>
    <t>_TariffValue85</t>
  </si>
  <si>
    <t>_TariffValue86</t>
  </si>
  <si>
    <t>_LimitValue44</t>
  </si>
  <si>
    <t>_TariffValue87</t>
  </si>
  <si>
    <t>_TariffValue88</t>
  </si>
  <si>
    <t>subjectArea</t>
  </si>
  <si>
    <t>intentsByDefaultValue</t>
  </si>
  <si>
    <t xml:space="preserve">sbqb-core:subjectArea """{subjectArea}""" ;
</t>
  </si>
  <si>
    <t xml:space="preserve">    sbqb-core:intentsByDefaultValue "{intentsByDefaultValue}" ;
</t>
  </si>
  <si>
    <t>version 15.15</t>
  </si>
  <si>
    <t>Добавлен столбец с предметной областью</t>
  </si>
  <si>
    <t>_ServiceConditions</t>
  </si>
  <si>
    <t>AnnualFee;WithdrawalFeeLimits;CardIssuanceChannels;CardIssuanceDocs</t>
  </si>
  <si>
    <t>SA1</t>
  </si>
  <si>
    <t>C:\Users\18157086\Desktop\Работа\Онтология\Конвертер\ttl файлы</t>
  </si>
  <si>
    <t>Электрон</t>
  </si>
  <si>
    <t>_O1688</t>
  </si>
  <si>
    <t>AnnualFee;CardIssuanceChannels;CardIssuanceDocs</t>
  </si>
  <si>
    <t>В каком регионе будете совершать операцию?</t>
  </si>
  <si>
    <t>Сетелем</t>
  </si>
  <si>
    <t>SubsidiaryBankOfOperation</t>
  </si>
  <si>
    <t>Просмотрено, исправлено</t>
  </si>
  <si>
    <t>Новая строка (Рита)</t>
  </si>
  <si>
    <t>_Card405</t>
  </si>
  <si>
    <t>Дебетовая Личная Electron Visa Без специфики Рубли Основная Сбербанк Без тарифного плана Без пакета услуг Без индивидуального дизайна Без транспортного приложения 42768</t>
  </si>
  <si>
    <t>_Card406</t>
  </si>
  <si>
    <t>Дебетовая Личная Electron Visa Без специфики Рубли Дополнительная Сбербанк Без тарифного плана Без пакета услуг Без индивидуального дизайна Без транспортного приложения 42768</t>
  </si>
  <si>
    <t>_Card407</t>
  </si>
  <si>
    <t>_Card408</t>
  </si>
  <si>
    <t>_Card409</t>
  </si>
  <si>
    <t>_Card410</t>
  </si>
  <si>
    <t>_Card411</t>
  </si>
  <si>
    <t>_Card412</t>
  </si>
  <si>
    <t>_Card413</t>
  </si>
  <si>
    <t>_Card414</t>
  </si>
  <si>
    <t>_Card415</t>
  </si>
  <si>
    <t>_Card416</t>
  </si>
  <si>
    <t>_Card417</t>
  </si>
  <si>
    <t>_Card418</t>
  </si>
  <si>
    <t>_Card419</t>
  </si>
  <si>
    <t>Дебетовая Зарплатная Классическая MasterCard MTC Рубли Основная Сбербанк Без тарифного плана Без пакета услуг Без индивидуального дизайна Без транспортного приложения 5469</t>
  </si>
  <si>
    <t>_Card420</t>
  </si>
  <si>
    <t>Дебетовая Зарплатная Классическая MasterCard MTC Рубли Дополнительная Сбербанк Без тарифного плана Без пакета услуг Без индивидуального дизайна Без транспортного приложения 5469</t>
  </si>
  <si>
    <t>_Card421</t>
  </si>
  <si>
    <t>_Card422</t>
  </si>
  <si>
    <t>_Card423</t>
  </si>
  <si>
    <t>Дебетовая Зарплатная Золотая Visa Без специфики Рубли Основная Сбербанк Без тарифного плана Без пакета услуг Без индивидуального дизайна Без транспортного приложения 4279</t>
  </si>
  <si>
    <t>_Card424</t>
  </si>
  <si>
    <t>Дебетовая Зарплатная Золотая Visa Без специфики Рубли Дополнительная Сбербанк Без тарифного плана Без пакета услуг Без индивидуального дизайна Без транспортного приложения 4279</t>
  </si>
  <si>
    <t>_Card425</t>
  </si>
  <si>
    <t>Дебетовая Зарплатная Золотая MasterCard Без специфики Рубли Основная Сбербанк Без тарифного плана Без пакета услуг Без индивидуального дизайна Без транспортного приложения 5484</t>
  </si>
  <si>
    <t>_Card426</t>
  </si>
  <si>
    <t>Дебетовая Зарплатная Золотая MasterCard Без специфики Рубли Дополнительная Сбербанк Без тарифного плана Без пакета услуг Без индивидуального дизайна Без транспортного приложения 5484</t>
  </si>
  <si>
    <t>_Card427</t>
  </si>
  <si>
    <t>_Card428</t>
  </si>
  <si>
    <t>_Card429</t>
  </si>
  <si>
    <t>_Card430</t>
  </si>
  <si>
    <t>_Card431</t>
  </si>
  <si>
    <t>_Card432</t>
  </si>
  <si>
    <t>_Card433</t>
  </si>
  <si>
    <t>_Card434</t>
  </si>
  <si>
    <t>_Card435</t>
  </si>
  <si>
    <t>Дебетовая Зарплатная Золотая MasterCard MTC Рубли Основная Сбербанк Без тарифного плана Без пакета услуг Без индивидуального дизайна Без транспортного приложения 5484</t>
  </si>
  <si>
    <t>_Card436</t>
  </si>
  <si>
    <t>Дебетовая Зарплатная Золотая MasterCard MTC Рубли Дополнительная Сбербанк Без тарифного плана Без пакета услуг Без индивидуального дизайна Без транспортного приложения 5484</t>
  </si>
  <si>
    <t>_Card437</t>
  </si>
  <si>
    <t>_Card438</t>
  </si>
  <si>
    <t>_CardRule179</t>
  </si>
  <si>
    <t xml:space="preserve">Дебетовая Личная Платиновая Любая платёжная система Любая специфика Рубли Основная Сбербанк Без тарифного плана Без пакета услуг Без индивидуального дизайна С транспортным приложением или без </t>
  </si>
  <si>
    <t>_CardRule180</t>
  </si>
  <si>
    <t xml:space="preserve">Дебетовая Личная Платиновая Любая платёжная система Любая специфика Доллары Основная Сбербанк Без тарифного плана Без пакета услуг Без индивидуального дизайна С транспортным приложением или без </t>
  </si>
  <si>
    <t>_CardRule181</t>
  </si>
  <si>
    <t xml:space="preserve">Дебетовая Личная Платиновая Любая платёжная система Любая специфика Евро Основная Сбербанк Без тарифного плана Без пакета услуг Без индивидуального дизайна С транспортным приложением или без </t>
  </si>
  <si>
    <t>_CardRule182</t>
  </si>
  <si>
    <t xml:space="preserve">Дебетовая Личная Платиновая Любая платёжная система Любая специфика Рубли Дополнительная Сбербанк Без тарифного плана Без пакета услуг Без индивидуального дизайна С транспортным приложением или без </t>
  </si>
  <si>
    <t>_CardRule183</t>
  </si>
  <si>
    <t xml:space="preserve">Дебетовая Личная Платиновая Любая платёжная система Любая специфика Доллары Дополнительная Сбербанк Без тарифного плана Без пакета услуг Без индивидуального дизайна С транспортным приложением или без </t>
  </si>
  <si>
    <t>_CardRule184</t>
  </si>
  <si>
    <t xml:space="preserve">Дебетовая Личная Платиновая Любая платёжная система Любая специфика Евро Дополнительная Сбербанк Без тарифного плана Без пакета услуг Без индивидуального дизайна С транспортным приложением или без </t>
  </si>
  <si>
    <t>_CardRule185</t>
  </si>
  <si>
    <t xml:space="preserve">Дебетовая Личная Золотая Любая платёжная система Без специфики Рубли Дополнительная Сбербанк Без тарифного плана Без пакета услуг Без индивидуального дизайна С транспортным приложением или без </t>
  </si>
  <si>
    <t>_CardRule186</t>
  </si>
  <si>
    <t xml:space="preserve">Дебетовая Личная Золотая Любая платёжная система Без специфики Доллары Дополнительная Сбербанк Без тарифного плана Без пакета услуг Без индивидуального дизайна С транспортным приложением или без </t>
  </si>
  <si>
    <t>_CardRule187</t>
  </si>
  <si>
    <t xml:space="preserve">Дебетовая Личная Золотая Любая платёжная система Без специфики Евро Дополнительная Сбербанк Без тарифного плана Без пакета услуг Без индивидуального дизайна С транспортным приложением или без </t>
  </si>
  <si>
    <t>_TariffValue89</t>
  </si>
  <si>
    <t>_TariffValue90</t>
  </si>
  <si>
    <t>_TariffValue91</t>
  </si>
  <si>
    <t>_TariffValue92</t>
  </si>
  <si>
    <t>_TariffValue93</t>
  </si>
  <si>
    <t>_TariffValue94</t>
  </si>
  <si>
    <t>_TariffValue95</t>
  </si>
  <si>
    <t>_TariffValue96</t>
  </si>
  <si>
    <t>_TariffValue97</t>
  </si>
  <si>
    <t>_TariffValue98</t>
  </si>
  <si>
    <t>* до 01.07.2019 комиссия составляла от 0 до 10 000 руб.</t>
  </si>
  <si>
    <t xml:space="preserve">Дебетовая Личная Infinite Visa  'Аэрофлот' Рубли Дополнительная Сбербанк Без тарифного плана Private Banking Без индивидуального дизайна Без транспортного приложения </t>
  </si>
  <si>
    <t>_Card439</t>
  </si>
  <si>
    <t>_Card440</t>
  </si>
  <si>
    <t>Карты с тарифным планом</t>
  </si>
  <si>
    <t>_Card441</t>
  </si>
  <si>
    <t>_Card442</t>
  </si>
  <si>
    <t>_Card443</t>
  </si>
  <si>
    <t>_Card444</t>
  </si>
  <si>
    <t>_TariffValue99</t>
  </si>
  <si>
    <t>_TariffValue100</t>
  </si>
  <si>
    <t>Дебетовая Зарплатная Electron Visa Без специфики Рубли Основная Сбербанк Без тарифного плана Без пакета услуг Без индивидуального дизайна Без транспортного приложения 42768</t>
  </si>
  <si>
    <t>Дебетовая Зарплатная Electron Visa Без специфики Рубли Дополнительная Сбербанк Без тарифного плана Без пакета услуг Без индивидуального дизайна Без транспортного приложения 42768</t>
  </si>
  <si>
    <t>_Card445</t>
  </si>
  <si>
    <t>_Card446</t>
  </si>
  <si>
    <t>_Card447</t>
  </si>
  <si>
    <t>_Card448</t>
  </si>
  <si>
    <t>_Card449</t>
  </si>
  <si>
    <t>_Card450</t>
  </si>
  <si>
    <t>_Card451</t>
  </si>
  <si>
    <t>_Card452</t>
  </si>
  <si>
    <t>_Card453</t>
  </si>
  <si>
    <t>_Card454</t>
  </si>
  <si>
    <t>_TariffValue101</t>
  </si>
  <si>
    <t>_Card455</t>
  </si>
  <si>
    <t>_Card456</t>
  </si>
  <si>
    <t>_TariffValue102</t>
  </si>
  <si>
    <t>_TariffValue103</t>
  </si>
  <si>
    <t>_TariffValue104</t>
  </si>
  <si>
    <t>_TariffValue105</t>
  </si>
  <si>
    <t>_TariffValue106</t>
  </si>
  <si>
    <t>_TariffValue107</t>
  </si>
  <si>
    <t>_TariffValue108</t>
  </si>
  <si>
    <t xml:space="preserve">Дебетовая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t>
  </si>
  <si>
    <t>_CardRule188</t>
  </si>
  <si>
    <t>IsMain</t>
  </si>
  <si>
    <t>SA3</t>
  </si>
  <si>
    <t>рублей</t>
  </si>
  <si>
    <t>Дебетовая Личная Транспортная Maestro Без специфики рублей Основная Сбербанк Без тарифного плана Без пакета услуг Без индивидуального дизайна С транспортным приложением 676280</t>
  </si>
  <si>
    <t>Дебетовая Личная Транспортная Maestro Без специфики рублей Дополнительная Сбербанк Без тарифного плана Без пакета услуг Без индивидуального дизайна С транспортным приложением 676280</t>
  </si>
  <si>
    <t>долларов</t>
  </si>
  <si>
    <t>евро</t>
  </si>
  <si>
    <t xml:space="preserve">Начисление бонусов производится при совершении операций с использованием карты, а также всех карт, выпущенных к ее счёту: при оплате товаров и услуг, в том числе включая оплату через интернет
С 05.10.2016:
Visa Classic 'Аэрофлот':
     - 500 приветственных миль;
     - 1 миля за каждые 60 рублей для карт с валютой счёта – рублей*;
     - 1 миля за каждые 1 доллар США/евро для карт с валютой счёта - долларов США/евро*.
</t>
  </si>
  <si>
    <t>Баллы начисляются ежемесячно по окончании каждого отчётного периода
MasterCard Standard:
     - 300 приветственных баллов;
     - 1 миля за каждые 30 рублей/1 доллар США/1 евро (в зависимости от валюты счёта вашей карты).</t>
  </si>
  <si>
    <t>в центрах обслуживания клиентов Private Banking</t>
  </si>
  <si>
    <t>в офисах с зоной Премьер, ВИП и Private Banking</t>
  </si>
  <si>
    <t>подать заявление на выпуск карты вы можете у вашего работодателя или в офисе банка</t>
  </si>
  <si>
    <t>Евро</t>
  </si>
  <si>
    <t>Рубли</t>
  </si>
  <si>
    <t>Доллары</t>
  </si>
  <si>
    <t>_FeeValue54</t>
  </si>
  <si>
    <t>Снятие средств с карты Maestro Студенческая в Дочернем банке невозможно.</t>
  </si>
  <si>
    <t>Снятие средств с карты Maestro Студенческая в стороннем банке невозможно.</t>
  </si>
  <si>
    <t>_CardRule189</t>
  </si>
  <si>
    <t>_CardRule190</t>
  </si>
  <si>
    <t>_CardRule191</t>
  </si>
  <si>
    <t xml:space="preserve">Дебетовая Личная или зарплатная Моментальная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t>
  </si>
  <si>
    <t>_Setelem</t>
  </si>
  <si>
    <t>_CardRule192</t>
  </si>
  <si>
    <t>_CardRule193</t>
  </si>
  <si>
    <t>_CardRule194</t>
  </si>
  <si>
    <t>Сбербанк (в том числе дочерние)</t>
  </si>
  <si>
    <t>Выпускаемые карты</t>
  </si>
  <si>
    <t>_CardProductActive</t>
  </si>
  <si>
    <t>IsCardProdActive</t>
  </si>
  <si>
    <t>_CardProductPlat</t>
  </si>
  <si>
    <t>Platinum</t>
  </si>
  <si>
    <t>PlatinumProdName</t>
  </si>
  <si>
    <t>Карты, выпуск которых прекращён</t>
  </si>
  <si>
    <t>_CardProductNotActive</t>
  </si>
  <si>
    <t>_CardPaymentSystemActive</t>
  </si>
  <si>
    <t>IsCardPaySysActive</t>
  </si>
  <si>
    <t>_CardPaymentSystemNotActive</t>
  </si>
  <si>
    <t>_CardProductMaestro</t>
  </si>
  <si>
    <t>_TPMap36</t>
  </si>
  <si>
    <t>_TP107L</t>
  </si>
  <si>
    <t>ТП 107</t>
  </si>
  <si>
    <t>ТП 1Л</t>
  </si>
  <si>
    <t>ТП 107К</t>
  </si>
  <si>
    <t>ТП 1К</t>
  </si>
  <si>
    <t>_CardProductMaestroSocial</t>
  </si>
  <si>
    <t>_CardProductMaestroMomentum</t>
  </si>
  <si>
    <t>MAESTRO MOMENTUM</t>
  </si>
  <si>
    <t>_O1689</t>
  </si>
  <si>
    <t>_CardRule195</t>
  </si>
  <si>
    <t>_ChannelValue20</t>
  </si>
  <si>
    <t>Выпуск данной карты прекращён</t>
  </si>
  <si>
    <t>_DocumentsValue10</t>
  </si>
  <si>
    <t>_O1690</t>
  </si>
  <si>
    <t>_CardRule196</t>
  </si>
  <si>
    <t>_ChannelValue21</t>
  </si>
  <si>
    <t>25,9%</t>
  </si>
  <si>
    <t>36%</t>
  </si>
  <si>
    <t>23,9%</t>
  </si>
  <si>
    <t>35,8%</t>
  </si>
  <si>
    <t>17,9%</t>
  </si>
  <si>
    <t>21,9%</t>
  </si>
  <si>
    <t>33,9%</t>
  </si>
  <si>
    <t>24%</t>
  </si>
  <si>
    <t>27,9%</t>
  </si>
  <si>
    <t>23%</t>
  </si>
  <si>
    <t>18%</t>
  </si>
  <si>
    <t>19%</t>
  </si>
  <si>
    <t>18,9%</t>
  </si>
  <si>
    <t>ОСН;ОСНОВНАЯ</t>
  </si>
  <si>
    <t>ДОП;ДОПОЛНИТЕЛЬНАЯ</t>
  </si>
  <si>
    <t>Забота</t>
  </si>
  <si>
    <t>С повышенными бонусами СПАСИБО</t>
  </si>
  <si>
    <t>Золотая маска</t>
  </si>
  <si>
    <t>Тройка</t>
  </si>
  <si>
    <t>Подорожник</t>
  </si>
  <si>
    <t>Стрелка</t>
  </si>
  <si>
    <t>С данной карты нельзя снять наличные</t>
  </si>
  <si>
    <t>_O1691</t>
  </si>
  <si>
    <t>Приморец</t>
  </si>
  <si>
    <t>_Primoretz</t>
  </si>
  <si>
    <t>ПРИМОРЕЦ</t>
  </si>
  <si>
    <t>_CardRule197</t>
  </si>
  <si>
    <t>_O1692</t>
  </si>
  <si>
    <t>SA2</t>
  </si>
  <si>
    <t>_Card457</t>
  </si>
  <si>
    <t>_Card458</t>
  </si>
  <si>
    <t>_CardRule198</t>
  </si>
  <si>
    <t>_TariffValue109</t>
  </si>
  <si>
    <t>_TariffValue110</t>
  </si>
  <si>
    <t>_LimitValue45</t>
  </si>
  <si>
    <t>_LimitValue46</t>
  </si>
  <si>
    <t>Тарифный_калькулятор_(Интерактивная_схема)_v458</t>
  </si>
  <si>
    <t>Тарифный_калькулятор_(Интерактивная_схема)_v459</t>
  </si>
  <si>
    <t>Тарифный_калькулятор_(Интерактивная_схема)_v460</t>
  </si>
  <si>
    <t>Тарифный_калькулятор_(Интерактивная_схема)_v461</t>
  </si>
  <si>
    <t>Тарифный_калькулятор_(Интерактивная_схема)_v462</t>
  </si>
  <si>
    <t>Тарифный_калькулятор_(Интерактивная_схема)_v463</t>
  </si>
  <si>
    <t>Тарифный_калькулятор_(Интерактивная_схема)_v464</t>
  </si>
  <si>
    <t>Тарифный_калькулятор_(Интерактивная_схема)_v465</t>
  </si>
  <si>
    <t>Тарифный_калькулятор_(Интерактивная_схема)_v466</t>
  </si>
  <si>
    <t>Тарифный_калькулятор_(Интерактивная_схема)_v454</t>
  </si>
  <si>
    <t>Тарифный_калькулятор_(Интерактивная_схема)_v448</t>
  </si>
  <si>
    <t>_FeeValue55</t>
  </si>
  <si>
    <t>_FeeValue56</t>
  </si>
  <si>
    <t>_CardRule199</t>
  </si>
  <si>
    <t>_FeeValue57</t>
  </si>
  <si>
    <t>_FeeValue58</t>
  </si>
  <si>
    <t>Вид предложения</t>
  </si>
  <si>
    <t>Массовое</t>
  </si>
  <si>
    <t>Предодобренное</t>
  </si>
  <si>
    <t>Дата открытия счета</t>
  </si>
  <si>
    <t>_ - 30.09.2013</t>
  </si>
  <si>
    <t>01.10.2013 - 23.12.2014</t>
  </si>
  <si>
    <t>24.12.2014 - 30.06.2017</t>
  </si>
  <si>
    <t>01.07.2017 - _</t>
  </si>
  <si>
    <t>01.07.2017 - 28.02.2018</t>
  </si>
  <si>
    <t>01.03.2018 - 30.04.2019</t>
  </si>
  <si>
    <t>01.05.2019 - 30.11.2019</t>
  </si>
  <si>
    <t>01.12.2019 - _</t>
  </si>
  <si>
    <t>01.07.2017 - 28.02.2019</t>
  </si>
  <si>
    <t>01.03.2019 - _</t>
  </si>
  <si>
    <t>_ - 23.12.2014</t>
  </si>
  <si>
    <t>_ - 09.12.2011</t>
  </si>
  <si>
    <t>10.12.2011 - 23.12.2014</t>
  </si>
  <si>
    <t>10.07.2018 - 30.09.2018</t>
  </si>
  <si>
    <t>01.09.2019 - 30.11.2019</t>
  </si>
  <si>
    <t>24.12.2014 - _</t>
  </si>
  <si>
    <t>01.03.2017 - 28.02.2019</t>
  </si>
  <si>
    <t>01.03.2017 - _</t>
  </si>
  <si>
    <t>01.09.2019 - 15.10.2019</t>
  </si>
  <si>
    <t>_TypeOfOffer</t>
  </si>
  <si>
    <t>_MassOffer</t>
  </si>
  <si>
    <t>_PreapprovedOffer</t>
  </si>
  <si>
    <t>_OpenDateAccount</t>
  </si>
  <si>
    <t>_to30_09_2013</t>
  </si>
  <si>
    <t>_from01_10_2013to23_12_2014</t>
  </si>
  <si>
    <t>_from24_12_2014to30_06_2017</t>
  </si>
  <si>
    <t>_from01_07_2017</t>
  </si>
  <si>
    <t>_from01_07_2017to28_02_2018</t>
  </si>
  <si>
    <t>_from01_03_2018to30_04_2019</t>
  </si>
  <si>
    <t>_from01_05_2019to30_11_2019</t>
  </si>
  <si>
    <t>_from01_12_2019</t>
  </si>
  <si>
    <t>_from01_07_2017to28_02_2019</t>
  </si>
  <si>
    <t>_from01_03_2019</t>
  </si>
  <si>
    <t>_to23_12_2014</t>
  </si>
  <si>
    <t>_to09_12_2011</t>
  </si>
  <si>
    <t>_from10_12_2011to23_12_2014</t>
  </si>
  <si>
    <t>_from10_07_2018to30_09_2018</t>
  </si>
  <si>
    <t>_from01_09_2019to30_11_2019</t>
  </si>
  <si>
    <t>_from24_12_2014</t>
  </si>
  <si>
    <t>_from01_03_2017to28_02_2019</t>
  </si>
  <si>
    <t>_from01_03_2017</t>
  </si>
  <si>
    <t>_from01_09_2019to15_10_2019</t>
  </si>
  <si>
    <t>Кредитная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485463</t>
  </si>
  <si>
    <t>Кредитная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531310</t>
  </si>
  <si>
    <t>_Card459</t>
  </si>
  <si>
    <t>_Card460</t>
  </si>
  <si>
    <t>_Card461</t>
  </si>
  <si>
    <t>Кредитная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485464</t>
  </si>
  <si>
    <t>_Card462</t>
  </si>
  <si>
    <t>Кредитная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531311</t>
  </si>
  <si>
    <t>_Card463</t>
  </si>
  <si>
    <t>_Card464</t>
  </si>
  <si>
    <t>_Card465</t>
  </si>
  <si>
    <t>_Card466</t>
  </si>
  <si>
    <t>_Card467</t>
  </si>
  <si>
    <t>_Card468</t>
  </si>
  <si>
    <t>ТП 2K</t>
  </si>
  <si>
    <t>ТП 102K</t>
  </si>
  <si>
    <t>_Card469</t>
  </si>
  <si>
    <t>_Card470</t>
  </si>
  <si>
    <t>_Card471</t>
  </si>
  <si>
    <t>_Card472</t>
  </si>
  <si>
    <t>_Card473</t>
  </si>
  <si>
    <t>_Card474</t>
  </si>
  <si>
    <t>_Card475</t>
  </si>
  <si>
    <t>_Card476</t>
  </si>
  <si>
    <t>_Card477</t>
  </si>
  <si>
    <t>_Card478</t>
  </si>
  <si>
    <t>_Card479</t>
  </si>
  <si>
    <t>_Card480</t>
  </si>
  <si>
    <t>_Card481</t>
  </si>
  <si>
    <t>_Card482</t>
  </si>
  <si>
    <t>_Card483</t>
  </si>
  <si>
    <t>_Card484</t>
  </si>
  <si>
    <t>_Card485</t>
  </si>
  <si>
    <t>_Card486</t>
  </si>
  <si>
    <t>_Card487</t>
  </si>
  <si>
    <t>_Card488</t>
  </si>
  <si>
    <t>_Card489</t>
  </si>
  <si>
    <t>_Card490</t>
  </si>
  <si>
    <t>_Card491</t>
  </si>
  <si>
    <t>_Card492</t>
  </si>
  <si>
    <t>_Card493</t>
  </si>
  <si>
    <t>_Card494</t>
  </si>
  <si>
    <t>_Card495</t>
  </si>
  <si>
    <t>_Card496</t>
  </si>
  <si>
    <t>_Card497</t>
  </si>
  <si>
    <t>_Card498</t>
  </si>
  <si>
    <t>_Card499</t>
  </si>
  <si>
    <t>_Card500</t>
  </si>
  <si>
    <t>_Card501</t>
  </si>
  <si>
    <t>_Card502</t>
  </si>
  <si>
    <t>_Card503</t>
  </si>
  <si>
    <t>_Card504</t>
  </si>
  <si>
    <t>_Card505</t>
  </si>
  <si>
    <t>_Card506</t>
  </si>
  <si>
    <t>ТП 13</t>
  </si>
  <si>
    <t>ТП 13К</t>
  </si>
  <si>
    <t>_Card507</t>
  </si>
  <si>
    <t>_Card508</t>
  </si>
  <si>
    <t>Кредитная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4276</t>
  </si>
  <si>
    <t>_Card509</t>
  </si>
  <si>
    <t>_Card510</t>
  </si>
  <si>
    <t>ТП 14</t>
  </si>
  <si>
    <t>ТП 14К</t>
  </si>
  <si>
    <t>ТП 114К</t>
  </si>
  <si>
    <t>_Card511</t>
  </si>
  <si>
    <t>_Card512</t>
  </si>
  <si>
    <t>_Card513</t>
  </si>
  <si>
    <t>_Card514</t>
  </si>
  <si>
    <t>_Card515</t>
  </si>
  <si>
    <t>_Card516</t>
  </si>
  <si>
    <t>ТП 114М</t>
  </si>
  <si>
    <t>ТП 15К</t>
  </si>
  <si>
    <t>_CardRule200</t>
  </si>
  <si>
    <t>_CardRule201</t>
  </si>
  <si>
    <t>Активный возраст +</t>
  </si>
  <si>
    <t>_CardServicePackageActiveAge</t>
  </si>
  <si>
    <t>_CardServicePackageActiveAgePlus</t>
  </si>
  <si>
    <t>АКТИВНЫЙ ВОЗРАСТ</t>
  </si>
  <si>
    <t>АКТИВНЫЙ ВОЗРАСТ +</t>
  </si>
  <si>
    <t>_O1693</t>
  </si>
  <si>
    <t>_ChannelValue22</t>
  </si>
  <si>
    <t>TypeOfOffer</t>
  </si>
  <si>
    <t>OpenDateAccount</t>
  </si>
  <si>
    <t>Да/нет</t>
  </si>
  <si>
    <t>InterestRateYear</t>
  </si>
  <si>
    <t>InterestRateForfeit</t>
  </si>
  <si>
    <t>_TariffValue111</t>
  </si>
  <si>
    <t>_TariffValue112</t>
  </si>
  <si>
    <t>_Card517</t>
  </si>
  <si>
    <t>_Card518</t>
  </si>
  <si>
    <t>01.03.2019 - 30.04.2019</t>
  </si>
  <si>
    <t>_from01_03_2019to30_04_2019</t>
  </si>
  <si>
    <t>_TariffValue113</t>
  </si>
  <si>
    <t>_Card519</t>
  </si>
  <si>
    <t>_TariffValue114</t>
  </si>
  <si>
    <t>_TariffValue115</t>
  </si>
  <si>
    <t>_Card520</t>
  </si>
  <si>
    <t>_Card521</t>
  </si>
  <si>
    <t>01.07.2017 - 31.12.2017</t>
  </si>
  <si>
    <t>01.01.2018 - 28.02.2019</t>
  </si>
  <si>
    <t>_from01_07_2017to31_12_2017</t>
  </si>
  <si>
    <t>_from01_01_2018to28_02_2019</t>
  </si>
  <si>
    <t>_TariffValue116</t>
  </si>
  <si>
    <t>_TariffValue117</t>
  </si>
  <si>
    <t>_TariffValue118</t>
  </si>
  <si>
    <t>_TariffValue119</t>
  </si>
  <si>
    <t>_Card522</t>
  </si>
  <si>
    <t>_Card523</t>
  </si>
  <si>
    <t>_Card524</t>
  </si>
  <si>
    <t>_Card525</t>
  </si>
  <si>
    <t>_Card526</t>
  </si>
  <si>
    <t>01.01.2018 - 28.02.2018</t>
  </si>
  <si>
    <t>_from01_01_2018to28_02_2018</t>
  </si>
  <si>
    <t>_TariffValue120</t>
  </si>
  <si>
    <t>_TariffValue121</t>
  </si>
  <si>
    <t>_TariffValue122</t>
  </si>
  <si>
    <t>ТП 103</t>
  </si>
  <si>
    <t>_TariffValue123</t>
  </si>
  <si>
    <t>_TariffValue124</t>
  </si>
  <si>
    <t>ТП 105</t>
  </si>
  <si>
    <t>_TariffValue125</t>
  </si>
  <si>
    <t>_Card527</t>
  </si>
  <si>
    <t>_Card528</t>
  </si>
  <si>
    <t>_Card529</t>
  </si>
  <si>
    <t>_Card530</t>
  </si>
  <si>
    <t>_Card531</t>
  </si>
  <si>
    <t>_Card532</t>
  </si>
  <si>
    <t>_Card533</t>
  </si>
  <si>
    <t>_Card534</t>
  </si>
  <si>
    <t>_Card535</t>
  </si>
  <si>
    <t>_Card536</t>
  </si>
  <si>
    <t>_Card537</t>
  </si>
  <si>
    <t>_Card538</t>
  </si>
  <si>
    <t>_Card539</t>
  </si>
  <si>
    <t>ТП 107Л</t>
  </si>
  <si>
    <t>ТП 107М</t>
  </si>
  <si>
    <t>01.03.2019 - 01.12.2019</t>
  </si>
  <si>
    <t>_from01_03_2019to01_12_2019</t>
  </si>
  <si>
    <t>_Card540</t>
  </si>
  <si>
    <t>_Card541</t>
  </si>
  <si>
    <t>_Card542</t>
  </si>
  <si>
    <t>_Card543</t>
  </si>
  <si>
    <t>ТП 107Н</t>
  </si>
  <si>
    <t>_Card544</t>
  </si>
  <si>
    <t>_Card545</t>
  </si>
  <si>
    <t>_Card546</t>
  </si>
  <si>
    <t>_Card547</t>
  </si>
  <si>
    <t>_Card548</t>
  </si>
  <si>
    <t>01.07.2017 - 09.07.2018</t>
  </si>
  <si>
    <t>_from01_07_2017to09_07_2018</t>
  </si>
  <si>
    <t>01.10.2018 - 01.12.2019</t>
  </si>
  <si>
    <t>_from01_10_2018to01_12_2019</t>
  </si>
  <si>
    <t>01.03.2019 - 31.08.2019</t>
  </si>
  <si>
    <t>_from01_03_2019to31_08_2019</t>
  </si>
  <si>
    <t>01.09.2019 - 30.09.2019</t>
  </si>
  <si>
    <t>_from01_09_2019to30_09_2019</t>
  </si>
  <si>
    <t>01.10.2019 - 01.12.2019</t>
  </si>
  <si>
    <t>_from01_10_2019to01_12_2019</t>
  </si>
  <si>
    <t>_Card549</t>
  </si>
  <si>
    <t>_Card550</t>
  </si>
  <si>
    <t>01.10.2018 - 28.02.2019</t>
  </si>
  <si>
    <t>_from01_10_2018to28_02_2019</t>
  </si>
  <si>
    <t>_Card551</t>
  </si>
  <si>
    <t>ТП 10</t>
  </si>
  <si>
    <t>_Card552</t>
  </si>
  <si>
    <t>_Card553</t>
  </si>
  <si>
    <t>_Card554</t>
  </si>
  <si>
    <t>_Card555</t>
  </si>
  <si>
    <t>_Card556</t>
  </si>
  <si>
    <t>_Card557</t>
  </si>
  <si>
    <t>_Card558</t>
  </si>
  <si>
    <t>_Card559</t>
  </si>
  <si>
    <t>ТП 108</t>
  </si>
  <si>
    <t>ТП 108К</t>
  </si>
  <si>
    <t>ТП 108Л</t>
  </si>
  <si>
    <t>ТП 108М</t>
  </si>
  <si>
    <t>ТП 11</t>
  </si>
  <si>
    <t>ТП 109</t>
  </si>
  <si>
    <t>ТП 11К</t>
  </si>
  <si>
    <t>ТП 11Л</t>
  </si>
  <si>
    <t>_Card560</t>
  </si>
  <si>
    <t>_Card561</t>
  </si>
  <si>
    <t>_Card562</t>
  </si>
  <si>
    <t>_Card563</t>
  </si>
  <si>
    <t>_Card564</t>
  </si>
  <si>
    <t>_Card565</t>
  </si>
  <si>
    <t>_Card566</t>
  </si>
  <si>
    <t>ТП 109К</t>
  </si>
  <si>
    <t>ТП 109М</t>
  </si>
  <si>
    <t>ТП 109Л</t>
  </si>
  <si>
    <t>ТП 12</t>
  </si>
  <si>
    <t>_Card567</t>
  </si>
  <si>
    <t>ТП 110</t>
  </si>
  <si>
    <t>_Card568</t>
  </si>
  <si>
    <t>_Card569</t>
  </si>
  <si>
    <t>ТП 14М</t>
  </si>
  <si>
    <t>_Card570</t>
  </si>
  <si>
    <t>_Card571</t>
  </si>
  <si>
    <t>16.10.2019 - _</t>
  </si>
  <si>
    <t>_from16_10_2019</t>
  </si>
  <si>
    <t>_TariffValue126</t>
  </si>
  <si>
    <t>_TariffValue127</t>
  </si>
  <si>
    <t>_TariffValue128</t>
  </si>
  <si>
    <t>_Card572</t>
  </si>
  <si>
    <t>_Card573</t>
  </si>
  <si>
    <t>_TariffValue129</t>
  </si>
  <si>
    <t>_TariffValue130</t>
  </si>
  <si>
    <t>_TariffValue131</t>
  </si>
  <si>
    <t>_TariffValue132</t>
  </si>
  <si>
    <t>_TariffValue133</t>
  </si>
  <si>
    <t>_TariffValue134</t>
  </si>
  <si>
    <t>_Card574</t>
  </si>
  <si>
    <t>_Card575</t>
  </si>
  <si>
    <t>_TariffValue135</t>
  </si>
  <si>
    <t>_Card576</t>
  </si>
  <si>
    <t>_Card577</t>
  </si>
  <si>
    <t>ТП 114Н</t>
  </si>
  <si>
    <t>_Card578</t>
  </si>
  <si>
    <t>27.11.2019 - _</t>
  </si>
  <si>
    <t>_from27_11_2019</t>
  </si>
  <si>
    <t>_TariffValue136</t>
  </si>
  <si>
    <t>_TariffValue137</t>
  </si>
  <si>
    <t>_TariffValue138</t>
  </si>
  <si>
    <t>_TariffValue139</t>
  </si>
  <si>
    <t>_TariffValue140</t>
  </si>
  <si>
    <t>_TariffValue141</t>
  </si>
  <si>
    <t>_TariffValue142</t>
  </si>
  <si>
    <t>_TariffValue143</t>
  </si>
  <si>
    <t>_TariffValue144</t>
  </si>
  <si>
    <t>_TariffValue145</t>
  </si>
  <si>
    <t>_TariffValue146</t>
  </si>
  <si>
    <t>_TariffValue147</t>
  </si>
  <si>
    <t>_TariffValue148</t>
  </si>
  <si>
    <t>ТП 1К Специальный</t>
  </si>
  <si>
    <t>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t>
  </si>
  <si>
    <t>_Card579</t>
  </si>
  <si>
    <t>_Card580</t>
  </si>
  <si>
    <t>_Card581</t>
  </si>
  <si>
    <t>_TariffValue149</t>
  </si>
  <si>
    <t>_TariffValue150</t>
  </si>
  <si>
    <t>_TariffValue151</t>
  </si>
  <si>
    <t>_TariffValue152</t>
  </si>
  <si>
    <t>_TariffValue153</t>
  </si>
  <si>
    <t>_TariffValue154</t>
  </si>
  <si>
    <t>_TariffValue155</t>
  </si>
  <si>
    <t>_TariffValue156</t>
  </si>
  <si>
    <t>_TariffValue157</t>
  </si>
  <si>
    <t>TemplateTariff1</t>
  </si>
  <si>
    <t>useTemplate</t>
  </si>
  <si>
    <t>_TariffValue158</t>
  </si>
  <si>
    <t>_TariffValue159</t>
  </si>
  <si>
    <t>_TariffValue160</t>
  </si>
  <si>
    <t>_TariffValue161</t>
  </si>
  <si>
    <t>_TariffValue162</t>
  </si>
  <si>
    <t>TemplateTariff2</t>
  </si>
  <si>
    <t>absoluteCurrencyFirst</t>
  </si>
  <si>
    <t>absoluteCurrencyNext</t>
  </si>
  <si>
    <t>TemplateTariff3</t>
  </si>
  <si>
    <t>TemplateTariff6</t>
  </si>
  <si>
    <t>TemplateTariff4</t>
  </si>
  <si>
    <t>_TariffValue163</t>
  </si>
  <si>
    <t>_TariffValue164</t>
  </si>
  <si>
    <t>_TariffValue165</t>
  </si>
  <si>
    <t>01.03.2017 - 30.08.2018</t>
  </si>
  <si>
    <t>_from01_03_2017to30_08_2018</t>
  </si>
  <si>
    <t>01.09.2018 - 31.10.2018</t>
  </si>
  <si>
    <t>_from01_09_2018to31_10_2018</t>
  </si>
  <si>
    <t>01.11.2018 - 28.02.2019</t>
  </si>
  <si>
    <t>_from01_11_2018to28_02_2019</t>
  </si>
  <si>
    <t>01.03.2019 - 31.05.2019</t>
  </si>
  <si>
    <t>_from01_03_2019to31_05_2019</t>
  </si>
  <si>
    <t>01.06.2019 - 31.07.2019</t>
  </si>
  <si>
    <t>_from01_06_2019to31_07_2019</t>
  </si>
  <si>
    <t>01.08.2019 - 30.08.2019</t>
  </si>
  <si>
    <t>_from01_08_2019to30_08_2019</t>
  </si>
  <si>
    <t>TemplateTariff5</t>
  </si>
  <si>
    <t>_Card582</t>
  </si>
  <si>
    <t>_Card583</t>
  </si>
  <si>
    <t>_Card584</t>
  </si>
  <si>
    <t>_Card585</t>
  </si>
  <si>
    <t>_Card586</t>
  </si>
  <si>
    <t>_Card587</t>
  </si>
  <si>
    <t>_Card588</t>
  </si>
  <si>
    <t>_Card589</t>
  </si>
  <si>
    <t>TemplateTariff7</t>
  </si>
  <si>
    <t>TemplateTariff11</t>
  </si>
  <si>
    <t>transport</t>
  </si>
  <si>
    <t>design</t>
  </si>
  <si>
    <t>TemplateTariff10</t>
  </si>
  <si>
    <t>_TariffValue166</t>
  </si>
  <si>
    <t>firstYearMin</t>
  </si>
  <si>
    <t>firstYearMax</t>
  </si>
  <si>
    <t>nextYearMin</t>
  </si>
  <si>
    <t>nextYearMax</t>
  </si>
  <si>
    <t>firstLevel</t>
  </si>
  <si>
    <t>secondLevel</t>
  </si>
  <si>
    <t>thirdLevel</t>
  </si>
  <si>
    <t>fourthLevel</t>
  </si>
  <si>
    <t xml:space="preserve"> - Если на личную карту производят перечисления заработной платы, то стоимость ежемесячного обслуживания – 0 руб.
- Для клиентов получающих пенсию из Пенсионного Фонда РФ - 0 руб.
- Для клиентов в возрасте от 14 до 21 года - 40 руб.</t>
  </si>
  <si>
    <t>TemplateTariff8</t>
  </si>
  <si>
    <t>TemplateTariff9</t>
  </si>
  <si>
    <t>TemplateLimit1</t>
  </si>
  <si>
    <t>_LimitValue47</t>
  </si>
  <si>
    <t>TemplateLimit2</t>
  </si>
  <si>
    <t>valueComment</t>
  </si>
  <si>
    <t>TemplateChannels1</t>
  </si>
  <si>
    <t>issueChannels</t>
  </si>
  <si>
    <t>TemplateDocuments1</t>
  </si>
  <si>
    <t>sbqb-core:{VALUETYPE} sbqb-core:{VALUE} ;</t>
  </si>
  <si>
    <t>currency</t>
  </si>
  <si>
    <t>руб.</t>
  </si>
  <si>
    <t>documents</t>
  </si>
  <si>
    <t>absoluteCurrencyMoscow</t>
  </si>
  <si>
    <t>absoluteCurrencyOther</t>
  </si>
  <si>
    <t>TemplateLimit5</t>
  </si>
  <si>
    <t>TemplateLimit3</t>
  </si>
  <si>
    <t>TemplateLimit4</t>
  </si>
  <si>
    <t>TemplateLimit6</t>
  </si>
  <si>
    <t>TemplateLimit7</t>
  </si>
  <si>
    <t>equivalent</t>
  </si>
  <si>
    <t>TemplateLimit8</t>
  </si>
  <si>
    <t>TemplateLimit9</t>
  </si>
  <si>
    <t>_LimitValue48</t>
  </si>
  <si>
    <t>0</t>
  </si>
  <si>
    <t>TemplateFee1</t>
  </si>
  <si>
    <t>_FeeValue59</t>
  </si>
  <si>
    <t>TemplateFee13</t>
  </si>
  <si>
    <t>_FeeValue60</t>
  </si>
  <si>
    <t>TemplateFee14</t>
  </si>
  <si>
    <t>TemplateFee2</t>
  </si>
  <si>
    <t>TemplateFee5</t>
  </si>
  <si>
    <t>_FeeValue61</t>
  </si>
  <si>
    <t>TemplateFee3</t>
  </si>
  <si>
    <t>TemplateFee6</t>
  </si>
  <si>
    <t>_FeeValue62</t>
  </si>
  <si>
    <t>_FeeValue63</t>
  </si>
  <si>
    <t>_FeeValue64</t>
  </si>
  <si>
    <t>_FeeValue65</t>
  </si>
  <si>
    <t>TemplateFee4</t>
  </si>
  <si>
    <t>TemplateFee7</t>
  </si>
  <si>
    <t>TemplateFee8</t>
  </si>
  <si>
    <t>TemplateFee9</t>
  </si>
  <si>
    <t>TemplateFee10</t>
  </si>
  <si>
    <t>_FeeValue66</t>
  </si>
  <si>
    <t>conversionFee</t>
  </si>
  <si>
    <t>TemplateFee11</t>
  </si>
  <si>
    <t>_FeeValue67</t>
  </si>
  <si>
    <t>_FeeValue68</t>
  </si>
  <si>
    <t>_FeeValue69</t>
  </si>
  <si>
    <t>_FeeValue70</t>
  </si>
  <si>
    <t>_FeeValue71</t>
  </si>
  <si>
    <t>_FeeValue72</t>
  </si>
  <si>
    <t>_FeeValue73</t>
  </si>
  <si>
    <t>_FeeValue74</t>
  </si>
  <si>
    <t>_FeeValue75</t>
  </si>
  <si>
    <t>_FeeValue76</t>
  </si>
  <si>
    <t>_FeeValue77</t>
  </si>
  <si>
    <t>_FeeValue78</t>
  </si>
  <si>
    <t>_FeeValue79</t>
  </si>
  <si>
    <t>TemplateFee16</t>
  </si>
  <si>
    <t>_FeeValue81</t>
  </si>
  <si>
    <t>_FeeValue80</t>
  </si>
  <si>
    <t>TemplateFee15</t>
  </si>
  <si>
    <t>TemplateFee17</t>
  </si>
  <si>
    <t>_FeeValue82</t>
  </si>
  <si>
    <t>TemplateFee12</t>
  </si>
  <si>
    <t>info</t>
  </si>
  <si>
    <t>TemplateInformation1</t>
  </si>
  <si>
    <t>_CardRule202</t>
  </si>
  <si>
    <t>_CardRule203</t>
  </si>
  <si>
    <t>_CardRule204</t>
  </si>
  <si>
    <t>_CardRule205</t>
  </si>
  <si>
    <t>_TariffValue167</t>
  </si>
  <si>
    <t>_TariffValue168</t>
  </si>
  <si>
    <t>_TariffValue169</t>
  </si>
  <si>
    <t>_TariffValue170</t>
  </si>
  <si>
    <t>_TariffValue171</t>
  </si>
  <si>
    <t>_TariffValue172</t>
  </si>
  <si>
    <t>_TariffValue173</t>
  </si>
  <si>
    <t>_CardRule206</t>
  </si>
  <si>
    <t>_TariffValue174</t>
  </si>
  <si>
    <t>_CardRule207</t>
  </si>
  <si>
    <t>_TariffValue175</t>
  </si>
  <si>
    <t>_CardRule208</t>
  </si>
  <si>
    <t>_TariffValue176</t>
  </si>
  <si>
    <t>_CardRule209</t>
  </si>
  <si>
    <t>_TariffValue177</t>
  </si>
  <si>
    <t>_CardRule210</t>
  </si>
  <si>
    <t>_TariffValue178</t>
  </si>
  <si>
    <t>_CardRule211</t>
  </si>
  <si>
    <t>_TariffValue179</t>
  </si>
  <si>
    <t>_CardRule212</t>
  </si>
  <si>
    <t>_TariffValue180</t>
  </si>
  <si>
    <t>_CardRule213</t>
  </si>
  <si>
    <t>_TariffValue181</t>
  </si>
  <si>
    <t>_CardRule214</t>
  </si>
  <si>
    <t>_TariffValue182</t>
  </si>
  <si>
    <t>_CardRule215</t>
  </si>
  <si>
    <t>_TariffValue183</t>
  </si>
  <si>
    <t>_CardRule216</t>
  </si>
  <si>
    <t>_TariffValue184</t>
  </si>
  <si>
    <t>_CardRule217</t>
  </si>
  <si>
    <t>_TariffValue185</t>
  </si>
  <si>
    <t>_CardRule218</t>
  </si>
  <si>
    <t>_TariffValue186</t>
  </si>
  <si>
    <t>_CardRule219</t>
  </si>
  <si>
    <t>_TariffValue187</t>
  </si>
  <si>
    <t>_TariffValue188</t>
  </si>
  <si>
    <t>_TariffValue189</t>
  </si>
  <si>
    <t>_TariffValue190</t>
  </si>
  <si>
    <t>* По картам, которые подлежат миграции комиссия за перевыпуск не взимается</t>
  </si>
  <si>
    <t>Visa digital не перевыпускается</t>
  </si>
  <si>
    <t>Республика Алтай</t>
  </si>
  <si>
    <t>_Card590</t>
  </si>
  <si>
    <t>_Card591</t>
  </si>
  <si>
    <t>_Card592</t>
  </si>
  <si>
    <t>_Card593</t>
  </si>
  <si>
    <t>_Card594</t>
  </si>
  <si>
    <t>_Card595</t>
  </si>
  <si>
    <t>ТП 124Л</t>
  </si>
  <si>
    <t>Мурманская область</t>
  </si>
  <si>
    <t>г. Мурманск</t>
  </si>
  <si>
    <t>startDay</t>
  </si>
  <si>
    <t>endDay</t>
  </si>
  <si>
    <t>_InformationValue196</t>
  </si>
  <si>
    <t>_InformationValue197</t>
  </si>
  <si>
    <t>_AltaiRepublic</t>
  </si>
  <si>
    <t>Горно-Алтайск</t>
  </si>
  <si>
    <t>г. Горно-Алтайск</t>
  </si>
  <si>
    <t>_GornoAltaysk</t>
  </si>
  <si>
    <t>Примечание! Для карт с ИД только при первичном выпуске сообщи: Срок выпуска карт с индивидуальным дизайном складывается из срока утверждения индивидуального дизайна 
от 1 до 5 рабочих дней и срока выпуска карты</t>
  </si>
  <si>
    <t xml:space="preserve">*cроки доставки в удаленные ВСП могут быть увеличенны в зависимости от погодных условий </t>
  </si>
  <si>
    <t>г. Новокузнецк</t>
  </si>
  <si>
    <t>_Novokuznetsk</t>
  </si>
  <si>
    <t>Новокузнецк</t>
  </si>
  <si>
    <t>_MurmanskRegion</t>
  </si>
  <si>
    <t>_Murmansk</t>
  </si>
  <si>
    <t>Мурманск</t>
  </si>
  <si>
    <t>г. Тольятти</t>
  </si>
  <si>
    <t>_Tolyatti</t>
  </si>
  <si>
    <t>Тольятти</t>
  </si>
  <si>
    <t>г. Набережные Челны</t>
  </si>
  <si>
    <t>_NaberezhnyeChelny</t>
  </si>
  <si>
    <t>Набережные Челны</t>
  </si>
  <si>
    <t>Новая Москва</t>
  </si>
  <si>
    <t>_NovayMoscow</t>
  </si>
  <si>
    <t>*Если клиент оформил заявку на выпуск карты МИР Классическая «Единая карта Петербужца» в период с 11.07.2019 по 18.07.2019, то сроки выпуска карты могут быть увеличены на 3-5 рабочих дней по техническим причинам.
Клиентам рекомендуем ожидать получения карты. Досрочный перевыпуск не оформлять.</t>
  </si>
  <si>
    <t>_CardRule220</t>
  </si>
  <si>
    <t>Карта должна появиться в личном кабинете в режиме онлайн</t>
  </si>
  <si>
    <t>_CardRule221</t>
  </si>
  <si>
    <t>_CardRule222</t>
  </si>
  <si>
    <t>Выпуск/ перевыпуск происходит сразу, в день обращения</t>
  </si>
  <si>
    <t>*если клиент интересуется из чего складывается срок, сообщи: В течение 4 дней перевыпускается карта + 2 рабочих дня для доставки СМС-уведомления о готовности виртуальной карты
Если клиент уточняет когда придет CVV код - сообщи: CМС с CVV кодом будет направлено не позднее 7-ого рабочего дня с даты оформления заявки </t>
  </si>
  <si>
    <t>standardDays</t>
  </si>
  <si>
    <t>Важно! Для карт, выпущенных с дизайном организации, временно увеличен срок изготовления (первичный выпуск / досрочный перевыпуск) - до 10 рабочих дней</t>
  </si>
  <si>
    <t>Сроки выпуска</t>
  </si>
  <si>
    <t>Спроки перевыпуска</t>
  </si>
  <si>
    <t>_IssuePeriod</t>
  </si>
  <si>
    <t>_ReissuePeriod</t>
  </si>
  <si>
    <t>Visa Digital не перевыпускается</t>
  </si>
  <si>
    <t>Важно! При досрочном перевыпуске срок обработки заявления в Аэрофлоте не учитывается</t>
  </si>
  <si>
    <t>_CardRule223</t>
  </si>
  <si>
    <t>_FeeValue83</t>
  </si>
  <si>
    <t>_LimitValue49</t>
  </si>
  <si>
    <t>_FeeValue84</t>
  </si>
  <si>
    <t>MAESTRO СОЦИАЛЬНАЯ;MAESTRO ДОПОЛНИТЕЛЬНАЯ СОЦИАЛЬНАЯ;MAESTRO ОСНОВНАЯ СОЦИАЛЬНАЯ</t>
  </si>
  <si>
    <t>17,9 - 23,9</t>
  </si>
  <si>
    <t>для уровней 1-3: 1,5 (мин. 150 руб.) + возможна комиссия стороннего банка
для уровня 4: без комиссии</t>
  </si>
  <si>
    <t>для уровня 1: 1,5 (мин. 150 руб.) + возможна комиссия стороннего банка
для уровней 2-4: без комиссии</t>
  </si>
  <si>
    <t>для уровней 1-3: 1 (мин. 150 руб.) + возможна комиссия стороннего банка
для уровня 4: без комиссии</t>
  </si>
  <si>
    <t>Uri</t>
  </si>
  <si>
    <t>UriAnswer</t>
  </si>
  <si>
    <t>Шаблон для FAQ</t>
  </si>
  <si>
    <t>@prefix : &lt;http://www.sberbank.ru/ontologies/sbqb/data#&gt; .
@prefix qb: &lt;http://purl.org/linked-data/cube#&gt; .
@prefix owl: &lt;http://www.w3.org/2002/07/owl#&gt; .
@prefix rdf: &lt;http://www.w3.org/1999/02/22-rdf-syntax-ns#&gt; .
@prefix xml: &lt;http://www.w3.org/XML/1998/namespace&gt; .
@prefix xsd: &lt;http://www.w3.org/2001/XMLSchema#&gt; .
@prefix foaf: &lt;http://xmlns.com/foaf/0.1/&gt; .
@prefix rdfs: &lt;http://www.w3.org/2000/01/rdf-schema#&gt; .
@prefix skos: &lt;http://www.w3.org/2004/02/skos/core#&gt; .
@prefix dcterms: &lt;http://purl.org/dc/terms/&gt; .
@prefix sbqb-dsd: &lt;http://www.sberbank.ru/ontologies/sbqb/dsd#&gt; .
@prefix sbqb-core: &lt;http://www.sberbank.ru/ontologies/sbqb/core#&gt; .
@prefix sbqb-data: &lt;http://www.sberbank.ru/ontologies/sbqb/data#&gt; .
@prefix sbqb-scheme: &lt;http://www.sberbank.ru/ontologies/sbqb/scheme#&gt; .
@base &lt;http://www.sberbank.ru/ontologies/sbqb/data&gt; .</t>
  </si>
  <si>
    <t>FAQ.ttl</t>
  </si>
  <si>
    <t>Имя файла с FAQ</t>
  </si>
  <si>
    <t>Префиксы для файла с FAQ</t>
  </si>
  <si>
    <t>FAQQuest</t>
  </si>
  <si>
    <t>FAQAnswer</t>
  </si>
  <si>
    <t>sbqb-core:{QUri} rdf:type sbqb-core:QuestionFAQ ;</t>
  </si>
  <si>
    <t xml:space="preserve">   rdfs:label """{QLabel}""" ;</t>
  </si>
  <si>
    <t xml:space="preserve">   sbqb-core:id "{id_quest}" ;</t>
  </si>
  <si>
    <t xml:space="preserve">   sbqb-core:hasAnswer sbqb-core:{UriAnswer} .</t>
  </si>
  <si>
    <t>sbqb-core:{AUri} rdf:type sbqb-core:AnswerFAQ ;</t>
  </si>
  <si>
    <t>_O2</t>
  </si>
  <si>
    <t>_O4</t>
  </si>
  <si>
    <t>_O6</t>
  </si>
  <si>
    <t>_O8</t>
  </si>
  <si>
    <t>_O10</t>
  </si>
  <si>
    <t>_O12</t>
  </si>
  <si>
    <t>_O15</t>
  </si>
  <si>
    <t>_O16</t>
  </si>
  <si>
    <t>_O18</t>
  </si>
  <si>
    <t>_O20</t>
  </si>
  <si>
    <t>_O22</t>
  </si>
  <si>
    <t>_O24</t>
  </si>
  <si>
    <t>_O26</t>
  </si>
  <si>
    <t>_O28</t>
  </si>
  <si>
    <t>_O31</t>
  </si>
  <si>
    <t>_O33</t>
  </si>
  <si>
    <t>_O35</t>
  </si>
  <si>
    <t>_O37</t>
  </si>
  <si>
    <t>_O39</t>
  </si>
  <si>
    <t>_O41</t>
  </si>
  <si>
    <t>_O44</t>
  </si>
  <si>
    <t>_O46</t>
  </si>
  <si>
    <t>_O48</t>
  </si>
  <si>
    <t>_O50</t>
  </si>
  <si>
    <t>_O52</t>
  </si>
  <si>
    <t>_O54</t>
  </si>
  <si>
    <t>_O56</t>
  </si>
  <si>
    <t>_O58</t>
  </si>
  <si>
    <t>_O60</t>
  </si>
  <si>
    <t>_O65</t>
  </si>
  <si>
    <t>_O67</t>
  </si>
  <si>
    <t>_O236</t>
  </si>
  <si>
    <t>_O237</t>
  </si>
  <si>
    <t>_O238</t>
  </si>
  <si>
    <t>_O239</t>
  </si>
  <si>
    <t>_O240</t>
  </si>
  <si>
    <t>_O241</t>
  </si>
  <si>
    <t>_O242</t>
  </si>
  <si>
    <t>_O243</t>
  </si>
  <si>
    <t>_O244</t>
  </si>
  <si>
    <t>_O245</t>
  </si>
  <si>
    <t>_O246</t>
  </si>
  <si>
    <t>_O247</t>
  </si>
  <si>
    <t>_O248</t>
  </si>
  <si>
    <t>_O249</t>
  </si>
  <si>
    <t>_O250</t>
  </si>
  <si>
    <t>_O251</t>
  </si>
  <si>
    <t>_O252</t>
  </si>
  <si>
    <t>_O253</t>
  </si>
  <si>
    <t>_O254</t>
  </si>
  <si>
    <t>_O255</t>
  </si>
  <si>
    <t>_O256</t>
  </si>
  <si>
    <t>_O257</t>
  </si>
  <si>
    <t>_O258</t>
  </si>
  <si>
    <t>_O259</t>
  </si>
  <si>
    <t>_O558</t>
  </si>
  <si>
    <t>_O559</t>
  </si>
  <si>
    <t>_O560</t>
  </si>
  <si>
    <t>_O561</t>
  </si>
  <si>
    <t>_O562</t>
  </si>
  <si>
    <t>_O563</t>
  </si>
  <si>
    <t>_O564</t>
  </si>
  <si>
    <t>_O565</t>
  </si>
  <si>
    <t>_O567</t>
  </si>
  <si>
    <t>_O568</t>
  </si>
  <si>
    <t>_O569</t>
  </si>
  <si>
    <t>_O570</t>
  </si>
  <si>
    <t>_O571</t>
  </si>
  <si>
    <t>_O572</t>
  </si>
  <si>
    <t>_O573</t>
  </si>
  <si>
    <t>_O574</t>
  </si>
  <si>
    <t>_O575</t>
  </si>
  <si>
    <t>_O576</t>
  </si>
  <si>
    <t>_O577</t>
  </si>
  <si>
    <t>_O578</t>
  </si>
  <si>
    <t>_O579</t>
  </si>
  <si>
    <t>_O580</t>
  </si>
  <si>
    <t>_O589</t>
  </si>
  <si>
    <t>_O592</t>
  </si>
  <si>
    <t>_O594</t>
  </si>
  <si>
    <t>_O595</t>
  </si>
  <si>
    <t>_O596</t>
  </si>
  <si>
    <t>_O597</t>
  </si>
  <si>
    <t>_O598</t>
  </si>
  <si>
    <t>_O599</t>
  </si>
  <si>
    <t>_O619</t>
  </si>
  <si>
    <t>_O621</t>
  </si>
  <si>
    <t>_O622</t>
  </si>
  <si>
    <t>_O623</t>
  </si>
  <si>
    <t>_O627</t>
  </si>
  <si>
    <t>_O628</t>
  </si>
  <si>
    <t>_O629</t>
  </si>
  <si>
    <t>_O630</t>
  </si>
  <si>
    <t>_O631</t>
  </si>
  <si>
    <t>_O632</t>
  </si>
  <si>
    <t>_O633</t>
  </si>
  <si>
    <t>_O639</t>
  </si>
  <si>
    <t>_O642</t>
  </si>
  <si>
    <t>_O646</t>
  </si>
  <si>
    <t>_O647</t>
  </si>
  <si>
    <t>_O648</t>
  </si>
  <si>
    <t>_O652</t>
  </si>
  <si>
    <t>_O653</t>
  </si>
  <si>
    <t>_O654</t>
  </si>
  <si>
    <t>_O690</t>
  </si>
  <si>
    <t>_O691</t>
  </si>
  <si>
    <t>_O692</t>
  </si>
  <si>
    <t>_O696</t>
  </si>
  <si>
    <t>_O697</t>
  </si>
  <si>
    <t>_O698</t>
  </si>
  <si>
    <t>_O700</t>
  </si>
  <si>
    <t>_O708</t>
  </si>
  <si>
    <t>_O709</t>
  </si>
  <si>
    <t>_O722</t>
  </si>
  <si>
    <t>_O723</t>
  </si>
  <si>
    <t>_O724</t>
  </si>
  <si>
    <t>_O725</t>
  </si>
  <si>
    <t>_O726</t>
  </si>
  <si>
    <t>_O727</t>
  </si>
  <si>
    <t>_O728</t>
  </si>
  <si>
    <t>_O729</t>
  </si>
  <si>
    <t>_O730</t>
  </si>
  <si>
    <t>_O731</t>
  </si>
  <si>
    <t>_O732</t>
  </si>
  <si>
    <t>_O733</t>
  </si>
  <si>
    <t>_O734</t>
  </si>
  <si>
    <t>_O735</t>
  </si>
  <si>
    <t>_O736</t>
  </si>
  <si>
    <t>_O737</t>
  </si>
  <si>
    <t>_O738</t>
  </si>
  <si>
    <t>_O739</t>
  </si>
  <si>
    <t>_O740</t>
  </si>
  <si>
    <t>_O741</t>
  </si>
  <si>
    <t>_O742</t>
  </si>
  <si>
    <t>_O743</t>
  </si>
  <si>
    <t>_O744</t>
  </si>
  <si>
    <t>_O745</t>
  </si>
  <si>
    <t>_O746</t>
  </si>
  <si>
    <t>_O747</t>
  </si>
  <si>
    <t>_O748</t>
  </si>
  <si>
    <t>_O749</t>
  </si>
  <si>
    <t>_O750</t>
  </si>
  <si>
    <t>_O751</t>
  </si>
  <si>
    <t>_O752</t>
  </si>
  <si>
    <t>_O753</t>
  </si>
  <si>
    <t>_O754</t>
  </si>
  <si>
    <t>_O755</t>
  </si>
  <si>
    <t>_O756</t>
  </si>
  <si>
    <t>_O757</t>
  </si>
  <si>
    <t>_O758</t>
  </si>
  <si>
    <t>_O759</t>
  </si>
  <si>
    <t>_O760</t>
  </si>
  <si>
    <t>_O761</t>
  </si>
  <si>
    <t>_O762</t>
  </si>
  <si>
    <t>_O763</t>
  </si>
  <si>
    <t>_O764</t>
  </si>
  <si>
    <t>_O765</t>
  </si>
  <si>
    <t>_O766</t>
  </si>
  <si>
    <t>_O767</t>
  </si>
  <si>
    <t>_O768</t>
  </si>
  <si>
    <t>_O769</t>
  </si>
  <si>
    <t>_O770</t>
  </si>
  <si>
    <t>_O771</t>
  </si>
  <si>
    <t>_O772</t>
  </si>
  <si>
    <t>_O773</t>
  </si>
  <si>
    <t>_O774</t>
  </si>
  <si>
    <t>_O775</t>
  </si>
  <si>
    <t>_O776</t>
  </si>
  <si>
    <t>_O777</t>
  </si>
  <si>
    <t>_O778</t>
  </si>
  <si>
    <t>_O779</t>
  </si>
  <si>
    <t>_O780</t>
  </si>
  <si>
    <t>_O781</t>
  </si>
  <si>
    <t>_O782</t>
  </si>
  <si>
    <t>_O783</t>
  </si>
  <si>
    <t>_O784</t>
  </si>
  <si>
    <t>_O785</t>
  </si>
  <si>
    <t>_O786</t>
  </si>
  <si>
    <t>_O787</t>
  </si>
  <si>
    <t>_O788</t>
  </si>
  <si>
    <t>_O789</t>
  </si>
  <si>
    <t>_O790</t>
  </si>
  <si>
    <t>_O791</t>
  </si>
  <si>
    <t>_O792</t>
  </si>
  <si>
    <t>_O793</t>
  </si>
  <si>
    <t>_O794</t>
  </si>
  <si>
    <t>_O795</t>
  </si>
  <si>
    <t>_O796</t>
  </si>
  <si>
    <t>_O797</t>
  </si>
  <si>
    <t>_O798</t>
  </si>
  <si>
    <t>_O799</t>
  </si>
  <si>
    <t>_O800</t>
  </si>
  <si>
    <t>_O801</t>
  </si>
  <si>
    <t>_O802</t>
  </si>
  <si>
    <t>_O803</t>
  </si>
  <si>
    <t>_O804</t>
  </si>
  <si>
    <t>_O805</t>
  </si>
  <si>
    <t>_O806</t>
  </si>
  <si>
    <t>_O807</t>
  </si>
  <si>
    <t>_O808</t>
  </si>
  <si>
    <t>_O809</t>
  </si>
  <si>
    <t>_O810</t>
  </si>
  <si>
    <t>_O811</t>
  </si>
  <si>
    <t>_O812</t>
  </si>
  <si>
    <t>_O813</t>
  </si>
  <si>
    <t>_O814</t>
  </si>
  <si>
    <t>_O815</t>
  </si>
  <si>
    <t>_O816</t>
  </si>
  <si>
    <t>_O817</t>
  </si>
  <si>
    <t>_O818</t>
  </si>
  <si>
    <t>_O819</t>
  </si>
  <si>
    <t>_O820</t>
  </si>
  <si>
    <t>_O821</t>
  </si>
  <si>
    <t>_O822</t>
  </si>
  <si>
    <t>_O823</t>
  </si>
  <si>
    <t>_O824</t>
  </si>
  <si>
    <t>_O825</t>
  </si>
  <si>
    <t>_O826</t>
  </si>
  <si>
    <t>_O827</t>
  </si>
  <si>
    <t>_O828</t>
  </si>
  <si>
    <t>_O829</t>
  </si>
  <si>
    <t>_O830</t>
  </si>
  <si>
    <t>_O831</t>
  </si>
  <si>
    <t>_O832</t>
  </si>
  <si>
    <t>_O833</t>
  </si>
  <si>
    <t>_O834</t>
  </si>
  <si>
    <t>_O835</t>
  </si>
  <si>
    <t>_O836</t>
  </si>
  <si>
    <t>_O837</t>
  </si>
  <si>
    <t>_O838</t>
  </si>
  <si>
    <t>_O839</t>
  </si>
  <si>
    <t>_O840</t>
  </si>
  <si>
    <t>_O841</t>
  </si>
  <si>
    <t>_O842</t>
  </si>
  <si>
    <t>_O843</t>
  </si>
  <si>
    <t>_O844</t>
  </si>
  <si>
    <t>_O845</t>
  </si>
  <si>
    <t>_O846</t>
  </si>
  <si>
    <t>_O847</t>
  </si>
  <si>
    <t>_O848</t>
  </si>
  <si>
    <t>_O849</t>
  </si>
  <si>
    <t>_O850</t>
  </si>
  <si>
    <t>_O851</t>
  </si>
  <si>
    <t>_O852</t>
  </si>
  <si>
    <t>_O853</t>
  </si>
  <si>
    <t>_O854</t>
  </si>
  <si>
    <t>_O855</t>
  </si>
  <si>
    <t>_O856</t>
  </si>
  <si>
    <t>_O857</t>
  </si>
  <si>
    <t>_O858</t>
  </si>
  <si>
    <t>_O859</t>
  </si>
  <si>
    <t>_O860</t>
  </si>
  <si>
    <t>_O861</t>
  </si>
  <si>
    <t>_O862</t>
  </si>
  <si>
    <t>_O863</t>
  </si>
  <si>
    <t>_O864</t>
  </si>
  <si>
    <t>_O865</t>
  </si>
  <si>
    <t>_O866</t>
  </si>
  <si>
    <t>_O867</t>
  </si>
  <si>
    <t>_O868</t>
  </si>
  <si>
    <t>_O869</t>
  </si>
  <si>
    <t>_O870</t>
  </si>
  <si>
    <t>_O871</t>
  </si>
  <si>
    <t>_O872</t>
  </si>
  <si>
    <t>_O873</t>
  </si>
  <si>
    <t>_O874</t>
  </si>
  <si>
    <t>_O875</t>
  </si>
  <si>
    <t>_O876</t>
  </si>
  <si>
    <t>_O877</t>
  </si>
  <si>
    <t>_O878</t>
  </si>
  <si>
    <t>_O879</t>
  </si>
  <si>
    <t>_O880</t>
  </si>
  <si>
    <t>_O881</t>
  </si>
  <si>
    <t>_O882</t>
  </si>
  <si>
    <t>_O883</t>
  </si>
  <si>
    <t>_O884</t>
  </si>
  <si>
    <t>_O885</t>
  </si>
  <si>
    <t>_O886</t>
  </si>
  <si>
    <t>_O887</t>
  </si>
  <si>
    <t>_O888</t>
  </si>
  <si>
    <t>_O889</t>
  </si>
  <si>
    <t>_O890</t>
  </si>
  <si>
    <t>_O891</t>
  </si>
  <si>
    <t>_O892</t>
  </si>
  <si>
    <t>_O893</t>
  </si>
  <si>
    <t>_O894</t>
  </si>
  <si>
    <t>_O895</t>
  </si>
  <si>
    <t>_O896</t>
  </si>
  <si>
    <t>_O897</t>
  </si>
  <si>
    <t>_O898</t>
  </si>
  <si>
    <t>_O899</t>
  </si>
  <si>
    <t>_O900</t>
  </si>
  <si>
    <t>_O901</t>
  </si>
  <si>
    <t>_O902</t>
  </si>
  <si>
    <t>_O903</t>
  </si>
  <si>
    <t>_O904</t>
  </si>
  <si>
    <t>_O905</t>
  </si>
  <si>
    <t>_O906</t>
  </si>
  <si>
    <t>_O907</t>
  </si>
  <si>
    <t>_O908</t>
  </si>
  <si>
    <t>_O909</t>
  </si>
  <si>
    <t>_O910</t>
  </si>
  <si>
    <t>_O911</t>
  </si>
  <si>
    <t>_O912</t>
  </si>
  <si>
    <t>_O913</t>
  </si>
  <si>
    <t>_O914</t>
  </si>
  <si>
    <t>_O915</t>
  </si>
  <si>
    <t>_O916</t>
  </si>
  <si>
    <t>_O917</t>
  </si>
  <si>
    <t>_O918</t>
  </si>
  <si>
    <t>_O919</t>
  </si>
  <si>
    <t>_O920</t>
  </si>
  <si>
    <t>_O921</t>
  </si>
  <si>
    <t>_O922</t>
  </si>
  <si>
    <t>_O923</t>
  </si>
  <si>
    <t>_O924</t>
  </si>
  <si>
    <t>_O925</t>
  </si>
  <si>
    <t>_O926</t>
  </si>
  <si>
    <t>_O927</t>
  </si>
  <si>
    <t>_O928</t>
  </si>
  <si>
    <t>_O929</t>
  </si>
  <si>
    <t>_O930</t>
  </si>
  <si>
    <t>_O931</t>
  </si>
  <si>
    <t>_O932</t>
  </si>
  <si>
    <t>_O933</t>
  </si>
  <si>
    <t>_O934</t>
  </si>
  <si>
    <t>_O935</t>
  </si>
  <si>
    <t>_O936</t>
  </si>
  <si>
    <t>_O937</t>
  </si>
  <si>
    <t>_O938</t>
  </si>
  <si>
    <t>_O939</t>
  </si>
  <si>
    <t>_O940</t>
  </si>
  <si>
    <t>_O941</t>
  </si>
  <si>
    <t>_O942</t>
  </si>
  <si>
    <t>_O943</t>
  </si>
  <si>
    <t>_O944</t>
  </si>
  <si>
    <t>_O945</t>
  </si>
  <si>
    <t>_O946</t>
  </si>
  <si>
    <t>_O947</t>
  </si>
  <si>
    <t>_O948</t>
  </si>
  <si>
    <t>_O949</t>
  </si>
  <si>
    <t>_O950</t>
  </si>
  <si>
    <t>_O971</t>
  </si>
  <si>
    <t>_O972</t>
  </si>
  <si>
    <t>_O973</t>
  </si>
  <si>
    <t>_O974</t>
  </si>
  <si>
    <t>_O975</t>
  </si>
  <si>
    <t>_O976</t>
  </si>
  <si>
    <t>_O977</t>
  </si>
  <si>
    <t>_O978</t>
  </si>
  <si>
    <t>_O987</t>
  </si>
  <si>
    <t>_O988</t>
  </si>
  <si>
    <t>_O989</t>
  </si>
  <si>
    <t>_O990</t>
  </si>
  <si>
    <t>_O991</t>
  </si>
  <si>
    <t>_O992</t>
  </si>
  <si>
    <t>_O993</t>
  </si>
  <si>
    <t>_O994</t>
  </si>
  <si>
    <t>_O1003</t>
  </si>
  <si>
    <t>_O1004</t>
  </si>
  <si>
    <t>_O1005</t>
  </si>
  <si>
    <t>_O1006</t>
  </si>
  <si>
    <t>_O1007</t>
  </si>
  <si>
    <t>_O1008</t>
  </si>
  <si>
    <t>_O1009</t>
  </si>
  <si>
    <t>_O1010</t>
  </si>
  <si>
    <t>_O1028</t>
  </si>
  <si>
    <t>_O1030</t>
  </si>
  <si>
    <t>_O1032</t>
  </si>
  <si>
    <t>_O1034</t>
  </si>
  <si>
    <t>_O1036</t>
  </si>
  <si>
    <t>_O1038</t>
  </si>
  <si>
    <t>_O1040</t>
  </si>
  <si>
    <t>_O1042</t>
  </si>
  <si>
    <t>_O1044</t>
  </si>
  <si>
    <t>_O1046</t>
  </si>
  <si>
    <t>_O1050</t>
  </si>
  <si>
    <t>_O1052</t>
  </si>
  <si>
    <t>_O1054</t>
  </si>
  <si>
    <t>_O1058</t>
  </si>
  <si>
    <t>_O1060</t>
  </si>
  <si>
    <t>_O1062</t>
  </si>
  <si>
    <t>_O1064</t>
  </si>
  <si>
    <t>_O1066</t>
  </si>
  <si>
    <t>_O1068</t>
  </si>
  <si>
    <t>_O1070</t>
  </si>
  <si>
    <t>_O1072</t>
  </si>
  <si>
    <t>_O1074</t>
  </si>
  <si>
    <t>_O1076</t>
  </si>
  <si>
    <t>_O1078</t>
  </si>
  <si>
    <t>_O1080</t>
  </si>
  <si>
    <t>_O1083</t>
  </si>
  <si>
    <t>_O1086</t>
  </si>
  <si>
    <t>_O1089</t>
  </si>
  <si>
    <t>_O1096</t>
  </si>
  <si>
    <t>_O1144</t>
  </si>
  <si>
    <t>_O1209</t>
  </si>
  <si>
    <t>_O1210</t>
  </si>
  <si>
    <t>_O1211</t>
  </si>
  <si>
    <t>_O1212</t>
  </si>
  <si>
    <t>_O1213</t>
  </si>
  <si>
    <t>_O1214</t>
  </si>
  <si>
    <t>_O1215</t>
  </si>
  <si>
    <t>_O1216</t>
  </si>
  <si>
    <t>_O1217</t>
  </si>
  <si>
    <t>_O1218</t>
  </si>
  <si>
    <t>_O1219</t>
  </si>
  <si>
    <t>_O1220</t>
  </si>
  <si>
    <t>_O1221</t>
  </si>
  <si>
    <t>_O1222</t>
  </si>
  <si>
    <t>_O1223</t>
  </si>
  <si>
    <t>_O1224</t>
  </si>
  <si>
    <t>_O1225</t>
  </si>
  <si>
    <t>_O1226</t>
  </si>
  <si>
    <t>_O1227</t>
  </si>
  <si>
    <t>_O1228</t>
  </si>
  <si>
    <t>_O1229</t>
  </si>
  <si>
    <t>_O1230</t>
  </si>
  <si>
    <t>_O1231</t>
  </si>
  <si>
    <t>_O1232</t>
  </si>
  <si>
    <t>_O1233</t>
  </si>
  <si>
    <t>_O1234</t>
  </si>
  <si>
    <t>_O1235</t>
  </si>
  <si>
    <t>_O1236</t>
  </si>
  <si>
    <t>_O1237</t>
  </si>
  <si>
    <t>_O1238</t>
  </si>
  <si>
    <t>_O1239</t>
  </si>
  <si>
    <t>_O1240</t>
  </si>
  <si>
    <t>_O1241</t>
  </si>
  <si>
    <t>_O1242</t>
  </si>
  <si>
    <t>_O1243</t>
  </si>
  <si>
    <t>_O1244</t>
  </si>
  <si>
    <t>_O1245</t>
  </si>
  <si>
    <t>_O1246</t>
  </si>
  <si>
    <t>_O1247</t>
  </si>
  <si>
    <t>_O1248</t>
  </si>
  <si>
    <t>_O1249</t>
  </si>
  <si>
    <t>_O1250</t>
  </si>
  <si>
    <t>_O1251</t>
  </si>
  <si>
    <t>_O1252</t>
  </si>
  <si>
    <t>_O1253</t>
  </si>
  <si>
    <t>_O1254</t>
  </si>
  <si>
    <t>_O1255</t>
  </si>
  <si>
    <t>_O1256</t>
  </si>
  <si>
    <t>_O1257</t>
  </si>
  <si>
    <t>_O1258</t>
  </si>
  <si>
    <t>_O1259</t>
  </si>
  <si>
    <t>_O1260</t>
  </si>
  <si>
    <t>_O1261</t>
  </si>
  <si>
    <t>_O1262</t>
  </si>
  <si>
    <t>_O1263</t>
  </si>
  <si>
    <t>_O1264</t>
  </si>
  <si>
    <t>_O1265</t>
  </si>
  <si>
    <t>_O1266</t>
  </si>
  <si>
    <t>_O1267</t>
  </si>
  <si>
    <t>_O1268</t>
  </si>
  <si>
    <t>_O1269</t>
  </si>
  <si>
    <t>_O1270</t>
  </si>
  <si>
    <t>_O1271</t>
  </si>
  <si>
    <t>_O1272</t>
  </si>
  <si>
    <t>_O1273</t>
  </si>
  <si>
    <t>_O1274</t>
  </si>
  <si>
    <t>_O1275</t>
  </si>
  <si>
    <t>_O1276</t>
  </si>
  <si>
    <t>_O1277</t>
  </si>
  <si>
    <t>_O1278</t>
  </si>
  <si>
    <t>_O1279</t>
  </si>
  <si>
    <t>_O1280</t>
  </si>
  <si>
    <t>_O1281</t>
  </si>
  <si>
    <t>_O1282</t>
  </si>
  <si>
    <t>_O1283</t>
  </si>
  <si>
    <t>_O1284</t>
  </si>
  <si>
    <t>_O1285</t>
  </si>
  <si>
    <t>_O1286</t>
  </si>
  <si>
    <t>_O1287</t>
  </si>
  <si>
    <t>_O1288</t>
  </si>
  <si>
    <t>_O1289</t>
  </si>
  <si>
    <t>_O1290</t>
  </si>
  <si>
    <t>_O1291</t>
  </si>
  <si>
    <t>_O1292</t>
  </si>
  <si>
    <t>_O1293</t>
  </si>
  <si>
    <t>_O1294</t>
  </si>
  <si>
    <t>_O1295</t>
  </si>
  <si>
    <t>_O1296</t>
  </si>
  <si>
    <t>_O1297</t>
  </si>
  <si>
    <t>_O1298</t>
  </si>
  <si>
    <t>_O1299</t>
  </si>
  <si>
    <t>_O1300</t>
  </si>
  <si>
    <t>_O1301</t>
  </si>
  <si>
    <t>_O1302</t>
  </si>
  <si>
    <t>_O1303</t>
  </si>
  <si>
    <t>_O1304</t>
  </si>
  <si>
    <t>_O1305</t>
  </si>
  <si>
    <t>_O1306</t>
  </si>
  <si>
    <t>_O1307</t>
  </si>
  <si>
    <t>_O1308</t>
  </si>
  <si>
    <t>_O1309</t>
  </si>
  <si>
    <t>_O1310</t>
  </si>
  <si>
    <t>_O1311</t>
  </si>
  <si>
    <t>_O1312</t>
  </si>
  <si>
    <t>_O1313</t>
  </si>
  <si>
    <t>_O1314</t>
  </si>
  <si>
    <t>_O1315</t>
  </si>
  <si>
    <t>_O1316</t>
  </si>
  <si>
    <t>_O1317</t>
  </si>
  <si>
    <t>_O1318</t>
  </si>
  <si>
    <t>_O1583</t>
  </si>
  <si>
    <t>_O1589</t>
  </si>
  <si>
    <t>_O1645</t>
  </si>
  <si>
    <t>_O1646</t>
  </si>
  <si>
    <t>_O1647</t>
  </si>
  <si>
    <t>_O1648</t>
  </si>
  <si>
    <t>_O1649</t>
  </si>
  <si>
    <t>_O1650</t>
  </si>
  <si>
    <t>_O1651</t>
  </si>
  <si>
    <t>_O1652</t>
  </si>
  <si>
    <t>_O1653</t>
  </si>
  <si>
    <t>_O1654</t>
  </si>
  <si>
    <t>_O1655</t>
  </si>
  <si>
    <t>_O1656</t>
  </si>
  <si>
    <t>_O1657</t>
  </si>
  <si>
    <t>_O1658</t>
  </si>
  <si>
    <t>_O1659</t>
  </si>
  <si>
    <t>_O1660</t>
  </si>
  <si>
    <t>_O1661</t>
  </si>
  <si>
    <t>_O1662</t>
  </si>
  <si>
    <t>_O1663</t>
  </si>
  <si>
    <t>_O1664</t>
  </si>
  <si>
    <t>_O1665</t>
  </si>
  <si>
    <t>_O1666</t>
  </si>
  <si>
    <t>_O1667</t>
  </si>
  <si>
    <t>_O1668</t>
  </si>
  <si>
    <t>_O1669</t>
  </si>
  <si>
    <t>_O1670</t>
  </si>
  <si>
    <t>_O1671</t>
  </si>
  <si>
    <t>_O1672</t>
  </si>
  <si>
    <t>_O1673</t>
  </si>
  <si>
    <t>_O1674</t>
  </si>
  <si>
    <t>_O1675</t>
  </si>
  <si>
    <t>_O1676</t>
  </si>
  <si>
    <t>_O1677</t>
  </si>
  <si>
    <t>_O1678</t>
  </si>
  <si>
    <t>_O1679</t>
  </si>
  <si>
    <t>_O1680</t>
  </si>
  <si>
    <t>_O1694</t>
  </si>
  <si>
    <t>_O1695</t>
  </si>
  <si>
    <t>_O1696</t>
  </si>
  <si>
    <t>_O1697</t>
  </si>
  <si>
    <t>_O1698</t>
  </si>
  <si>
    <t>_O1699</t>
  </si>
  <si>
    <t>_O1700</t>
  </si>
  <si>
    <t>_O1701</t>
  </si>
  <si>
    <t>_O1702</t>
  </si>
  <si>
    <t>_O1703</t>
  </si>
  <si>
    <t>_O1704</t>
  </si>
  <si>
    <t>_O1705</t>
  </si>
  <si>
    <t>_O1706</t>
  </si>
  <si>
    <t>_O1707</t>
  </si>
  <si>
    <t>_O1708</t>
  </si>
  <si>
    <t>_O1709</t>
  </si>
  <si>
    <t>_O1710</t>
  </si>
  <si>
    <t>_O1711</t>
  </si>
  <si>
    <t>_O1712</t>
  </si>
  <si>
    <t>_O1713</t>
  </si>
  <si>
    <t>_O1714</t>
  </si>
  <si>
    <t>_O1715</t>
  </si>
  <si>
    <t>_O1716</t>
  </si>
  <si>
    <t>_O1717</t>
  </si>
  <si>
    <t>_O1718</t>
  </si>
  <si>
    <t>_O1719</t>
  </si>
  <si>
    <t>_O1720</t>
  </si>
  <si>
    <t>_O1721</t>
  </si>
  <si>
    <t>_O1722</t>
  </si>
  <si>
    <t>_O1723</t>
  </si>
  <si>
    <t>_O1724</t>
  </si>
  <si>
    <t>_O1725</t>
  </si>
  <si>
    <t>_O1726</t>
  </si>
  <si>
    <t>_O1727</t>
  </si>
  <si>
    <t>_O1728</t>
  </si>
  <si>
    <t>_O1729</t>
  </si>
  <si>
    <t>_O1730</t>
  </si>
  <si>
    <t>_O1731</t>
  </si>
  <si>
    <t>_O1732</t>
  </si>
  <si>
    <t>_O1733</t>
  </si>
  <si>
    <t>_O1734</t>
  </si>
  <si>
    <t>_O1735</t>
  </si>
  <si>
    <t>_O1736</t>
  </si>
  <si>
    <t>_O1737</t>
  </si>
  <si>
    <t>_O1738</t>
  </si>
  <si>
    <t>_O1739</t>
  </si>
  <si>
    <t>_O1740</t>
  </si>
  <si>
    <t>_O1741</t>
  </si>
  <si>
    <t>_O1742</t>
  </si>
  <si>
    <t>_O1743</t>
  </si>
  <si>
    <t>_O1744</t>
  </si>
  <si>
    <t>_O1745</t>
  </si>
  <si>
    <t>_O1746</t>
  </si>
  <si>
    <t>_O1747</t>
  </si>
  <si>
    <t>_O1748</t>
  </si>
  <si>
    <t>_O1749</t>
  </si>
  <si>
    <t>_O1750</t>
  </si>
  <si>
    <t>_O1751</t>
  </si>
  <si>
    <t>_O1752</t>
  </si>
  <si>
    <t>_O1753</t>
  </si>
  <si>
    <t>_O1754</t>
  </si>
  <si>
    <t>_O1755</t>
  </si>
  <si>
    <t>_O1756</t>
  </si>
  <si>
    <t>_O1757</t>
  </si>
  <si>
    <t>_O1758</t>
  </si>
  <si>
    <t>_O1759</t>
  </si>
  <si>
    <t>_O1760</t>
  </si>
  <si>
    <t>_O1761</t>
  </si>
  <si>
    <t>_O1762</t>
  </si>
  <si>
    <t>_O1763</t>
  </si>
  <si>
    <t>_O1764</t>
  </si>
  <si>
    <t>_O1765</t>
  </si>
  <si>
    <t>_O1766</t>
  </si>
  <si>
    <t>_O1767</t>
  </si>
  <si>
    <t>_O1768</t>
  </si>
  <si>
    <t>_O1769</t>
  </si>
  <si>
    <t>_O1770</t>
  </si>
  <si>
    <t>_O1771</t>
  </si>
  <si>
    <t>_O1772</t>
  </si>
  <si>
    <t>_O1773</t>
  </si>
  <si>
    <t>_O1774</t>
  </si>
  <si>
    <t>_O1775</t>
  </si>
  <si>
    <t>_O1776</t>
  </si>
  <si>
    <t>_O1777</t>
  </si>
  <si>
    <t>_O1778</t>
  </si>
  <si>
    <t>_O1779</t>
  </si>
  <si>
    <t>_O1780</t>
  </si>
  <si>
    <t>_O1781</t>
  </si>
  <si>
    <t>_O1782</t>
  </si>
  <si>
    <t>_O1783</t>
  </si>
  <si>
    <t>_O1784</t>
  </si>
  <si>
    <t>_O1785</t>
  </si>
  <si>
    <t>_O1786</t>
  </si>
  <si>
    <t>_O1787</t>
  </si>
  <si>
    <t>_O1788</t>
  </si>
  <si>
    <t>_O1789</t>
  </si>
  <si>
    <t>_O1790</t>
  </si>
  <si>
    <t>_O1791</t>
  </si>
  <si>
    <t>_O1792</t>
  </si>
  <si>
    <t>_O1793</t>
  </si>
  <si>
    <t>_O1794</t>
  </si>
  <si>
    <t>_O1795</t>
  </si>
  <si>
    <t>_O1796</t>
  </si>
  <si>
    <t>_O1797</t>
  </si>
  <si>
    <t>_O1798</t>
  </si>
  <si>
    <t>_O1799</t>
  </si>
  <si>
    <t>_O1800</t>
  </si>
  <si>
    <t>_O1801</t>
  </si>
  <si>
    <t>_O1802</t>
  </si>
  <si>
    <t>_O1803</t>
  </si>
  <si>
    <t>_O1804</t>
  </si>
  <si>
    <t>_O1805</t>
  </si>
  <si>
    <t>_O1806</t>
  </si>
  <si>
    <t>_O1807</t>
  </si>
  <si>
    <t>_O1808</t>
  </si>
  <si>
    <t>_O1809</t>
  </si>
  <si>
    <t>_O1810</t>
  </si>
  <si>
    <t>_O1811</t>
  </si>
  <si>
    <t>_O1812</t>
  </si>
  <si>
    <t>_O1813</t>
  </si>
  <si>
    <t>_O1814</t>
  </si>
  <si>
    <t>_O1815</t>
  </si>
  <si>
    <t>_O1816</t>
  </si>
  <si>
    <t>_O1817</t>
  </si>
  <si>
    <t>_O1818</t>
  </si>
  <si>
    <t>_O1819</t>
  </si>
  <si>
    <t>_O1820</t>
  </si>
  <si>
    <t>_O1821</t>
  </si>
  <si>
    <t>_O1822</t>
  </si>
  <si>
    <t>_O1823</t>
  </si>
  <si>
    <t>_O1824</t>
  </si>
  <si>
    <t>_O1825</t>
  </si>
  <si>
    <t>_O1826</t>
  </si>
  <si>
    <t>_O1827</t>
  </si>
  <si>
    <t>_O1828</t>
  </si>
  <si>
    <t>_O1829</t>
  </si>
  <si>
    <t>_O1830</t>
  </si>
  <si>
    <t>_O1831</t>
  </si>
  <si>
    <t>_O1832</t>
  </si>
  <si>
    <t>_O1833</t>
  </si>
  <si>
    <t>_O1834</t>
  </si>
  <si>
    <t>_O1835</t>
  </si>
  <si>
    <t>_O1836</t>
  </si>
  <si>
    <t>_O1837</t>
  </si>
  <si>
    <t>_O1838</t>
  </si>
  <si>
    <t>_O1839</t>
  </si>
  <si>
    <t>_O1840</t>
  </si>
  <si>
    <t>_O1841</t>
  </si>
  <si>
    <t>_O1842</t>
  </si>
  <si>
    <t>_O1843</t>
  </si>
  <si>
    <t>_O1844</t>
  </si>
  <si>
    <t>_O1845</t>
  </si>
  <si>
    <t>_O1846</t>
  </si>
  <si>
    <t>_O1847</t>
  </si>
  <si>
    <t>_O1848</t>
  </si>
  <si>
    <t>_O1849</t>
  </si>
  <si>
    <t>_O1850</t>
  </si>
  <si>
    <t>_O1851</t>
  </si>
  <si>
    <t>_O1852</t>
  </si>
  <si>
    <t>_O1853</t>
  </si>
  <si>
    <t>_O1854</t>
  </si>
  <si>
    <t>_O1855</t>
  </si>
  <si>
    <t>_O1856</t>
  </si>
  <si>
    <t>_O1857</t>
  </si>
  <si>
    <t>_O1858</t>
  </si>
  <si>
    <t>_O1859</t>
  </si>
  <si>
    <t>_O1860</t>
  </si>
  <si>
    <t>_O1861</t>
  </si>
  <si>
    <t>_O1862</t>
  </si>
  <si>
    <t>_O1863</t>
  </si>
  <si>
    <t>_O1864</t>
  </si>
  <si>
    <t>_O1865</t>
  </si>
  <si>
    <t>_O1866</t>
  </si>
  <si>
    <t>_O1867</t>
  </si>
  <si>
    <t>_O1868</t>
  </si>
  <si>
    <t>_O1869</t>
  </si>
  <si>
    <t>_O1870</t>
  </si>
  <si>
    <t>_O1871</t>
  </si>
  <si>
    <t>_O1872</t>
  </si>
  <si>
    <t>_O1873</t>
  </si>
  <si>
    <t>_O1874</t>
  </si>
  <si>
    <t>_O1875</t>
  </si>
  <si>
    <t>_O1876</t>
  </si>
  <si>
    <t>_O1877</t>
  </si>
  <si>
    <t>_O1878</t>
  </si>
  <si>
    <t>_O1879</t>
  </si>
  <si>
    <t>_O1880</t>
  </si>
  <si>
    <t>_O1881</t>
  </si>
  <si>
    <t>_O1882</t>
  </si>
  <si>
    <t>_O1883</t>
  </si>
  <si>
    <t>_O1884</t>
  </si>
  <si>
    <t>_O1885</t>
  </si>
  <si>
    <t>_O1886</t>
  </si>
  <si>
    <t>_O1887</t>
  </si>
  <si>
    <t>_O1888</t>
  </si>
  <si>
    <t>_O1889</t>
  </si>
  <si>
    <t>_O1890</t>
  </si>
  <si>
    <t>_O1891</t>
  </si>
  <si>
    <t>_O1892</t>
  </si>
  <si>
    <t>_O1893</t>
  </si>
  <si>
    <t>_O1894</t>
  </si>
  <si>
    <t>_O1895</t>
  </si>
  <si>
    <t>_O1896</t>
  </si>
  <si>
    <t>_O1897</t>
  </si>
  <si>
    <t>_O1898</t>
  </si>
  <si>
    <t>_O1899</t>
  </si>
  <si>
    <t>_O1900</t>
  </si>
  <si>
    <t>_O1901</t>
  </si>
  <si>
    <t>_O1902</t>
  </si>
  <si>
    <t>_O1903</t>
  </si>
  <si>
    <t>_O1904</t>
  </si>
  <si>
    <t>_O1905</t>
  </si>
  <si>
    <t>_O1906</t>
  </si>
  <si>
    <t>_O1907</t>
  </si>
  <si>
    <t>_O1908</t>
  </si>
  <si>
    <t>_O1909</t>
  </si>
  <si>
    <t>_O1910</t>
  </si>
  <si>
    <t>_O1911</t>
  </si>
  <si>
    <t>_O1912</t>
  </si>
  <si>
    <t>_O1913</t>
  </si>
  <si>
    <t>_O1914</t>
  </si>
  <si>
    <t>_O1915</t>
  </si>
  <si>
    <t>_O1916</t>
  </si>
  <si>
    <t>_O1917</t>
  </si>
  <si>
    <t>_O1918</t>
  </si>
  <si>
    <t>_O1919</t>
  </si>
  <si>
    <t>_O1920</t>
  </si>
  <si>
    <t>_O1921</t>
  </si>
  <si>
    <t>_O1922</t>
  </si>
  <si>
    <t>_O1923</t>
  </si>
  <si>
    <t>_O1924</t>
  </si>
  <si>
    <t>_O1925</t>
  </si>
  <si>
    <t>_O1926</t>
  </si>
  <si>
    <t>_O1927</t>
  </si>
  <si>
    <t>_O1928</t>
  </si>
  <si>
    <t>_O1929</t>
  </si>
  <si>
    <t>_O1930</t>
  </si>
  <si>
    <t>_O1931</t>
  </si>
  <si>
    <t>_O1932</t>
  </si>
  <si>
    <t>_O1933</t>
  </si>
  <si>
    <t>_O1934</t>
  </si>
  <si>
    <t>_O1935</t>
  </si>
  <si>
    <t>_O1936</t>
  </si>
  <si>
    <t>_O1937</t>
  </si>
  <si>
    <t>_O1938</t>
  </si>
  <si>
    <t>_O1939</t>
  </si>
  <si>
    <t>_O1940</t>
  </si>
  <si>
    <t>_O1941</t>
  </si>
  <si>
    <t>_O1942</t>
  </si>
  <si>
    <t>_O1943</t>
  </si>
  <si>
    <t>_O1944</t>
  </si>
  <si>
    <t>_O1945</t>
  </si>
  <si>
    <t>_O1946</t>
  </si>
  <si>
    <t>_O1947</t>
  </si>
  <si>
    <t>_O1948</t>
  </si>
  <si>
    <t>_O1949</t>
  </si>
  <si>
    <t>_O1951</t>
  </si>
  <si>
    <t>_O1952</t>
  </si>
  <si>
    <t>_O1953</t>
  </si>
  <si>
    <t>_O1954</t>
  </si>
  <si>
    <t>_O1955</t>
  </si>
  <si>
    <t>_O1956</t>
  </si>
  <si>
    <t>_O1957</t>
  </si>
  <si>
    <t>_O1958</t>
  </si>
  <si>
    <t>_O1959</t>
  </si>
  <si>
    <t>_O1960</t>
  </si>
  <si>
    <t>_O1961</t>
  </si>
  <si>
    <t>_O1962</t>
  </si>
  <si>
    <t>_O1963</t>
  </si>
  <si>
    <t>_O1964</t>
  </si>
  <si>
    <t>_O1965</t>
  </si>
  <si>
    <t>_O1966</t>
  </si>
  <si>
    <t>_O1967</t>
  </si>
  <si>
    <t>_O1968</t>
  </si>
  <si>
    <t>_O1969</t>
  </si>
  <si>
    <t>_O1970</t>
  </si>
  <si>
    <t>_O1971</t>
  </si>
  <si>
    <t>_O1972</t>
  </si>
  <si>
    <t>_O1973</t>
  </si>
  <si>
    <t>_O1974</t>
  </si>
  <si>
    <t>_O1975</t>
  </si>
  <si>
    <t>_O1976</t>
  </si>
  <si>
    <t>_O1977</t>
  </si>
  <si>
    <t>_O1978</t>
  </si>
  <si>
    <t>_O1979</t>
  </si>
  <si>
    <t>_O1980</t>
  </si>
  <si>
    <t>_O1981</t>
  </si>
  <si>
    <t>_O1982</t>
  </si>
  <si>
    <t>_O1983</t>
  </si>
  <si>
    <t>_O1984</t>
  </si>
  <si>
    <t>_O1985</t>
  </si>
  <si>
    <t>_O1986</t>
  </si>
  <si>
    <t>_O1987</t>
  </si>
  <si>
    <t>_O1988</t>
  </si>
  <si>
    <t>_O1989</t>
  </si>
  <si>
    <t>_O1990</t>
  </si>
  <si>
    <t>_O1991</t>
  </si>
  <si>
    <t>_O1992</t>
  </si>
  <si>
    <t>_O1993</t>
  </si>
  <si>
    <t>_O1994</t>
  </si>
  <si>
    <t>_O1995</t>
  </si>
  <si>
    <t>_O1996</t>
  </si>
  <si>
    <t>_O1997</t>
  </si>
  <si>
    <t>_O1998</t>
  </si>
  <si>
    <t>_O1999</t>
  </si>
  <si>
    <t>_O2000</t>
  </si>
  <si>
    <t>_O2001</t>
  </si>
  <si>
    <t>_O2002</t>
  </si>
  <si>
    <t>_O2003</t>
  </si>
  <si>
    <t>_O2004</t>
  </si>
  <si>
    <t>_O2005</t>
  </si>
  <si>
    <t>_O2006</t>
  </si>
  <si>
    <t>_O2007</t>
  </si>
  <si>
    <t>_O2008</t>
  </si>
  <si>
    <t>_O2009</t>
  </si>
  <si>
    <t>_O2010</t>
  </si>
  <si>
    <t>_O2011</t>
  </si>
  <si>
    <t>_O2012</t>
  </si>
  <si>
    <t>_O2013</t>
  </si>
  <si>
    <t>_O2014</t>
  </si>
  <si>
    <t>_O2015</t>
  </si>
  <si>
    <t>_O2016</t>
  </si>
  <si>
    <t>_O2017</t>
  </si>
  <si>
    <t>_O2018</t>
  </si>
  <si>
    <t>_O2019</t>
  </si>
  <si>
    <t>_O2020</t>
  </si>
  <si>
    <t>_O2021</t>
  </si>
  <si>
    <t>_O2022</t>
  </si>
  <si>
    <t>_O2023</t>
  </si>
  <si>
    <t>_O2024</t>
  </si>
  <si>
    <t>_O2025</t>
  </si>
  <si>
    <t>_O2026</t>
  </si>
  <si>
    <t>_O2027</t>
  </si>
  <si>
    <t>_O2028</t>
  </si>
  <si>
    <t>_O2029</t>
  </si>
  <si>
    <t>_O2030</t>
  </si>
  <si>
    <t>_O2031</t>
  </si>
  <si>
    <t>_O2032</t>
  </si>
  <si>
    <t>_O2033</t>
  </si>
  <si>
    <t>_O2034</t>
  </si>
  <si>
    <t>_O2035</t>
  </si>
  <si>
    <t>_O2036</t>
  </si>
  <si>
    <t>_O2037</t>
  </si>
  <si>
    <t>_O2038</t>
  </si>
  <si>
    <t>_O2039</t>
  </si>
  <si>
    <t>_O2040</t>
  </si>
  <si>
    <t>_O2041</t>
  </si>
  <si>
    <t>_O2042</t>
  </si>
  <si>
    <t>_O2043</t>
  </si>
  <si>
    <t>_O2044</t>
  </si>
  <si>
    <t>_O2045</t>
  </si>
  <si>
    <t>_O2046</t>
  </si>
  <si>
    <t>_O2047</t>
  </si>
  <si>
    <t>_O2048</t>
  </si>
  <si>
    <t>_O2049</t>
  </si>
  <si>
    <t>_O2050</t>
  </si>
  <si>
    <t>_O2051</t>
  </si>
  <si>
    <t>_O2052</t>
  </si>
  <si>
    <t>_O2053</t>
  </si>
  <si>
    <t>_O2054</t>
  </si>
  <si>
    <t>_O2055</t>
  </si>
  <si>
    <t>_O2056</t>
  </si>
  <si>
    <t>_O2057</t>
  </si>
  <si>
    <t>_O2058</t>
  </si>
  <si>
    <t>_O2059</t>
  </si>
  <si>
    <t>_O2060</t>
  </si>
  <si>
    <t>_O2061</t>
  </si>
  <si>
    <t>_O2062</t>
  </si>
  <si>
    <t>_O2063</t>
  </si>
  <si>
    <t>_O2064</t>
  </si>
  <si>
    <t>_O2065</t>
  </si>
  <si>
    <t>_O2066</t>
  </si>
  <si>
    <t>_O2067</t>
  </si>
  <si>
    <t>_O2068</t>
  </si>
  <si>
    <t>_O2069</t>
  </si>
  <si>
    <t>_O2070</t>
  </si>
  <si>
    <t>_O2071</t>
  </si>
  <si>
    <t>_O2072</t>
  </si>
  <si>
    <t>_O2073</t>
  </si>
  <si>
    <t>_O2074</t>
  </si>
  <si>
    <t>_O2075</t>
  </si>
  <si>
    <t>_O2076</t>
  </si>
  <si>
    <t>_O2077</t>
  </si>
  <si>
    <t>_O2078</t>
  </si>
  <si>
    <t>_O2079</t>
  </si>
  <si>
    <t>_O2080</t>
  </si>
  <si>
    <t>_O2081</t>
  </si>
  <si>
    <t>_O2082</t>
  </si>
  <si>
    <t>_O2083</t>
  </si>
  <si>
    <t>_O2084</t>
  </si>
  <si>
    <t>_O2085</t>
  </si>
  <si>
    <t>_O2086</t>
  </si>
  <si>
    <t>_O2087</t>
  </si>
  <si>
    <t>_O2088</t>
  </si>
  <si>
    <t>_O2089</t>
  </si>
  <si>
    <t>_O2090</t>
  </si>
  <si>
    <t>_O2091</t>
  </si>
  <si>
    <t>_O2092</t>
  </si>
  <si>
    <t>_O2093</t>
  </si>
  <si>
    <t>_O2094</t>
  </si>
  <si>
    <t>_O2095</t>
  </si>
  <si>
    <t>_O2096</t>
  </si>
  <si>
    <t>_O2097</t>
  </si>
  <si>
    <t>_O2098</t>
  </si>
  <si>
    <t>_O2099</t>
  </si>
  <si>
    <t>_O2100</t>
  </si>
  <si>
    <t>_O2101</t>
  </si>
  <si>
    <t>_O2102</t>
  </si>
  <si>
    <t>_O2103</t>
  </si>
  <si>
    <t>_O2104</t>
  </si>
  <si>
    <t>_O2105</t>
  </si>
  <si>
    <t>_O2106</t>
  </si>
  <si>
    <t>_O2107</t>
  </si>
  <si>
    <t>_O2108</t>
  </si>
  <si>
    <t>_O2109</t>
  </si>
  <si>
    <t>_O2110</t>
  </si>
  <si>
    <t>_O2111</t>
  </si>
  <si>
    <t>_O2112</t>
  </si>
  <si>
    <t>_O2113</t>
  </si>
  <si>
    <t>_O2114</t>
  </si>
  <si>
    <t>_O2115</t>
  </si>
  <si>
    <t>_O2116</t>
  </si>
  <si>
    <t>_O2117</t>
  </si>
  <si>
    <t>_O2118</t>
  </si>
  <si>
    <t>_O2119</t>
  </si>
  <si>
    <t>_O2120</t>
  </si>
  <si>
    <t>_O2121</t>
  </si>
  <si>
    <t>_O2122</t>
  </si>
  <si>
    <t>_O2123</t>
  </si>
  <si>
    <t>_O2124</t>
  </si>
  <si>
    <t>_O2125</t>
  </si>
  <si>
    <t>_O2126</t>
  </si>
  <si>
    <t>_O2127</t>
  </si>
  <si>
    <t>_O2128</t>
  </si>
  <si>
    <t>_O2129</t>
  </si>
  <si>
    <t>_O2130</t>
  </si>
  <si>
    <t>_O2131</t>
  </si>
  <si>
    <t>_O2132</t>
  </si>
  <si>
    <t>_O2133</t>
  </si>
  <si>
    <t>_O2134</t>
  </si>
  <si>
    <t>_O2135</t>
  </si>
  <si>
    <t>_O2136</t>
  </si>
  <si>
    <t>_O2137</t>
  </si>
  <si>
    <t>_O2138</t>
  </si>
  <si>
    <t>_O2139</t>
  </si>
  <si>
    <t>_O2140</t>
  </si>
  <si>
    <t>_O2141</t>
  </si>
  <si>
    <t>_O2142</t>
  </si>
  <si>
    <t>_O2143</t>
  </si>
  <si>
    <t>_O2144</t>
  </si>
  <si>
    <t>_O2145</t>
  </si>
  <si>
    <t>_O2146</t>
  </si>
  <si>
    <t>_O2147</t>
  </si>
  <si>
    <t>_O2148</t>
  </si>
  <si>
    <t>_O2149</t>
  </si>
  <si>
    <t>_O2150</t>
  </si>
  <si>
    <t>_O2151</t>
  </si>
  <si>
    <t>_O2152</t>
  </si>
  <si>
    <t>_O2153</t>
  </si>
  <si>
    <t>_O2154</t>
  </si>
  <si>
    <t>_O2155</t>
  </si>
  <si>
    <t>_O2156</t>
  </si>
  <si>
    <t>_O2157</t>
  </si>
  <si>
    <t>_O2158</t>
  </si>
  <si>
    <t>_O2159</t>
  </si>
  <si>
    <t>_O2160</t>
  </si>
  <si>
    <t>_O2161</t>
  </si>
  <si>
    <t>_O2162</t>
  </si>
  <si>
    <t>_O2163</t>
  </si>
  <si>
    <t>_O2164</t>
  </si>
  <si>
    <t>_O2165</t>
  </si>
  <si>
    <t>_O2166</t>
  </si>
  <si>
    <t>_O2167</t>
  </si>
  <si>
    <t>_O2168</t>
  </si>
  <si>
    <t>_O2169</t>
  </si>
  <si>
    <t>_O2170</t>
  </si>
  <si>
    <t>_O2171</t>
  </si>
  <si>
    <t>_O2172</t>
  </si>
  <si>
    <t>_O2173</t>
  </si>
  <si>
    <t>_O2174</t>
  </si>
  <si>
    <t>_O2175</t>
  </si>
  <si>
    <t>_O2176</t>
  </si>
  <si>
    <t>_O2177</t>
  </si>
  <si>
    <t>_O2178</t>
  </si>
  <si>
    <t>_O2179</t>
  </si>
  <si>
    <t>_O2180</t>
  </si>
  <si>
    <t>_O2181</t>
  </si>
  <si>
    <t>_O2182</t>
  </si>
  <si>
    <t>_O2183</t>
  </si>
  <si>
    <t>_O2184</t>
  </si>
  <si>
    <t>_O2185</t>
  </si>
  <si>
    <t>_O2186</t>
  </si>
  <si>
    <t>_O2187</t>
  </si>
  <si>
    <t>_O2188</t>
  </si>
  <si>
    <t>_O2189</t>
  </si>
  <si>
    <t>_O2190</t>
  </si>
  <si>
    <t>_O2191</t>
  </si>
  <si>
    <t>_O2192</t>
  </si>
  <si>
    <t>_O2193</t>
  </si>
  <si>
    <t>_O2194</t>
  </si>
  <si>
    <t>_O2195</t>
  </si>
  <si>
    <t>_O2196</t>
  </si>
  <si>
    <t>_O2197</t>
  </si>
  <si>
    <t>_O2198</t>
  </si>
  <si>
    <t>_O2199</t>
  </si>
  <si>
    <t>_O2200</t>
  </si>
  <si>
    <t>_O2201</t>
  </si>
  <si>
    <t>_O2202</t>
  </si>
  <si>
    <t>_O2203</t>
  </si>
  <si>
    <t>_O2204</t>
  </si>
  <si>
    <t>_O2205</t>
  </si>
  <si>
    <t>_O2206</t>
  </si>
  <si>
    <t>_O2207</t>
  </si>
  <si>
    <t>_O2208</t>
  </si>
  <si>
    <t>_O2209</t>
  </si>
  <si>
    <t>_O2210</t>
  </si>
  <si>
    <t>_O2211</t>
  </si>
  <si>
    <t>_O2212</t>
  </si>
  <si>
    <t>_O2213</t>
  </si>
  <si>
    <t>_O2214</t>
  </si>
  <si>
    <t>_O2215</t>
  </si>
  <si>
    <t>_O2216</t>
  </si>
  <si>
    <t>_O2217</t>
  </si>
  <si>
    <t>_O2218</t>
  </si>
  <si>
    <t>_O2219</t>
  </si>
  <si>
    <t>_O2220</t>
  </si>
  <si>
    <t>_O2221</t>
  </si>
  <si>
    <t>_O2222</t>
  </si>
  <si>
    <t>_O2223</t>
  </si>
  <si>
    <t>_O2224</t>
  </si>
  <si>
    <t>_O2225</t>
  </si>
  <si>
    <t>_O2226</t>
  </si>
  <si>
    <t>_O2227</t>
  </si>
  <si>
    <t>_O2228</t>
  </si>
  <si>
    <t>_O2229</t>
  </si>
  <si>
    <t>_O2230</t>
  </si>
  <si>
    <t>_O2231</t>
  </si>
  <si>
    <t>_O2232</t>
  </si>
  <si>
    <t>_O2233</t>
  </si>
  <si>
    <t>_O2234</t>
  </si>
  <si>
    <t>_O2235</t>
  </si>
  <si>
    <t>_O2236</t>
  </si>
  <si>
    <t>_O2237</t>
  </si>
  <si>
    <t>_O2238</t>
  </si>
  <si>
    <t>_O2239</t>
  </si>
  <si>
    <t>_O2240</t>
  </si>
  <si>
    <t>_O2241</t>
  </si>
  <si>
    <t>_O2242</t>
  </si>
  <si>
    <t>_O2243</t>
  </si>
  <si>
    <t>_O2244</t>
  </si>
  <si>
    <t>_O2245</t>
  </si>
  <si>
    <t>_O2246</t>
  </si>
  <si>
    <t>_O2247</t>
  </si>
  <si>
    <t>_O2248</t>
  </si>
  <si>
    <t>_O2249</t>
  </si>
  <si>
    <t>_O2250</t>
  </si>
  <si>
    <t>_O2251</t>
  </si>
  <si>
    <t>_O2252</t>
  </si>
  <si>
    <t>_O2253</t>
  </si>
  <si>
    <t>_O2254</t>
  </si>
  <si>
    <t>_O2255</t>
  </si>
  <si>
    <t>_O2256</t>
  </si>
  <si>
    <t>_O2257</t>
  </si>
  <si>
    <t>_O2258</t>
  </si>
  <si>
    <t>_O2259</t>
  </si>
  <si>
    <t>_O2260</t>
  </si>
  <si>
    <t>_O2261</t>
  </si>
  <si>
    <t>_O2262</t>
  </si>
  <si>
    <t>_O2263</t>
  </si>
  <si>
    <t>_O2264</t>
  </si>
  <si>
    <t>_O2265</t>
  </si>
  <si>
    <t>_O2266</t>
  </si>
  <si>
    <t>_O2267</t>
  </si>
  <si>
    <t>_O2268</t>
  </si>
  <si>
    <t>_O2269</t>
  </si>
  <si>
    <t>_O2270</t>
  </si>
  <si>
    <t>_O2271</t>
  </si>
  <si>
    <t>_O2272</t>
  </si>
  <si>
    <t>_O2273</t>
  </si>
  <si>
    <t>_O2274</t>
  </si>
  <si>
    <t>_O2275</t>
  </si>
  <si>
    <t>_O2276</t>
  </si>
  <si>
    <t>_O2277</t>
  </si>
  <si>
    <t>_O2278</t>
  </si>
  <si>
    <t>_O2279</t>
  </si>
  <si>
    <t>_O2280</t>
  </si>
  <si>
    <t>_O2281</t>
  </si>
  <si>
    <t>_O2282</t>
  </si>
  <si>
    <t>_O2283</t>
  </si>
  <si>
    <t>_O2284</t>
  </si>
  <si>
    <t>_O2285</t>
  </si>
  <si>
    <t>_O2286</t>
  </si>
  <si>
    <t>_O2287</t>
  </si>
  <si>
    <t>_O2288</t>
  </si>
  <si>
    <t>_O2289</t>
  </si>
  <si>
    <t>_O2290</t>
  </si>
  <si>
    <t>_O2291</t>
  </si>
  <si>
    <t>_O2292</t>
  </si>
  <si>
    <t>_O2293</t>
  </si>
  <si>
    <t>_O2294</t>
  </si>
  <si>
    <t>_O2295</t>
  </si>
  <si>
    <t>_O2296</t>
  </si>
  <si>
    <t>_O2297</t>
  </si>
  <si>
    <t>_O2298</t>
  </si>
  <si>
    <t>_O2299</t>
  </si>
  <si>
    <t>_O2300</t>
  </si>
  <si>
    <t>_O2301</t>
  </si>
  <si>
    <t>_O2302</t>
  </si>
  <si>
    <t>_O2303</t>
  </si>
  <si>
    <t>_O2304</t>
  </si>
  <si>
    <t>_O2305</t>
  </si>
  <si>
    <t>_O2306</t>
  </si>
  <si>
    <t>_O2307</t>
  </si>
  <si>
    <t>_O2308</t>
  </si>
  <si>
    <t>_O2309</t>
  </si>
  <si>
    <t>_O2310</t>
  </si>
  <si>
    <t>_O2311</t>
  </si>
  <si>
    <t>_O2312</t>
  </si>
  <si>
    <t>_O2313</t>
  </si>
  <si>
    <t>_O2314</t>
  </si>
  <si>
    <t>_O2315</t>
  </si>
  <si>
    <t>_O2316</t>
  </si>
  <si>
    <t>_O2317</t>
  </si>
  <si>
    <t>_O2318</t>
  </si>
  <si>
    <t>_O2319</t>
  </si>
  <si>
    <t>_O2320</t>
  </si>
  <si>
    <t>_O2321</t>
  </si>
  <si>
    <t>_O2322</t>
  </si>
  <si>
    <t>_O2323</t>
  </si>
  <si>
    <t>_O2324</t>
  </si>
  <si>
    <t>_O2325</t>
  </si>
  <si>
    <t>_O2326</t>
  </si>
  <si>
    <t>_O2327</t>
  </si>
  <si>
    <t>_O2328</t>
  </si>
  <si>
    <t>_O2329</t>
  </si>
  <si>
    <t>_O2330</t>
  </si>
  <si>
    <t>_O2331</t>
  </si>
  <si>
    <t>_O2332</t>
  </si>
  <si>
    <t>_O2333</t>
  </si>
  <si>
    <t>_O2334</t>
  </si>
  <si>
    <t>_O2335</t>
  </si>
  <si>
    <t>_O2336</t>
  </si>
  <si>
    <t>_O2337</t>
  </si>
  <si>
    <t>_O2338</t>
  </si>
  <si>
    <t>_O2339</t>
  </si>
  <si>
    <t>_O2340</t>
  </si>
  <si>
    <t>_O2341</t>
  </si>
  <si>
    <t>_O2342</t>
  </si>
  <si>
    <t>_O2343</t>
  </si>
  <si>
    <t>_O2344</t>
  </si>
  <si>
    <t>_O2345</t>
  </si>
  <si>
    <t>_O2346</t>
  </si>
  <si>
    <t>_O2347</t>
  </si>
  <si>
    <t>_O2348</t>
  </si>
  <si>
    <t>_O2349</t>
  </si>
  <si>
    <t>_O2350</t>
  </si>
  <si>
    <t>_O2351</t>
  </si>
  <si>
    <t>_O2352</t>
  </si>
  <si>
    <t>_O2353</t>
  </si>
  <si>
    <t>_O2354</t>
  </si>
  <si>
    <t>_O2355</t>
  </si>
  <si>
    <t>_O2356</t>
  </si>
  <si>
    <t>_O2357</t>
  </si>
  <si>
    <t>_O2358</t>
  </si>
  <si>
    <t>_O2359</t>
  </si>
  <si>
    <t>_O2360</t>
  </si>
  <si>
    <t>_O2361</t>
  </si>
  <si>
    <t>_O2362</t>
  </si>
  <si>
    <t>_O2363</t>
  </si>
  <si>
    <t>_O2364</t>
  </si>
  <si>
    <t>_O2365</t>
  </si>
  <si>
    <t>_O2366</t>
  </si>
  <si>
    <t>_O2367</t>
  </si>
  <si>
    <t>_O2368</t>
  </si>
  <si>
    <t>_O2369</t>
  </si>
  <si>
    <t>_O2370</t>
  </si>
  <si>
    <t>_O2371</t>
  </si>
  <si>
    <t>_O2372</t>
  </si>
  <si>
    <t>_O2373</t>
  </si>
  <si>
    <t>_O2374</t>
  </si>
  <si>
    <t>_O2375</t>
  </si>
  <si>
    <t>_O2376</t>
  </si>
  <si>
    <t>_O2377</t>
  </si>
  <si>
    <t>_O2378</t>
  </si>
  <si>
    <t>_O2379</t>
  </si>
  <si>
    <t>_O2380</t>
  </si>
  <si>
    <t>_O2381</t>
  </si>
  <si>
    <t>_O2382</t>
  </si>
  <si>
    <t>_O2383</t>
  </si>
  <si>
    <t>_O2384</t>
  </si>
  <si>
    <t>_O2385</t>
  </si>
  <si>
    <t>_O2386</t>
  </si>
  <si>
    <t>_O2387</t>
  </si>
  <si>
    <t>_O2388</t>
  </si>
  <si>
    <t>_O2389</t>
  </si>
  <si>
    <t>_O2390</t>
  </si>
  <si>
    <t>_O2391</t>
  </si>
  <si>
    <t>_O2392</t>
  </si>
  <si>
    <t>_O2393</t>
  </si>
  <si>
    <t>_O2394</t>
  </si>
  <si>
    <t>_O2395</t>
  </si>
  <si>
    <t>_O2396</t>
  </si>
  <si>
    <t>_O2397</t>
  </si>
  <si>
    <t>_O2398</t>
  </si>
  <si>
    <t>_O2399</t>
  </si>
  <si>
    <t>_O2400</t>
  </si>
  <si>
    <t>_O2401</t>
  </si>
  <si>
    <t>_O2402</t>
  </si>
  <si>
    <t>_O2403</t>
  </si>
  <si>
    <t>_O2404</t>
  </si>
  <si>
    <t>_O2405</t>
  </si>
  <si>
    <t>_O2406</t>
  </si>
  <si>
    <t>_O2407</t>
  </si>
  <si>
    <t>_O2408</t>
  </si>
  <si>
    <t>_O2409</t>
  </si>
  <si>
    <t>_O2410</t>
  </si>
  <si>
    <t>_O2411</t>
  </si>
  <si>
    <t>_O2412</t>
  </si>
  <si>
    <t>_O2413</t>
  </si>
  <si>
    <t>_O2414</t>
  </si>
  <si>
    <t>_O2415</t>
  </si>
  <si>
    <t>_O2416</t>
  </si>
  <si>
    <t>_O2417</t>
  </si>
  <si>
    <t>_O2418</t>
  </si>
  <si>
    <t>_O2419</t>
  </si>
  <si>
    <t>_O2420</t>
  </si>
  <si>
    <t>_O2421</t>
  </si>
  <si>
    <t>_O2422</t>
  </si>
  <si>
    <t>_O2423</t>
  </si>
  <si>
    <t>_O2424</t>
  </si>
  <si>
    <t>_O2425</t>
  </si>
  <si>
    <t>_O2426</t>
  </si>
  <si>
    <t>_O2427</t>
  </si>
  <si>
    <t>_O2428</t>
  </si>
  <si>
    <t>_O2429</t>
  </si>
  <si>
    <t>_O2430</t>
  </si>
  <si>
    <t>_O2431</t>
  </si>
  <si>
    <t>_O2432</t>
  </si>
  <si>
    <t>_O2433</t>
  </si>
  <si>
    <t>_O2434</t>
  </si>
  <si>
    <t>_O2435</t>
  </si>
  <si>
    <t>_O2436</t>
  </si>
  <si>
    <t>_O2437</t>
  </si>
  <si>
    <t>_O2438</t>
  </si>
  <si>
    <t>_O2439</t>
  </si>
  <si>
    <t>_O2440</t>
  </si>
  <si>
    <t>_O2441</t>
  </si>
  <si>
    <t>_O2442</t>
  </si>
  <si>
    <t>_O2443</t>
  </si>
  <si>
    <t>_O2444</t>
  </si>
  <si>
    <t>_O2445</t>
  </si>
  <si>
    <t>_O2446</t>
  </si>
  <si>
    <t>_O2447</t>
  </si>
  <si>
    <t>_O2448</t>
  </si>
  <si>
    <t>_O2449</t>
  </si>
  <si>
    <t>_O2450</t>
  </si>
  <si>
    <t>_O2451</t>
  </si>
  <si>
    <t>_O2452</t>
  </si>
  <si>
    <t>_O2453</t>
  </si>
  <si>
    <t>_O2454</t>
  </si>
  <si>
    <t>_O2455</t>
  </si>
  <si>
    <t>_O2456</t>
  </si>
  <si>
    <t>_O2457</t>
  </si>
  <si>
    <t>_O2458</t>
  </si>
  <si>
    <t>_O2459</t>
  </si>
  <si>
    <t>_O2460</t>
  </si>
  <si>
    <t>_O2461</t>
  </si>
  <si>
    <t>_O2462</t>
  </si>
  <si>
    <t>_O2463</t>
  </si>
  <si>
    <t>_O2464</t>
  </si>
  <si>
    <t>_O2465</t>
  </si>
  <si>
    <t>_O2466</t>
  </si>
  <si>
    <t>_O2467</t>
  </si>
  <si>
    <t>_O2468</t>
  </si>
  <si>
    <t>_O2469</t>
  </si>
  <si>
    <t>_O2470</t>
  </si>
  <si>
    <t>_O2471</t>
  </si>
  <si>
    <t>_O2472</t>
  </si>
  <si>
    <t>_O2473</t>
  </si>
  <si>
    <t>_O2474</t>
  </si>
  <si>
    <t>_O2475</t>
  </si>
  <si>
    <t>_O2476</t>
  </si>
  <si>
    <t>_O2477</t>
  </si>
  <si>
    <t>_O2478</t>
  </si>
  <si>
    <t>_O2479</t>
  </si>
  <si>
    <t>_O2480</t>
  </si>
  <si>
    <t>_O2481</t>
  </si>
  <si>
    <t>_O2482</t>
  </si>
  <si>
    <t>_O2483</t>
  </si>
  <si>
    <t>_O2484</t>
  </si>
  <si>
    <t>_O2485</t>
  </si>
  <si>
    <t>_O2486</t>
  </si>
  <si>
    <t>_O2487</t>
  </si>
  <si>
    <t>_O2488</t>
  </si>
  <si>
    <t>_O2489</t>
  </si>
  <si>
    <t>_O2490</t>
  </si>
  <si>
    <t>_O2491</t>
  </si>
  <si>
    <t>_O2492</t>
  </si>
  <si>
    <t>_O2493</t>
  </si>
  <si>
    <t>_O2494</t>
  </si>
  <si>
    <t>_O2495</t>
  </si>
  <si>
    <t>_O2496</t>
  </si>
  <si>
    <t>_O2497</t>
  </si>
  <si>
    <t>_O2498</t>
  </si>
  <si>
    <t>_O2499</t>
  </si>
  <si>
    <t>_O2500</t>
  </si>
  <si>
    <t>_O2501</t>
  </si>
  <si>
    <t>_O2502</t>
  </si>
  <si>
    <t>_O2503</t>
  </si>
  <si>
    <t>_O2504</t>
  </si>
  <si>
    <t>_O2505</t>
  </si>
  <si>
    <t>_O2506</t>
  </si>
  <si>
    <t>_O2507</t>
  </si>
  <si>
    <t>_O2508</t>
  </si>
  <si>
    <t>_O2509</t>
  </si>
  <si>
    <t>_O2510</t>
  </si>
  <si>
    <t>_O2511</t>
  </si>
  <si>
    <t>_O2512</t>
  </si>
  <si>
    <t>_O2513</t>
  </si>
  <si>
    <t>_O2514</t>
  </si>
  <si>
    <t>_O2515</t>
  </si>
  <si>
    <t>_O2516</t>
  </si>
  <si>
    <t>_O2517</t>
  </si>
  <si>
    <t>_O2518</t>
  </si>
  <si>
    <t>_O2519</t>
  </si>
  <si>
    <t>_O2520</t>
  </si>
  <si>
    <t>_O2521</t>
  </si>
  <si>
    <t>_O2522</t>
  </si>
  <si>
    <t>_O2523</t>
  </si>
  <si>
    <t>_O2524</t>
  </si>
  <si>
    <t>_O2525</t>
  </si>
  <si>
    <t>_O2526</t>
  </si>
  <si>
    <t>_O2527</t>
  </si>
  <si>
    <t>_O2528</t>
  </si>
  <si>
    <t>_O2529</t>
  </si>
  <si>
    <t>_O2530</t>
  </si>
  <si>
    <t>_O2531</t>
  </si>
  <si>
    <t>_O2532</t>
  </si>
  <si>
    <t>_O2533</t>
  </si>
  <si>
    <t>_O2534</t>
  </si>
  <si>
    <t>_O2535</t>
  </si>
  <si>
    <t>_O2536</t>
  </si>
  <si>
    <t>_O2537</t>
  </si>
  <si>
    <t>_O2538</t>
  </si>
  <si>
    <t>_O2539</t>
  </si>
  <si>
    <t>_O2540</t>
  </si>
  <si>
    <t>_O2541</t>
  </si>
  <si>
    <t>_O2542</t>
  </si>
  <si>
    <t>_O2543</t>
  </si>
  <si>
    <t>_O2544</t>
  </si>
  <si>
    <t>_O2545</t>
  </si>
  <si>
    <t>_O2546</t>
  </si>
  <si>
    <t>_O2547</t>
  </si>
  <si>
    <t>_O2548</t>
  </si>
  <si>
    <t>_O2549</t>
  </si>
  <si>
    <t>_O2550</t>
  </si>
  <si>
    <t>_O2551</t>
  </si>
  <si>
    <t>_O2552</t>
  </si>
  <si>
    <t>_O2553</t>
  </si>
  <si>
    <t>_O2554</t>
  </si>
  <si>
    <t>_O2555</t>
  </si>
  <si>
    <t>_O2556</t>
  </si>
  <si>
    <t>_O2557</t>
  </si>
  <si>
    <t>_O2558</t>
  </si>
  <si>
    <t>_O2559</t>
  </si>
  <si>
    <t>_O2560</t>
  </si>
  <si>
    <t>_O2561</t>
  </si>
  <si>
    <t>_O2562</t>
  </si>
  <si>
    <t>_O2563</t>
  </si>
  <si>
    <t>_O2564</t>
  </si>
  <si>
    <t>_O2565</t>
  </si>
  <si>
    <t>_O2566</t>
  </si>
  <si>
    <t>_O2567</t>
  </si>
  <si>
    <t>_O2568</t>
  </si>
  <si>
    <t>_O2569</t>
  </si>
  <si>
    <t>_O2570</t>
  </si>
  <si>
    <t>_O2571</t>
  </si>
  <si>
    <t>_O2572</t>
  </si>
  <si>
    <t>_O2573</t>
  </si>
  <si>
    <t>_O2574</t>
  </si>
  <si>
    <t>_O2575</t>
  </si>
  <si>
    <t>_O2576</t>
  </si>
  <si>
    <t>_O2577</t>
  </si>
  <si>
    <t>_O2578</t>
  </si>
  <si>
    <t>_O2579</t>
  </si>
  <si>
    <t>_O2580</t>
  </si>
  <si>
    <t>_O2581</t>
  </si>
  <si>
    <t>_O2582</t>
  </si>
  <si>
    <t>_O2583</t>
  </si>
  <si>
    <t>_O2584</t>
  </si>
  <si>
    <t>_O2585</t>
  </si>
  <si>
    <t>_O2586</t>
  </si>
  <si>
    <t>_O2587</t>
  </si>
  <si>
    <t>_O2588</t>
  </si>
  <si>
    <t>_O2589</t>
  </si>
  <si>
    <t>_O2590</t>
  </si>
  <si>
    <t>_O2591</t>
  </si>
  <si>
    <t>_O2592</t>
  </si>
  <si>
    <t>_O2593</t>
  </si>
  <si>
    <t>_O2594</t>
  </si>
  <si>
    <t>_O2595</t>
  </si>
  <si>
    <t>_O2596</t>
  </si>
  <si>
    <t>_O2597</t>
  </si>
  <si>
    <t>_O2598</t>
  </si>
  <si>
    <t>_O2599</t>
  </si>
  <si>
    <t>_O2600</t>
  </si>
  <si>
    <t>_O2601</t>
  </si>
  <si>
    <t>_O2602</t>
  </si>
  <si>
    <t>_O2603</t>
  </si>
  <si>
    <t>_O2604</t>
  </si>
  <si>
    <t>_O2605</t>
  </si>
  <si>
    <t>_O2606</t>
  </si>
  <si>
    <t>_O2607</t>
  </si>
  <si>
    <t>_O2608</t>
  </si>
  <si>
    <t>_O2609</t>
  </si>
  <si>
    <t>_O2610</t>
  </si>
  <si>
    <t>_O2611</t>
  </si>
  <si>
    <t>_O2612</t>
  </si>
  <si>
    <t>_O2613</t>
  </si>
  <si>
    <t>_O2614</t>
  </si>
  <si>
    <t>_O2615</t>
  </si>
  <si>
    <t>_O2616</t>
  </si>
  <si>
    <t>_O2617</t>
  </si>
  <si>
    <t>_O2618</t>
  </si>
  <si>
    <t>_O2619</t>
  </si>
  <si>
    <t>_O2620</t>
  </si>
  <si>
    <t>_O2621</t>
  </si>
  <si>
    <t>_O2622</t>
  </si>
  <si>
    <t>_O2623</t>
  </si>
  <si>
    <t>_O2624</t>
  </si>
  <si>
    <t>_O2625</t>
  </si>
  <si>
    <t>_O2626</t>
  </si>
  <si>
    <t>_O2627</t>
  </si>
  <si>
    <t>_O2628</t>
  </si>
  <si>
    <t>_O2629</t>
  </si>
  <si>
    <t>_O2630</t>
  </si>
  <si>
    <t>_O2631</t>
  </si>
  <si>
    <t>_O2632</t>
  </si>
  <si>
    <t>_O2633</t>
  </si>
  <si>
    <t>_O2634</t>
  </si>
  <si>
    <t>_O2635</t>
  </si>
  <si>
    <t>_O2636</t>
  </si>
  <si>
    <t>_O2637</t>
  </si>
  <si>
    <t>_O2638</t>
  </si>
  <si>
    <t>_O2639</t>
  </si>
  <si>
    <t>_O2640</t>
  </si>
  <si>
    <t>_O2641</t>
  </si>
  <si>
    <t>_O2642</t>
  </si>
  <si>
    <t>_O2643</t>
  </si>
  <si>
    <t>_O2644</t>
  </si>
  <si>
    <t>_O2645</t>
  </si>
  <si>
    <t>_O2646</t>
  </si>
  <si>
    <t>_O2647</t>
  </si>
  <si>
    <t>_O2648</t>
  </si>
  <si>
    <t>_O2649</t>
  </si>
  <si>
    <t>_O2650</t>
  </si>
  <si>
    <t>_O2651</t>
  </si>
  <si>
    <t>_O2652</t>
  </si>
  <si>
    <t>_O2653</t>
  </si>
  <si>
    <t>_O2654</t>
  </si>
  <si>
    <t>_O2655</t>
  </si>
  <si>
    <t>_O2656</t>
  </si>
  <si>
    <t>_O2657</t>
  </si>
  <si>
    <t>_O2658</t>
  </si>
  <si>
    <t>_O2659</t>
  </si>
  <si>
    <t>_O2660</t>
  </si>
  <si>
    <t>_O2661</t>
  </si>
  <si>
    <t>_O2662</t>
  </si>
  <si>
    <t>_O2663</t>
  </si>
  <si>
    <t>_O2664</t>
  </si>
  <si>
    <t>_O2665</t>
  </si>
  <si>
    <t>_O2666</t>
  </si>
  <si>
    <t>_O2667</t>
  </si>
  <si>
    <t>_O2668</t>
  </si>
  <si>
    <t>_O2669</t>
  </si>
  <si>
    <t>_O2670</t>
  </si>
  <si>
    <t>_O2671</t>
  </si>
  <si>
    <t>_O2672</t>
  </si>
  <si>
    <t>_O2673</t>
  </si>
  <si>
    <t>_O2674</t>
  </si>
  <si>
    <t>_O2675</t>
  </si>
  <si>
    <t>_O2676</t>
  </si>
  <si>
    <t>_O2677</t>
  </si>
  <si>
    <t>_O2678</t>
  </si>
  <si>
    <t>_O2679</t>
  </si>
  <si>
    <t>_O2680</t>
  </si>
  <si>
    <t>_O2681</t>
  </si>
  <si>
    <t>_O2682</t>
  </si>
  <si>
    <t>_O2683</t>
  </si>
  <si>
    <t>_O2684</t>
  </si>
  <si>
    <t>_O2685</t>
  </si>
  <si>
    <t>_O2686</t>
  </si>
  <si>
    <t>_O2687</t>
  </si>
  <si>
    <t>_O2688</t>
  </si>
  <si>
    <t>_O2689</t>
  </si>
  <si>
    <t>_O2690</t>
  </si>
  <si>
    <t>_O2691</t>
  </si>
  <si>
    <t>_O2692</t>
  </si>
  <si>
    <t>_O2693</t>
  </si>
  <si>
    <t>_O2694</t>
  </si>
  <si>
    <t>_O2695</t>
  </si>
  <si>
    <t>_O2696</t>
  </si>
  <si>
    <t>_O2697</t>
  </si>
  <si>
    <t>_O2698</t>
  </si>
  <si>
    <t>_O2699</t>
  </si>
  <si>
    <t>_O2700</t>
  </si>
  <si>
    <t>_O2701</t>
  </si>
  <si>
    <t>_O2702</t>
  </si>
  <si>
    <t>_O2703</t>
  </si>
  <si>
    <t>_O2704</t>
  </si>
  <si>
    <t>_O2705</t>
  </si>
  <si>
    <t>_O2706</t>
  </si>
  <si>
    <t>_O2707</t>
  </si>
  <si>
    <t>_O2708</t>
  </si>
  <si>
    <t>_O2709</t>
  </si>
  <si>
    <t>_O2710</t>
  </si>
  <si>
    <t>_O2711</t>
  </si>
  <si>
    <t>_O2712</t>
  </si>
  <si>
    <t>_O2713</t>
  </si>
  <si>
    <t>_O2714</t>
  </si>
  <si>
    <t>_O2715</t>
  </si>
  <si>
    <t>_O2716</t>
  </si>
  <si>
    <t>_O2717</t>
  </si>
  <si>
    <t>_O2718</t>
  </si>
  <si>
    <t>_O2719</t>
  </si>
  <si>
    <t>_O2720</t>
  </si>
  <si>
    <t>_O2721</t>
  </si>
  <si>
    <t>_O2722</t>
  </si>
  <si>
    <t>_O2723</t>
  </si>
  <si>
    <t>_O2724</t>
  </si>
  <si>
    <t>_O2725</t>
  </si>
  <si>
    <t>_O2726</t>
  </si>
  <si>
    <t>_O2727</t>
  </si>
  <si>
    <t>_O2728</t>
  </si>
  <si>
    <t>_O2729</t>
  </si>
  <si>
    <t>_O2730</t>
  </si>
  <si>
    <t>_O2731</t>
  </si>
  <si>
    <t>_O2732</t>
  </si>
  <si>
    <t>_O2733</t>
  </si>
  <si>
    <t>_O2734</t>
  </si>
  <si>
    <t>_O2735</t>
  </si>
  <si>
    <t>_O2736</t>
  </si>
  <si>
    <t>_O2737</t>
  </si>
  <si>
    <t>_O2738</t>
  </si>
  <si>
    <t>_O2739</t>
  </si>
  <si>
    <t>_O2740</t>
  </si>
  <si>
    <t>_O2741</t>
  </si>
  <si>
    <t>_O2742</t>
  </si>
  <si>
    <t>_O2743</t>
  </si>
  <si>
    <t>_O2744</t>
  </si>
  <si>
    <t>_O2745</t>
  </si>
  <si>
    <t>_O2746</t>
  </si>
  <si>
    <t>_O2747</t>
  </si>
  <si>
    <t>_O2748</t>
  </si>
  <si>
    <t>_O2749</t>
  </si>
  <si>
    <t>_O2750</t>
  </si>
  <si>
    <t>_O2751</t>
  </si>
  <si>
    <t>_O2752</t>
  </si>
  <si>
    <t>_O2753</t>
  </si>
  <si>
    <t>_O2754</t>
  </si>
  <si>
    <t>_O2755</t>
  </si>
  <si>
    <t>_O2756</t>
  </si>
  <si>
    <t>_O2757</t>
  </si>
  <si>
    <t>_O2758</t>
  </si>
  <si>
    <t>_O2759</t>
  </si>
  <si>
    <t>_O2760</t>
  </si>
  <si>
    <t>_O2761</t>
  </si>
  <si>
    <t>_O2762</t>
  </si>
  <si>
    <t>_O2763</t>
  </si>
  <si>
    <t>_O2764</t>
  </si>
  <si>
    <t>_O2765</t>
  </si>
  <si>
    <t>_O2766</t>
  </si>
  <si>
    <t>_O2767</t>
  </si>
  <si>
    <t>_O2768</t>
  </si>
  <si>
    <t>_O2769</t>
  </si>
  <si>
    <t>_O2770</t>
  </si>
  <si>
    <t>_O2771</t>
  </si>
  <si>
    <t>_O2772</t>
  </si>
  <si>
    <t>_O2773</t>
  </si>
  <si>
    <t>_O2774</t>
  </si>
  <si>
    <t>_O2775</t>
  </si>
  <si>
    <t>_O2776</t>
  </si>
  <si>
    <t>_O2777</t>
  </si>
  <si>
    <t>_O2778</t>
  </si>
  <si>
    <t>_O2779</t>
  </si>
  <si>
    <t>_O2780</t>
  </si>
  <si>
    <t>_O2781</t>
  </si>
  <si>
    <t>_O2782</t>
  </si>
  <si>
    <t>_O2783</t>
  </si>
  <si>
    <t>_O2784</t>
  </si>
  <si>
    <t>_O2785</t>
  </si>
  <si>
    <t>_O2786</t>
  </si>
  <si>
    <t>_O2787</t>
  </si>
  <si>
    <t>_O2788</t>
  </si>
  <si>
    <t>_O2789</t>
  </si>
  <si>
    <t>_O2790</t>
  </si>
  <si>
    <t>_O2791</t>
  </si>
  <si>
    <t>_O2792</t>
  </si>
  <si>
    <t>_O2793</t>
  </si>
  <si>
    <t>_O2794</t>
  </si>
  <si>
    <t>_O2795</t>
  </si>
  <si>
    <t>_O2796</t>
  </si>
  <si>
    <t>_O2797</t>
  </si>
  <si>
    <t>_O2798</t>
  </si>
  <si>
    <t>_O2799</t>
  </si>
  <si>
    <t>_O2800</t>
  </si>
  <si>
    <t>_O2801</t>
  </si>
  <si>
    <t>_O2802</t>
  </si>
  <si>
    <t>_O2803</t>
  </si>
  <si>
    <t>_O2804</t>
  </si>
  <si>
    <t>_O2805</t>
  </si>
  <si>
    <t>_O2806</t>
  </si>
  <si>
    <t>_O2807</t>
  </si>
  <si>
    <t>_O2808</t>
  </si>
  <si>
    <t>_O2809</t>
  </si>
  <si>
    <t>_O2810</t>
  </si>
  <si>
    <t>_O2811</t>
  </si>
  <si>
    <t>_O2812</t>
  </si>
  <si>
    <t>_O2813</t>
  </si>
  <si>
    <t>_O2814</t>
  </si>
  <si>
    <t>_O2815</t>
  </si>
  <si>
    <t>_O2816</t>
  </si>
  <si>
    <t>_O2817</t>
  </si>
  <si>
    <t>_O2818</t>
  </si>
  <si>
    <t>_O2819</t>
  </si>
  <si>
    <t>_O2820</t>
  </si>
  <si>
    <t>_O2821</t>
  </si>
  <si>
    <t>_O2822</t>
  </si>
  <si>
    <t>_O2823</t>
  </si>
  <si>
    <t>_O2824</t>
  </si>
  <si>
    <t>_O2825</t>
  </si>
  <si>
    <t>_O2826</t>
  </si>
  <si>
    <t>_O2827</t>
  </si>
  <si>
    <t>_O2828</t>
  </si>
  <si>
    <t>_O2829</t>
  </si>
  <si>
    <t>_O2830</t>
  </si>
  <si>
    <t>_O2831</t>
  </si>
  <si>
    <t>_O2832</t>
  </si>
  <si>
    <t>_O2833</t>
  </si>
  <si>
    <t>_O2834</t>
  </si>
  <si>
    <t>_O2835</t>
  </si>
  <si>
    <t>_O2836</t>
  </si>
  <si>
    <t>_O2837</t>
  </si>
  <si>
    <t>_O2838</t>
  </si>
  <si>
    <t>_O2839</t>
  </si>
  <si>
    <t>_O2840</t>
  </si>
  <si>
    <t>_O2841</t>
  </si>
  <si>
    <t>_O2842</t>
  </si>
  <si>
    <t>_O2843</t>
  </si>
  <si>
    <t>_O2844</t>
  </si>
  <si>
    <t>_O2845</t>
  </si>
  <si>
    <t>_O2846</t>
  </si>
  <si>
    <t>_O2847</t>
  </si>
  <si>
    <t>_O2848</t>
  </si>
  <si>
    <t>_O2849</t>
  </si>
  <si>
    <t>_O2850</t>
  </si>
  <si>
    <t>_O2851</t>
  </si>
  <si>
    <t>_O2852</t>
  </si>
  <si>
    <t>_O2853</t>
  </si>
  <si>
    <t>_O2854</t>
  </si>
  <si>
    <t>_O2855</t>
  </si>
  <si>
    <t>_O2856</t>
  </si>
  <si>
    <t>_O2857</t>
  </si>
  <si>
    <t>_O2858</t>
  </si>
  <si>
    <t>_O2859</t>
  </si>
  <si>
    <t>_O2860</t>
  </si>
  <si>
    <t>_O2861</t>
  </si>
  <si>
    <t>_O2862</t>
  </si>
  <si>
    <t>_O2863</t>
  </si>
  <si>
    <t>_O2864</t>
  </si>
  <si>
    <t>_O2865</t>
  </si>
  <si>
    <t>_O2866</t>
  </si>
  <si>
    <t>_O2867</t>
  </si>
  <si>
    <t>_O2868</t>
  </si>
  <si>
    <t>_O2869</t>
  </si>
  <si>
    <t>_O2870</t>
  </si>
  <si>
    <t>_O2871</t>
  </si>
  <si>
    <t>_O2872</t>
  </si>
  <si>
    <t>_O2873</t>
  </si>
  <si>
    <t>_O2874</t>
  </si>
  <si>
    <t>_O2875</t>
  </si>
  <si>
    <t>_O2876</t>
  </si>
  <si>
    <t>_O2877</t>
  </si>
  <si>
    <t>_O2878</t>
  </si>
  <si>
    <t>_O2879</t>
  </si>
  <si>
    <t>_O2880</t>
  </si>
  <si>
    <t>_O2881</t>
  </si>
  <si>
    <t>_O2882</t>
  </si>
  <si>
    <t>_O2883</t>
  </si>
  <si>
    <t>_O2884</t>
  </si>
  <si>
    <t>_O2885</t>
  </si>
  <si>
    <t>_O2886</t>
  </si>
  <si>
    <t>_O2887</t>
  </si>
  <si>
    <t>_O2888</t>
  </si>
  <si>
    <t>_O2889</t>
  </si>
  <si>
    <t>_O2890</t>
  </si>
  <si>
    <t>_O2891</t>
  </si>
  <si>
    <t>_O2892</t>
  </si>
  <si>
    <t>_O2893</t>
  </si>
  <si>
    <t>_O2894</t>
  </si>
  <si>
    <t>_O2895</t>
  </si>
  <si>
    <t>_O2896</t>
  </si>
  <si>
    <t>_O2897</t>
  </si>
  <si>
    <t>_O2898</t>
  </si>
  <si>
    <t>_O2899</t>
  </si>
  <si>
    <t>_O2900</t>
  </si>
  <si>
    <t>_O2901</t>
  </si>
  <si>
    <t>_O2902</t>
  </si>
  <si>
    <t>_O2903</t>
  </si>
  <si>
    <t>_O2904</t>
  </si>
  <si>
    <t>_O2905</t>
  </si>
  <si>
    <t>_O2906</t>
  </si>
  <si>
    <t>_O2907</t>
  </si>
  <si>
    <t>_O2908</t>
  </si>
  <si>
    <t>_O2909</t>
  </si>
  <si>
    <t>_O2910</t>
  </si>
  <si>
    <t>_O2911</t>
  </si>
  <si>
    <t>_O2912</t>
  </si>
  <si>
    <t>_O2913</t>
  </si>
  <si>
    <t>_O2914</t>
  </si>
  <si>
    <t>_O2915</t>
  </si>
  <si>
    <t>_O2916</t>
  </si>
  <si>
    <t>_O2917</t>
  </si>
  <si>
    <t>_O2918</t>
  </si>
  <si>
    <t>_O2919</t>
  </si>
  <si>
    <t>_O2920</t>
  </si>
  <si>
    <t>_O2921</t>
  </si>
  <si>
    <t>_O2922</t>
  </si>
  <si>
    <t>_O2923</t>
  </si>
  <si>
    <t>_O2924</t>
  </si>
  <si>
    <t>_O2925</t>
  </si>
  <si>
    <t>_O2926</t>
  </si>
  <si>
    <t>_O2927</t>
  </si>
  <si>
    <t>_O2928</t>
  </si>
  <si>
    <t>_O2929</t>
  </si>
  <si>
    <t>_O2930</t>
  </si>
  <si>
    <t>_O2931</t>
  </si>
  <si>
    <t>_O2932</t>
  </si>
  <si>
    <t>_O2933</t>
  </si>
  <si>
    <t>_O2934</t>
  </si>
  <si>
    <t>_O2935</t>
  </si>
  <si>
    <t>_O2936</t>
  </si>
  <si>
    <t>_O2937</t>
  </si>
  <si>
    <t>_O2938</t>
  </si>
  <si>
    <t>_O2939</t>
  </si>
  <si>
    <t>_O2940</t>
  </si>
  <si>
    <t>_O2941</t>
  </si>
  <si>
    <t>chargeOnce</t>
  </si>
  <si>
    <t>chargeAdd</t>
  </si>
  <si>
    <t>_TariffValue191</t>
  </si>
  <si>
    <t>_TariffValue192</t>
  </si>
  <si>
    <t>_TariffValue193</t>
  </si>
  <si>
    <t>_TariffValue194</t>
  </si>
  <si>
    <t>_TariffValue195</t>
  </si>
  <si>
    <t>_TariffValue196</t>
  </si>
  <si>
    <t>_TariffValue197</t>
  </si>
  <si>
    <t>_TariffValue198</t>
  </si>
  <si>
    <t>_O2942</t>
  </si>
  <si>
    <t>_O2943</t>
  </si>
  <si>
    <t>_O2944</t>
  </si>
  <si>
    <t>_O2945</t>
  </si>
  <si>
    <t>_O2946</t>
  </si>
  <si>
    <t>_O2947</t>
  </si>
  <si>
    <t>_CardRule224</t>
  </si>
  <si>
    <t>_LimitValue50</t>
  </si>
  <si>
    <t>_CardRule225</t>
  </si>
  <si>
    <t>_CardRule226</t>
  </si>
  <si>
    <t>_CardRule227</t>
  </si>
  <si>
    <t>_CardRule228</t>
  </si>
  <si>
    <t>_CardRule229</t>
  </si>
  <si>
    <t>_O2948</t>
  </si>
  <si>
    <t>_CardRule230</t>
  </si>
  <si>
    <t>_O2949</t>
  </si>
  <si>
    <t>_CardRule231</t>
  </si>
  <si>
    <t>_O2950</t>
  </si>
  <si>
    <t>_CardRule232</t>
  </si>
  <si>
    <t>_O2951</t>
  </si>
  <si>
    <t>_CardRule233</t>
  </si>
  <si>
    <t>_O2952</t>
  </si>
  <si>
    <t>_CardRule234</t>
  </si>
  <si>
    <t>_O2953</t>
  </si>
  <si>
    <t>_CardRule235</t>
  </si>
  <si>
    <t>_O2954</t>
  </si>
  <si>
    <t>_CardRule236</t>
  </si>
  <si>
    <t>_O2955</t>
  </si>
  <si>
    <t>_TariffValue199</t>
  </si>
  <si>
    <t>_O2956</t>
  </si>
  <si>
    <t>_O2957</t>
  </si>
  <si>
    <t>_TariffValue200</t>
  </si>
  <si>
    <t>_O2958</t>
  </si>
  <si>
    <t>_O2959</t>
  </si>
  <si>
    <t>_O2960</t>
  </si>
  <si>
    <t>_O2961</t>
  </si>
  <si>
    <t>_O2962</t>
  </si>
  <si>
    <t>_O2963</t>
  </si>
  <si>
    <t>_O2964</t>
  </si>
  <si>
    <t>_O2965</t>
  </si>
  <si>
    <t>_O2966</t>
  </si>
  <si>
    <t>_O2967</t>
  </si>
  <si>
    <t>_O2968</t>
  </si>
  <si>
    <t>_O2969</t>
  </si>
  <si>
    <t>_question1</t>
  </si>
  <si>
    <t>_question2</t>
  </si>
  <si>
    <t>_question3</t>
  </si>
  <si>
    <t>_question4</t>
  </si>
  <si>
    <t>_question5</t>
  </si>
  <si>
    <t>_question6</t>
  </si>
  <si>
    <t xml:space="preserve">Оформление заявления на перевыпуск не требуется. Карта действительна до последнего дня указанного месяца включительно. </t>
  </si>
  <si>
    <t>Как оформить плановый перевыпуск</t>
  </si>
  <si>
    <t>_answer1</t>
  </si>
  <si>
    <t>_question7</t>
  </si>
  <si>
    <t>_question8</t>
  </si>
  <si>
    <t>_question9</t>
  </si>
  <si>
    <t>_question10</t>
  </si>
  <si>
    <t>_question11</t>
  </si>
  <si>
    <t>_question12</t>
  </si>
  <si>
    <t>_question13</t>
  </si>
  <si>
    <t>_question14</t>
  </si>
  <si>
    <t>_question15</t>
  </si>
  <si>
    <t>_question16</t>
  </si>
  <si>
    <t>_question17</t>
  </si>
  <si>
    <t>_question18</t>
  </si>
  <si>
    <t>_question19</t>
  </si>
  <si>
    <t>_question20</t>
  </si>
  <si>
    <t>_question21</t>
  </si>
  <si>
    <t>_question22</t>
  </si>
  <si>
    <t>_question23</t>
  </si>
  <si>
    <t>_question24</t>
  </si>
  <si>
    <t>_question25</t>
  </si>
  <si>
    <t>_question26</t>
  </si>
  <si>
    <t>_question27</t>
  </si>
  <si>
    <t>_question28</t>
  </si>
  <si>
    <t>_question29</t>
  </si>
  <si>
    <t>_question30</t>
  </si>
  <si>
    <t>_question31</t>
  </si>
  <si>
    <t>_question32</t>
  </si>
  <si>
    <t>_question33</t>
  </si>
  <si>
    <t>_question34</t>
  </si>
  <si>
    <t>_question35</t>
  </si>
  <si>
    <t>_question36</t>
  </si>
  <si>
    <t>_question37</t>
  </si>
  <si>
    <t>_question38</t>
  </si>
  <si>
    <t>_question39</t>
  </si>
  <si>
    <t>_question40</t>
  </si>
  <si>
    <t>_question41</t>
  </si>
  <si>
    <t>_question42</t>
  </si>
  <si>
    <t>_question43</t>
  </si>
  <si>
    <t>_question44</t>
  </si>
  <si>
    <t>_question45</t>
  </si>
  <si>
    <t>_question46</t>
  </si>
  <si>
    <t>_question47</t>
  </si>
  <si>
    <t>_question48</t>
  </si>
  <si>
    <t>_question49</t>
  </si>
  <si>
    <t>_question50</t>
  </si>
  <si>
    <t>_question51</t>
  </si>
  <si>
    <t>_question52</t>
  </si>
  <si>
    <t>_question53</t>
  </si>
  <si>
    <t>_question54</t>
  </si>
  <si>
    <t>_question55</t>
  </si>
  <si>
    <t>_question56</t>
  </si>
  <si>
    <t>_question57</t>
  </si>
  <si>
    <t>_question58</t>
  </si>
  <si>
    <t>_question59</t>
  </si>
  <si>
    <t>_question60</t>
  </si>
  <si>
    <t>_question61</t>
  </si>
  <si>
    <t>_question62</t>
  </si>
  <si>
    <t>_question63</t>
  </si>
  <si>
    <t>_question64</t>
  </si>
  <si>
    <t>_question65</t>
  </si>
  <si>
    <t>_question66</t>
  </si>
  <si>
    <t>_question67</t>
  </si>
  <si>
    <t>_question68</t>
  </si>
  <si>
    <t>_question69</t>
  </si>
  <si>
    <t>_question70</t>
  </si>
  <si>
    <t>_question71</t>
  </si>
  <si>
    <t>_question72</t>
  </si>
  <si>
    <t>_question73</t>
  </si>
  <si>
    <t>_question74</t>
  </si>
  <si>
    <t>_question75</t>
  </si>
  <si>
    <t>_question76</t>
  </si>
  <si>
    <t>_question77</t>
  </si>
  <si>
    <t>_question78</t>
  </si>
  <si>
    <t>_question79</t>
  </si>
  <si>
    <t>_question80</t>
  </si>
  <si>
    <t>_question81</t>
  </si>
  <si>
    <t>_question82</t>
  </si>
  <si>
    <t>_question83</t>
  </si>
  <si>
    <t>_question84</t>
  </si>
  <si>
    <t>_question85</t>
  </si>
  <si>
    <t>_question86</t>
  </si>
  <si>
    <t>_question87</t>
  </si>
  <si>
    <t>_question88</t>
  </si>
  <si>
    <t>_question89</t>
  </si>
  <si>
    <t>_question90</t>
  </si>
  <si>
    <t>_question91</t>
  </si>
  <si>
    <t>_question92</t>
  </si>
  <si>
    <t>_question93</t>
  </si>
  <si>
    <t>_question94</t>
  </si>
  <si>
    <t>_question95</t>
  </si>
  <si>
    <t>_question96</t>
  </si>
  <si>
    <t>_question97</t>
  </si>
  <si>
    <t>_question98</t>
  </si>
  <si>
    <t>_question99</t>
  </si>
  <si>
    <t>_question100</t>
  </si>
  <si>
    <t>_question101</t>
  </si>
  <si>
    <t>_question102</t>
  </si>
  <si>
    <t>_question103</t>
  </si>
  <si>
    <t>_question104</t>
  </si>
  <si>
    <t>_question105</t>
  </si>
  <si>
    <t>_question106</t>
  </si>
  <si>
    <t>_question107</t>
  </si>
  <si>
    <t>_question108</t>
  </si>
  <si>
    <t>_question109</t>
  </si>
  <si>
    <t>_question110</t>
  </si>
  <si>
    <t>_question111</t>
  </si>
  <si>
    <t>_question112</t>
  </si>
  <si>
    <t>_question113</t>
  </si>
  <si>
    <t>_question114</t>
  </si>
  <si>
    <t>_answer2</t>
  </si>
  <si>
    <t>_answer3</t>
  </si>
  <si>
    <t>_answer4</t>
  </si>
  <si>
    <t>_answer5</t>
  </si>
  <si>
    <t>_answer6</t>
  </si>
  <si>
    <t>_answer7</t>
  </si>
  <si>
    <t>_answer8</t>
  </si>
  <si>
    <t>_answer9</t>
  </si>
  <si>
    <t>_answer10</t>
  </si>
  <si>
    <t>_answer11</t>
  </si>
  <si>
    <t>_answer12</t>
  </si>
  <si>
    <t>_answer13</t>
  </si>
  <si>
    <t>_answer14</t>
  </si>
  <si>
    <t>_answer15</t>
  </si>
  <si>
    <t>_answer16</t>
  </si>
  <si>
    <t>_answer17</t>
  </si>
  <si>
    <t>_answer18</t>
  </si>
  <si>
    <t>_answer19</t>
  </si>
  <si>
    <t>_answer20</t>
  </si>
  <si>
    <t>_answer21</t>
  </si>
  <si>
    <t>_answer22</t>
  </si>
  <si>
    <t>_answer23</t>
  </si>
  <si>
    <t>_answer24</t>
  </si>
  <si>
    <t>_answer25</t>
  </si>
  <si>
    <t>_answer26</t>
  </si>
  <si>
    <t>_answer27</t>
  </si>
  <si>
    <t>_answer28</t>
  </si>
  <si>
    <t>_answer29</t>
  </si>
  <si>
    <t>_answer30</t>
  </si>
  <si>
    <t>_answer31</t>
  </si>
  <si>
    <t>_answer32</t>
  </si>
  <si>
    <t>_answer33</t>
  </si>
  <si>
    <t>_answer34</t>
  </si>
  <si>
    <t>_answer35</t>
  </si>
  <si>
    <t>_answer36</t>
  </si>
  <si>
    <t>_answer37</t>
  </si>
  <si>
    <t>_answer38</t>
  </si>
  <si>
    <t>_answer39</t>
  </si>
  <si>
    <t>_answer40</t>
  </si>
  <si>
    <t>_answer41</t>
  </si>
  <si>
    <t>_answer42</t>
  </si>
  <si>
    <t>_answer43</t>
  </si>
  <si>
    <t>_answer44</t>
  </si>
  <si>
    <t>_answer45</t>
  </si>
  <si>
    <t>_answer46</t>
  </si>
  <si>
    <t>_answer47</t>
  </si>
  <si>
    <t>_answer48</t>
  </si>
  <si>
    <t>_answer49</t>
  </si>
  <si>
    <t>_answer50</t>
  </si>
  <si>
    <t>_answer51</t>
  </si>
  <si>
    <t>_answer52</t>
  </si>
  <si>
    <t>_answer53</t>
  </si>
  <si>
    <t>_answer54</t>
  </si>
  <si>
    <t>_answer55</t>
  </si>
  <si>
    <t>_answer56</t>
  </si>
  <si>
    <t>_answer57</t>
  </si>
  <si>
    <t>_answer58</t>
  </si>
  <si>
    <t>_answer59</t>
  </si>
  <si>
    <t>_answer60</t>
  </si>
  <si>
    <t>_answer61</t>
  </si>
  <si>
    <t>_answer62</t>
  </si>
  <si>
    <t>_answer63</t>
  </si>
  <si>
    <t>_answer64</t>
  </si>
  <si>
    <t>_answer65</t>
  </si>
  <si>
    <t>_answer66</t>
  </si>
  <si>
    <t>_answer67</t>
  </si>
  <si>
    <t>_answer68</t>
  </si>
  <si>
    <t>_answer69</t>
  </si>
  <si>
    <t>_answer70</t>
  </si>
  <si>
    <t>_answer71</t>
  </si>
  <si>
    <t>_answer72</t>
  </si>
  <si>
    <t>_answer73</t>
  </si>
  <si>
    <t>_answer74</t>
  </si>
  <si>
    <t>_answer75</t>
  </si>
  <si>
    <t>_answer76</t>
  </si>
  <si>
    <t>_answer77</t>
  </si>
  <si>
    <t>_answer78</t>
  </si>
  <si>
    <t>_answer79</t>
  </si>
  <si>
    <t>_answer80</t>
  </si>
  <si>
    <t>_answer81</t>
  </si>
  <si>
    <t>_answer82</t>
  </si>
  <si>
    <t>_answer83</t>
  </si>
  <si>
    <t>_answer84</t>
  </si>
  <si>
    <t>_answer85</t>
  </si>
  <si>
    <t>_answer86</t>
  </si>
  <si>
    <t>_answer87</t>
  </si>
  <si>
    <t>_answer88</t>
  </si>
  <si>
    <t>_answer89</t>
  </si>
  <si>
    <t>_answer90</t>
  </si>
  <si>
    <t>_answer91</t>
  </si>
  <si>
    <t>_answer92</t>
  </si>
  <si>
    <t>_answer93</t>
  </si>
  <si>
    <t>_answer94</t>
  </si>
  <si>
    <t>_answer95</t>
  </si>
  <si>
    <t>_answer96</t>
  </si>
  <si>
    <t>_answer97</t>
  </si>
  <si>
    <t>_answer98</t>
  </si>
  <si>
    <t>_answer99</t>
  </si>
  <si>
    <t>_answer100</t>
  </si>
  <si>
    <t>_answer101</t>
  </si>
  <si>
    <t>_answer102</t>
  </si>
  <si>
    <t>_answer103</t>
  </si>
  <si>
    <t>_answer104</t>
  </si>
  <si>
    <t>_answer105</t>
  </si>
  <si>
    <t>_answer106</t>
  </si>
  <si>
    <t>_answer107</t>
  </si>
  <si>
    <t>_answer108</t>
  </si>
  <si>
    <t>_answer109</t>
  </si>
  <si>
    <t>_answer110</t>
  </si>
  <si>
    <t>_answer111</t>
  </si>
  <si>
    <t>_answer112</t>
  </si>
  <si>
    <t>_answer113</t>
  </si>
  <si>
    <t>_answer114</t>
  </si>
  <si>
    <t>_answer115</t>
  </si>
  <si>
    <t>_answer116</t>
  </si>
  <si>
    <t>_answer117</t>
  </si>
  <si>
    <t>_answer118</t>
  </si>
  <si>
    <t>За 3-5 дней до истечения срока действия карты необходимо обратиться в офис банка за получением карты. При наличии активной услуги СМС-банк вам поступит сообщение.</t>
  </si>
  <si>
    <t>Когда можно забрать новою карту в офисе</t>
  </si>
  <si>
    <t>Если не могу получить карту в офисе банка?</t>
  </si>
  <si>
    <t>При невозможности получения пластиковой карты в офисе банка, вы можете продолжить ей пользоваться, активировав в мобильном приложении Сбербанк Онлайн.</t>
  </si>
  <si>
    <t>В какой офис будет доставлена карта</t>
  </si>
  <si>
    <t>Почему карта планово не перевыпустилась</t>
  </si>
  <si>
    <t>Критерии планового перевыпуска</t>
  </si>
  <si>
    <t>Как изменить место получения карты при плановом перевыпуске</t>
  </si>
  <si>
    <t>За 2 месяца (или более) до окончания срока действия карты необходимо обратиться в любой удобный офис банка и уточнить возможность изменения места доставки карты.
Если окончание срока действия карты менее, чем 2 месяца, то можете оформить досрочный перевыпуск.</t>
  </si>
  <si>
    <t>Необходимо за 2 месяца до окончания срока действия карты или более оформить 
письменное заявление в любом офисе в пределах территориального банка.</t>
  </si>
  <si>
    <t>Необходимо за 2 месяца до окончания срока действия карты или более оформить 
письменное заявление в любом офисе банка.</t>
  </si>
  <si>
    <t>Что делать, если не смог ответить на звонок курьера?</t>
  </si>
  <si>
    <t>От чего зависит стоимость курьерской доставки?</t>
  </si>
  <si>
    <t>Стоимость курьерской доставки рассчитывается индивидуально для каждого клиента. 
Критерии определяются автоматически и стоимость отображается при оформлении перевыпуска с курьерской доставкой.</t>
  </si>
  <si>
    <t>Как отменить курьерскую доставку?</t>
  </si>
  <si>
    <t>Если вы хотите отменить ранее оформленную курьерскую доставку, то можете оформить перевыпуск карты в удобный вам офис банка.</t>
  </si>
  <si>
    <t>Изменение данных по карте при досрочном перевыпуске</t>
  </si>
  <si>
    <t>Ошибки в эмбоссированном тексте ( на пластике карты)</t>
  </si>
  <si>
    <t>Если в эмбоссированном тексте на пластике карты допущены ошибки в написании имени / фамилии, вам следует обратиться в отделение банка для перевыпуска и обязательно уведомить сотрудников банка об ошибке на пластике карты.</t>
  </si>
  <si>
    <t>Как оформить досрочный перевыпуск карты в мобильном приложении?</t>
  </si>
  <si>
    <t>Плановый перевыпуск дебетовой карты может осуществляться по месту ведения счёта, кредитной карты - по месту последнего получения.
Также банк может доставлять карты при окончании срока действия в офис, рядом с которым клиенты чаще всего ими пользуются.
Узнать, куда именно будет доставлена ваша карта, вы сможете в Сбербанк Онлайн ближе к окончанию срока действия.</t>
  </si>
  <si>
    <t>Куда направляются карты при плановом перевыпуске?</t>
  </si>
  <si>
    <t>Если фактически перевыпущенная дебетовая карта направлена не по месту ведения счёта, кредитная карта - не по месту последнего получения</t>
  </si>
  <si>
    <t>Если вам будет неудобно забирать перевыпущенную карту по указанному адресу, то вы сможете бесплатно её перевыпустить в удобный офис самостоятельно через Сбербанк Онлайн или обратившись в контактный центр</t>
  </si>
  <si>
    <t>Почему сообщение о доставке карты поступило после получения карты?</t>
  </si>
  <si>
    <t>Такая ситуация возможна, так как сообщение о доставке направляются системой автоматически.</t>
  </si>
  <si>
    <t>Если было отказано в выпуске зарплатной карты</t>
  </si>
  <si>
    <t>Для уточнения причины отказа рекомендую обратиться к руководителю организации / бухгалтерию.</t>
  </si>
  <si>
    <t>period</t>
  </si>
  <si>
    <t>Отразится ли просроченный платёж на моей кредитной истории?</t>
  </si>
  <si>
    <t>Если за календарный год, было менее 3х просроченных платежей со сроком не более 5 календарных дней, это не отразится на кредитной истории</t>
  </si>
  <si>
    <t>Какую выгоду получает банк от того, что я пользуюсь картой?</t>
  </si>
  <si>
    <t>У банка есть договорные отношения с партнёрами и платёжными системами. Банк получает и выплачивает контрагентам соответствующие платы по всем картам и по всем операциям, независимо от выполнения клиентами условий льготного периода.</t>
  </si>
  <si>
    <t xml:space="preserve">Почему банк предлагает предодобренную бесплатную карту? </t>
  </si>
  <si>
    <t>Банк предлагает карту, если вы получаете зарплату или пенсию на карту Сбербанка, пользуетесь дебетовой картой, имеете вклады или оформили потребительский кредит.</t>
  </si>
  <si>
    <t xml:space="preserve"> Хочу получить копию договора по кредитной карте</t>
  </si>
  <si>
    <t>Для получения копии заявления или копии индивидуальных условий по карте необходимо обратиться в офис банка с паспортом. При наличии технической возможности дубликат будет предоставлен в день обращения. Стоимость услуги - бесплатно</t>
  </si>
  <si>
    <t>Как получить справку об отсутствии задолженности</t>
  </si>
  <si>
    <t>Как получить справку об наличии задолженности</t>
  </si>
  <si>
    <t>Расшифровать наименование статей задолженности в справке о наличии задолженности</t>
  </si>
  <si>
    <t>Получить справку об отсутствии или наличии задолженности по кредитной карте можете в любом офисе банка в рамках ТБ, выдавшего карту, справка оформляется вручную.
Справка выдается сразу по запросу клиента.
Стоимость бесплатно.</t>
  </si>
  <si>
    <t>Когда мне нужно обратиться для выпуска карты, чтобы по карте была установлена определенная дата отчёта?</t>
  </si>
  <si>
    <t>Дата отчёта по карте устанавливается процессингом банка при выпуске карты. Самостоятельно её установить нельзя.</t>
  </si>
  <si>
    <t>Какой тип счёта указывать при заполнении декларации?</t>
  </si>
  <si>
    <t>Тип счёта - текущий счет.
Важно! Кредитную карту указывают, если сумма кредита, займа равна или превышает 500 000 рублей</t>
  </si>
  <si>
    <t>Что такое общая задолженность</t>
  </si>
  <si>
    <t>Что такое обязательный платеж</t>
  </si>
  <si>
    <t>Что такое дата платежа</t>
  </si>
  <si>
    <t>Дата, не позднее которой клиент должен пополнить счёт карты на сумму в размере не менее суммы обязательного платежа (по совокупности платежей). Дата платежа и сумма обязательного платежа указываются в отчёте. Дата платежа рассчитывается с даты отчёта (не включая ее) плюс следующие 20 (двадцать) календарных дней. Если 20 (двадцатый) день приходится на воскресенье, в отчёте будет указана дата понедельника.</t>
  </si>
  <si>
    <t>Что такое доступный лимит</t>
  </si>
  <si>
    <t>Сумма, в пределах которой клиенту в определенный момент времени предоставляются кредитные средства для совершения операций с использованием карты. Доступный лимит определяется как разница между лимитом кредита и суммой основного долга. Доступный лимит уменьшается при выдаче кредита при проведении расходных операций по счёту карты и увеличивается при погашении задолженности по ранее предоставленным кредитным средствам.</t>
  </si>
  <si>
    <t>Период, в течение которого взимание процентов за пользование кредитными средствами банка, направленными на оплату товаров и услуг в торгово-сервисной сети с использованием карты/реквизитов карты/NFC-карты, осуществляется на льготных условиях. Льготный период начинается с даты, следующей за датой отражения операции по счёту в отчётном периоде и заканчивается датой платежа, указанной в отчёте за соответствующий отчётный период. Льготный период не распространяется на суммы операций по получению наличных денежных средств, на суммы превышения лимита кредита, на суммы операций, идентифицированных как совершенные в казино, на операции безналичных переводов.</t>
  </si>
  <si>
    <t>Что такое основной долг</t>
  </si>
  <si>
    <t>Сумма задолженности по кредиту, включая сумму превышения лимита кредита, без учета процентов, начисленных за пользование кредитом.</t>
  </si>
  <si>
    <t>Что такое расходный лимит</t>
  </si>
  <si>
    <t>Сумма денежных средств, доступных в определенный момент времени для совершения операций по счёту карты, включающая собственные средства клиента (при отсутствии текущей задолженности) и доступный лимит кредитных средств, за вычетом сумм ранее совершенных операций с использованием карты/реквизитов карты/NFC-карты.</t>
  </si>
  <si>
    <t>Что такое отчетный период</t>
  </si>
  <si>
    <t>Период времени между датами формирования отчёта. Отчётный период начинается со дня, следующего за датой формирования отчёта, и заканчивается датой формирования следующего отчёта (включительно).</t>
  </si>
  <si>
    <t>Что такое общая задолженность на дату отчета</t>
  </si>
  <si>
    <t>Задолженность клиента перед банком на дату отчёта (включительно), включающая в себя: 
Основной долг, начисленные проценты за пользование кредитом, неустойку и комиссии, рассчитанные в соответствии с тарифами банка за отчётный период по дату формирования отчёта включительно. В отчёте указывается сумма процентов, начисленных на дату формирования отчёта (включительно) на сумму основного долга: по операциям получения наличных денежных средств, совершенных в отчётном периоде; по операциям в торгово-сервисной сети, совершенным в предыдущем отчётном периоде (в случае, если клиент не выполнил условия предоставления льготного периода).</t>
  </si>
  <si>
    <t>Что такое просроченная задолженность по карте</t>
  </si>
  <si>
    <t>Сумма обязательного платежа, неоплаченная клиентом в срок, указанный в отчёте по карте.</t>
  </si>
  <si>
    <t>Что такое сумма превышения лимита кредита</t>
  </si>
  <si>
    <t>Кредит, предоставляемый банком клиенту в случае, когда сумма операции по карте превышает расходный лимит по карте.</t>
  </si>
  <si>
    <t>Что такое лимит кредитования</t>
  </si>
  <si>
    <t>Устанавливаемая банком максимальная сумма, в пределах которой клиенту могут быть предоставлены кредитные средства (единовременно или частями) для совершения операций с использованием карты/реквизитов карты/NFC-карты.</t>
  </si>
  <si>
    <t>PeriodValue</t>
  </si>
  <si>
    <t>В каком канале планируете совершать операцию: []?</t>
  </si>
  <si>
    <t>Что такое кредитная карта</t>
  </si>
  <si>
    <t>Электронное средство платежа, используемое для совершения клиентом операций по счёту карты, в том числе за счет кредитных средств, предоставленных банком клиенту в пределах расходного лимита в соответствии с условиями договора.</t>
  </si>
  <si>
    <t>Что такое отчет по карте</t>
  </si>
  <si>
    <t>Что такое выписка по карте</t>
  </si>
  <si>
    <t>Ежемесячный отчёт по карте, предоставляемый банком клиенту, содержащий информацию о дате и сумме обязательного платежа, доступном лимите и общей задолженности на дату отчёта (задолженности льготного периода), информацию обо всех операциях по карте, проведенных по счёту карты за отчётный период.</t>
  </si>
  <si>
    <t>Что такое Credit Momentum</t>
  </si>
  <si>
    <t>Неперсонализированная международная кредитная карта Visa Credit Momentum или MasterCard Credit Momentum. Перевыпуск карты Credit Momentum на новый срок действия (за исключением случаев досрочного перевыпуска) осуществляется на персонализированную кредитную карту, тип которой указан в заявлении.</t>
  </si>
  <si>
    <t>Что такое автопогашение</t>
  </si>
  <si>
    <t>Длительное поручение клиента об автоматическом переводе денежных средств (суммы Обязательного платежа или Общей задолженности на дату Отчета (Задолженности льготного периода)) со счета дебетовой карты с целью погашения задолженности по кредитной карте</t>
  </si>
  <si>
    <t>Оплата ЖКХ, МГТС</t>
  </si>
  <si>
    <t>Оплата услуг по кредитной карте возможна, при этом перевод в другую кредитную организацию будет отклонён.</t>
  </si>
  <si>
    <t>От чего зависит процентная ставка по кредитной карте?</t>
  </si>
  <si>
    <t>Процентная ставка по кредитной карте зависит от:
- категории клиента и его платежеспособности,
- действующих тарифов Сбербанка,
- текущего курса валют,
- котировок на драгоценные металлы,
- типа карты,
- кредитной истории</t>
  </si>
  <si>
    <t>Для кого возможно наличие предодобренного предложения?</t>
  </si>
  <si>
    <t>Предодобренное предложение возможно для:
- Участников зарплатного проекта,
- Владельцев обезличенного металлического счета,
- Клиентов, у которых есть Сберегательный Сертификат, перечисляют зарплату или социальные выплаты на вклад в Сбербанке, взяли кредит в Сбербанке или владеют личной дебетовой картой Сбербанка</t>
  </si>
  <si>
    <t>Виды лимитов</t>
  </si>
  <si>
    <t>Возможно установить следующие лимиты по кредитной карте:
- на получение наличных денежных средств в течение месяца; 
- на совершение безналичных операций (операции в торгово-сервисной сети, безналичные переводы и др.) в течение месяца; 
- общего лимита на совершение расходных операций (операций выдачи наличных денежных средств, безналичных операций) в течение месяца.
Срок изменения – не позднее следующего рабочего дня с даты подачи клиентом заявления на изменение лимитов.
При перевыпуске (очередном, досрочном) - действие ранее установленных лимитов сохраняется. 
Лимиты устанавливаются на календарный месяц. Операции, совершенные до установки индивидуальных лимитов в этом месяце, так же учитываются.</t>
  </si>
  <si>
    <t>Сверхлимитная задолженность(сумма операции превышает расходный лимит по карте)</t>
  </si>
  <si>
    <t>Если у клиента по кредитной карте в отчетном периоде образовалась сверхлимитная задолженность, то при формировании отчета и обязательного платежа, сверхлимитная задолженность, будет выставленная к уплате в полном объеме, с приоритетом выше задолженности минимального платежа. Это может значительно увеличить обязательный платеж клиента.</t>
  </si>
  <si>
    <t>Условия погашения</t>
  </si>
  <si>
    <t>Необходимо частично или полностью погашать задолженность в соответствии с информацией, указанной в отчете. Внесение суммы обязательного платежа производится ежемесячно, не позднее 20-го дня с даты формирования отчёта</t>
  </si>
  <si>
    <t>Подробно об обязательном платеже</t>
  </si>
  <si>
    <t xml:space="preserve">    rdfs:label """{ALabel}""" .</t>
  </si>
  <si>
    <t>Задолженность клиента перед банком на текущую дату, включающая в себя: 
Основной долг, начисленные проценты за пользование кредитом, неустойку, сумму превышения лимита кредита и комиссии, рассчитанные в соответствии с тарифами банка.</t>
  </si>
  <si>
    <t>Подробно об общей задолженности</t>
  </si>
  <si>
    <t>Что такое полная стоимость кредита</t>
  </si>
  <si>
    <t>Полная стоимость кредита включает в себя все платежи предусмотренные кредитом на весь срок в процентном и денежном выражение
(Размеры и сроки уплаты известны на момент заключения договора. Стоимость вычисляется в процентах годовых и суммой в рублях )</t>
  </si>
  <si>
    <t>Условия погашения при оспаривании операций по карте</t>
  </si>
  <si>
    <t>Согласно условиям использования карты, вы обязаны частично или полностью погашать задолженность в соответствие с информацией, указанной в отчёте. Оспаривание операций не подразумевает отсрочку от погашения платежей / процентов / комиссий.</t>
  </si>
  <si>
    <t>Погашение после смерти владельца карты</t>
  </si>
  <si>
    <t>Рекомендуем вносить платёж заранее. Если дата платежа выпадает на воскресенье, то она переносится на понедельник</t>
  </si>
  <si>
    <t>После блокировки карты проценты / неустойка продолжают начисляться. Для погашения задолженности*, необходимо обратиться со свидетельством о смерти владельца карты и своим паспортом в любой офис банка**. В офисе банка вам сообщат реквизиты и оформят заявление на перевод средств для погашения задолженности. Перевод производится в течение 3-х дней.
*Погашение задолженности возможно произвести как обязательными платежами, так и полной суммой задолженности.
**Лица, готовые исполнять обязательства должника перед банком (наследники, родственники и т.д.) определяются Отделом досудебного или судебного погашения задолженности.</t>
  </si>
  <si>
    <t>Способ отказа от взаимодействия с банком (коллекторами)</t>
  </si>
  <si>
    <t>Перенести дату платежа</t>
  </si>
  <si>
    <t>Дата платежа по карте устанавливается банка при выпуске карты. Самостоятельно её установить или изменить нельзя</t>
  </si>
  <si>
    <t>Возможность рассчитать примерную сумму (платежа / начисленных процентов) отсутствует. Данную информацию вы можете уточнить после формирования ежемесячного отчёта по карте в Сбербанк Онлайн, контактном центре или в любом офисе банка</t>
  </si>
  <si>
    <t>TemplateChannels3</t>
  </si>
  <si>
    <t>TemplateChannels2</t>
  </si>
  <si>
    <t>_PeriodValue1</t>
  </si>
  <si>
    <t>_PeriodValue2</t>
  </si>
  <si>
    <t>_PeriodValue3</t>
  </si>
  <si>
    <t>_PeriodValue4</t>
  </si>
  <si>
    <t>_PeriodValue5</t>
  </si>
  <si>
    <t>_PeriodValue6</t>
  </si>
  <si>
    <t>_PeriodValue7</t>
  </si>
  <si>
    <t>_PeriodValue8</t>
  </si>
  <si>
    <t>_PeriodValue9</t>
  </si>
  <si>
    <t>_PeriodValue10</t>
  </si>
  <si>
    <t>_PeriodValue11</t>
  </si>
  <si>
    <t>_PeriodValue12</t>
  </si>
  <si>
    <t>_PeriodValue13</t>
  </si>
  <si>
    <t>_PeriodValue14</t>
  </si>
  <si>
    <t>_PeriodValue15</t>
  </si>
  <si>
    <t>_PeriodValue16</t>
  </si>
  <si>
    <t>_PeriodValue17</t>
  </si>
  <si>
    <t>_PeriodValue18</t>
  </si>
  <si>
    <t>_PeriodValue19</t>
  </si>
  <si>
    <t>_PeriodValue20</t>
  </si>
  <si>
    <t>_PeriodValue21</t>
  </si>
  <si>
    <t>_PeriodValue22</t>
  </si>
  <si>
    <t>_PeriodValue23</t>
  </si>
  <si>
    <t>_PeriodValue24</t>
  </si>
  <si>
    <t>_PeriodValue25</t>
  </si>
  <si>
    <t>_PeriodValue26</t>
  </si>
  <si>
    <t>_PeriodValue27</t>
  </si>
  <si>
    <t>_PeriodValue28</t>
  </si>
  <si>
    <t>_PeriodValue29</t>
  </si>
  <si>
    <t>_PeriodValue30</t>
  </si>
  <si>
    <t>_PeriodValue31</t>
  </si>
  <si>
    <t>_PeriodValue32</t>
  </si>
  <si>
    <t>_PeriodValue33</t>
  </si>
  <si>
    <t>_PeriodValue34</t>
  </si>
  <si>
    <t>_PeriodValue35</t>
  </si>
  <si>
    <t>_PeriodValue36</t>
  </si>
  <si>
    <t>_PeriodValue37</t>
  </si>
  <si>
    <t>_PeriodValue38</t>
  </si>
  <si>
    <t>_PeriodValue39</t>
  </si>
  <si>
    <t>_PeriodValue40</t>
  </si>
  <si>
    <t>_PeriodValue41</t>
  </si>
  <si>
    <t>_PeriodValue42</t>
  </si>
  <si>
    <t>_PeriodValue43</t>
  </si>
  <si>
    <t>_PeriodValue44</t>
  </si>
  <si>
    <t>_PeriodValue45</t>
  </si>
  <si>
    <t>_PeriodValue46</t>
  </si>
  <si>
    <t>_PeriodValue47</t>
  </si>
  <si>
    <t>_PeriodValue48</t>
  </si>
  <si>
    <t>_PeriodValue49</t>
  </si>
  <si>
    <t>_PeriodValue50</t>
  </si>
  <si>
    <t>_PeriodValue51</t>
  </si>
  <si>
    <t>_PeriodValue52</t>
  </si>
  <si>
    <t>_PeriodValue53</t>
  </si>
  <si>
    <t>_PeriodValue54</t>
  </si>
  <si>
    <t>_PeriodValue55</t>
  </si>
  <si>
    <t>_PeriodValue56</t>
  </si>
  <si>
    <t>_PeriodValue57</t>
  </si>
  <si>
    <t>_PeriodValue58</t>
  </si>
  <si>
    <t>_PeriodValue59</t>
  </si>
  <si>
    <t>_PeriodValue60</t>
  </si>
  <si>
    <t>_PeriodValue61</t>
  </si>
  <si>
    <t>_PeriodValue62</t>
  </si>
  <si>
    <t>_PeriodValue63</t>
  </si>
  <si>
    <t>_PeriodValue64</t>
  </si>
  <si>
    <t>_PeriodValue65</t>
  </si>
  <si>
    <t>_PeriodValue66</t>
  </si>
  <si>
    <t>_PeriodValue67</t>
  </si>
  <si>
    <t>_PeriodValue68</t>
  </si>
  <si>
    <t>_PeriodValue69</t>
  </si>
  <si>
    <t>_PeriodValue70</t>
  </si>
  <si>
    <t>_PeriodValue71</t>
  </si>
  <si>
    <t>_PeriodValue72</t>
  </si>
  <si>
    <t>_PeriodValue73</t>
  </si>
  <si>
    <t>_PeriodValue74</t>
  </si>
  <si>
    <t>_PeriodValue75</t>
  </si>
  <si>
    <t>_PeriodValue76</t>
  </si>
  <si>
    <t>_PeriodValue77</t>
  </si>
  <si>
    <t>_PeriodValue78</t>
  </si>
  <si>
    <t>_PeriodValue79</t>
  </si>
  <si>
    <t>_PeriodValue80</t>
  </si>
  <si>
    <t>_PeriodValue81</t>
  </si>
  <si>
    <t>_PeriodValue82</t>
  </si>
  <si>
    <t>_PeriodValue83</t>
  </si>
  <si>
    <t>_PeriodValue84</t>
  </si>
  <si>
    <t>_PeriodValue85</t>
  </si>
  <si>
    <t>_PeriodValue86</t>
  </si>
  <si>
    <t>_PeriodValue87</t>
  </si>
  <si>
    <t>_PeriodValue88</t>
  </si>
  <si>
    <t>_PeriodValue89</t>
  </si>
  <si>
    <t>_PeriodValue90</t>
  </si>
  <si>
    <t>_PeriodValue91</t>
  </si>
  <si>
    <t>_PeriodValue92</t>
  </si>
  <si>
    <t>_PeriodValue93</t>
  </si>
  <si>
    <t>_PeriodValue94</t>
  </si>
  <si>
    <t>_PeriodValue95</t>
  </si>
  <si>
    <t>_PeriodValue96</t>
  </si>
  <si>
    <t>_PeriodValue97</t>
  </si>
  <si>
    <t>_PeriodValue98</t>
  </si>
  <si>
    <t>_PeriodValue99</t>
  </si>
  <si>
    <t>_PeriodValue100</t>
  </si>
  <si>
    <t>_PeriodValue101</t>
  </si>
  <si>
    <t>_PeriodValue102</t>
  </si>
  <si>
    <t>_PeriodValue103</t>
  </si>
  <si>
    <t>_PeriodValue104</t>
  </si>
  <si>
    <t>_PeriodValue105</t>
  </si>
  <si>
    <t>_PeriodValue106</t>
  </si>
  <si>
    <t>_PeriodValue107</t>
  </si>
  <si>
    <t>_PeriodValue108</t>
  </si>
  <si>
    <t>_PeriodValue109</t>
  </si>
  <si>
    <t>_PeriodValue110</t>
  </si>
  <si>
    <t>_PeriodValue111</t>
  </si>
  <si>
    <t>_PeriodValue112</t>
  </si>
  <si>
    <t>_PeriodValue113</t>
  </si>
  <si>
    <t>_PeriodValue114</t>
  </si>
  <si>
    <t>_PeriodValue115</t>
  </si>
  <si>
    <t>_PeriodValue116</t>
  </si>
  <si>
    <t>_PeriodValue117</t>
  </si>
  <si>
    <t>_PeriodValue118</t>
  </si>
  <si>
    <t>_PeriodValue119</t>
  </si>
  <si>
    <t>_PeriodValue120</t>
  </si>
  <si>
    <t>_PeriodValue121</t>
  </si>
  <si>
    <t>_PeriodValue122</t>
  </si>
  <si>
    <t>_PeriodValue123</t>
  </si>
  <si>
    <t>_PeriodValue124</t>
  </si>
  <si>
    <t>_PeriodValue125</t>
  </si>
  <si>
    <t>_PeriodValue126</t>
  </si>
  <si>
    <t>_PeriodValue127</t>
  </si>
  <si>
    <t>_FeeValue85</t>
  </si>
  <si>
    <t>_FeeValue86</t>
  </si>
  <si>
    <t>_FeeValue87</t>
  </si>
  <si>
    <t>_FeeValue88</t>
  </si>
  <si>
    <t>_FeeValue89</t>
  </si>
  <si>
    <t>Хранение в офисе</t>
  </si>
  <si>
    <t>Срок хранения в офисе</t>
  </si>
  <si>
    <t>_StorageInOffice</t>
  </si>
  <si>
    <t>_CardRule237</t>
  </si>
  <si>
    <t>_PeriodValue128</t>
  </si>
  <si>
    <t>_PeriodValue129</t>
  </si>
  <si>
    <t>Как получить перевыпущенную карту клиенту Премьер / VIP?</t>
  </si>
  <si>
    <t>Если перевыпускается основная карта, то для получения перевыпущенной карты потребуется предъявить другую вашу активную не корпоративную дебетовую карту, кроме Momentum, и ввести по ней пин-код. 
Если другой активной карты у вас нет, то потребуется предъявить паспорт (ДУЛ), данные которого указаны в системе банка.
Если перевыпускается дополнительная карта, то получить ее может как основной, так и дополнительный держатель. Для её получения в офисе необходимо предъявить документ, данные которого указаны в банке и другую активную именную карту Сбербанка при её наличии.</t>
  </si>
  <si>
    <t>Поступит ли сообщение о доставке карты в офис банка?</t>
  </si>
  <si>
    <t>Почему не поступило сообщение о доставке карты в офис банка?</t>
  </si>
  <si>
    <t>Номер телефона для отправки уведомления определяется по следующему алгоритму:
 - Шаг №1: поиск номера телефона в заявлении на выпуск карты (офис банка / сайт / СБОЛ);
 - Шаг №2: поиск номера, к которому подключена карта в рамках СМС-банка;
 - Шаг №3: поиск номера в личных данных клиента в CRM / WAY4.
Если на каком-то из шагов номер телефона был найден, то дальнейший поиск не осуществляется.
Сообщение направляется по личным дебетовым / кредитным, зарплатным и корпоративным картам.
Сообщение не направляется по картам: 
 - карты УЭК;
 - карты Priority Pass.
Важно! Если СМС-банк отключён / заблокирован - уведомление о доставке карты в офис банка также направляется клиенту (при условии, что телефон найден на шаге №1 или №3)</t>
  </si>
  <si>
    <t>Документы для получения карты</t>
  </si>
  <si>
    <t>Документы для получения денег</t>
  </si>
  <si>
    <t>Вы можете получить деньги со счета без предъявления карты только по основным дебетовым картам. Для этого необходимо обратиться в офис банка с паспортом (ДУЛ), данные которого указаны в системе банка.</t>
  </si>
  <si>
    <t>Для получения готовой карты необходимо предъявить паспорт (ДУЛ), данные которого указаны в системе банка.
Если данные документа не указаны в системе, их сначала необходимо изменить в офисе банка, затем будет возможно совершить операцию.
Примечание! При получении карты после выпуска/перевыпуска клиенту НЕ требуется:
 - предъявлять предыдущую карту;
 - иметь прописку в ДУЛ</t>
  </si>
  <si>
    <t>_question115</t>
  </si>
  <si>
    <t>_question116</t>
  </si>
  <si>
    <t>_question117</t>
  </si>
  <si>
    <t>_question118</t>
  </si>
  <si>
    <t>_question119</t>
  </si>
  <si>
    <t>Неустойка за несвоевременное погашение обязательного платежа</t>
  </si>
  <si>
    <t>Минимальная сумма, на которую клиент обязан пополнить счёт карты до наступления даты платежа. Обязательный платеж, размер которого указывается в отчёте, рассчитывается как 4% от суммы основного долга (не включая сумму долга, превышающую лимит кредита), но не менее 150 руб., плюс вся сумма превышения лимита кредита, проценты, начисленные на сумму основного долга на дату формирования отчёта, неустойка и комиссии, рассчитанные в соответствии с тарифами банка за отчётный период по дату формирования отчёта включительно.
Если основной долг меньше 150 руб., то в  обязательный платёж включается вся сумма основного долга плюс начисленные проценты, комиссии и неустойка.
ВАЖНО! В случае несвоевременного погашения обязательного платежа на сумму непогашенной в срок задолженности проценты не начисляются, начиная с даты, следующей за датой платежа (включительно). Начиная с указанной даты на сумму непогашенной в срок задолженности, начисляется неустойка (обычно 36%).</t>
  </si>
  <si>
    <t>В случае несвоевременного погашения обязательного платежа на сумму непогашенной в срок задолженности проценты не начисляются, начиная с даты, следующей за датой платежа (включительно). Начиная с указанной даты на сумму непогашенной в срок задолженности, начисляется неустойка (обычно 36%).</t>
  </si>
  <si>
    <t>_answer119</t>
  </si>
  <si>
    <t>_answer120</t>
  </si>
  <si>
    <t>_answer121</t>
  </si>
  <si>
    <t>_answer122</t>
  </si>
  <si>
    <t>Почему изменится номер счета?</t>
  </si>
  <si>
    <t>Изменится ли номер самой карты?</t>
  </si>
  <si>
    <t>Где я могу посмотреть новый номер счета?</t>
  </si>
  <si>
    <t>Сбербанк провел оптимизацию региональной сети в Западно-Сибирском банке, в связи с этим был изменен номер счета.</t>
  </si>
  <si>
    <t>Номер карты остается прежний, карта продолжит работать до окончания срока ее действия.</t>
  </si>
  <si>
    <t>Узнать новый номер счета вы можете в Сбербанк Онлайн, запросив отчет по карте, либо в офисе банка.</t>
  </si>
  <si>
    <t>Оплата задолженности со счета другой карты</t>
  </si>
  <si>
    <t>В случае возникновения просроченной задолженности по оплате обязательного платежа клиент предоставляет право банку перечислять со счёта(-ов) дебетовой(-ых) карт(ы) сумму в размере, необходимом для осуществления погашения просроченных платежей и неустойки по кредитной карте.
Если на счёте дебетовой карты недостаточно денег для проведения операции, операция производится в пределах доступного остатка на счёте дебетовой карты. Остальная сумма спишеться по мере поступления на счёт дебетовой карты денежных средств.
Операция не будет совершаться в следующих случаях:
- счёт дебетовой карты закрыт;
- по счёту дебетовой карты приостановлены операции в случаях, установленных законом;
- по иным причинам в соответствии с условиями использования банковских карт ПАО Сбербанк.
Настоящее поручение действует до полного исполнения клиентом всех обязательств по кредитной карте, либо до изменения номера счёта дебетовой карты, с которого осуществляются платежи в соответствии с настоящим договором, либо до отмены настоящего поручения.</t>
  </si>
  <si>
    <t>Распределение средств после зачисления на кредитную карту</t>
  </si>
  <si>
    <t>Распределение средств после зачисления осуществляется в следующей очередности:
1. Уплата просроченных процентов - НЕ отражается на расходном лимите
2. Уплата просроченной суммы основного долга - отражается на расходном лимите только в случае полного погашения
3. Уплата суммы превышения лимита кредита - НЕ отражается на расходном лимите
4. Уплата неустойки за несвоевременное погашение суммы обязательного платежа - НЕ отражается на расходном лимите
5. Уплата процентов, начисленных на дату формирования отчета и включенных в сумму обязательного платежа - НЕ отражается на расходном лимите
6. Уплата 4% от основного долга (без суммы превышения лимита кредита) - отражается на расходном лимите
7. Уплата задолженности по основному долгу по операциям снятия наличных за прошлые отчетные периоды из суммы общей задолженности - отражается на расходном лимите
8. Уплата задолженности по основному долгу по операциям в торгово-сервисной сети за прошлые Отчетные периоды из суммы общей задолженности - отражается на расходном лимите
9. Уплата процентов, начисленных на дату погашения задолженности (с учетом льготного периода) - НЕ отражается на расходном лимите
10. Уплата задолженности по основному долгу по операциям снятия наличных из текущего отчетного периода - отражается на расходном лимите
11. Уплата задолженности по основному долгу по операциям в торгово-сервисной сети из текущего отчетного периода - отражается на расходном лимите</t>
  </si>
  <si>
    <t>Что отражается на расходном лимите</t>
  </si>
  <si>
    <t>Способы информирования о сумме платежа</t>
  </si>
  <si>
    <t>Сообщение о нулевом платеже</t>
  </si>
  <si>
    <t>Сообщение о погашении обязательного платежа</t>
  </si>
  <si>
    <t>Не получил сообщение о платеже</t>
  </si>
  <si>
    <t>Почему у меня изменились реквизиты по карте?</t>
  </si>
  <si>
    <t>В связи с проведением технологических работ в Северном и Западно-Уральском банках ваша карта переведена в другой банк, поэтому реквизиты кредитной карты были изменены.</t>
  </si>
  <si>
    <t>Где я могу посмотреть новые реквизиты?</t>
  </si>
  <si>
    <t>Новый БИК и корреспондентский счёт вы можете самостоятельно увидеть в Сбербанк Онлайн, остальные реквизиты можно узнать в любом отделении банка.</t>
  </si>
  <si>
    <t>Нужно менять карту?</t>
  </si>
  <si>
    <t>Нет. Изменится номер счёта, БИК и корреспондентский счёт банка</t>
  </si>
  <si>
    <t>Почему меня не предупредили об изменении номера счёта заранее?</t>
  </si>
  <si>
    <t>Информация об изменениях опубликована на официальном сайте банка</t>
  </si>
  <si>
    <t>Что с моими деньгами?</t>
  </si>
  <si>
    <t>Кредитные и собственные средства будут перенесены на новый счёт кредитной карты</t>
  </si>
  <si>
    <t xml:space="preserve"> Хочу отказаться от предодобренного предложения в СБОЛ</t>
  </si>
  <si>
    <t>1. Сообщи: По данному вопросу необходимо составить обращение, я задам вам несколько вопросов
2. Составь отложенный вопрос</t>
  </si>
  <si>
    <t>Основные условия выпуска кредитной карты</t>
  </si>
  <si>
    <t>Можно ли оформить кредитную карту в банкомате?</t>
  </si>
  <si>
    <t>Можно ли оформить кредитную карту на сайте?</t>
  </si>
  <si>
    <t>Повторное оформление карты в случае отказа в выдаче кредитной карты</t>
  </si>
  <si>
    <t>Повторное оформление карты, если клиент сам отказался от выпуска карты</t>
  </si>
  <si>
    <t>В случае отказа в выдаче кредитной карты, повторно клиент можете подать заявку через 60 календарных дней с момента принятия решения об отказе. 
Если клиент сам отказался от выпуска карты, не банк отказал:
И клиент оформлял карту не по предодобренному, то после закрытия, можно сразу подавать новую заявку.
Если оформлял по предодобренному. Нужно ждать 30 дней для загрузки нового предложения.</t>
  </si>
  <si>
    <t>Можно ли получить кредитную карту, если я в декретном отпуске?</t>
  </si>
  <si>
    <t>Да, вы можете подать заявку на карту, ограничений нет</t>
  </si>
  <si>
    <t>Оформил заявку на кредитную карту в Сбербанк Онлайн, а со мной не связались</t>
  </si>
  <si>
    <t>Оформил заявку на кредитную карту в банкомате, а со мной не связались</t>
  </si>
  <si>
    <t>Если вы оформляли карту по предодобренному предложению, то, если ваши данные указаны корректно, в Сбербанк Онлайн отправляется заявка на выпуск карты и с вами уже не будут связываться. В офис банка необходимо будет обратиться для получения карты.
Если вы подавали заявку на общих условиях и с вами не связались в течение 24 часов, Вам необходимо обратиться в офис банка для оформления заявления на карту.</t>
  </si>
  <si>
    <t>Выпуск карты в офисе не по месту подачи заявления</t>
  </si>
  <si>
    <t xml:space="preserve">При первичной подаче заявки на выпуск карты клиент в заявлении может указать любой удобный адрес офиса для ее получения.
ВАЖНО! Местом ведения счёта будет являться офис, в котором было подано заявление. </t>
  </si>
  <si>
    <t>С 01.07.2015 г. во всех ТБ реализована технология выпуска кредитных карт без пин-конвертов. 
Выдача карт без печати пин-конвертов проводится по вновь выпускаемым и досрочно перевыпускаемым кредитным картам. Теперь клиент может самостоятельно придумать пин-код в момент получения карты в отделении банка.
Внимание! Исключение составляют кредитные карты для зарплатных проектов, которые оформляются в Центре оперативной поддержки продаж и подлежат последующей выдаче на территории предприятия (организации).</t>
  </si>
  <si>
    <t>_InformationValue198</t>
  </si>
  <si>
    <t>Выпуск кредитной карты для инвалида по зрению</t>
  </si>
  <si>
    <t>1. Сотрудник офиса, должен проверить действительно ли клиент является инвалидом по зрению. Справка об инвалидности от клиента при этом не требуется.
2. Во время оформления карты, сотрудник банка будет производить аудио- и видео- запись происходящего. Если клиент отказывается от аудио- и видео – записи, в выпуске карты клиенту будет отказано.
3. Сотрудник банка вслух зачитывает клиент содержимое банковских документов.
4. Сотрудник должен уточнить у клиента, ознакомлен ли он с общими условиями кредитования. Если клиент ознакомлен, сотрудник продолжит оформление карты.
Если клиент не ознакомлен, сотрудник сообщит, где на сайте можно ознакомиться с документом.
5. Сотрудник поможет клиенту поставить свою подпись в документах, после чего заявление на выпуск карты вступает в силу.</t>
  </si>
  <si>
    <t xml:space="preserve"> Срок закрытия карты, если клиент не смог получить ее в офисе банка</t>
  </si>
  <si>
    <t>Какие данные на карте изменятся при плановом перевыпуске?</t>
  </si>
  <si>
    <t>Особенности досрочного перевыпуска кредитных карт</t>
  </si>
  <si>
    <t>При досрочном перевыпуске карты меняется номер карты, пин-код и cvv-код. Срок действия перевыпущенной карты если до конца срока действия осталось более 3х месяцев остается прежним, если менее 3х месяцев увеличивается еще на один период (на 3/5 лет)
Важно! 
- Перевыпуск карты производится без учета возраста клиента;         
- Возможна досрочная замена карты Credit Momentum / Цифровой карты на новую карту Credit Momentum / Цифровую карту или ее досрочный перевыпуск на карты Visa Classic/ MasterCard Standard;
- Досрочный перевыпуск моментальных и цифровых кредитных карт производится на классические карты, если до окончания срока действия осталось менее года  (по ТП-3/ ТП-3К / ТП-3Л / ТП-4 тарифный план при этом не меняется)</t>
  </si>
  <si>
    <t>Закрытие счета кредитной карты</t>
  </si>
  <si>
    <t>Мне нужно оформить другую карту или можно пользоваться этой до конца срока?</t>
  </si>
  <si>
    <t>Отключение начисления баллов МТС не влияет на работоспособность карты, все операции по ней можно проводить в прежнем режиме.</t>
  </si>
  <si>
    <t>Будет ли снижена цена за годовое обслуживание по карте?</t>
  </si>
  <si>
    <t>На текущий момент тариф по карте остается без изменений.</t>
  </si>
  <si>
    <t>Что произойдет с моими накопленными бонусами, я могу их тратить?</t>
  </si>
  <si>
    <t xml:space="preserve">На каком основании отключат бонусы? </t>
  </si>
  <si>
    <t>У вас есть похожие программы по другим картам?</t>
  </si>
  <si>
    <t>Можно ли перевести бонусы на счет в МТС бонус?</t>
  </si>
  <si>
    <t>У меня заканчивается срок действия карты, она будет перевыпущена или мне закрывать счет?</t>
  </si>
  <si>
    <t>Да, вы можете подключить программу СПАСИБО от Сбербанка и получать бонусы от суммы каждой покупки и участвовать в уровнях привилегий, или оформить карту с программой Аэрофлот Бонус, по которой можно накопить мили на бесплатные перелеты.</t>
  </si>
  <si>
    <t>Да, ваша карта будет перевыпущена в обычном порядке.</t>
  </si>
  <si>
    <t>Баллы МТС копятся на отдельном бонусном счете, поэтому нет необходимости в их переводе. Использовать баллы можно сразу после их поступления на счет.</t>
  </si>
  <si>
    <t>Что такое льготный период?</t>
  </si>
  <si>
    <t xml:space="preserve">Как пользоваться картой без процентов? </t>
  </si>
  <si>
    <t>Как пользоваться льготным периодом?</t>
  </si>
  <si>
    <t xml:space="preserve"> Когда начинается льготный период по карте?</t>
  </si>
  <si>
    <t>Льготный период начинает действовать с даты начала отчётного периода.
Посмотреть дату отчёта можете в Сбербанк Онлайн или на пин-конверте.</t>
  </si>
  <si>
    <t xml:space="preserve"> На какие операции не распространяется льготный период?</t>
  </si>
  <si>
    <t>Льготный период не распространяется на суммы операций по снятию наличных денежных средств, операции в казино и тотализаторах, оплату on-line игр, покупку иностранной или криптовалюты, дорожных чеков, лотерейных билетов, безналичные переводы, в том числе, переводы на электронные кошельки, переводы в Сбербанк Онлайн между своими счетами и клиенту Сбербанка, а также суммы превышения лимита кредита.
Если в течение льготного периода совершать наличные и безналичные операции, то проценты будут начислены только по операциям снятия наличных и по операциям перевода в Сбербанк Онлайн между своими счетами и клиенту Сбербанка.
Начисление процентов начинается на следующий день после отражения операции по счету карты.</t>
  </si>
  <si>
    <t>Сколько дней не будут начисляться проценты по операциям?</t>
  </si>
  <si>
    <t>Максимальный срок беспроцентного периода 50 дней.</t>
  </si>
  <si>
    <t>Из чего складывается льготный период?</t>
  </si>
  <si>
    <t>Льготный период - это 50 дней, которые складываются из 30 дней отчётного периода* и 20 дней платежного периода.
*Отчетный период - это 30 дней, в течение которых вы делаете покупки по карте</t>
  </si>
  <si>
    <t xml:space="preserve"> Что делать, если я не успеваю полностью погасить долг в льготный период?</t>
  </si>
  <si>
    <t>Если вы не можете полностью погасить сумму, указанную в отчёте по карте, до даты платежа - внесите любую сумму не меньше обязательного платежа.
Вам не будет начисляться неустойка за пропуск платежа, но проценты будут начисляться на долг по отчету. Проценты будут начисляться до тех пор, пока не погасите весь долг. Их можно увидеть в следующем отчёте по карте.</t>
  </si>
  <si>
    <t xml:space="preserve"> С какого дня начисляются проценты по кредиту, если я не воспользуюсь льготным 
 периодом?</t>
  </si>
  <si>
    <t>Проценты начинают начисляться с даты, следующей за датой совершения покупки и до даты погашения задолженности.
Если, например, покупка была крупной и вы погашаете кредит частями в течение нескольких месяцев - все это время начисляются проценты на фактическую сумму задолженности по карте</t>
  </si>
  <si>
    <t xml:space="preserve"> Действует ли льготный период на новые покупки, если я не выполнил условия льготного  
 периода и не погасил весь долг за прошлый отчетный период?</t>
  </si>
  <si>
    <t>Льготный период, на покупки совершенные в очередном отчётном периоде, действует. Чтобы пользоваться льготным периодом, в следующем отчётном периоде, своевременно погасите полную сумму общей задолженности по отчету.</t>
  </si>
  <si>
    <t>Как льготный период распространяется на суммы превышения лимита кредита?</t>
  </si>
  <si>
    <t>Льготный период не распространяется на суммы превышения лимита. Проценты по данной сумме начнут зачисляться сразу. Проценты равны процентам по кредитной карте.</t>
  </si>
  <si>
    <t>_question120</t>
  </si>
  <si>
    <t>_question121</t>
  </si>
  <si>
    <t>_question122</t>
  </si>
  <si>
    <t>_question123</t>
  </si>
  <si>
    <t>_question124</t>
  </si>
  <si>
    <t>_question125</t>
  </si>
  <si>
    <t>_question126</t>
  </si>
  <si>
    <t>_question127</t>
  </si>
  <si>
    <t>_question128</t>
  </si>
  <si>
    <t>_question129</t>
  </si>
  <si>
    <t>_question130</t>
  </si>
  <si>
    <t>_question131</t>
  </si>
  <si>
    <t>_question132</t>
  </si>
  <si>
    <t>_question133</t>
  </si>
  <si>
    <t>_question134</t>
  </si>
  <si>
    <t>_question135</t>
  </si>
  <si>
    <t>_question136</t>
  </si>
  <si>
    <t>_question137</t>
  </si>
  <si>
    <t>_question138</t>
  </si>
  <si>
    <t>Почему клиенту на работе выпустили карту МИР?</t>
  </si>
  <si>
    <t>Возможно выпустить карту МИР к действующему счету карты Visa/MasterCard?</t>
  </si>
  <si>
    <t>Оформление зарплатной карты МИР при наличии других зарплатных карт</t>
  </si>
  <si>
    <t>Вторая основная карта МИР к действующему счету не выпускается.</t>
  </si>
  <si>
    <t xml:space="preserve">При выпуске новой зарплатной карты МИР условия и тарифы по ранее выданным зарплатным картам других платежных систем не меняются
Например, если у клиента ранее была оформлена зарплатная карта Visa Classic с бесплатным годовым обслуживанием, то после получения зарплатной карты МИР годовое обслуживание по карте Visa Classic останется бесплатным. </t>
  </si>
  <si>
    <t>Сколько карт можно оформить?</t>
  </si>
  <si>
    <t xml:space="preserve">Обрати внимание! По карте МИР Социальная нет ограничений по количеству выпускаемых карт
При оформлении карты учитываются следующие ограничения:
- не допускается получение одним клиентом более одной Основной карты одного вида с овердрафтом, одной и той же платёжной системы. 
Важно! По картам без овердрафта нет ограничений по количеству карт для оформления. Например, клиент может оформить 3 карты Visa Gold без овердрафта в рублях. 
- ограничения по количеству карт для оформления могут быть реализованы в рамках Тарифных планов.
- в рамках ДБО клиенту может быть выдано не более одной карты Momentum в каждой из валют; 
- карты ПРО100 выпускались по технологии Momentum. При наличии карты ПРО100 клиент не сможет в рамках УДБО получить карту Momentum (в руб.). </t>
  </si>
  <si>
    <t>При досрочном перевыпуске кары изменится номер карты, пин-код, код безопасности и срок действия*.
*если перевыпуск оформляется в течение 9 месяцев с начала действия карты, то срок действия останется прежним</t>
  </si>
  <si>
    <t>Остается ли индивидуальный дизайн при перевыпуске карты?</t>
  </si>
  <si>
    <t>При очередном / досрочном перевыпуске используется тот дизайн, который был установлен при первичном выпуске карты. 
Исключения:
 - карты с индивидуальным дизайном (если перевыпуск оформляется в офисе банка в другом ТБ (не в том, где изначально выпускалась карта), то клиенту будет выпущена карта без дизайна);
 - карты с лимитированным дизайном (например, карта Visa Classic Олимпийская - при перевыпуске дизайн меняется на стандартный Classic)</t>
  </si>
  <si>
    <t>Срок действия паспорта при получении карты</t>
  </si>
  <si>
    <t>Если у клиента заканчивается срок действия паспорта, то получить карту первичного выпуска / перевыпущенную карту по этому паспорту он может до окончания срока его действия.  После окончания срока действия паспорта клиент сможет получить карту только после изменения ПД в базе данных банка.</t>
  </si>
  <si>
    <t>Оформление карты недееспособному клиенту</t>
  </si>
  <si>
    <t>Выдача банковских карт на имя недееспособных не осуществляется. 
Опекун может только получить денежные средства со счета или перевести их на другой счет.</t>
  </si>
  <si>
    <t>Карта не оформляется, в том числе если по вопросу оформления карты обратиться опекун недееспособного клиента. Рекомендуется опекуну оформить вклад.</t>
  </si>
  <si>
    <t>Получение карты недееспособному клиенту</t>
  </si>
  <si>
    <t>Оформление карты слабовидящему</t>
  </si>
  <si>
    <t>Оформление карты слепому</t>
  </si>
  <si>
    <t>Перевыпуск карты слабовидящему</t>
  </si>
  <si>
    <t>Перевыпуск карты слепому</t>
  </si>
  <si>
    <t>Для оформления и перевыпуска карты в офисе банка клиенту потребуется ДУЛ, оригинал собственноручной подписи или факсимиле (точное воспроизведение подписи)*
Дополнительно: 
Оригинал справки об инвалидности (в целях пополнения профиля клиента. Отсутствие справки не является основанием для отказа при собственноручной подписи.)
*если клиент не может расписаться самостоятельно или проставить оттиск факсимиле, требуется нотариальное подтверждение о действительности факсимиле.</t>
  </si>
  <si>
    <t>Выпуск кредитной карты без пин-конверта</t>
  </si>
  <si>
    <t>Если я потеряю карту, что делать?</t>
  </si>
  <si>
    <t>Когда выдача карты?</t>
  </si>
  <si>
    <t>Уведомления по карте платные?</t>
  </si>
  <si>
    <t>Если есть уже карта Сбербанка?</t>
  </si>
  <si>
    <t>Как начисляются баллы по системе лояльности ХК Салават Юлаев?</t>
  </si>
  <si>
    <t>Как использовать бонусные баллы системы лояльности ХК Салават Юлаев?</t>
  </si>
  <si>
    <t>Карту необходимо заблокировать, и заказать перевыпуск , обратившись в любое отделении Сбербанка. Вам будет перевыпущена карта болельщика ХК СЮ, на аналогичных условиях обслуживания.</t>
  </si>
  <si>
    <t>Данная возможность в разработке.</t>
  </si>
  <si>
    <t>Данная карта будет являться личной дополнительной картой. По желанию на счёт данной карты можно зачислять заработную плату. Для этого необходимо  сообщить номер лицевого счёта работодателю.</t>
  </si>
  <si>
    <t>При покупке сувенирной продукции в магазине Участник программы может оплатить Бонусными Баллами до 20% от стоимости покупки</t>
  </si>
  <si>
    <t>Увеличении предельной суммы покупок без ПИН-кода по картам Visa</t>
  </si>
  <si>
    <t>_answer123</t>
  </si>
  <si>
    <t>_answer124</t>
  </si>
  <si>
    <t>_answer125</t>
  </si>
  <si>
    <t>_answer126</t>
  </si>
  <si>
    <t>В настоящий момент в одно касание без ввода ПИН-кода, вы можете оплатить любой товар на сумму до 1000 рублей. В случае изменения предельной суммы, информация будет размещена на официальном сайте банка</t>
  </si>
  <si>
    <t>_question139</t>
  </si>
  <si>
    <t>_question140</t>
  </si>
  <si>
    <t>_question141</t>
  </si>
  <si>
    <t>_question142</t>
  </si>
  <si>
    <t>_question143</t>
  </si>
  <si>
    <t>_question144</t>
  </si>
  <si>
    <t>Почему банк не обладает информацией о сроках реализации лимита на покупку без ПИН-кода по картам Visa на сумму до 3000 руб.</t>
  </si>
  <si>
    <t>Сбербанк реализовал необходимые изменения в своих системах. Тираж настроек на все карты и всю сеть POS-терминалов будет проходить поэтапно в течение нескольких месяцев.</t>
  </si>
  <si>
    <t>Отказ от бесконтактной технологии</t>
  </si>
  <si>
    <t>Функцию бесконтактной оплаты нельзя отключить. Во всех картах Сбербанка предусмотрена данная технология. Проведение операций с ее использованием – безопасно, т.к. не требуется передавать карту кассиру при оплате. В случае утраты карты вы всегда можете ее заблокировать.
Если вы используете карту только для снятия/взноса наличных, и хотите отказаться от функции бесконтактной оплаты, в том числе и от возможности совершения покупок по карте, то рекомендуем вам обратиться в офис банка для оформления заявления на установку индивидуальных лимитов по карте на совершении торговых операций</t>
  </si>
  <si>
    <t>Безопасность бесконтактной технологии</t>
  </si>
  <si>
    <t>Не работает бесконтактная оплата</t>
  </si>
  <si>
    <t>Карта всегда в ваших руках и вы полностью контролируете процесс оплаты, так как банковскую карту Visa PayWave и MasterCard PayPass не нужно передавать кассиру, чтобы оплатить покупку. При этом деньги не могут списаться с карты дважды за одну покупку: после того, как первая оплата прошла, терминал подает звуковой сигнал и отключается.</t>
  </si>
  <si>
    <t>При неработоспособности бесконтактной оплаты, рекомендуется оформить перевыпуск карты</t>
  </si>
  <si>
    <t>Как работает бесконтактная оплата?</t>
  </si>
  <si>
    <t>В карту встроен микрочип с антенной, сигнал об операции передается на небольшом расстоянии (3-5 см.) без контакта считывающего устройства и карты. 
Не нужно выпускать карту из рук и передавать ее кассиру, клиент самостоятельно подносит карту к считывающему полю терминала, происходит обмен данными, после чего звучит сигнал о завершении операции. 
Если терминал не поддерживает бесконтактную технологию оплаты, то карта обслуживается как обычная пластиковая карта.
Если бесконтактная операция проводится по подписи (клиент отказался от ввода пин-кода), то кассир вправе потребовать у клиента предъявить карту для сверки подписи на чеке и подписи на оборотной стороне карты</t>
  </si>
  <si>
    <t>Лимиты по бесконтактной оплате</t>
  </si>
  <si>
    <t xml:space="preserve"> - на POS-терминале Сбербанка: 1000 руб.
 - на POS-терминале стороннего банка: сумма операции определяется банком, обычно это 1000 руб.
 - за границей: сумма определяется правилами международной платёжной системы, обычно это эквивалент 25 EUR в местной валюте.
Бесконтактные операции на суммы менее 500 руб. могут проводиться без выполнения авторизации по счёту карты. Держатель карты соглашается на проведение бесконтактных операций, осознавая, что в случае недостатка средств на счёте карты операции без выполнения авторизации могут привести к образованию задолженности по счёту карты.                                                                                                                                                                           Изменение лимита на проведение операций по бесконтактной технологии не предусмотрено.  </t>
  </si>
  <si>
    <t>Выдача дебетовой карты без пин-конверта</t>
  </si>
  <si>
    <t>Пин-код вы устанавливаете самостоятельно при получении карты</t>
  </si>
  <si>
    <t>Ввод пин-кода при проведении операций</t>
  </si>
  <si>
    <t>_answer127</t>
  </si>
  <si>
    <t>_answer128</t>
  </si>
  <si>
    <t>_answer129</t>
  </si>
  <si>
    <t>_answer130</t>
  </si>
  <si>
    <t>_answer131</t>
  </si>
  <si>
    <t>_answer132</t>
  </si>
  <si>
    <t>_answer133</t>
  </si>
  <si>
    <t>_answer134</t>
  </si>
  <si>
    <t>_answer135</t>
  </si>
  <si>
    <t>_answer136</t>
  </si>
  <si>
    <t>_answer137</t>
  </si>
  <si>
    <t>_answer138</t>
  </si>
  <si>
    <t>_answer139</t>
  </si>
  <si>
    <t>_answer140</t>
  </si>
  <si>
    <t>_answer141</t>
  </si>
  <si>
    <t>Почему на чеке отражаются цифры, не соответствующие последним цифрам карты?</t>
  </si>
  <si>
    <t>_question145</t>
  </si>
  <si>
    <t>_question146</t>
  </si>
  <si>
    <t>_question147</t>
  </si>
  <si>
    <t>_question148</t>
  </si>
  <si>
    <t>_question149</t>
  </si>
  <si>
    <t>_question150</t>
  </si>
  <si>
    <t>_question151</t>
  </si>
  <si>
    <t>_question152</t>
  </si>
  <si>
    <t>_question153</t>
  </si>
  <si>
    <t>_question154</t>
  </si>
  <si>
    <t>_question155</t>
  </si>
  <si>
    <t>При оплате покупок с помощью приложения, на чеке печатаются последние 4 цифры номера токена. В целях безопасности, на устройстве не хранится реальный номер карты.</t>
  </si>
  <si>
    <t>Почему при получении зарплатной карты не выдают пин-конверт.</t>
  </si>
  <si>
    <t>В чем разница между платёжными системами?</t>
  </si>
  <si>
    <t>По каким картам можно проводить операции в интернете?</t>
  </si>
  <si>
    <t>Какие данные по карте нужны для операции в интернете?</t>
  </si>
  <si>
    <t>Что такое 3D-secure (аналогичная MIR Accept)?</t>
  </si>
  <si>
    <t>Какой вид счёта карты указать при заполнении справки о доходах?</t>
  </si>
  <si>
    <t>Можно ли получить доллары по долларовой карте?</t>
  </si>
  <si>
    <t>Можно изменить место ведения счёта карты?</t>
  </si>
  <si>
    <t>Будут ли приниматься карты МИР Сбербанка в Турции</t>
  </si>
  <si>
    <t>Можно ли изменить номер счета карты?</t>
  </si>
  <si>
    <t>С 18.11.2019 для удобства изменена схема выдачи зарплатных карта в отелениях банка. Теперь пин-код можно придумать самостоятельно</t>
  </si>
  <si>
    <t>Карты МИР - это карты национальной платёжной системы, которые можно оформить только в рублях. По картам Visa / MasterCard нет разницы. По карте Visa/MasterCard может взиматься комиссия за конвертацию валюты.</t>
  </si>
  <si>
    <t>Visa Infinite, Visa Platinum, Visa Gold, Visa Classic,  Visa Classic Momentum, Visa Business, Сбербанк - Visa Electron, Visa Virtual*, MasterCard Platinum, Gold MasterCard, MasterCard Standard, MasterCard Standard Momentum, MasterCard Business; MasterCard Virtual*; Сбербанк – Maestro*, МИР Классическая*, МИР Социальная*, МИР Золотая*
*при условии что магазин поддерживает обслуживание данных карт</t>
  </si>
  <si>
    <t>Это технология по проведению операций в интернете в защищенном режиме:
Verified by Visa по картам:
- Visa Gold, Visa Classic, Visa Business, Visa Electron, Visa Classic Momentum.
MasterCard Secure Code по картам:
- Gold MasterCard, MasterCard Standard, MasterCard Standard Momentum, MasterCard Business.
По Visa Electron оплата в интернете возможна, если сайт поддерживает оплату этой картой или поддерживает проведение онлайн-операций в защищенном режиме с помощью технологии 3D-secure.
MIR Accept по картам:
- МИР Классическая, МИР социальная, МИР Золотая, МИР Премиальная, МИР Премиальная Плюс</t>
  </si>
  <si>
    <t>Текущий счёт</t>
  </si>
  <si>
    <t>Да, держатель карты может получить деньги в офисе банка</t>
  </si>
  <si>
    <t>Изменить офис банка, в котором ведется счёт карты, нельзя</t>
  </si>
  <si>
    <t>Номер счёта не меняется. Вам необходимо закрыть счёт, а затем оформить заявление на открытие нового счёта</t>
  </si>
  <si>
    <t>Отмена закрытия счета</t>
  </si>
  <si>
    <t>Если нужно отменить заявление на закрытие счета (при условии, что счет карты не закрыт) – рекомендуется оформить перевыпуск карты:
 - для дебетовой карты - через Сбербанк Онлайн* или контактный центр;
 - для кредитной карты - через контактный центр
 Также вы можете обратиться в офис банка.
*Перевыпуск в СБОЛ:
 - Для перевыпуска доступны активные (в статусе + и Х), заблокированные карты и карты в статусе Н (после досрочного перевыпуска / первичного выпуска)
 - Не доступен по картам Momentum, кредитным, виртуальным, Maestro Cоциальная, УЭК, Business, ПРО-100, дополнительной, VISA Electron, цифровым
 - Не доступен по картам без привязки счета
 -  По причине смены ФИО или ДУЛ оформляется только в офисе банка 
 - После перевыпуска картой нельзя будет воспользоваться</t>
  </si>
  <si>
    <t>_InformationValue199</t>
  </si>
  <si>
    <t>В настоящее время по техническим причинам на территории республике Чечня, выпуск/перевыпуск кредитных карт не предусмотрен. Для того чтобы оформить заявку на выпуск/перевыпуск кредитной карты, клиент может обратиться в офис Сбербанка в любом другом регионе на территории Российской Федерации, при наличии постоянной/временной регистрации (кроме регистрации в республике Чечня)
Кредитные карты перевыпущенные в республику Чечня клиентам не выдаются!</t>
  </si>
  <si>
    <t>_InformationValue200</t>
  </si>
  <si>
    <t>При оформлении кредитной карты допустима регистрация на территории Крыма и г. Севастополь</t>
  </si>
  <si>
    <t xml:space="preserve">Для уточнения информации вам необходимо обратиться по номеру телефона 8-800-3333-138 (круглосуточно) или в ближайший офис Сбербанка.
С 01.01.2017 вступило в действие положения Федерального закона № 230-ФЗ, регулирующего деятельность по возврату просроченной задолженности физических лиц, в рамках которых клиент имеет право уведомить банк о прекращении взаимодействия с ним, посредством: 
 - заявления об отказе от взаимодействия с банком (или лицом, действующим от его имени и в его интересах). Важно! Данное заявление принимается только после 120 дня просроченной задолженности. Заявление, направленное в банк до истечения 120 дня (включительно), считается недействительным;
 - заявления о взаимодействии через представителя (адвоката). Заявление обязательно должно содержать данные: ФИО, контактный телефон, почтовый адрес и адрес электронной почты представителя;
 - уведомления об отзыве ранее предоставленного согласия на взаимодействие с третьими лицами (членами семьи должника, родственниками, соседями, др. физ. лицами, проживающими с должником)/ на передачу третьим лицам сведений о должнике, просроченной задолженности и ее взыскании, и любые другие персональные данные должника;
 - уведомления  об отказе от исполнения соглашения о способах взаимодействия с банком;
 - уведомления  об отказе от исполнения соглашения о частоте взаимодействия с банком.
Данные заявления и уведомления клиент (должник) может направить в банк следующими способами:
 - через нотариуса, 
 - по почте заказным письмом с уведомлением о вручении, 
 - путем вручения под расписку.
Форма заявлений (об отказе от взаимодействия/ взаимодействия через адвоката) установлена Приказом Федеральной службой судебных приставов № 822 от 28.12.2016.
Форма уведомлений – произвольная. </t>
  </si>
  <si>
    <t>Что такое курьерская доставка карты?</t>
  </si>
  <si>
    <t>Курьерская доставка - сервис банка, который позволяет доставить перевыпущенную карту в удобное для клиента место и время.
Важно! С 24.12.2019 оформление курьерской доставки через ЕРКЦ недоступно.</t>
  </si>
  <si>
    <t>_O2970</t>
  </si>
  <si>
    <t>_InformationValue201</t>
  </si>
  <si>
    <t xml:space="preserve">Открытие счёта банковской карты производится:
- без заключения договора банковского обслуживания;
- с автоматическим подключением услуги «СМС-банк» - при предоставлении номера мобильного телефона;
- с обязательным изменением контрольной информации клиента по счёту банковской карты при ее выдаче в ВСП.
Выпуск дополнительных карт не предусмотрен.
При открытии карты, условия и тарифы по ранее выданным социальным картам других платёжных систем НЕ меняются. </t>
  </si>
  <si>
    <t>При перевыпуске карта Maestro Социальная будет перевыпущена на МИР Пенсионная (Социальная) если на неё происходит зачисление пенсии или иных социальных выплат*:
Номер счёта не меняется. Передавать в ПФР новое заявление о доставке пенсии не требуется
Номер карты и пин-код меняется.
Если пенсионер, которому пенсия доставляется на счёт карты Maestro Социальная, хочет получить вместо нее МИР Пенсионная (Социальная) по собственному желанию, то необходимо предложить ему оформить досрочный перевыпуск – без изменения счета.
Карты Maestro Социальная граждан, постоянно проживающие за границей, будут заменены на МИР Пенсионная (Социальная) в общем порядке. Таким клиентам для использования за границей предлагаем оформить вторую международную карту с  новым счётом, в т.ч. моментум, на которую можно переводить денежные средства в СБОЛ.
*Если по карте Maestro Социальная не происходит зачисление пенсии или иных социальных выплат, то она будет перевыпущена на  Maestro Социальная
Переподключение сервисов при замене с Maestro Социальная на МИР Пенсионная (Социальная)  происходит так же, как при перевыпуске:
- Уведомления по карте, 
- Копилка*, 
- Автоплатежи*, 
- Автопереводы*.
*копилки, автоплатежи и автопереводы переподключаются с особенностью: 
1. Сначала сервис запрашивает старую карту Maestro, 
2. Клиенту приходит смс о невозможности проведения операции по старой карте 
3. После сразу же производится списание по новой карте МИР</t>
  </si>
  <si>
    <t>_InformationValue202</t>
  </si>
  <si>
    <t>_O2971</t>
  </si>
  <si>
    <t>_O2972</t>
  </si>
  <si>
    <t>Уведомления по карте</t>
  </si>
  <si>
    <t>_Notifications</t>
  </si>
  <si>
    <t>IsOperationOrInformation</t>
  </si>
  <si>
    <t>CardCondition</t>
  </si>
  <si>
    <t>_TariffValue201</t>
  </si>
  <si>
    <t>TemplateTariff12</t>
  </si>
  <si>
    <t>Начисление Сбермиль</t>
  </si>
  <si>
    <t>_SbermileAccrual</t>
  </si>
  <si>
    <t>_O2973</t>
  </si>
  <si>
    <t>_SbermileAccrualTravel</t>
  </si>
  <si>
    <t>_TariffValue202</t>
  </si>
  <si>
    <t>TemplateTariff13</t>
  </si>
  <si>
    <t>_O2974</t>
  </si>
  <si>
    <t>_TariffValue203</t>
  </si>
  <si>
    <t>В первый месяц, с момента выдачи карты предоставляется начисление Сбермиль 1,5% на все покупки, бесплатное снятия наличных в сторонних банкоматах за рубежом, повышенные начисления Сбермиль до 7% на портале «Спасибо от Сбербанка. Путешествия» до конца следующего месяца, в третьем месяце действует тот тариф, условия которого клиент выполнил:</t>
  </si>
  <si>
    <t>_O2975</t>
  </si>
  <si>
    <t>MasterCard Сберкарта Travel – дебетовая карта, сочетающая в себе различные преимущества для путешественников в зависимости от активности клиента.
Особенности:
– Каждый месяц проводится подсчет объема покупок и размеров остатков средств по счету карты, на основе чего определяются соответствующие преимущества на последующий месяц обслуживания;
–По карте начисляются Сбермили, которые можно использовать на покупку авиабилетов, ж/д билетов, гостиниц на портале «Спасибо от Сбербанка. Путешествия»;
–Активность клиента по Сберкарте влияет на % начисления Сбермиль, бесплатность получаемых привилегий.</t>
  </si>
  <si>
    <t>_InformationValue203</t>
  </si>
  <si>
    <t xml:space="preserve">При расчете оборота средств по карте не учитываются следующие операции:
– перводы по карте 
–  снятие наличных
–  операции покупки,которым присвоены следующие MCC коды :
- Телекоммуникационные сервисы, услуги - 4813 , 4814		
- Компьютерная сеть/ информационные услуги - 4816		
- Денежные переводы - 4829, 6536, 6537, 6538		
- Коммунальные платежи - 4900		
- Табачные магазины - 5993		
- Покупка ценных бумаг, дорожных чеков, иностранной валюты,денежные переводы, пополнение электронных кошельков, снятие наличности - 6010, 6211, 6050, 6051, 6540		
- Обналичивание денежных средств в автоматических устройствах,типа банкоматов - 6011		
- Иной сервис - 7299		
- Налоги и сборы - 7276, 9311		
- Рекламные услуги - 7311		
- Программирование, обработка данных - 7372		
- Бизнес – сервис - 7399		
- Казино, азартные игры - 7995, 9754		
- Не классифицированные профессиональные услуги - 8999									
- Штрафы - 9222		
- Правительственные услуги - 9399		
- Прочее - 9995, 9996, 9997, 9998, 9999		</t>
  </si>
  <si>
    <t>_InformationValue204</t>
  </si>
  <si>
    <t>Операции, по которым не начисляются Сбермили</t>
  </si>
  <si>
    <t>_NoSbermileAccrualOperations</t>
  </si>
  <si>
    <t>_O2976</t>
  </si>
  <si>
    <t>_InformationValue205</t>
  </si>
  <si>
    <t>_O2977</t>
  </si>
  <si>
    <t>С момента получения карты клиенту присваивается соответствующий уровень. Отличие уровней:
 – стоимость ежемесячного обслуживания;
 – стоимость уведомлений по карте;
 – начисление бонусов СПАСИБО;
 – комиссия за снятие наличных в УС стороннего банка.
В первый месяц с даты открытия счета карты устанавливается Уровень 3, во втором месяце в зависимости от выполнения условий назначения уровня, но не ниже Уровня 3. С третьего месяца Уровень присваивается в зависимости от выполненных условий.
Условия назначения Уровня в отчетном периоде в зависимости от объема совершенных операций оплаты товаров и услуг:
- Уровень 1: 4 999,99 и менее руб.
- Уровень 2: 5 000 руб. – 19 999,99 руб.
- Уровень 3: 20 000 руб. – 74 999,99 руб.
- Уровень 4: 75 000 руб. и более			
ИЛИ
в зависимости от размера минимального баланса на счете карты:	
- Уровень 1: 19 999,99 руб. и менее
- Уровень 2: 20 000 руб. – 39 999,99 руб.
- Уровень 3: 40 000 руб. – 149 999,99 руб.
- Уровень 4: 150 000 руб. и более	
В случае, если клиент совершил расходные операции на 75 000 руб. (Уровень 4), при этом минимальный баланс счета был 20 000 руб. (Уровень 2), клиенту будет присвоен более высокий Уровень - 4.</t>
  </si>
  <si>
    <t xml:space="preserve">Начисление СПАСИБО:
- Уровень 1: 0
- Уровень 2: 0,5% на все операции
- Уровень 3: 0,5% на все операции, 5% кафе / рестораны
- Уровень 4: 0,5% на все операции, 5% кафе / рестораны, 10% АЗС, Gett,YanTaxi	</t>
  </si>
  <si>
    <t>_InformationValue206</t>
  </si>
  <si>
    <t>_O2978</t>
  </si>
  <si>
    <t>При выпуске</t>
  </si>
  <si>
    <t>При досрочном перевыпуске</t>
  </si>
  <si>
    <t>_ValidityPeriodReissue</t>
  </si>
  <si>
    <t>_ValidityPeriodIssue</t>
  </si>
  <si>
    <t>Срок дейтсвия карты</t>
  </si>
  <si>
    <t>Срок дейчтвия перевыпущенной карты</t>
  </si>
  <si>
    <t>_O2979</t>
  </si>
  <si>
    <t>_InformationValue207</t>
  </si>
  <si>
    <t>_O2980</t>
  </si>
  <si>
    <t>_InformationValue208</t>
  </si>
  <si>
    <t>_O2981</t>
  </si>
  <si>
    <t>_InformationValue209</t>
  </si>
  <si>
    <t>_O2982</t>
  </si>
  <si>
    <t>_InformationValue210</t>
  </si>
  <si>
    <t>_O2983</t>
  </si>
  <si>
    <t>_InformationValue211</t>
  </si>
  <si>
    <t>_O2984</t>
  </si>
  <si>
    <t>_CardRule238</t>
  </si>
  <si>
    <t>_CardRule239</t>
  </si>
  <si>
    <t>Важно! Если с начала действия карты прошло менее 9 месяцев - срок действия карты не изменится.
Если от месяца перевыпуска до месяца, указанного в сроке действия карты:
- более 3х месяцев:     мм = месяц, указанный в сроке действия карты
                                            гг - увеличивается на 2/3/4 года* 
- менее 3х месяцев:    мм = месяц, указанный в сроке действия карты
                                           гг - увеличивается на 3/4/5 лет (от текущего года)
* к текущему году: +2 года для карт, выпускаемых на 3 года; +3 года для карт, выпускаемых на 4 года;+4 года для карт, выпускаемых на 5 лет</t>
  </si>
  <si>
    <t xml:space="preserve">Важно! Если с начала действия карты прошло менее 9 месяцев - срок действия карты не изменится.
Если до конца срока действия основной карты осталось:
- более 3х месяцев:    равен сроку действия основной карты
- менее 3х месяцев:    равен сроку действия основной карты, увеличенному еще на 1 период действия (3/4/5 лет)
</t>
  </si>
  <si>
    <t>Важно! Если с начала действия карты прошло менее 9 месяцев - срок действия карты не изменится.
Если до конца срока действия осталось:
- более 3х месяцев:    срок действия карты остается прежним
- менее 3х месяцев:    увеличивается еще на один период (на 3/5 лет)</t>
  </si>
  <si>
    <t xml:space="preserve">Оформляется только в случае наличия предодобренного предложения.
Если клиент обращается в офис банка, для получения новой карты Momentum взамен: 
• утраченной;
• технически неисправной; 
• с истекшим сроком действия; 
• в связи с утратой пин-кода;
• изъятием УС,
то новая карта выдаётся с новым сроком действия (за исключением случаев, когда до окончания срока старой карты остаётся более года, срок окончания новой карты может совпасть со старым сроком при наличии таких карт в офисе банка). 
Срок новой карты не связан со сроком старой карты. До окончания срока действия новой карты с момента получения останется более одного года и менее трех лет. То есть если клиент получал новую карту в апреле, то срок новой карты будет от 04/18 до 04/20 (в зависимости от того, с каким сроком карты будут в наличии в том офисе, куда обратится клиент). </t>
  </si>
  <si>
    <t>1. При автоматическом перевыпуске карт Momentum на карты Visa Classic и MasterCard Standard пин-код остается прежним (в т.ч. если клиент изменил пин-код в УС).
2. Карты Momentum подлежат автоматическому перевыпуску на карты Visa Classic/ MasterCard Standard (в зависимости от типа карты, выбранного клиентом в заявлении на получение карты Momentum).
3. Возможна досрочная замена карты Credit Momentum на новую карту Credit Momentum или ее досрочный перевыпуск на карты Visa Classic/ MasterCard Standard. 
4. Перевыпуск кредитных карт Visa Credit Momentum / MasterCard Credit Momentum 
(ТП-3/ ТП-3К / ТП-3Л / ТП-4) производится на кредитные карты Visa Classic / MasterCard Standard без изменения тарифного плана.
5. Перевыпущенные кредитные карты доставляются в подразделение банка по месту выдачи последней карты к счету.</t>
  </si>
  <si>
    <t>С 14.06.2017 кредитные карты Visa Classic и c 19.06.2017 MasterCard Standard при их первичном выпуске, досрочном перевыпуске или автоматическом перевыпуске по сроку действия поддерживают бесконтактную технологию оплаты покупок. Тарифы по картам при этом не меняются.</t>
  </si>
  <si>
    <t>Какие преимущества бесконтакной технологии?</t>
  </si>
  <si>
    <t>Технология позволяет:
– Сэкономить время (оплата покупок в одно касание);
– Сделать расчёты по карте еще безопаснее (карта всегда только в руках клиента);
– Защитить карту от износа (никакого механического воздействия на карту).
Операции, совершенные путем использования карты Visa Classic и MasterCard Standart бесконтактным способом, на сумму в пределах 1000 рублей, проводятся без ввода пин-кода или подписи клиента на чеке.</t>
  </si>
  <si>
    <t>_question156</t>
  </si>
  <si>
    <t>_question157</t>
  </si>
  <si>
    <t>_answer142</t>
  </si>
  <si>
    <t>_answer143</t>
  </si>
  <si>
    <t>_answer144</t>
  </si>
  <si>
    <t>_answer145</t>
  </si>
  <si>
    <t xml:space="preserve">Можно приобрести путешествие на проекте Активный возраст с помощью любой банковской карты, но специальные цены будут доступны только по карте Maestro Социальная. 
Чтобы купить билет по специальной цене, достаточно оплатить билеты.
Регистрация на сайте не обязательна. </t>
  </si>
  <si>
    <t>_question158</t>
  </si>
  <si>
    <t>_question159</t>
  </si>
  <si>
    <t>_question160</t>
  </si>
  <si>
    <t>_question161</t>
  </si>
  <si>
    <t>_question162</t>
  </si>
  <si>
    <t>Можно купить билеты только в города России?</t>
  </si>
  <si>
    <t>Рекомендуй клиенту обратиться в службу поддержки компании OneTwoTrip по тел.:+7-495-981-68-81.
Контакты указаны на сайте https://aktivno.onetwotrip.com.</t>
  </si>
  <si>
    <t>TemplateTariff14</t>
  </si>
  <si>
    <t xml:space="preserve"> -Сбербанк Онлайн
 -на сайте банка;
 -через консультационные точки в Отделениях Пенсионного фонда Российской Федерации;
 -офис банка</t>
  </si>
  <si>
    <t xml:space="preserve">  -Менеджер счета организации - в рамках открытого зарплатного проекта;
  -Офис банка в г. Москва.</t>
  </si>
  <si>
    <t xml:space="preserve">  -Офис Сбербанка в г. Москва.</t>
  </si>
  <si>
    <t xml:space="preserve">  -Мобильное приложение и веб-версия Сбербанк Онлайн (для Массовых, Премьер, VIP, Private Banking клиентов)</t>
  </si>
  <si>
    <t xml:space="preserve">  -Сбербанк Онлайн;
  -сайт банка;
  -офис банка</t>
  </si>
  <si>
    <t xml:space="preserve"> -Сайт банка
 -офис банка</t>
  </si>
  <si>
    <t xml:space="preserve"> -Менеджер банка организации в рамках зарплатного проекта</t>
  </si>
  <si>
    <t xml:space="preserve"> -На кассе «Уфа-Арена»(г. Уфа, ул. Ленина 114);
 -Любой офис банка в республике Башкортостан;</t>
  </si>
  <si>
    <t xml:space="preserve"> -Сайт банка</t>
  </si>
  <si>
    <t xml:space="preserve"> – Сбербанк Онлайн;
 – Сайт банка; 
 – Офис банка.
 Заявление на выпуск карты в рамках зарплатного проекта могут оформить:
 – Представитель организации от лица держателя карты;
 – Сам сотрудник организации, лично обратившись в офис Сбербанка.</t>
  </si>
  <si>
    <t xml:space="preserve"> – У менеджера банка организации в рамках зарплатного проекта 
 – Офис банка (в зоне обслуживания Сбербанк Премьер, Сбербанк Первый)</t>
  </si>
  <si>
    <t xml:space="preserve"> -Через менеджера организации – в рамках открытого зарплатного проекта;
 -офис банка</t>
  </si>
  <si>
    <t xml:space="preserve"> – Представитель организации от лица держателя карты;
 – Сам сотрудник организации, лично обратившись в офис Сбербанка.</t>
  </si>
  <si>
    <t xml:space="preserve"> -Сбербанк Онлайн
 -Офис банка</t>
  </si>
  <si>
    <t xml:space="preserve"> - Общегражданский паспорт
 - Общегражданский загран. паспорт
 - Удостоверение личности моряка 
 - Удостоверение личности военнослужащего Российской Федерации – для офицеров, прапорщиков и мичманов Вооруженных Сил Российской Федерации;
 - Военный билет – для солдат, матросов, сержантов и старшин, проходящих военную службу по призыву или контракту</t>
  </si>
  <si>
    <t>TemplateDocuments3</t>
  </si>
  <si>
    <t xml:space="preserve"> – пенсионное удостоверение;
 – Удостоверение многодетной семьи Костромской области;
 – Удостоверение участника ликвидации последствий аварии в 1957 году на объединении «Маяк» и сбросов радиоактивных отходов в реку Теча;
 – Удостоверение гражданина, подвергшегося радиационному воздействию вследствие ядерных испытаний на Семипалатинском полигоне;
 – Удостоверение участника действий подразделений особого риска;
 – Удостоверение гражданина, подвергшегося воздействию радиации вследствие катастрофы на Чернобыльской АЭС;
 – Удостоверение участника ликвидации последствий катастрофы на Чернобыльской АЭС;
 – Удостоверение получившего или перенесшего лучевую болезнь и другие заболевания, связанные с радиационным воздействием вследствие катастрофы на Чернобыльской АЭС;
 – Удостоверение ветерана боевых действий;
 – Приказ об установлении возмездной опеки над несовершеннолетним, в котором прописано ФИО опекуна (карта выдаётся опекуну);
 – Приказ об установлении опеки/попечительства над несовершеннолетним, в котором прописано ФИО опекуна (карта выдаётся опекуну).</t>
  </si>
  <si>
    <t>TemplateDocuments4</t>
  </si>
  <si>
    <t xml:space="preserve"> - ДУЛ (паспорт РФ, военный билет или паспорт военнослужащего), 
 - СНИЛС
 - ОМС</t>
  </si>
  <si>
    <t>TemplateDocuments5</t>
  </si>
  <si>
    <t xml:space="preserve"> -Один из документов, удостоверяющих личность:
 • Национальный паспорт
 • Служебный паспорт
 • Дипломатический паспорт
 • Паспорт / удостоверений моряка (при наличии судовой роли или выписки из нее)
 • Свидетельство на возвращение (только для граждан Республики Беларусь, Казахстан, Таджикистан и Кыргызской Республики)
 • Удостоверение личности гражданина (только для граждан Республики Казахстан)
– Миграционная карта (не требуется для граждан Республики Беларусь, жителей приграничных районов Республики Казахстан и Украины при обслуживании в офисах банка, находящихся в приграничных районах)
– Документ подтверждающий право на пребывание в РФ:
 • Вид на жительство
 • Либо разрешение на временное проживание 
 • Либо визу и патент/разрешение на работу
Жители ДНР и ЛНР в приграничных районах РФ обслуживаются по ДУЛ. На остальной территории РФ (за исключением приграничных регионов) ДУЛ+Миграционная карта или другой документ, подтверждающий право пребывания в РФ.
ВАЖНО! Для оформления карты обязательно необходимо наличие постоянной или временной регистрации на территории РФ.
При замене ДУЛ в связи с утратой/заменой по возрасту, дополнительно необходимо предъявить справку из Миграционной службы, в которой содержится информация о ранее выданных ДУЛ.</t>
  </si>
  <si>
    <t xml:space="preserve"> -вид на жительство, 
 -разрешение на временное проживание и иные документы, предусмотренные Федеральным Законом или признаваемые в соответствии с международным договором РФ в качестве документа удостоверяющего личность лица без гражданства
Документ удостоверяющий личность на иностранном языке должен быть с нотариально заверенным переводом на русский язык, который прикладывается к ксерокопии страниц документа.  
Дополнительно: миграционная карта и/или иной документ, подтверждающий право на пребывание (проживание) в РФ</t>
  </si>
  <si>
    <t xml:space="preserve">1. Свидетельство о рассмотрении ходатайства о признании лица беженцем на территории РФ;
2. Удостоверение беженца;
3. Свидетельство о предоставлении временного убежища на территории РФ
Если свидетельство о рассмотрении ходатайства о признании лица беженцем на территории РФ/Удостоверение беженца/Свидетельство о предоставлении временного убежища на территории РФ было указано при оформлении карты как основной документ удостоверяющий личность. </t>
  </si>
  <si>
    <t>TemplateDocuments2</t>
  </si>
  <si>
    <t>_LimitValue51</t>
  </si>
  <si>
    <t>TemplateLimit10</t>
  </si>
  <si>
    <t>Какие контакты службы поддержки сервиса 'Путешествия'</t>
  </si>
  <si>
    <t>Кто может воспользоваться сервисом 'Путешествия' и получить скидку?</t>
  </si>
  <si>
    <t>Как воспользоваться сервисом 'Путешествия'?</t>
  </si>
  <si>
    <t>Можно заказать карту на сайте 'Салават Юлаев'?</t>
  </si>
  <si>
    <t>Бонусная программа 'Спасибо' действует на данной карте?</t>
  </si>
  <si>
    <t>Международные билеты также можно купить. 
Цены за отели можно увидеть при переходе к оплате отеля.
Требуется ли куда-то ехать, чтобы купить билет по специальной цене?
Нет, достаточно оплатить билеты на сайте проекта 'Активный возраст' в разделе 'Путешествия'.</t>
  </si>
  <si>
    <t>Карта МИР принимается в торгово-сервисных точках, устройствах самообслуживания и пунктах выдачи наличных с логотипом 'МИР'. Перечень стран указан на сайте mironline.ru</t>
  </si>
  <si>
    <t xml:space="preserve">Номер карты, срок действия, имя и фамилия, указанные на карте. 
На некоторых сайтах требуется указать код безопасности - CVV2/CVC2/ППК2 - последние три цифры на полосе для подписи на оборотной стороне карты. Дополнительно могут быть запрошены название банка и адрес, указанный клиентом в заявлении на получение карты (поле 'Billing address', в переводе на русский 'Платежный адрес'). Информация должна совпадать с персональными данными клиента, зарегистрированными в банке. </t>
  </si>
  <si>
    <t>Если при проведении операции в торговой точке или в офисе банка требуется ввод пин-кода, возможно отказаться от ввода, нажав красную кнопку (крестик):
    - по картам Сбербанка  в операции будет отказано, так как проведение операций в этом случае запрещено;
    - по картам сторонних банков такие операции могут проходить (зависит от ограничений по карте, установленных банком-эмитентом)
Если при проведении операции в торговой точке или в офисе банка терминал не запрашивает пин-код 
(например, терминал не поддерживает ввод пин-кода или совершается бесконтактная операция на сумму в пределах установленного лимита), то операция по карте Сбербанка может быть проведена.
Операции выдачи и приема наличных  по карте могут проводиться как с вводом пин-кода, так и без ввода пин-кода. 
В случае проведения операции без ввода пин-кода владелец карты должен поставить свою подпись на всех экземплярах чека электронного терминала. 
В случае несовпадения подписи владльца на чеках с подписью на карте (при наличии на карте полосы для подписи) операция подлежит отмене.
В случае несовпадения имени и фамилии владелец карты на чеке с именем и фамилией, нанесенными на карту (при их наличии на карте), операция подлежит отмене
Безбумажный фронт-офис. Реализован во всех территориальных банках при наличии у клиента договор банковского обслуживания.
При проведении вкладных и кассовых операций  подтверждение операции производится не ручной подписью на чеке, а вводом пин-кода (электронной подписью). Карта и пин-код являются только средством подтверждения операции. Если не планируется использовать денежные средства в настоящий момент, то они останутся на счёту банковской карты.  
Собственноручная и электронная подпись юридически равнозначны.
Информацию по операции необходимо отслеживать на экране POS-терминала также как при работе с банкоматом или при оплате покупки в магазине</t>
  </si>
  <si>
    <t>Бонусные баллы начисляются за покупку билетов на матчи Хоккейного Клуба 'Салават Юлаев' проходящих в УСА 'Уфа-Арена'</t>
  </si>
  <si>
    <t>Есть два пакета услуги, 'СМС-банк' - 0 рублей, 'уведомления по карте'. 'Уведомления по карте' стоит: первые 2 месяца – бесплатно, последующие месяцы 60 руб. /мес.  Отличие в том, что в 'СМС-банке' отсутствует оповещение по операциям с картой.</t>
  </si>
  <si>
    <t>Да, бонусы будут суммироваться. Если у вас ранее не была подключена программа, то необходимо подключить в терминале Сбербанка. Программа позволяет накапливать бонусы от покупок в магазинах-партнёрах  до 20% от стоимости покупок. Бонусами можно воспользоваться в виде скидки в магазинах-партнёрах, перечень доступных магазинов опубликован на сайте spasibosberbank.ru</t>
  </si>
  <si>
    <t xml:space="preserve">После изготовления карты вам позвонит специалист банка и пригласит на получение. Ее можно будет получить у сотрудника Сбербанка  во время матчей в 'Уфа-Арена' (в будние дни с 19.00 до 21.00, в субботу с 16.30 до 18.30) </t>
  </si>
  <si>
    <t>В соответствии с 161-ФЗ 'О национальной платежной системе', выплаты бюджетных средств должны осуществляться только на карты МИР. Рекомендую обратиться в бухгалтерию вашего предприятия.</t>
  </si>
  <si>
    <t>Баллы отключены в соответствии с изменениями в программе 'МТС- Бонус'. В связи с вступившими изменениями в программе, начисление баллов МТС по кобрендовым картам не предусматривается. Но 15 ноября по Вашей карте становится доступным получение бонусов Спасибо. Чтобы копить бонусы Спасибо, необходимо зарегистрироваться в программе.</t>
  </si>
  <si>
    <t>Да, уже накопленными баллами МТС можно пользоваться как и прежде в соответствии с условиями программы 'МТС - Бонус'. Ознакомиться с условиями программы можно на сайте mts.ru</t>
  </si>
  <si>
    <t>При плановом перевыпуске карты меняется срок действия и CVV код. 
При плановом перевыпуске дебетовой карты Maestro 'Социальная' на МИР 'Социальная' изменится номер карты, пин-код, код  безопасности (CVV2/CVC2) и срок действия.
Важно! Перевыпуск карты производится без учета возраста клиента.</t>
  </si>
  <si>
    <t>Закрытию подлежат карты, для которых одновременно выполняются следующие условия:
- наличие статуса Q 'счет закрыт';
- по счету отсутствие финансовых операции в течение последних 120 дней;
- по карте отсутствие операции в течение последних 90 дней;
- остаток по счету карты и остаток задолженности равны нулю</t>
  </si>
  <si>
    <t>Можно, но сайт* просто переадресовывает вас в Сбербанк Онлайн (веб-версия или Мобильное приложение)
*Карты которые нельзя оформить на сайте: Visa Classic 'Аэрофлот', Visa Gold 'Аэрофлот',Visa Signature 'Аэрофлот', Visa Classic 'Подари жизнь', Visa Gold 'Подари жизнь'</t>
  </si>
  <si>
    <t>Можно, только если у вас будет кнопка, в нижней части экрана слева 'Персональные предложения'</t>
  </si>
  <si>
    <t xml:space="preserve"> - При наличии действующей кредитной карты Сбербанка, вторая кредитная карта не выдаётся
- По истечении срока действия и при условии соблюдения держателем условий договора карта автоматически перевыпускается
- Подать заявление на досрочный перевыпуск карты возможно в любом офисе банка
ВАЖНО! Если клиент не воспользовался полученной кредитной картой в течение срока ее действия, карта с новым сроком действия в этом случае перевыпущена не будет. Комиссия за годовое обслуживание взимается в зависимости от типа кредитной карты согласно тарифам на выпуск и обслуживание банковских карт. Плата за годовое обслуживание формируется автоматически
- Дата отчёта по карте  устанавливается процессингом банка при выпуске карты. Самостоятельно её установить нельзя.Датой отчета по счёту кредитной карты является день месяца, указанный на ПИН-конверте в строке 'Дата отчета'. По картам Credit Momentum и Цифровым, выпускаемым без ПИН-конверта дата отчёта соответствует дате, предшествующей дате выдачи карты клиенту.
Внимание! С 25.11.2017 при оформлении заявления на выпуск/перевыпуск карты (плановый или досрочный) в офисе банка клиенту будет предложено подписать поручение, где будут указаны все счета дебетовых карт (при наличии). В случае возникновения просроченной задолженности по кредитной карте с указанных счетов произойдет списание в счёт погашения задолженности. 
Заявление подписывается по желанию клиента.</t>
  </si>
  <si>
    <t>Если сумма задолженности внесена на карту в период с 2-го по 18 день с даты формирования отчёта, то клиенту поступит сообщение о нулевом платеже: 'Карта VISA**** Обязательный платёж погашен.'
Внимание! Если до 2-го дня с даты формирования отчёта сумма обязательного платежа полностью внесена на карту, то сообщение о нулевом платеже не поступит.</t>
  </si>
  <si>
    <t>Детализация статей в справке указана по правилам бухгалтерского учёта, необходимо ориентироваться на ключевые слова 'проценты', 'ссудная задолженность', 'неустойка', 'просроченная задолженность'.</t>
  </si>
  <si>
    <t>После оформления перевыпуска старая карта перестанет действовать. Разблокировать или воспользоваться ей будет нельзя. Карта будет перевыпущена с новым номером, пин-кодом и кодом безопасности.
Для оформления перевыпуска нужно:
1. Перейти к перевыпуску карты:
     либо через раздел 'Настройки' в карте, либо чрез поиск по ключевым словам 'перевыпуск карты', 'заказать перевыпуск', 'перевыпустить карту', либо в через push-уведомление, нажав на кнопку 'Перевыпустить карту'
2. Заполнить заявку на перевыпуск:
    при перевыпуске через поиск выбрать карту
    указать причину перевыпуска (При выборе причины 'Другое' обязательно требуется заполнить комментарий – 'Что случилось с картой?')
    выбрать офис, в который будет доставлена карта
3. Подтвердить блокировку карты, если перевыпускается активная карта.
4. Подтвердить заявку на перевыпуск.
Если возникают ошибки 'Операция недоступна', или 'Технические работы', или 'Сервис временно недоступен', то следует повторить операцию позднее.
Следить за статусом выполнения заявки можно в разделе 'История операций' или с помощью поиска.</t>
  </si>
  <si>
    <t>Если курьер не смог связаться с клиентом, то услуга 'Курьерская доставка' предоставлена не будет и карта будет уничтожена. В таком случае, можете повторно оформить перевыпуск карты.</t>
  </si>
  <si>
    <t xml:space="preserve">Банковская карта НЕ перевыпускается автоматически (по истечению срока действия), если на момент перевыпуска выполняется хотя бы одно из условий:
 - карта заблокирована;
 - клиент подавал заявление на отказ от перевыпуска;
 - отсутствие финансовых операций по карте в течение последних трех месяцев и при отсутствии собственных средств на карте.
 - счёт кредитной карты (в т.ч. Credit Momentum) заблокирован статусом, отличным от 'J', '3' или 'W'.
</t>
  </si>
  <si>
    <t>1. В отчете по карте, который направляется по e-mail (если указано в заявлении-анкете)
2. На 2-й* и 18-ый* день с даты формирования отчёта по карте, направляется сообщение на телефон с указанием даты платежа, суммы общей задолженности и обязательного платежа (необходимо наличие услуги 'Смс-банк')
Если у клиента отсутствует сумма к погашению, но имеются проценты, комиссии, выставленные к погашению, сообщение так же будет направлено.
3. В Сбербанк Онлайн (после формирования отчёта)
Важно! Если задолженность состоит из комиссий и процентов банка, то эта задолженность не отображается в Сбербанк Онлайн.
* но может быть доставлено клиенту и на следующий день. 
   Например, клиенту должно было быть направлено СМС 4 числа, а поступит 5 числа</t>
  </si>
  <si>
    <t>Сообщение с напоминанием о сумме и сроке обязательного платежа не формируется в случаях, если:
1. Клиент уже внес средства или по карте произошел возврат денег; 
2. По карте отсутствует задолженность по основному долгу, при этом сумма задолженности является оплатой комиссий банка и процентов (за пользование кредитными средствами или просроченных). 
3. У клиента карта Visa / MasterCard 'Momentum'/Цифровая карта, срок действия которой истек, при этом перевыпущеная именная карта еще не активна. Клиенту необходимо получить и активировать новую карту. 
Важно! Если клиент внес часть средств, напоминание будет сформировано только на оставшуюся часть суммы.</t>
  </si>
  <si>
    <t>1. Перед подачей заявления, клиенту необходимо убедиться, что по кредитной карте отсутствует задолженность.
2. Подать заявление на закрытие счёта возможно в любом офисе банка.
3. Согласно 'Условиям использования кредитных карт Сбербанка', закрытие счёта* кредитной карты производится по истечении 30 календарных дней.
* Закрытие счета банковской карты осуществляется на основании оформленного клиентом заявления на закрытие счета при одновременном выполнении следующих условий:
• истечении 30-ти дней с даты блокировки или с даты истечения срока действия карты;
• отсутствие задолженности по карте (включая задолженность по комиссиям Банка);
• завершение мероприятий по урегулированию спорных операций.
4. Если на кредитной карте имелись собственные средства клиента, то они будут возвращены клиенту в интервале с 5-го по 10-й рабочий день с момента подачи заявления на закрытие счёта карты по тем реквизитам**, что были указаны в заявлении на закрытие счёта. Денежные средства, списанные со счета карты, могут быть переведены в соответствии с реквизитами, указанными в заявлении, на карту/счет, принадлежащий владельцу карты (за исключением случаев перевода остатка собственных средств наследникам владельца) внутри банка или в другую кредитную организацию.
5. Если после написания заявления вышел срок 30 календарных дней, а счёт не закрыт и остаток собственных средств не возвращен клиенту - составь отложенный вопрос. 
** При отсутствии в заявлении реквизитов счета, на который можно перевести остаток средств, осуществляется выдача остатка наличными</t>
  </si>
  <si>
    <t>Чтобы не платить проценты нужно полностью погашать сумму общей задолженности по отчёту, не позднее даты платежа.
На сайте банка есть более подробная информация о том, как пользоваться кредитной картой.. Для доступа необходимо выбрать на сайте одну из кредитных карт, нажать на соответствующий пункт меню 'Как пользоваться картой без процентов.</t>
  </si>
  <si>
    <t>Переносится ли дата платежа, если она выпадает на выходной/празничный день</t>
  </si>
  <si>
    <t>1. Зайти на сайт проекта 'Активный возраст' в раздел 'Путешествия' (https://sberbankaktivno.ru/travel);
2. Выбрать билеты и/или проживание;
3. Оплатить их пенсионной картой Maestro Социальная;
Оплачивая номер в отеле пенсионной картой Maestro Социальная, клиент получит цены ещё дешевле, чем указаны в результатах поиска: итоговую скидку по карте можно увидеть, перейдя на экран бронирования отеля (кнопка 'Забронировать номер').</t>
  </si>
  <si>
    <t xml:space="preserve">Набор преимуществ 'Активный возраст' включает: 
 – продукты страхования; 
 – вклады; 
 – кредитные карты; 
 – скидки и бонусы СПАСИБО.
Также в рамках проекта 'Активный возраст' доступен сервис 'Путешествия':
  Позволяет при оплате картой Maestro Социальная:
   1. Купить ж/д билеты без комиссии (цена как в кассах на вокзале, но без необходимости стоять в очереди); 
   2. Купить авиабилеты по специальным ценам (в зависимости от тарифа и перевозчика);
   3. Забронировать отель со скидкой от 6%.
Сайт сервиса: https://sberbankaktivno.ru/travel </t>
  </si>
  <si>
    <t>_InformationValue212</t>
  </si>
  <si>
    <t>_InformationValue213</t>
  </si>
  <si>
    <t>MasterCard в рамках программы 'Бесценная Москва' предоставляет широкий выбор специальных предложений в России и за рубежом: скидки и подарки при оплате картой в ресторанах и бутиках, при бронировании отеля или аренде автомобиля, а также приглашения на закрытые распродажи, показы новых коллекций и интересные культурные события. Максимально полная и актуальная информация по поводу специальных предложений доступна на сайте www.priceless.com/priceless/moscow/Home.</t>
  </si>
  <si>
    <t>Платёжная система Visa предоставляет услуги профессиональной, оперативной медицинской и юридической поддержки за рубежом, а так же скидки и специальные предложения в сотнях компаний-партнеров Visa.
Подробно о поддержке за рубежом:
Консультации и организация в получения помощи – бесплатно;
Оплата фактически оказанных услуг, оборудования, медикаментов и т.п. – за счёт клиента;
Не является полисом страхования жизни и здоровья для выезжающих за рубеж.
– Медицинская консультация по телефону;
– Справка о наличии врачей и медицинских учреждение в стране пребывания;
– Контроль состояния здоровья во время и после госпитализации;
– Доставка основных медикаментов и оборудования;
– Направление врача и гарантия оплаты депозитам при госпитализации;
– Организация экстренной медицинской эвакуации/ репатриации;
– Организация возвращения детей, находящихся на иждивении;
– Организация транспортировки третьих лиц к месту нахождения держателя карты;
– Информация о необходимой вакцинации, налоговых, визовых и таможенных правилах;
– Справка о наличии юристов в стране пребывания;
– Справка о наличии переводчиков в стране пребывания.
Подробно о скидках и специальных предложениях:
Более 170 специальных предложений доступны держателям карт Visa Gold в таких сферах как отдых, путешествия, покупки, рестораны, действующих по всему миру
Максимально полная и актуальная информация по поводу специальных предложений доступна на сайте  www.visa.com.ru
Номера службы поддержки клиентов:
Для связи по всем услугам действуют единые телефонные номера: 8 (800) 700 79 76, +7 (495) 725-79-76
Номера службы поддержки клиентов Visa – Бесплатны для клиентов;
Служба поддержки держателей карт работает 24 часа - 7 дней в неделю;
Информирование производится на русском языке.</t>
  </si>
  <si>
    <t>_O2985</t>
  </si>
  <si>
    <t>_InformationValue214</t>
  </si>
  <si>
    <t>_O2986</t>
  </si>
  <si>
    <t>_InformationValue215</t>
  </si>
  <si>
    <t>_O2987</t>
  </si>
  <si>
    <t>_InformationValue216</t>
  </si>
  <si>
    <t>_O2988</t>
  </si>
  <si>
    <t>_O2989</t>
  </si>
  <si>
    <t>_O2990</t>
  </si>
  <si>
    <t>_O2991</t>
  </si>
  <si>
    <t>_question163</t>
  </si>
  <si>
    <t>_question164</t>
  </si>
  <si>
    <t>_question165</t>
  </si>
  <si>
    <t>_question166</t>
  </si>
  <si>
    <t>_question167</t>
  </si>
  <si>
    <t>_question168</t>
  </si>
  <si>
    <t>_question169</t>
  </si>
  <si>
    <t>_question170</t>
  </si>
  <si>
    <t>_question171</t>
  </si>
  <si>
    <t>Что мне нужно сделать, чтобы получить новую карту?</t>
  </si>
  <si>
    <t>Мне теперь нужно предоставлять новые реквизиты для получения зарплаты?</t>
  </si>
  <si>
    <t>Как узнать срок действия моей карты Visa Electron?</t>
  </si>
  <si>
    <t>_answer146</t>
  </si>
  <si>
    <t>_answer147</t>
  </si>
  <si>
    <t>_answer148</t>
  </si>
  <si>
    <t>_answer149</t>
  </si>
  <si>
    <t>_answer150</t>
  </si>
  <si>
    <t>_answer151</t>
  </si>
  <si>
    <t>С 27.03.2019 по окончанию срока действия или при досрочном перевыпуске Visa Electron в рублях (в т.ч. Visa Electron 'Momentum' в рублях) будут перевыпущены на Visa Classic.
Производится перевыпуск следующих типов карт:
-Visa Electron личная;
-Visa Electron зарплатная;
-Visa Electron транспортная;
-Visa Electron дополнительная.
После планового / досрочного перевыпуска клиент может пользоваться старой картой Visa Electron либо до окончания срока её действия, либо до получения и активации новой карты Visa Classic (при получении новой Visa Classic карта Electron блокируется).
Если клиент спрашивает на каком основании была перевыпущена карта на Visa Classic – сообщи: Замена карт Visa Electron в рублях на Visa Classic в рублях производится в связи с решением платёжной системы Visa о прекращении выпуска карт Visa Electron
Номер счёта не меняется. Реквизиты для превода заработной платы передавать не требуется.
Номер карты и пин-код меняется.
Оформить досрочный перевыпуск карты можно:
 – через офис банка в пределах ТБ где была выпущена карта;
 – через ЕРКЦ в любой офис банка.
Стоимость перевыпуска: 0 руб.
Переподключение сервисов происходит автоматически при перевыпуске Visa Electron на Visa Classic:
- Уведомления по карте, 
- Копилка, 
- Автоплатежи;
- Списание кредита – только по технологии БАКС. Если у клиента кредит по ф. 190 - после перевыпуска необходимо обратиться в офис банка, осуществляющий кредитование, для переоформления ф. 190.
Услуга 'Уведомления по карте' переподключается
- при плановом перевыпуске;
- при досрочном перевыпуске через Контактный центр. 
Стоимость услуги - 60 руб. 
Если клиент сообщает, что не хочет платить 60 рублей в месяц за Уведомления по карте – сообщи: Подключенные уведомления – это способ вовремя узнавать обо всех совершенных операциях по вашей карте: оплата покупок, зачисление, списания и т.д., а также не держать в голове остаток по карте. Управлять уведомлениями (подключать и отключать) возможно в Мобильном приложении Сбербанк Онлайн.
Если клиент до 25.03.2019 перевыпустил карту Visa Electron – она будет действовать до окочания срока действия. После окончания срока действия карта планово перевыпустится на карту Visa Classic.
При перевыпуске карт Visa Electron на Classic срок действия новой мигрируемой карты определяется месяцем, в котором прошел этот перевыпуск. Например, майский перевыпуск прошел в последнюю неделю марта, поэтому на новой карте срок действия изменится на март. Клиенту рекомендовать получать новую карту Classic. Объяснить, что связано это с тем, чтобы сохранить номер счета клиента и ранее подключенные услуги по карте.
В CRM  по данному виду карт будет настроена подсказка: Внимание! Предупреди клиента, что Visa Electron  будет перевыпущена Visa Classic с сохранением услуг Уведомления по карте (стоимость станет 60 руб.) и Автоплатеж.</t>
  </si>
  <si>
    <t>Всё в порядке, платёжная система Visa прекращает выпуск новых карт Visa Electron. Поэтому с 27 марта при перевыпуске рублёвых карт Visa Electron мы автоматически заменим их на карты Visa Classic
Преимущества вашей новой карты Visa Classic:
Снятие наличных без комиссии во всех регионах страны
Бесконтактная технология оплаты Apple/Samsung/Google Pay</t>
  </si>
  <si>
    <t>Вам не придётся ничего делать: мы автоматически заменим карту при перевыпуске. Если у Вас основная карта, Вы сможете бесплатно пользоваться новой картой, и оценить её преимущества. Если у Вас дополнительная карта, Вы сможете бесплатно пользоваться новой картой в течение года и оценить её преимущества.</t>
  </si>
  <si>
    <t>Предоставление новых реквизитов не требуется. Зачисление зарплаты происходит по номеру счёта, который у вас остался прежним.</t>
  </si>
  <si>
    <t xml:space="preserve">Ваша Visa Electron будет работать до окончания срока — cрок действия карты указан на её лицевой стороне. </t>
  </si>
  <si>
    <t>Что делать, если я не хочу платить 60 рублей в месяц за Уведомления по карте?</t>
  </si>
  <si>
    <t>Я не хочу платить 60 рублей в месяц за Уведомления по карте.</t>
  </si>
  <si>
    <t xml:space="preserve">Если я досрочно перевыпускаю карту, к которой подключены Автоплатёж и Уведомления по карте, их нужно подключать снова? </t>
  </si>
  <si>
    <t>_answer152</t>
  </si>
  <si>
    <t>_answer153</t>
  </si>
  <si>
    <t>_answer154</t>
  </si>
  <si>
    <t>_answer155</t>
  </si>
  <si>
    <t>Подключенные уведомления — это способ вовремя узнавать обо всех совершенных операциях по вашей карте: оплата покупок, зачисление, списания и т.д., а также не держать в голове остаток по карте.
Управлять уведомлениями (подключать и отключать) возможно в Мобильном приложении Сбербанк Онлайн.</t>
  </si>
  <si>
    <t xml:space="preserve">Уведомления по карте нужно подключать к новой карте только в том случае, если оформляете досрочный перевыпуск в офисе банка. При замене карты при досрочном перевыпуске через контактный центр все сервисы останутся подключёнными. </t>
  </si>
  <si>
    <t>С 01.07.2019 по окончанию срока действия или при досрочном перевыпуске Maestro в рублях будут перевыпущены на MasterCard Standard
После планового / досрочного перевыпуска клиент может пользоваться старой картой Maestro либо до окончания срока её действия, либо до получения и активации новой карты MasterCard Standard (при получении новой MC Standard - карта Maestro блокируется).
Если клиент спрашивает на каком основании была перевыпущена карта на MasterCard Standard – сообщи: Замена карт Maestro в рублях на Mastercard Standard в рублях производится в связи с решением банка о прекращении выпуска/перевыпуска карт Maestro (кроме Maestro Социальная)
Номер счёта не меняется. Реквизиты для превода заработной платы передавать не требуется
Номер карты и пин-код меняется.
Производится перевыпуск следующих типов карт:
 – Maestro личная;
 – Maestro зарплатная;
 – Maestro транспортная;
 – Maestro дополнительная.
Если клиент до 01.07.2019 перевыпустил карту Maestro – она будет действовать до окочания срока действия. 
После окончания срока действия карта планово перевыпустится на карту MasterCard Standard
При перевыпуске карт Maestro на MasterCard Standard срок действия новой мигрируемой карты определяется месяцем, в котором прошел этот перевыпуск. Например, сентябрьский перевыпуск прошел в последнюю неделю июля, поэтому на новой карте срок действия изменится на июль.
Клиенту рекомендовать получать новую карту MasterCard Standard. Объяснить, что связано это с тем, чтобы сохранить номер счета клиента и ранее подключенные услуги по карте.
Оформить досрочный перевыпуск карты можно:
 – через офис банка в пределах ТБ где была выпущена карта;
 – через ЕРКЦ в любой офис банка.
В CRM по данному виду карт будет настроена подсказка: 
Внимание! Предупреди клиента, что рублевая карта Maestro (кроме Maestro Социальная) будет перевыпущена на Mastercard Standard с сохранением услуг 'Уведомления по карте' (стоимость станет 60 руб.) и 'Автоплатеж'
Переподключение сервисов происходит автоматически при перевыпуске Maestro на MasterCard Standard:
 – Уведомления по карте;
 – Копилка;
 – Автоплатежи;
 – Списание кредита – только по технологии БАКС. 
Если у клиента кредит по ф. 190 - после перевыпуска необходимо обратиться в офис банка, осуществляющий кредитование, для переоформления ф. 190.
Услуга 'Уведомления по карте' переподключается:
 – при плановом перевыпуске;
 – при досрочном перевыпуске через контактный центр. 
Стоимость услуги – 60 руб. 
Если клиент сообщает, что не хочет платить 60 рублей в месяц за Уведомления по карте – сообщи: Подключенные уведомления – это способ вовремя узнавать обо всех совершенных операциях по вашей карте: оплата покупок, зачисление, списания и т.д., а также не держать в голове остаток по карте. Управлять уведомлениями (подключать и отключать) возможно в мобильном приложении Сбербанк Онлайн</t>
  </si>
  <si>
    <t>С чем связаны изменения карты Visa Electron?</t>
  </si>
  <si>
    <t>Почему банк поменял мою карту Maestro?</t>
  </si>
  <si>
    <t>Чем эта карта отличается от моей старой?</t>
  </si>
  <si>
    <t>Замена карт Maestro в рублях на Mastercard Standard в рублях производится в связи с решением банка о прекращении выпуска/перевыпуска карт Maestro (кроме Maestro Социальная)</t>
  </si>
  <si>
    <t>Карта Mastercard Standard имеет ряд преимуществ:
- отсутствие комиссии за снятие наличных в другом регионе в банкоматах/кассах Сбербанка в пределах установленного лимита;
- бесконтактная технология оплаты, которая позволяет вам совершать покупки до 1 000 руб. без ввода пин-кода;
- первый год обслуживания карты бесплатный, затем плата составит для основных личных карт 450 руб. в год, для основных зарплатных – бесплатно, для дополнительных личных и зарплатных 300 руб. в год</t>
  </si>
  <si>
    <t>_answer156</t>
  </si>
  <si>
    <t>Мне нужно по-новому подключать уведомления по карте и автоплатеж?</t>
  </si>
  <si>
    <t>При плановом (очередном) и досрочном выпуске мигрированных карт происходит наследование дополнительных сервисов Копилка, Автоплатеж, Списание кредита по технологии БАКС (безакцептное списание). Форма-190 не наследуется.
При плановом выпуске и досрочном перевыпуске через контактный центр подключается уведомленяи по карте. При досрочном перевыпуске карты через отделение банка Уведомления по карте не подключается, услугу необходимо подключать в офисе банка при получении.
По карте Mastercard Standard в рублях стоимость Уведомлений по карте составляет 60 руб. в месяц</t>
  </si>
  <si>
    <t xml:space="preserve">Почему я стал платить за уведомления по карте 60 руб. вместо 30 руб.? </t>
  </si>
  <si>
    <t>Почему у меня нет льготного периода по Уведомлениям по карте?</t>
  </si>
  <si>
    <t>_question172</t>
  </si>
  <si>
    <t>Льготный период по услуге Уведомления по карте отсутствует, т.к. ранее данная услуга уже была подключена на Ваш номер телефона. Плата за Уведомления по карте изменилась в связи с изменением типа карты.
При желании вы можете самостоятельно управлять подключенными уведомлениями в Мобильном приложении Сбербанк Онлайн. 
Например, перейти на получение уведомлений только для получения паролей в Сбербанк Онлайн или покупок в интернете. Такие уведомления не требуют взимания платы</t>
  </si>
  <si>
    <t>Ваша карта будет действовать, согласно сроку, указанному на её лицевой стороне, затем она будет заменена на новую карту.</t>
  </si>
  <si>
    <t>Я уже поменял карту раньше, она перестанет работать?</t>
  </si>
  <si>
    <t xml:space="preserve">Для держателей карт Visa Platinum Сбербанка действуют специальные предложения в компаниях-партнерах. Информация о специальных предложениях: www.visapremium.ru 
Общие сервисы:
- Страхование покупок
- Расширенная гарантия
- Экстренные сервисы GCAS (Глобальная служба поддержки клиентов)
- Скидки и специальные предложения. Информация о специальных предложениях: www.visapremium.ru 
- Медицинская и юридическая поддержка***
Привилегии для путешествующих:
- До 12 % скидки при бронировании отелей на agoda.com
- Скидка до 20 % на аренду авто в Avis 
- Компенсация до 600 евро при задержке или отмене рейса от Compensair
- 20% скидка на любые поездки в такси бизнес - класса от Gett и Wheely
- 20% скидка на упаковку багажа от Pack&amp;Fly
- 7 дней  безлимитного и бесплатного интернета в роуминге ('Билайн', МТС, Мегафон, Теле2)
***Что входит в медицинскую и юридическую поддержку:
- медицинская и юридическая поддержка держателю карты и его семье во время совместных путешествий за пределы страны постоянного проживания сроком до 90 дней;
- медицинская консультация по телефону, предоставление информации о местных медицинских центрах, наблюдение за состоянием пациента во время и после госпитализации;
- доставка необходимых лекарств или оборудования*;
- предоставление врача*;
- гарантия оплаты депозита при госпитализации*;
- организация срочной медицинской эвакуации*;
- организация срочного возвращения на родину для дальнейшего лечения*;
- меры по транспортировке в случае смерти*;
- организация прибытия сопровождающих лиц**;
- организация возвращения детей**;
- информирование о необходимой вакцинации, налоговых, визовых и таможенных правилах;
- предоставление контактной информации юристов и переводчиков.
* Медицинская и юридическая поддержка доступна только за пределами страны постоянного проживания держателя карты, а также при условии, что минимум 50% стоимости билета было оплачено по карте Visa Platinum.
**Услугу оплачивает сам держатель карты
</t>
  </si>
  <si>
    <t>_InformationValue217</t>
  </si>
  <si>
    <t>Досрочный перевыпуск ранее выпущенных карт производится на прежних условиях, без изменения.</t>
  </si>
  <si>
    <t>_InformationValue218</t>
  </si>
  <si>
    <t>_InformationValue219</t>
  </si>
  <si>
    <t>Двойные бонусы СПАСИБО</t>
  </si>
  <si>
    <t>_CardFeaturesDoubleSpasibo</t>
  </si>
  <si>
    <t>При оформлении дебетовой карты Mastercard Platinum Сбербанка в период акции (01.09.2019 - 31.01.2020) клиент получает двойное начисление бонусов СПАСИБО за покупки, совершенные по карте до 31.12.2019 включительно:
 - 20%  в категории Автозаправки, Gett и Яндекс.Такси (максимально для АЗС 1000, для Gett и Яндекс.Такси  2000 бонусов в мес.)
 - 10% в категории Кафе и рестораны (максимально 2000 бонусов в мес. )
 - 3% в категории Супермаркеты (максимально 2000 бонусов в мес. )
 -0,5% в остальных категориях покупок</t>
  </si>
  <si>
    <t>_O2992</t>
  </si>
  <si>
    <t xml:space="preserve">С 01.01.2017 прекращён первичный выпуск УЭК. 
С 18.03.2017 карты УЭК до окончания срока их действия обслуживаются только в банкоматах, терминалах, торгово точках и в офисах банка
Если требуется очередной / досрочный перевыпуск/закрыть счёт УЭК, то клиенту рекомендуется оформить новую карту платёжной системы Visa /MasterCard или МИР, т.к. карты УЭК перевыпускаться не будут. 
Клиент получит уведомление об окончании срока действия карты и при обращении в офис банка клиенту будет предложено закрыть счёт УЭК и оформить новую карту. </t>
  </si>
  <si>
    <t>_InformationValue220</t>
  </si>
  <si>
    <t>_O2993</t>
  </si>
  <si>
    <t>Дизайн при перевыпуске</t>
  </si>
  <si>
    <t>_IndividualDesignReissue</t>
  </si>
  <si>
    <t>_O2994</t>
  </si>
  <si>
    <t>При очередном / досрочном перевыпуске используется дизайн, согласованный при выпуске карты
Важно! Изменить / убрать дизайн с выпущенной карты по просьбе клиента нельзя.
Если карта выпущена со стандартным дизайном, то привязать к ней индивидуальный дизайн нельзя
Дизайн сохраняется при досрочном перевыпуске :
 - через КЦ (в т.ч. в другой территориальный банк);
 - через Сбербанк Онлайн;
 - через офис банка в том же ТБ, где изначально карта была выпущена
Дизайн не сохраняется при досрочном перевыпуске через офис банка в ТБ, отличном от ТБ первичного выпуска карты
Важно! Если дизайн не сохранился, то вернуть его обратно нельзя!</t>
  </si>
  <si>
    <t>_InformationValue221</t>
  </si>
  <si>
    <t>С 01.05.2017 прекращен первичный выпуск основных и дополнительных карт Maestro 'Социальная'
C 26.08.2017 основные карты Maestro 'Социальная' при плановом перевыпуске заменяются на МИР 'Социальная'* если на неё происходит зачисление пенсии (по старости, по случаю потери кормильца или по инвалидности и т.д.) или иных социальных выплат. Если карта МИР была выпущена, как вторая основная карта к счету, то карта Maestro продолжает действовать до окончания срока действия.
С 09.09.2017 основные карты Maestro 'Социальная' при досрочном перевыпуске заменяются на МИР 'Социальная'* если на неё происходит зачисление пенсии (по старости, по случаю потери кормильца или по инвалидности и т.д.) или иных социальных выплат.**
После планового / досрочного перевыпуска клиент может пользоваться старой картой Maestro 'Социальная' либо до окончания срока её действия, либо до получения и активации новой карты МИР 'Социальная' (при получении новой МИР 'Социальная' - карта Maestro 'Социальная' блокируется)
*в соответствии с 161-ФЗ «О национальной платежной системе» 
**если по карте Maestro Социальная не происходит зачисление пенсии и др. соц. выплат, то она будет перевыпущена на Maestro Социальная</t>
  </si>
  <si>
    <t>_O2995</t>
  </si>
  <si>
    <t>_InformationValue222</t>
  </si>
  <si>
    <t>Открытие счета осуществляется в режиме онлайн после подтверждения заявки на выпуск карты в Сбербанк Онлайн.
Счёт цифровой карты открывается по месту открытия последнего счёта клиента, в том же территориальном банке, что и карта входа в СБОЛ.
Ограничение по количеству карт – не более 1 активной карты для 1 клиента. 
Карты у которых истек срок действия/заблокированные не считаются.
Подать заявку на выпуск карты клиент может не более одного раза в 30 календарных дней
1. Выдача пластика не предусмотрена
2. Выпуск карты осуществляется в режиме онлайн после подтверждения клиентом заявления на выпуск карты в Сбербанк Онлайн с предоставлением:
– полного номера карты и срока окончания действия карты через Сбербанк Онлайн;
– CVV2 – в виде СМС на номер телефона, подключенного к Смс-банку
3. У клиента должно быть установлено МП СБОЛ Android версии не ниже 8.2 или МП СБОЛ iOS версии не ниже 8.11</t>
  </si>
  <si>
    <t>Плановый и досрочный перевыпуск не осуществляется
В случае необходимости перевыпуска карты, рекомендовать выпустить новую карту</t>
  </si>
  <si>
    <t>_InformationValue223</t>
  </si>
  <si>
    <t>_O2996</t>
  </si>
  <si>
    <t>_O2997</t>
  </si>
  <si>
    <t>В ЕРКЦ или на основании заявления о закрытии счета карты в офисе банка</t>
  </si>
  <si>
    <t>_InformationValue224</t>
  </si>
  <si>
    <t>_InformationValue225</t>
  </si>
  <si>
    <t>_O2998</t>
  </si>
  <si>
    <t>_O2999</t>
  </si>
  <si>
    <t>_InformationValue226</t>
  </si>
  <si>
    <t>_Card596</t>
  </si>
  <si>
    <t>_O3000</t>
  </si>
  <si>
    <t>_O3001</t>
  </si>
  <si>
    <t>_O3002</t>
  </si>
  <si>
    <t>_InformationValue227</t>
  </si>
  <si>
    <t>_InformationValue228</t>
  </si>
  <si>
    <t>Специальные предложения:
В рамках программы «Бесценная Москва» широкий выбор специальных предложений в России и за рубежом: 
– скидки и подарки при оплате картой в ресторанах и бутиках, при бронировании отеля или аренде автомобиля; 
– приглашения на закрытые распродажи, показы новых коллекций и интересные культурные события 
Актуальную информацию о действующих скидках и специальных предложениях можно найти на сайте www.priceless.com
Бизнес-зал в Шереметьево:
Бизнес-зал доступен круглосуточно, независимо от авиакомпании и класса обслуживания, и расположен в терминале E Аэропорта Шереметьево.
Подробности о местонахождении Бизнес-зала можно узнать на любой стойке информации в Аэропорту.</t>
  </si>
  <si>
    <t>Валюта дополнительного счета</t>
  </si>
  <si>
    <t>_PossibleCurrencyAddAccount</t>
  </si>
  <si>
    <t>_InformationValue229</t>
  </si>
  <si>
    <t xml:space="preserve">доллары США / евро </t>
  </si>
  <si>
    <t>_O3003</t>
  </si>
  <si>
    <t>_InformationValue230</t>
  </si>
  <si>
    <t>Доступные операции</t>
  </si>
  <si>
    <t>_AvailableOperation</t>
  </si>
  <si>
    <t>_InformationValue231</t>
  </si>
  <si>
    <t xml:space="preserve"> Сообщи: По карте доступны следующие операции:
 – Оплата товаров и услуг в интернете; 
 – Безналичный перевод с карты на карту этого же клиента через Сбербанк Онлай
 Пополнение счёта карты производится только владельцем карты безналичным путем через Сбербанк Онлайн или устройства самообслуживания Сбербанка путем перевода с карты на карту.
 Примечание: в случае возврата покупки, происходит возврат денег на карту. </t>
  </si>
  <si>
    <t>_O3004</t>
  </si>
  <si>
    <t>_O3005</t>
  </si>
  <si>
    <t>_O3006</t>
  </si>
  <si>
    <t>_O3007</t>
  </si>
  <si>
    <t xml:space="preserve"> Территория РФ. Небанковские приложения действуют только в том регионе (область, республика, край), где была выпущена карта.</t>
  </si>
  <si>
    <t>_O3008</t>
  </si>
  <si>
    <t>_O3009</t>
  </si>
  <si>
    <t>_O3010</t>
  </si>
  <si>
    <t>_O3011</t>
  </si>
  <si>
    <t>_InformationValue232</t>
  </si>
  <si>
    <t xml:space="preserve"> В визуальной и электронной форме зафиксирована информация о пользователе: фамилия, имя, отчество, фотография, дата рождения, пол, образец подписи. Также номер карты, срок ее действия, номер банковской карты, трёхзначный код проверки подлинности карты, страховой номер в системе обязательного пенсионного страхования, номер полиса обязательного медицинского страхования.</t>
  </si>
  <si>
    <t>_InformationValue233</t>
  </si>
  <si>
    <t>Федеральные приложения на карте: 
 Обеспечивают доступ к государственным услугам и услугам иных организаций (медицинских, пенсионного страхования), получение банковских услуг.
Все традиционные документы клиента при оформлении карты УЭК действуют до истечения срока своего действия.</t>
  </si>
  <si>
    <t>_question173</t>
  </si>
  <si>
    <t>Где я могу активировать банковское приложение на карте УЭК?</t>
  </si>
  <si>
    <t xml:space="preserve"> Только в офисе банка</t>
  </si>
  <si>
    <t>_InformationValue234</t>
  </si>
  <si>
    <t xml:space="preserve"> Клиенту выдают пин-конверт с четырьмя пин-кодами:
 1-ый пин (4 цифры) - от банковского приложения,
 2-ой пин (или пин1: содержит от 4 до 8 цифр) - для идентификации при получении услуг  (небанковское приложение),
 3-ий пин (или пин2  от 6-до 8 цифр) -  для подписания документов электронной подписью,
 4-ый пин (или ИД КРП: состоит из 8 цифр) - код разблокировки пин для смены или разблокировки пин1 и пин2.
Для операций в интернете требуется приобретение кард-ридера - устройство контактного или бесконтактного взаимодействия с картой, снабженное дисплеем, цифровой клавиатурой для набора пин-кода, а также сертифицированным аппаратно-программным модулем защиты.
В связи с прекращением проекта УЭК небанковские приложения больше не работают.</t>
  </si>
  <si>
    <t>_CardRule240</t>
  </si>
  <si>
    <t>_O3012</t>
  </si>
  <si>
    <t>_O3013</t>
  </si>
  <si>
    <t>_O3014</t>
  </si>
  <si>
    <t>_InformationValue235</t>
  </si>
  <si>
    <t>3 года,  карта МГУ - 5 лет</t>
  </si>
  <si>
    <t>_O3015</t>
  </si>
  <si>
    <t>_O3016</t>
  </si>
  <si>
    <t>_O3017</t>
  </si>
  <si>
    <t>_InformationValue236</t>
  </si>
  <si>
    <t xml:space="preserve"> 4 года (До 20.09.2017 карты выпускались со сроком действия - 3 года, до 14.12.2019 - со сроком 5 лет)</t>
  </si>
  <si>
    <t>_InformationValue237</t>
  </si>
  <si>
    <t>MOMENTUM;MOMENT;БЕСКОНТАКТНАЯ МГНОВЕННОЙ;\"MOMENTUM\"</t>
  </si>
  <si>
    <t>МИР;MIR</t>
  </si>
  <si>
    <t xml:space="preserve">1. Замена карт:
- MasterCard Standard «Momentum»  на другую карту  MasterCard Standard «Momentum»; 
- Visa Classic «Momentum» на другую Visa Classic «Momentum»;
- МИР «Momentum» на другую МИР «Momentum»;
производится в связи с утратой, тех. неисправностью, окончанием срока действия карты, клиент забыл пин-код.
Срок замены – в момент обращения клиента. Номер счёта останется прежним, номер карты изменится. 
Замена с сохранением счёта MasterCard Standard «Momentum» на Visa Classic «Momentum»/МИР «Momentum» или наоборот - не производится. 
Замена карты в любом офисе банка в пределах зоны действия договора банковского обслуживания.
2. Замена карт «Momentum» на именную (международную) карту Сбербанка.
По желанию клиента при подписании Заявления на банковское обслуживание можно оформить заявление на получение именной (международной) карты (кроме кредитной карты), выпускаемой к этому же текущему счёту в рублях. Заявление можно оформить в офисе банка в пределах зоны действия договора банковского обслуживания. Номер счёта останется прежним, номер карты изменится.
Карта Momentum может быть заменена только на именную карту той же платёжной системы, с который выпущена Momentum.
Например, карта VIsa Classic Momentum может быть заменена на именную Visa Classic.
Действие карты Momentum прекращается после получения и активации новой именной карты. 
В дальнейшем к новой карте могут быть выпущены доп. карты. 
Замена карт MasterCard Standard «Momentum» / Visa Classic «Momentum» в долларах США и евро на именные карты не производится. </t>
  </si>
  <si>
    <t>_InformationValue238</t>
  </si>
  <si>
    <t>_O3018</t>
  </si>
  <si>
    <t>_InformationValue239</t>
  </si>
  <si>
    <t>_O3019</t>
  </si>
  <si>
    <t>_O3020</t>
  </si>
  <si>
    <t>_InformationValue240</t>
  </si>
  <si>
    <t>_O3021</t>
  </si>
  <si>
    <t>Электронная подпись</t>
  </si>
  <si>
    <t>Медицинская поддержка</t>
  </si>
  <si>
    <t>_TransportAppInfo</t>
  </si>
  <si>
    <t>_ElectronicSignature</t>
  </si>
  <si>
    <t>_MedicalSupport</t>
  </si>
  <si>
    <t>_O3022</t>
  </si>
  <si>
    <t>Транспортное приложение:
– безналичная оплате проезда на общественном транспорте МУЭТ г. Уфы (трамваи, троллейбусы);
– льготный тариф при оплате проезда (18 руб. поездка);
– возможность подключения «Тариф одного часа» для проезда на электротранспорте МУЭТ г. Уфы (первая поездка 22 рубля, последующие поездки в течение часа бесплатные);
– пополнение возможно через устройства самообслуживания и через Сбербанк Онлайн.</t>
  </si>
  <si>
    <t>_InformationValue241</t>
  </si>
  <si>
    <t>creditLimit</t>
  </si>
  <si>
    <t>Электронная подпись:
– изготовление и выдачу электронных подписей;
– аннулирование, приостановление, возобновление электронных подписей.
Услугу предоставляет Удостоверяющий центр АО «Башкирский регистр социальных карт» (г. Уфа, ул. Крупской, 9, тел. 8 (800) 100 81 80).</t>
  </si>
  <si>
    <t>_InformationValue242</t>
  </si>
  <si>
    <t>_O3023</t>
  </si>
  <si>
    <t>_InformationValue243</t>
  </si>
  <si>
    <t>Медицинская поддержка*:
• 24/7 Доктор на линии (бесплатная консультация врача):
 – устная телефонная консультация по заключению врача или выписанному рецепту;
 – уточнение беспокоящих симптомов и пояснение степени серьезности проблемы;
 – помощь в выборе специалиста;
 – первая доврачебная консультативная помощь;
 – неограниченное количество обращений.
• Доставка лекарств на территории г. Уфа:
 – доставка осуществляется только безрецептурных препаратов;
 – доставка может осуществляться только партнером программы, имеющим лицензию и все необходимые разрешительные документы;
 – страховая компания «Альянс» оплачивает стоимость доставки;
 – клиент оплачивает стоимость препаратов; 
 – 2 бесплатные доставки лекарств в год.
Идентификация клиента по номеру транспортного приложения на обороте карты.
Телефоны: 800 333-71-95, 8 495 139-01-38
*Организатор программы не гарантирует наличие данного предложения на момент заказа лекарств. О наличии предложения уточнять по телефону. Адрес электронной почты для обращений Клиентов: docotordelivery.ru@allianz.com. Услугу  предоставляет ООО «АВП РУС», адрес: ул. Селезневская, д. 32  Москва, Россия, 127473, сроки акции – с 19.12.17 по 18.07.2018.</t>
  </si>
  <si>
    <t>_InformationValue244</t>
  </si>
  <si>
    <t>_O3024</t>
  </si>
  <si>
    <t>_CardRule241</t>
  </si>
  <si>
    <t>_O3025</t>
  </si>
  <si>
    <t>_InformationValue245</t>
  </si>
  <si>
    <t>Общие условия начисления бонусов:
• Приветственные бонусы начисляются один раз на один номер телефона МТС.
• Баллы начисляются с 5 по 20-й день, следующий за датой отчёта
• Баллы, накопленные в каком либо квартале текущего года, действуют до конца этого же квартала следующего года и сгорают в 1-й день следующего за ним квартала.
• Баллы можно обменять на пакеты премиальных минут, СМС и другие призы из каталога программы
Бонусы по MasterCard Standard «МТС»:
300 «приветственных» бонусов.
За каждый потраченный USD/EUR или 30 руб. (в зависимости от валюты счёта карты) начисляется 1 балл.</t>
  </si>
  <si>
    <t>_InformationValue246</t>
  </si>
  <si>
    <t>Общие условия начисления бонусов:
• Приветственные бонусы начисляются один раз на один номер телефона МТС.
• Баллы начисляются с 5 по 20-й день, следующий за датой отчёта
• Баллы, накопленные в каком либо квартале текущего года, действуют до конца этого же квартала следующего года и сгорают в 1-й день следующего за ним квартала.
• Баллы можно обменять на пакеты премиальных минут, СМС и другие призы из каталога программы
Бонусы по MasterCard Gold «МТС» :
600 «приветственных» бонусов.
За каждый потраченный USD/EUR или 30 руб. (в зависимости от валюты счёта карты) начисляется 1 балл.</t>
  </si>
  <si>
    <t>_O3026</t>
  </si>
  <si>
    <t>_CardRule242</t>
  </si>
  <si>
    <t>_InformationValue247</t>
  </si>
  <si>
    <t>_O3027</t>
  </si>
  <si>
    <t>Пользование кредитом</t>
  </si>
  <si>
    <t>Доступная сумма кредита</t>
  </si>
  <si>
    <t>_CreditUse</t>
  </si>
  <si>
    <t>_AvailableCreditAmount</t>
  </si>
  <si>
    <t>CardConditions</t>
  </si>
  <si>
    <t>Возраст дополнительного держателя</t>
  </si>
  <si>
    <t>_AdditionalHolderAge</t>
  </si>
  <si>
    <t>Возраст основного держателя</t>
  </si>
  <si>
    <t>Дополнительный</t>
  </si>
  <si>
    <t>Основной</t>
  </si>
  <si>
    <t>_MainHolderAge</t>
  </si>
  <si>
    <t>Какой возраст у дополнительного держателя карты?</t>
  </si>
  <si>
    <t>_ClientRule7</t>
  </si>
  <si>
    <t>Дополнительный держатель карты от 7 до 14 лет</t>
  </si>
  <si>
    <t>_O3028</t>
  </si>
  <si>
    <t>_DocumentsValue11</t>
  </si>
  <si>
    <t>1. Документ удостоверяющий личность основного держателя карты;
2. Оригинал или нотариально заверенная копия одного из документов дополнительного держателя: 
 - свидетельство о рождении;
 - свидетельство об усыновлении;
 - свидетельство об установлении опеки или других документов, подтверждающие родственные отношения с держателем основной карты</t>
  </si>
  <si>
    <t>Если основной держатель карты не является родителем, усыновителем или попечителем несовершеннолетнего, то для выпуска дополнительной карты потребуется письменное согласие законного представителя</t>
  </si>
  <si>
    <t>_DocumentsValue12</t>
  </si>
  <si>
    <t>_O3029</t>
  </si>
  <si>
    <t>_ClientRule8</t>
  </si>
  <si>
    <t>Дополнительный держатель карты от 14 лет</t>
  </si>
  <si>
    <t>_O3030</t>
  </si>
  <si>
    <t>_InformationValue248</t>
  </si>
  <si>
    <t>_InformationValue249</t>
  </si>
  <si>
    <t xml:space="preserve">Получение наличных дополнительным держателем в офисе банка в любой валюте возможно только с предъявлением карты </t>
  </si>
  <si>
    <t>_InformationValue250</t>
  </si>
  <si>
    <t>_O3031</t>
  </si>
  <si>
    <t>Телефон дополнительного держателя может быть подключён к услуге «СМС-банк» только если основная карта подключена к этому номеру в качестве платёжной карты</t>
  </si>
  <si>
    <t>_InformationValue251</t>
  </si>
  <si>
    <t>_O3032</t>
  </si>
  <si>
    <t>Уведомления по карте (смс-банк)</t>
  </si>
  <si>
    <t>Срок действия дополнительной карты:
 – равен сроку действия  основной карты, если до окончания срока  действия основной карты осталось более 3-х месяцев;
 – равен сроку действия  основной карты,  увеличенному еще на 1 период действия, если до окончания срока действия основной карты осталось менее 3-х месяцев.</t>
  </si>
  <si>
    <t>Дополнительную карту можно оформить с 14 лет, а при условии близкого родства** - с 7
•Дополнительная карта является картой того же карточного продукта, что и основная
• Первичный выпуск производится в пределах ТБ ведения счета основной карты только основным держателем или доверенным лицом основного держателя. Количество дополнительных карт не ограничено*.
• Выпуск дополнительных карт возможен после получения основной карты в течение срока ее действия.
• Присутствие дополнительного держателя при оформлении карты не обязательно.
• Не допускается получение одним дополнительным держателем более одной дополнительной карты, выпущенной на его имя, по каждому счёту.
• Дополнительная карта может быть выдана как лично лицу, на имя которого выпущена карта - дополнительному держателю, так и владельцу счёта карты (без доверенности). 
• Выдача дополнительной карты, оформленной на ребенка (до 14 лет):
Дополнительная карта выдается владельцу счета карты без доверенности.
Владелец счета карты может доверить получение дополнительной карты, выпущенной к его счету, и ПИН-конверта (или установление ПИН-кода для карты, при выпуске которой не предусмотрена печать ПИН-конверта), иному лицу, оформив на это лицо нотариально удостоверенную доверенность.
• Выпуск дополнительной карты на имя владельца счёта не предусмотрен;
• Дополнительные карты не выпускаются к картам: 
 – моментальной выдачи;
 – Visa Electron;
 – Maestro «Студенческая»;
– Maestro (С 01.03.2016 прекращён первичный выпуск дополнительных карт);
– Maestro «Социальная» (С 01.05.2017 прекращен первичный выпуск дополнительных карт Maestro «Социальная»);
– Молодежные и молодежные с индивидуальным дизайном;
 – МИР Классическая / Социальная / Классическая «Аэрофлот»;
 – кредитным.
• Дополнительные карты выпускаются без индивидуального дизайна.
* Важно! Ограничения по количеству дополнительных карт могут быть установлены в рамках Пакета Услуг (Например: Золотой,  Зарплатный, и т.д.)
** Близкие родственники- это дети и родители; дедушки, бабушки и внуки, внучки; сестры и братья (полнородные – имеющие общих родителей, не полнородные – имеющие общего отца или мать).</t>
  </si>
  <si>
    <t>_O3033</t>
  </si>
  <si>
    <t>Получение пароля и идентификатора для входа в Сбербанк Онлайн по дополнительной карте недоступно
По дополнительным картам доступна справочная иинформация:
 – Статус готовности дополнительной карты (информация отображается у основного и дополнительного держателя карты);
 – Основному держателю карты будут не доступны операции по доп. карте (карта только отражается в списке карт клиента). Для пополнения дополнительной карты основному держателю необходимо совершить перевод клиенту Сбербанка;
 – Если у доп. держателя оформлена другая основная карта, то вход в Сбербанк Онлайн необходимо осуществлять по паролю и идентификатору основной карты;
 – По дополнительной карте (основной и доп. держатель) видит баланс основной карты без учета индивидуальных лимитов;
 – История операций по дополнительной карте отображается у основного и доп. держателя (за исключением операций, проведенных в Сбербанк Онлайн);
 – По дополнительной карте в СБОЛ заказать справку для посольства может основной держатель. Для доп. держателя недоступен заказ справки по счету карты в т.ч. для посольства;
 –  Отчет по истории операций по дополнительной карте доступен для формирования в Сбербанк Онлайн основному и доп.держателю.</t>
  </si>
  <si>
    <t>_InformationValue252</t>
  </si>
  <si>
    <t>Карты могут быть выданы:
• Членам Наблюдательного совета Сбербанка России;
• Членам Правления Сбербанка России, заместителям Председателя Правления Сбербанка России, Старшим вице-президентам Сбербанка России;
• Клиентам Сбербанка России, сумма вкладов которых в Сбербанке России составляет три миллиона рублей и более (эквивалент в долларах США или в евро, рассчитанный на дату подачи заявления клиента);
• Председателям территориальных банков Сбербанка России;
• Директорам Управлений центрального аппарата Сбербанка России и их заместителям, руководителям самостоятельных отделов центрального аппарата Сбербанка России, помощникам, советникам и референтам Председателя, заместителей Председателя Правления Сбербанка России, Старших вице-президентов Сбербанка России;
• Руководителям законодательных, исполнительных и судебных органов государственной власти Российской Федерации или субъекта Российской Федерации и их заместителям, руководителям министерств Российской Федерации и их заместителям; депутатам Государственной Думы, членам Совета Федерации Федерального собрания Российской Федерации;
• Руководителям, директорам департаментов и управлений Банка России;
• VIP- клиентам.
• Заместителям председателя, главному бухгалтеру территориального банка Сбербанка России, директорам Управлений территориального банка Сбербанка России и их заместителям, руководителям самостоятельных подразделений территориального банка Сбербанка России, управляющим отделениями Сбербанка России, управляющим отделениями Сбербанка России г. Москвы;
• Заместителям директоров департаментов и управлений Банка России, руководителям территориальных учреждений Банка России;
• Главам муниципальных образований, руководителям представительных и исполнительно-распорядительных органов муниципальных образований, руководителям (включая главного бухгалтера и заместителей руководителя) коммерческих и некоммерческих организаций;</t>
  </si>
  <si>
    <t>_InformationValue253</t>
  </si>
  <si>
    <t>_O3034</t>
  </si>
  <si>
    <t>_CardRule243</t>
  </si>
  <si>
    <t>_CardRule244</t>
  </si>
  <si>
    <t>_CardRule245</t>
  </si>
  <si>
    <t>_O3035</t>
  </si>
  <si>
    <t>_InformationValue254</t>
  </si>
  <si>
    <t>_O3036</t>
  </si>
  <si>
    <t>_InformationValue255</t>
  </si>
  <si>
    <t>_Card597</t>
  </si>
  <si>
    <t>_Card598</t>
  </si>
  <si>
    <t>_Card599</t>
  </si>
  <si>
    <t>RUB Visa Gold 'Подари Жизнь' 'Золотой'</t>
  </si>
  <si>
    <t>MasterCard Standard (Карта болельщика ХК 'Салават Юлаев')</t>
  </si>
  <si>
    <t>Visa Gold 'Подари жизнь'</t>
  </si>
  <si>
    <t>Visa Platinum с повышенными бонусами 'Спасибо'</t>
  </si>
  <si>
    <t>Visa Platinum 'Подари жизнь'</t>
  </si>
  <si>
    <t>УЭК (ПРО100 'Стандарт')</t>
  </si>
  <si>
    <t>УЭК (ПРО100 'Стандарт') Дополнительная</t>
  </si>
  <si>
    <t>RUB Visa Gold 'Золотой'</t>
  </si>
  <si>
    <t>USD Visa Gold 'Золотой'</t>
  </si>
  <si>
    <t>EUR Visa Gold 'Золотой'</t>
  </si>
  <si>
    <t>RUB MasterCard Gold 'Золотой'</t>
  </si>
  <si>
    <t>USD MasterCard Gold 'Золотой'</t>
  </si>
  <si>
    <t>EUR MasterCard Gold 'Золотой'</t>
  </si>
  <si>
    <t>_Card600</t>
  </si>
  <si>
    <t>_Card601</t>
  </si>
  <si>
    <t>_Card602</t>
  </si>
  <si>
    <t>_Card603</t>
  </si>
  <si>
    <t>_Card604</t>
  </si>
  <si>
    <t>_Card605</t>
  </si>
  <si>
    <t>_Card606</t>
  </si>
  <si>
    <t>_Card607</t>
  </si>
  <si>
    <t>_Card608</t>
  </si>
  <si>
    <t>_Card609</t>
  </si>
  <si>
    <t>_Card610</t>
  </si>
  <si>
    <t>_Card611</t>
  </si>
  <si>
    <t>_Card612</t>
  </si>
  <si>
    <t>_Card613</t>
  </si>
  <si>
    <t>_Card614</t>
  </si>
  <si>
    <t>_Card615</t>
  </si>
  <si>
    <t>_Card616</t>
  </si>
  <si>
    <t>_Card617</t>
  </si>
  <si>
    <t>RUB Visa Gold 'Зарплатный'</t>
  </si>
  <si>
    <t>USD Visa Gold 'Зарплатный'</t>
  </si>
  <si>
    <t>EUR Visa Gold 'Зарплатный'</t>
  </si>
  <si>
    <t>RUB MasterCard Gold 'Зарплатный'</t>
  </si>
  <si>
    <t>USD MasterCard Gold 'Зарплатный'</t>
  </si>
  <si>
    <t>EUR MasterCard Gold 'Зарплатный'</t>
  </si>
  <si>
    <t>RUB Visa Gold 'Подари Жизнь' 'Зарплатный'</t>
  </si>
  <si>
    <t>RUB Visa Gold 'Зарплатный +'</t>
  </si>
  <si>
    <t>USD Visa Gold 'Зарплатный +'</t>
  </si>
  <si>
    <t>EUR Visa Gold 'Зарплатный +'</t>
  </si>
  <si>
    <t>RUB MasterCard Gold 'Зарплатный +'</t>
  </si>
  <si>
    <t>USD MasterCard Gold 'Зарплатный +'</t>
  </si>
  <si>
    <t>EUR MasterCard Gold 'Зарплатный +'</t>
  </si>
  <si>
    <t>RUB Visa Gold 'Подари Жизнь' 'Зарплатный +'</t>
  </si>
  <si>
    <t>_CardRule246</t>
  </si>
  <si>
    <t>_CardRule247</t>
  </si>
  <si>
    <t>_CardRule248</t>
  </si>
  <si>
    <t>_O3037</t>
  </si>
  <si>
    <t>_InformationValue256</t>
  </si>
  <si>
    <t>_O3038</t>
  </si>
  <si>
    <t>_InformationValue257</t>
  </si>
  <si>
    <t>_O3039</t>
  </si>
  <si>
    <t>creditLimitPreapproved</t>
  </si>
  <si>
    <t>_LimitValue52</t>
  </si>
  <si>
    <t>_LimitValue53</t>
  </si>
  <si>
    <t>_LimitValue54</t>
  </si>
  <si>
    <t>_LimitValue55</t>
  </si>
  <si>
    <t>_LimitValue56</t>
  </si>
  <si>
    <t>_LimitValue57</t>
  </si>
  <si>
    <t>_LimitValue58</t>
  </si>
  <si>
    <t>_LimitValue59</t>
  </si>
  <si>
    <t>_LimitValue60</t>
  </si>
  <si>
    <t>_LimitValue61</t>
  </si>
  <si>
    <t>_LimitValue62</t>
  </si>
  <si>
    <t>_LimitValue63</t>
  </si>
  <si>
    <t>_LimitValue64</t>
  </si>
  <si>
    <t>_LimitValue65</t>
  </si>
  <si>
    <t>_CardRule249</t>
  </si>
  <si>
    <t>_O3040</t>
  </si>
  <si>
    <t>_O3041</t>
  </si>
  <si>
    <t>_CardRule250</t>
  </si>
  <si>
    <t>_O3042</t>
  </si>
  <si>
    <t>_CardRule251</t>
  </si>
  <si>
    <t>_O3043</t>
  </si>
  <si>
    <t>_CardRule252</t>
  </si>
  <si>
    <t>_O3044</t>
  </si>
  <si>
    <t>_CardRule253</t>
  </si>
  <si>
    <t>_O3045</t>
  </si>
  <si>
    <t>_CardRule254</t>
  </si>
  <si>
    <t>_O3046</t>
  </si>
  <si>
    <t>_CardRule255</t>
  </si>
  <si>
    <t>_O3047</t>
  </si>
  <si>
    <t>_CardRule256</t>
  </si>
  <si>
    <t>_O3048</t>
  </si>
  <si>
    <t>_CardRule257</t>
  </si>
  <si>
    <t>_O3049</t>
  </si>
  <si>
    <t>_CardRule258</t>
  </si>
  <si>
    <t>_O3050</t>
  </si>
  <si>
    <t>_CardRule259</t>
  </si>
  <si>
    <t>_O3051</t>
  </si>
  <si>
    <t>_CardRule260</t>
  </si>
  <si>
    <t>_O3052</t>
  </si>
  <si>
    <t>_CardRule261</t>
  </si>
  <si>
    <t>_O3053</t>
  </si>
  <si>
    <t>_CardRule262</t>
  </si>
  <si>
    <t>creditLimitMass</t>
  </si>
  <si>
    <t>C 01.01.2019 до 28.02.2019:  100 000 - 300 000 руб.
C 01.03.2019 по 31.03.2019:  45 000 - 300 000 руб.
С 01.04.2019 по 30.04.2019:  65 000 - 300 000 руб.
4 кв. 2019 г.(с 16.10.2019 до 31.12.2019):  15 000 - 300 000 руб.
C 01.01.2020 по н.в.:  15 000 - 300 000 руб.</t>
  </si>
  <si>
    <t>С 01.01.2019 по 28.02.2019:  100 000 - 200 000 руб.
С 01.03.2019 по 31.03.2019:  45 000 - 200 000 руб.
С 01.04.2019 по 30.04.2019:  65 000 - 200 000 руб.
С 01.05.2019 по н.в.: 15 000 - 200 000 руб.</t>
  </si>
  <si>
    <t>Для всех клиентов (за исключением премиальных клиентов (ВИП) и сотрудников аккредитованных компаний):
4 кв. 2019 г. (с 16.10.2019 до 31.12.2019): 30 000 – 600 000 руб.
1 кв. 2020 г. (с 01.01.2020):  35 000 – 600 000 руб.</t>
  </si>
  <si>
    <t>4 кв. 2019 г. (с 16.10.2019 до 31.12.2019): 40 000 – 300 000 руб.
1 кв. 2020 г. (с 01.01.2020):  50 000 – 300 000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</si>
  <si>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10 000 - 150 000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</si>
  <si>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10 000 - 120 000 руб.</t>
  </si>
  <si>
    <t>50 000 - 300 000 руб.</t>
  </si>
  <si>
    <t>15 000 - 600 000 руб.</t>
  </si>
  <si>
    <t>_O3054</t>
  </si>
  <si>
    <t>_CardRule263</t>
  </si>
  <si>
    <t>_LimitValue66</t>
  </si>
  <si>
    <t>_O3055</t>
  </si>
  <si>
    <t>_CardRule264</t>
  </si>
  <si>
    <t>_LimitValue67</t>
  </si>
  <si>
    <t>_O3056</t>
  </si>
  <si>
    <t>_CardRule265</t>
  </si>
  <si>
    <t>_LimitValue68</t>
  </si>
  <si>
    <t>_O3057</t>
  </si>
  <si>
    <t>_CardRule266</t>
  </si>
  <si>
    <t>_LimitValue69</t>
  </si>
  <si>
    <t>_O3058</t>
  </si>
  <si>
    <t>_O3059</t>
  </si>
  <si>
    <t>_O3060</t>
  </si>
  <si>
    <t>_O3061</t>
  </si>
  <si>
    <t>_O3062</t>
  </si>
  <si>
    <t>_O3063</t>
  </si>
  <si>
    <t>_O3064</t>
  </si>
  <si>
    <t>_O3065</t>
  </si>
  <si>
    <t>_O3066</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</si>
  <si>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10 000 - 600 000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</si>
  <si>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10 000 - 150 000 руб.
VIP клиентам: 300 000 - 3 000 000 руб.</t>
  </si>
  <si>
    <t>До 01.05.2019:  100 000 - 300 000 руб.
С 01.05.2019:  15 000 - 300 000 руб.</t>
  </si>
  <si>
    <t>Для всех клиентов (за исключением премиальных клиентов (ВИП) и сотрудников аккредитованных компаний):
4 кв. 2019 г. (с 16.10.2019 до 31.12.2019): 105 000 – 600 000 руб.
1 кв. 2020 г. (с 01.01.2020):  120 000 – 600 000 руб.
VIP клиентам: 300 000 - 3 000 000 руб.</t>
  </si>
  <si>
    <t>Для массовых клиентов:
4 кв. 2019 г. (с 16.10.2019 до 31.12.2019): 150 000 – 300 000 руб.
1 кв. 2020 г. (с 01.01.2020):  190 000 – 300 000 руб.
Для СБ1 и Private Banking:
105 000 - 3 000 000 руб.</t>
  </si>
  <si>
    <t>Держателю зарплатной карты банка, карты Сбербанк-Maestro «Социальная» или клиенту, перечисляющему заработную плату/социальные выплаты на личную карту/вклад банка: 10 000 - 600 000 руб.
Держателям личных дебетовых карт банка: 25 000 - 50 000 руб.
Клиентам с хорошей кредитной историей: 15 000 - 30 000 руб.
Заемщикам/созаемщикам, после получения кредита: 10 000 - 120 000 руб.
VIP клиентам: 300 000 - 3 000 000 руб.</t>
  </si>
  <si>
    <t>4 кв. 2019 г. (с 16.10.2019 до 31.12.2019): 150 000 – 300 000 руб.
1 кв. 2020 г. (с 01.01.2020):  190 000 – 300 000 руб.</t>
  </si>
  <si>
    <t>10 000 - 3 000 000 руб.</t>
  </si>
  <si>
    <t>_O3067</t>
  </si>
  <si>
    <t>_O3068</t>
  </si>
  <si>
    <t>_O3069</t>
  </si>
  <si>
    <t>_O3070</t>
  </si>
  <si>
    <t>_O3071</t>
  </si>
  <si>
    <t>_O3072</t>
  </si>
  <si>
    <t>_O3073</t>
  </si>
  <si>
    <t>_O3074</t>
  </si>
  <si>
    <t>4 кв. 2019 г. (с 16.10.2019 до 31.12.2019): 145 000 – 600 000 руб.
1 кв. 2020 г. (с 01.01.2020):  175 000 – 600 000 руб.</t>
  </si>
  <si>
    <t>_O3075</t>
  </si>
  <si>
    <t>_O3076</t>
  </si>
  <si>
    <t>_O3077</t>
  </si>
  <si>
    <t>_O3078</t>
  </si>
  <si>
    <t>_O3079</t>
  </si>
  <si>
    <t>4 кв. 2019 г. (с 16.10.2019 до 31.12.2019): 115 000 – 600 000 руб.
1 кв. 2020 г. (с 01.01.2020):  130 000 – 600 000 руб.</t>
  </si>
  <si>
    <t>_O3080</t>
  </si>
  <si>
    <t>_CardRule267</t>
  </si>
  <si>
    <t>_InformationValue258</t>
  </si>
  <si>
    <t xml:space="preserve"> Приморский край</t>
  </si>
  <si>
    <t>_O3081</t>
  </si>
  <si>
    <t>_ChannelValue23</t>
  </si>
  <si>
    <t xml:space="preserve"> -Офис банка</t>
  </si>
  <si>
    <t>_O3082</t>
  </si>
  <si>
    <t>Рубли, доллары США, евро</t>
  </si>
  <si>
    <t>4 года (до 14.12.2019 выпускались со сроком действия 5 лет)</t>
  </si>
  <si>
    <t>_InformationValue259</t>
  </si>
  <si>
    <t>_O3083</t>
  </si>
  <si>
    <t>_O3084</t>
  </si>
  <si>
    <t>_O3085</t>
  </si>
  <si>
    <t>_O3086</t>
  </si>
  <si>
    <t>_O3087</t>
  </si>
  <si>
    <t>Право на получение карты предоставляется физическим лицам, которые получают/планируют получать пенсию/военную пенсию или иные социальные выплаты* в Сбербанке, поступающие от:
 – Пенсионного фонда РФ,
 – Министерства обороны,
 – Федеральной службы безопасности Российской Федерации, 
 – Федеральной службы исполнения наказаний, 
 – Министерства внутренних дел Российской Федерации, 
 – Следственного комитета Российской Федерации, 
 – Генеральной прокуратуры Российской Федерации,
 – Федеральной таможенной службы,
 – Фонда социального страхования</t>
  </si>
  <si>
    <t>_InformationValue260</t>
  </si>
  <si>
    <t>_O3088</t>
  </si>
  <si>
    <t>Для получения перевыпущенной карты вам потребуется предъявить паспорт и карту с истекшим сроком действия. Перевыпуск производится на стандартных условиях</t>
  </si>
  <si>
    <t>_InformationValue261</t>
  </si>
  <si>
    <t>Список партнеров по карте</t>
  </si>
  <si>
    <t>_Partners</t>
  </si>
  <si>
    <t>_O3089</t>
  </si>
  <si>
    <t>_InformationValue262</t>
  </si>
  <si>
    <t>Ознакомиться со спиком партнеров можно на сайте https://www.primorsky.ru/authorities/executive-agencies/departments/it/primorets/</t>
  </si>
  <si>
    <t xml:space="preserve"> – Удостоверение «Ветеран труда»;
 – Удостоверение ветерана Великой Отечественной войны;
 – Удостоверение ветерана боевых действий;
 – Удостоверения члена семьи погибшего (умершего)инвалида войны, участника ВОВ и ветерана боевых действий;
 – Удостоверение ветерана боевых действий;
 – Удостоверение к знаку «Жителю блокадного Ленинграда»;
 – Справка о реабилитации;
 – Справка, подтверждающая факт установления инвалидности, выдаваемая федеральными государственными учреждениями медико-социальной экспертизы;
 – Удостоверение, подвергшие воздействие вследствие катастрофы на Чернобыльской АЭС.</t>
  </si>
  <si>
    <t>_DocumentsValue13</t>
  </si>
  <si>
    <t>_O3090</t>
  </si>
  <si>
    <t>_InformationValue263</t>
  </si>
  <si>
    <t>Тип клиента</t>
  </si>
  <si>
    <t>Премьер</t>
  </si>
  <si>
    <t>Массовый</t>
  </si>
  <si>
    <t>_ClientType</t>
  </si>
  <si>
    <t>_PremierClient</t>
  </si>
  <si>
    <t>_MassClient</t>
  </si>
  <si>
    <t>_ClientRule9</t>
  </si>
  <si>
    <t>_ClientRule10</t>
  </si>
  <si>
    <t>_O3091</t>
  </si>
  <si>
    <t>Запрещены:
 – Оформление и выдача второй и последующей дебетовой банковской карты, если у клиента при себе нет другой действующей карты (для идентификации через клиентскую сессию).
Доступно только 3 карты Моментум в разных валютах в рамках всех ТБ.
На остальных клиентов это не распространяется, они могут получить несколько карт Моментум в разных ТБ.</t>
  </si>
  <si>
    <t>_InformationValue264</t>
  </si>
  <si>
    <t>_O3092</t>
  </si>
  <si>
    <t>Запрещены:
 – Оформление и выдача карты Momentum при наличии у клиента действующей дебетовой карты.
 – Для клиентов Московского и Северо-Западного банков – выдача и замена карт Momentum, за исключением случаев, когда карта  Momentum выпускается для оформления УДБО и дальнейшего подключения Пакета услуг.</t>
  </si>
  <si>
    <t>_InformationValue265</t>
  </si>
  <si>
    <t>С ноября 2016 клиентам Вологодской области выдают карты Maestro Социальная с социальной программой 'Забота'
По данной карте действуют скидки в рамках городской дисконтной программы 'Забота'.
Для получения  подробной информации о преимуществах дисконтной карты «Забота' и об условиях участия в проекте рекомендовать клиенту обратиться по телефону (8172)72-96-78 или на сайт zabota.vologda-portal.ru.</t>
  </si>
  <si>
    <t>Спасибо от Сбербанка':
За покупки в аптеках и медицинских учреждениях начисляется 20% СПАСИБО  в рамках акции банка (с 04.12.17. по 31.05.2018)</t>
  </si>
  <si>
    <t>Карты могут быть выданы:
• Членам Наблюдательного совета Сбербанка России;
• Членам Правления Сбербанка России, заместителям Председателя Правления Сбербанка России, Старшим вице-президентам Сбербанка России;
• Клиентам Сбербанка России, сумма вкладов которых в Сбербанке России составляет три миллиона рублей и более (эквивалент в долларах США или в евро, рассчитанный на дату подачи заявления клиента);
• VIP- клиентам.
• Председателям территориальных банков Сбербанка России;
• Директорам Управлений центрального аппарата Сбербанка России и их заместителям, руководителям самостоятельных отделов центрального аппарата Сбербанка России, помощникам, советникам и референтам Председателя, заместителей Председателя Правления Сбербанка России, Старших вице-президентов Сбербанка России;
• Руководителям законодательных, исполнительных и судебных органов государственной власти Российской Федерации или субъекта Российской Федерации и их заместителям, руководителям министерств Российской Федерации и их заместителям; депутатам Государственной Думы, членам Совета Федерации Федерального собрания Российской Федерации;
• Руководителям, директорам департаментов и управлений Банка России;
• Лицам, имеющим почетные звания  Российской Федерации и бывшего СССР;
• VIP- клиентам'</t>
  </si>
  <si>
    <t>С 01.02.2017 клиенты всех ТБ могут оформить карту Visa Platinum с повышенными бонусами СПАСИБО (вне Пакета услуг «Сбербанк Премьер»)
Правила повышенного начисления бонусов СПАСИБО:
• 10% за покупки на автозаправках, поездки на такси Gett и «Яндекс. Такси»
• 5% за покупки в кафе и ресторанах
• 1,5% за покупки в супермаркетах
• 0,5% по любым другим безналичным покупкам
С 15.02.2017 по картам Московского банка Visa Platinum (вне Пакета услуг «Сбербанк Премьер»), оформленным до 31.01.2017, начисляются повышенные бонусы по новым условиям (до 15.02.2017 начислялись бонусы: 1% за каждую покупку, 3% по некоторым категориям):
• 10% за покупки на автозаправках поездки на такси Gett и «Яндекс. Такси»
• 5% за покупки в кафе и ресторанах
• 1,5% за покупки в супермаркетах
• 0,5% по любым другим безналичным покупкам'.
На сайте банка вы можете ознакомиться с калькулятором расчёта бонусов, в зависимости от ежемесячных трат на автозаправках, поездки на такси Gett и «Яндекс. Такси», в кафе/ ресторанах, покупки в супермаркетах и иные покупки
Максимальное количество бонусов:
• Начисляется не более 5 000 бонусов за календарный месяц по всем картам Visa Platinum у одного клиента, включая:
   - не более 1 000 бонусов за календарный месяц при покупках на автозаправках и поездках на такси Gett и «Яндекс. Такси»;
   - не более 2 000 бонусов при покупках в кафе/ ресторанах. 
• При достижении любого лимита бонусы продолжают начисляться по базовой ставке 0,5% от суммы покупки.
• По доп. карте повышенные бонусы начисляются на бонусный счёт владельца доп. карты.
ВАЖНО! При вопросе клиента о детализации условий начисления бонусов СПАСИБО – переведи звонок в КЦ бонусной программы Спасибо.</t>
  </si>
  <si>
    <t>С 01.04.2019 клиенты всех ТБ могут оформить карту  MasterCard Platinum с повышенными бонусами СПАСИБО (вне Пакета услуг «Сбербанк Премьер»)
Правила повышенного начисления бонусов СПАСИБО:
• 10% за покупки на автозаправках, поездки на такси Gett и «Яндекс. Такси»
• 5% за покупки в кафе и ресторанах
• 1,5% за покупки в супермаркетах
• 0,5% по любым другим безналичным покупкам в рамках.
Максимальное количество бонусов:
• Начисляется не более 5 000 бонусов за календарный месяц по всем картам  MasterCard Platinum у одного клиента, включая:
   - не более 1 000 бонусов за календарный месяц при покупках на автозаправках и поездках на такси Gett и «Яндекс. Такси»;
   - не более 2 000 бонусов при покупках в кафе/ ресторанах. 
• При достижении любого лимита бонусы продолжают начисляться по базовой ставке 0,5% от суммы покупки.
• По доп. карте повышенные бонусы начисляются на бонусный счёт владельца доп. карты.
ВАЖНО! При вопросе клиента о детализации условий начисления бонусов СПАСИБО – переведи звонок в КЦ бонусной программы Спасибо.</t>
  </si>
  <si>
    <t>Особенности выпуска/перевыпуска кампусных карт:
- При очередном и досрочном перевыпуске используется дизайн, установленный организацией при выпуске карты;
- Перевыпуск в офисе банка в другом территориальном банке - только без индивидуального дизайна;
- При перевыпуске карты в КЦ (в том числе в другой территориальный банк) дизайн сохраняется;*
- При перевыпуске карты через СБОЛ - дизайн сохраняется;
- При выпуске/перевыпуске не взимается плата за индивидуальный дизайн.
При досрочном перевыпуске карты МГУ клиенту необходимо не позднее следующего рабочего дня (с даты перевыпуска) проинформировать МГУ о том, что карта заблокирована и находится на перевыпуске.
 По вопросам, не связанным с банковским приложением, рекомендовать обратиться в МГУ. 
  *дизайн не сохранится/ не вернется если карта была ранее перевыпущена в ВСП другого ТБ</t>
  </si>
  <si>
    <t>Любой клиент 'Массовый'</t>
  </si>
  <si>
    <t>Любой клиент 'Премьер'</t>
  </si>
  <si>
    <t>Начисление Сбермиль на портале 'Спасибо от Сбербанка. Путешествия'</t>
  </si>
  <si>
    <r>
      <t xml:space="preserve">RUB Visa Classic </t>
    </r>
    <r>
      <rPr>
        <sz val="12"/>
        <color rgb="FF000000"/>
        <rFont val="Times New Roman"/>
        <family val="1"/>
        <charset val="204"/>
      </rPr>
      <t>«Бесконтактная» с транспортным приложением зарплатная основная</t>
    </r>
  </si>
  <si>
    <r>
      <t xml:space="preserve">RUB Visa Classic </t>
    </r>
    <r>
      <rPr>
        <sz val="12"/>
        <color rgb="FF000000"/>
        <rFont val="Times New Roman"/>
        <family val="1"/>
        <charset val="204"/>
      </rPr>
      <t>«Бесконтактная» с транспортным приложением зарплатная дополнительная</t>
    </r>
  </si>
  <si>
    <r>
      <t xml:space="preserve">RUB MasterCard Standard </t>
    </r>
    <r>
      <rPr>
        <sz val="12"/>
        <color rgb="FF000000"/>
        <rFont val="Times New Roman"/>
        <family val="1"/>
        <charset val="204"/>
      </rPr>
      <t>«Бесконтактная» с транспортным приложением зарплатная основная</t>
    </r>
  </si>
  <si>
    <r>
      <t xml:space="preserve">RUB MasterCard Standard </t>
    </r>
    <r>
      <rPr>
        <sz val="12"/>
        <color rgb="FF000000"/>
        <rFont val="Times New Roman"/>
        <family val="1"/>
        <charset val="204"/>
      </rPr>
      <t>«Бесконтактная» с транспортным приложением зарплатная дополнительная</t>
    </r>
  </si>
  <si>
    <r>
      <t xml:space="preserve">RUB Visa Classic </t>
    </r>
    <r>
      <rPr>
        <sz val="12"/>
        <color rgb="FF000000"/>
        <rFont val="Times New Roman"/>
        <family val="1"/>
        <charset val="204"/>
      </rPr>
      <t>«Бесконтактная» с транспортным приложением личная основная</t>
    </r>
  </si>
  <si>
    <r>
      <t xml:space="preserve">RUB Visa Classic </t>
    </r>
    <r>
      <rPr>
        <sz val="12"/>
        <color rgb="FF000000"/>
        <rFont val="Times New Roman"/>
        <family val="1"/>
        <charset val="204"/>
      </rPr>
      <t>«Бесконтактная» с транспортным приложением личная дополнительная</t>
    </r>
  </si>
  <si>
    <r>
      <t xml:space="preserve">USD Visa Classic </t>
    </r>
    <r>
      <rPr>
        <sz val="12"/>
        <color rgb="FF000000"/>
        <rFont val="Times New Roman"/>
        <family val="1"/>
        <charset val="204"/>
      </rPr>
      <t>«Бесконтактная» с транспортным приложением личная основная</t>
    </r>
  </si>
  <si>
    <r>
      <t xml:space="preserve">EUR Visa Classic </t>
    </r>
    <r>
      <rPr>
        <sz val="12"/>
        <color rgb="FF000000"/>
        <rFont val="Times New Roman"/>
        <family val="1"/>
        <charset val="204"/>
      </rPr>
      <t>«Бесконтактная» с транспортным приложением личная основная</t>
    </r>
  </si>
  <si>
    <r>
      <t xml:space="preserve">USD Visa Classic </t>
    </r>
    <r>
      <rPr>
        <sz val="12"/>
        <color rgb="FF000000"/>
        <rFont val="Times New Roman"/>
        <family val="1"/>
        <charset val="204"/>
      </rPr>
      <t>«Бесконтактная» с транспортным приложением личная дополнительная</t>
    </r>
  </si>
  <si>
    <r>
      <t xml:space="preserve">EUR Visa Classic </t>
    </r>
    <r>
      <rPr>
        <sz val="12"/>
        <color rgb="FF000000"/>
        <rFont val="Times New Roman"/>
        <family val="1"/>
        <charset val="204"/>
      </rPr>
      <t>«Бесконтактная» с транспортным приложением личная дополнительная</t>
    </r>
  </si>
  <si>
    <r>
      <t xml:space="preserve">RUB MasterCard Standard </t>
    </r>
    <r>
      <rPr>
        <sz val="12"/>
        <color rgb="FF000000"/>
        <rFont val="Times New Roman"/>
        <family val="1"/>
        <charset val="204"/>
      </rPr>
      <t>«Бесконтактная» с транспортным приложением личная основная</t>
    </r>
  </si>
  <si>
    <r>
      <t xml:space="preserve">USD MasterCard Standard </t>
    </r>
    <r>
      <rPr>
        <sz val="12"/>
        <color rgb="FF000000"/>
        <rFont val="Times New Roman"/>
        <family val="1"/>
        <charset val="204"/>
      </rPr>
      <t>«Бесконтактная» с транспортным приложением личная основная</t>
    </r>
  </si>
  <si>
    <r>
      <t xml:space="preserve">EUR MasterCard Standard </t>
    </r>
    <r>
      <rPr>
        <sz val="12"/>
        <color rgb="FF000000"/>
        <rFont val="Times New Roman"/>
        <family val="1"/>
        <charset val="204"/>
      </rPr>
      <t>«Бесконтактная» с транспортным приложением личная основная</t>
    </r>
  </si>
  <si>
    <r>
      <t xml:space="preserve">RUB MasterCard Standard </t>
    </r>
    <r>
      <rPr>
        <sz val="12"/>
        <color rgb="FF000000"/>
        <rFont val="Times New Roman"/>
        <family val="1"/>
        <charset val="204"/>
      </rPr>
      <t>«Бесконтактная» с транспортным приложением личная дополнительная</t>
    </r>
  </si>
  <si>
    <r>
      <t xml:space="preserve">USD MasterCard Standard </t>
    </r>
    <r>
      <rPr>
        <sz val="12"/>
        <color rgb="FF000000"/>
        <rFont val="Times New Roman"/>
        <family val="1"/>
        <charset val="204"/>
      </rPr>
      <t>«Бесконтактная» с транспортным приложением личная дополнительная</t>
    </r>
  </si>
  <si>
    <r>
      <t xml:space="preserve">EUR MasterCard Standard </t>
    </r>
    <r>
      <rPr>
        <sz val="12"/>
        <color rgb="FF000000"/>
        <rFont val="Times New Roman"/>
        <family val="1"/>
        <charset val="204"/>
      </rPr>
      <t>«Бесконтактная» с транспортным приложением личная дополнительная</t>
    </r>
  </si>
  <si>
    <t>Посчитать платеж/сумму процентов и т.д.</t>
  </si>
  <si>
    <t>Карты могут быть выданы:
• Если вы являетесь держателем  карты Visa Classic, MasterCard Standard, Visa Gold или Gold MasterCard, и при этом не нарушали условия пользования картой, а также если оборот по торговым операциям в течение года по всем счетам карт составляет 6 000 долларов США и более (или эквивалент в рублях РФ, рассчитанный на дату подачи заявления клиентом).
Карты VISA Gold 'Льготная', Gold MasterCard 'Льготная' могут быть выданы следующим лицам:
• Начальникам отделов структурных подразделений центрального аппарата Сбербанка России;
• Директорам управлений территориального банка Сбербанка России и их заместителям, руководителям самостоятельных подразделений (отделов, секторов) территориального банка и головных отделений Сбербанка России; 
• Главному бухгалтеру отделения (ОПЕРО территориального банка) Сбербанка России и его заместителям, помощникам председателя территориального банка Сбербанка России, главным бухгалтерам отделений Сбербанка России г. Москвы;
• Руководителям, директорам управлений и департаментов территориальных учреждений Банка России и их заместителям;
• Держателям международных карт Сбербанка России Visa Classic, MasterCard Standard, Visa Gold, Gold MasterCard;
• Заместителям управляющих отделениями Сбербанка России и заместителям управляющих отделениями Сбербанка России г. Москвы, заместителям главных бухгалтеров отделений Сбербанка России г. Москвы;
• Членам Наблюдательного совета Сбербанка России;
• Членам Правления Сбербанка России, заместителям Председателя Правления Сбербанка России, Старшим вице-президентам Сбербанка России;
• Клиентам Сбербанка России, сумма вкладов которых в Сбербанке России составляет три миллиона рублей и более (эквивалент в долларах США или в евро, рассчитанный на дату подачи заявления клиента);
• Председателям территориальных банков Сбербанка России;
• Директорам Управлений центрального аппарата Сбербанка России и их заместителям, руководителям самостоятельных отделов центрального аппарата Сбербанка России, помощникам, советникам и референтам Председателя, заместителей Председателя Правления Сбербанка России, Старших вице-президентов Сбербанка России;
• Руководителям законодательных, исполнительных и судебных органов государственной власти Российской Федерации или субъекта Российской Федерации и их заместителям, руководителям министерств Российской Федерации и их заместителям; депутатам Государственной Думы, членам Совета Федерации Федерального собрания Российской Федерации;
• Руководителям, директорам департаментов и управлений Банка России;
• VIP- клиентам.
• Заместителям председателя, главному бухгалтеру территориального банка Сбербанка России, директорам Управлений территориального банка Сбербанка России и их заместителям, руководителям самостоятельных подразделений территориального банка Сбербанка России, управляющим отделениями Сбербанка России, управляющим отделениями Сбербанка России г. Москвы;
• Заместителям директоров департаментов и управлений Банка России, руководителям территориальных учреждений Банка России;
• Главам муниципальных образований, руководителям представительных и исполнительно-распорядительных органов муниципальных образований, руководителям (включая главного бухгалтера и заместителей руководителя) коммерческих и некоммерческих организаций;</t>
  </si>
  <si>
    <t>Все карты выпускаются и обслуживаются бесплатно в рамках пакета услуг 'Зарплатный +'. Максимальное количество карт – 4. Возможность проведения операций по бесконтактной технологии PayWave</t>
  </si>
  <si>
    <t>Все карты выпускаются и обслуживаются бесплатно в рамках пакета услуг 'Зарплатный'. Максимальное количество карт – 4. Возможность проведения операций по бесконтактной технологии PayWave</t>
  </si>
  <si>
    <t>Карта выпускается следующим категориям льготников (при наличии подтверждающих документов):
– лица, имеющие звание 'Ветеран труда';
 – лица, проработавшие в тылу в период с 22.06.1941 по 09.05.1945 г. не менее шести месяцев, мисключая период работы на временно оккупированных территориях СССР, лтбо награжденные орденами или медалями СССР за самоотверженный труд в период ВОВ (труженник тыла);
 – лица, признанные в уствновленном законом порядке реабилитированными;
 – лица, признанные в уствновленном законом порядке пострадавшими от политических репрессий;
 – инвалиды войны;
 – участники ВОВ;
 – ветераны боевых действий;
 –военнослужащие, проходившие военную службу в воинских частях, учреждениях, военно-учебных заведениях, не входивших в состав действующей армии, в период с 22.06.1941 по 03.09.1945 г. не менее шести месяцев;
 – лица, награжденные знаком 'Жителю блокадного Ленинграда';
 – лица, работавшие в период ВОВ на объектах противовоздушной обороны, местной противовоздушной обороны, строительстве оборонительных сооружений, военно-морских баз, аэродромов и других военных объектов в пределах тыловых границ действующих фронтов, операционных зон действующих флотов, на прифронтовых участках железных и автомобильных дорог, а так же члены экипажей судов транспортного флота, интернированных в начале ВОВ в портах других государств;
 – члены семей погибших (умерших) инвалидов войны, участников ВОВ и ветеранов боевых действий, члены семей погибших в ВОВ из числа личного состава групп самозащиты объектовых и аварийных команд местной противовоздушной обороны, а также члены семей погибших работников госпиталей и больниц города Ленинграда;
 – инвалиды;
 – дети-инвалиды;
 – граждане, подвергшиеся воздействия катастрофы на Чернобыльской АЭС, а также вследствие ядерных испытаний на Семипалатинском полигоне, и приравненные к ним категории граждан.</t>
  </si>
  <si>
    <t>Замена карты 
- Visa Electron 'Momentum'  на карту Visa Classic Momentum 
Производится из-за утраты карты, технической неисправности, окончания срока действия карты или если клиент забыл пин-код.
Срок замены – в момент обращения (при наличии карт в офисе банка). Номер счёта останется прежним, номер карты изменится.  
Замена с сохранением счёта Visa Electron 'Momentum' на MasterCard Standard Momentum - не производится. 
Замена карты Visa Electron 'Momentum'  на карту Visa Classic Momentum  производится в любом офисе банка в пределах зоны действия ДБО.
Замена карты
- Visa Electron 'Momentum'  на карту Visa Gold (в т.ч. Visa Gold «Аэрофлот-бонус», «Подари Жизнь»)
Замена производится в рамках одной и той же платёжной систем. Счёт карты сохраняется. Услуги «СМС-банк», «Автоплатёж» необходимо подключить на новую карту
Замена карты
-Visa Electron 'Momentum' на международную карту Сбербанка другого вида (за исключением кредитной карты и карт Visa Аэрофлот)
Счёт карты сохраняется. Действие карты Visa Electron 'Momentum' прекращается после получения и активации новой карты. 
Замена карт Visa Electron 'Momentum' в долларах США и евро на персонализированные карты не производится</t>
  </si>
  <si>
    <t>Замена карты
- Maestro 'Momentum' на MasterCard Standard Momentum 
- Visa Electron 'Momentum'  на карту Visa Classic Momentum 
Производится из-за утраты карты, технической неисправности, окончания срока действия карты или если клиент забыл пин-код.
Срок замены – в момент обращения (при наличии карт в офисе банка). Номер счёта останется прежним, номер карты изменится.  
Замена с сохранением счёта Maestro 'Momentum' на Visa Classic 'Momentum' - не производится. 
Замена карты Maestro 'Momentum' на карту MasterCard Standard Momentum  производится в любом офисе банка в пределах зоны действия ДБО.
Замена карты
- Maestro 'Momentum' на Gold MasterCard 
Замена производится в рамках одной и той же платёжной систем. Счёт карты сохраняется. Услуги «СМС-банк», «Автоплатёж» необходимо подключить на новую карту
Замена карты
-Maestro 'Momentum'
Счёт карты сохраняется. Действие карты Maestro 'Momentum' прекращается после получения и активации новой карты. 
Замена карт Maestro 'Momentum' в долларах США и евро на персонализированные карты не производится</t>
  </si>
  <si>
    <t>Бонусы начисляются:
• при оплате товаров и услуг в торгово сервисной точке, в том числе без предъявления карты и в интернете; 
• при оплате услуг через устройства самообслуживания, посредством Мобильного банка в пользу организаций, с которыми у Сбербанка заключены соответствующие договоры, за исключением оплаты коммунальных услуг. 
• Список указанных организаций публикуется на сайте www.sberbank.ru
Бонусы НЕ начисляются:
• при операциях получения наличных денежных средств через банкоматы и в кассах Сбербанка России и других кредитно-финансовых организациях;
• при оплате услуг через устройства самообслуживания сторонних организаций;
• при переводах денежных средств со счетов карт MasterCard «МТС» на счета физических и юридических лиц, в том числе переводах в оплату товаров (услуг), включая коммунальные услуги, в оплату налоговых платежей и пр.;
• при покупке дорожных чеков и лотерейных билетов, облигаций, драгоценных металлов;
• при совершении операций в казино и иных игорных заведениях, при оплате ставок и пари, в том числе  через интернет.
При поступлении транзакции  'возврат покупки', реверсивных транзакций по торговым операциям производится пересчёт суммы указанных транзакций в бонусы. Вычисленное количество бонусов списывается со счёта учета бонусов клиента, подлежащих отправке в МТС за отчетный период. При недостаточности бонусов на счёте, недостающие бонусы списываются в следующих отчётных периодах</t>
  </si>
  <si>
    <t xml:space="preserve"> - документ удостоверяющий личность основного держателя карты;
 - оригинал документа удостоверяющего личность дополнительного держателя или нотариально заверенная копия документа удостоверяющего личность дополнительного держателя</t>
  </si>
  <si>
    <t>sbqb-data:_TariffValue160</t>
  </si>
  <si>
    <t>sbqb-data:_TariffValue159</t>
  </si>
  <si>
    <t>sbqb-data:_TariffValue161</t>
  </si>
  <si>
    <t>sbqb-data:_TariffValue158</t>
  </si>
  <si>
    <t>sbqb-data:_TariffValue114</t>
  </si>
  <si>
    <t>sbqb-data:_TariffValue117</t>
  </si>
  <si>
    <t>sbqb-data:_TariffValue120</t>
  </si>
  <si>
    <t>sbqb-data:_TariffValue123</t>
  </si>
  <si>
    <t>sbqb-data:_TariffValue133</t>
  </si>
  <si>
    <t>sbqb-data:_TariffValue136</t>
  </si>
  <si>
    <t>sbqb-data:_TariffValue139</t>
  </si>
  <si>
    <t>sbqb-data:_TariffValue142</t>
  </si>
  <si>
    <t>sbqb-data:_TariffValue144</t>
  </si>
  <si>
    <t>sbqb-data:_TariffValue150</t>
  </si>
  <si>
    <t>sbqb-data:_TariffValue152</t>
  </si>
  <si>
    <t>sbqb-data:_TariffValue115</t>
  </si>
  <si>
    <t>sbqb-data:_TariffValue140</t>
  </si>
  <si>
    <t>sbqb-data:_TariffValue163</t>
  </si>
  <si>
    <t>link</t>
  </si>
  <si>
    <t>ссылка</t>
  </si>
  <si>
    <t>sbqb-core:{VALUETYPE} {VALUE} ;</t>
  </si>
  <si>
    <t>MAESTRO Социальная</t>
  </si>
  <si>
    <t>Электрон Моментум</t>
  </si>
  <si>
    <t>MAESTRO Моментум</t>
  </si>
  <si>
    <t>IndividualDesignHave</t>
  </si>
  <si>
    <t>TemplateLimit11</t>
  </si>
  <si>
    <t>_O3093</t>
  </si>
  <si>
    <t>_CardRule268</t>
  </si>
  <si>
    <t>Любая платиновая дебетовая карта</t>
  </si>
  <si>
    <t>Карта какая интересует?</t>
  </si>
  <si>
    <t>Какая конкретно платиновая карта интересует?</t>
  </si>
  <si>
    <t>Какое транспортное приложение подключено к карте?</t>
  </si>
  <si>
    <t>Какой вид предложения?</t>
  </si>
  <si>
    <t>Какие условия пользования интересуют?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</si>
</sst>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79"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2"/>
      <color theme="1"/>
      <name val="Times New Roman"/>
      <family val="2"/>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2"/>
      <color theme="1"/>
      <name val="Times New Roman"/>
      <family val="2"/>
      <charset val="204"/>
    </font>
    <font>
      <sz val="12"/>
      <color theme="1"/>
      <name val="Times New Roman"/>
      <family val="2"/>
      <charset val="204"/>
    </font>
    <font>
      <sz val="12"/>
      <color theme="1"/>
      <name val="Times New Roman"/>
      <family val="2"/>
      <charset val="204"/>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scheme val="minor"/>
    </font>
    <font>
      <sz val="11"/>
      <name val="Calibri"/>
      <family val="2"/>
      <charset val="204"/>
    </font>
    <font>
      <sz val="11"/>
      <name val="Calibri"/>
      <family val="2"/>
      <charset val="1"/>
    </font>
    <font>
      <sz val="12"/>
      <color rgb="FF000000"/>
      <name val="Times New Roman"/>
      <family val="1"/>
      <charset val="204"/>
    </font>
    <font>
      <b/>
      <sz val="12"/>
      <color rgb="FF000000"/>
      <name val="Times New Roman"/>
      <family val="1"/>
      <charset val="204"/>
    </font>
    <font>
      <sz val="11"/>
      <color rgb="FFFF0000"/>
      <name val="Calibri"/>
      <family val="2"/>
      <scheme val="minor"/>
    </font>
    <font>
      <sz val="11"/>
      <color theme="9" tint="-0.249977111117893"/>
      <name val="Calibri"/>
      <family val="2"/>
      <scheme val="minor"/>
    </font>
    <font>
      <sz val="11"/>
      <color theme="7" tint="0.39997558519241921"/>
      <name val="Calibri"/>
      <family val="2"/>
      <scheme val="minor"/>
    </font>
    <font>
      <sz val="11"/>
      <color theme="8" tint="-0.249977111117893"/>
      <name val="Calibri"/>
      <family val="2"/>
      <scheme val="minor"/>
    </font>
    <font>
      <sz val="11"/>
      <color rgb="FFC00000"/>
      <name val="Calibri"/>
      <family val="2"/>
      <scheme val="minor"/>
    </font>
    <font>
      <b/>
      <sz val="14"/>
      <color theme="1"/>
      <name val="Calibri"/>
      <family val="2"/>
      <charset val="204"/>
      <scheme val="minor"/>
    </font>
    <font>
      <sz val="11"/>
      <name val="Calibri"/>
      <family val="2"/>
      <scheme val="minor"/>
    </font>
    <font>
      <b/>
      <sz val="13"/>
      <color theme="1"/>
      <name val="Calibri"/>
      <family val="2"/>
      <charset val="204"/>
      <scheme val="minor"/>
    </font>
    <font>
      <sz val="18"/>
      <color rgb="FF000000"/>
      <name val="Calibri"/>
      <family val="2"/>
      <charset val="204"/>
    </font>
    <font>
      <sz val="11"/>
      <color rgb="FF006100"/>
      <name val="Calibri"/>
      <family val="2"/>
      <charset val="204"/>
      <scheme val="minor"/>
    </font>
    <font>
      <sz val="11"/>
      <color rgb="FF172B4D"/>
      <name val="Segoe UI"/>
      <family val="2"/>
      <charset val="204"/>
    </font>
    <font>
      <sz val="11"/>
      <color theme="1"/>
      <name val="Calibri"/>
      <family val="2"/>
      <charset val="204"/>
    </font>
    <font>
      <sz val="12"/>
      <color rgb="FF000000"/>
      <name val="Calibri"/>
      <family val="2"/>
      <charset val="204"/>
      <scheme val="minor"/>
    </font>
    <font>
      <b/>
      <sz val="14"/>
      <color rgb="FF000000"/>
      <name val="Calibri"/>
      <family val="2"/>
      <charset val="204"/>
      <scheme val="minor"/>
    </font>
    <font>
      <sz val="12"/>
      <color theme="1"/>
      <name val="Calibri"/>
      <family val="2"/>
      <charset val="204"/>
      <scheme val="minor"/>
    </font>
    <font>
      <sz val="10.5"/>
      <color rgb="FF000000"/>
      <name val="Times New Roman"/>
      <family val="1"/>
      <charset val="204"/>
    </font>
    <font>
      <u/>
      <sz val="11"/>
      <color theme="10"/>
      <name val="Calibri"/>
      <family val="2"/>
      <charset val="204"/>
      <scheme val="minor"/>
    </font>
    <font>
      <sz val="12"/>
      <color theme="1"/>
      <name val="Times New Roman"/>
      <family val="1"/>
      <charset val="204"/>
    </font>
    <font>
      <sz val="16"/>
      <color rgb="FF000000"/>
      <name val="Calibri"/>
      <family val="2"/>
      <charset val="204"/>
    </font>
    <font>
      <sz val="12"/>
      <name val="Calibri"/>
      <family val="2"/>
      <charset val="204"/>
      <scheme val="minor"/>
    </font>
    <font>
      <sz val="8"/>
      <name val="Calibri"/>
      <family val="2"/>
      <scheme val="minor"/>
    </font>
    <font>
      <sz val="11"/>
      <color theme="1"/>
      <name val="Calibri"/>
      <family val="2"/>
      <scheme val="minor"/>
    </font>
    <font>
      <sz val="12"/>
      <name val="Times New Roman"/>
      <family val="1"/>
      <charset val="204"/>
    </font>
    <font>
      <sz val="14"/>
      <name val="Calibri"/>
      <family val="2"/>
      <charset val="204"/>
      <scheme val="minor"/>
    </font>
    <font>
      <sz val="12"/>
      <name val="Times New Roman"/>
      <family val="2"/>
      <charset val="204"/>
    </font>
    <font>
      <b/>
      <sz val="12"/>
      <color theme="1"/>
      <name val="Times New Roman"/>
      <family val="2"/>
      <charset val="204"/>
    </font>
    <font>
      <sz val="12"/>
      <color rgb="FFFF0000"/>
      <name val="Calibri"/>
      <family val="2"/>
      <charset val="204"/>
      <scheme val="minor"/>
    </font>
    <font>
      <b/>
      <i/>
      <sz val="14"/>
      <color rgb="FF000099"/>
      <name val="Calibri"/>
      <family val="1"/>
      <charset val="204"/>
      <scheme val="minor"/>
    </font>
    <font>
      <b/>
      <i/>
      <sz val="14"/>
      <color rgb="FFFF0000"/>
      <name val="Calibri"/>
      <family val="1"/>
      <charset val="204"/>
      <scheme val="minor"/>
    </font>
    <font>
      <b/>
      <sz val="12"/>
      <name val="Times New Roman"/>
      <family val="2"/>
      <charset val="204"/>
    </font>
    <font>
      <b/>
      <i/>
      <sz val="13"/>
      <color rgb="FF000099"/>
      <name val="Calibri"/>
      <family val="1"/>
      <charset val="204"/>
      <scheme val="minor"/>
    </font>
    <font>
      <sz val="14"/>
      <color theme="1"/>
      <name val="Calibri"/>
      <family val="2"/>
      <charset val="204"/>
      <scheme val="minor"/>
    </font>
    <font>
      <sz val="12"/>
      <color theme="1"/>
      <name val="Calibri"/>
      <family val="1"/>
      <charset val="204"/>
      <scheme val="minor"/>
    </font>
    <font>
      <b/>
      <i/>
      <sz val="12"/>
      <color rgb="FF000099"/>
      <name val="Times New Roman"/>
      <family val="2"/>
      <charset val="204"/>
    </font>
    <font>
      <sz val="13"/>
      <color theme="1"/>
      <name val="Times New Roman"/>
      <family val="2"/>
      <charset val="204"/>
    </font>
    <font>
      <b/>
      <i/>
      <sz val="13"/>
      <color rgb="FF000099"/>
      <name val="Times New Roman"/>
      <family val="2"/>
      <charset val="204"/>
    </font>
    <font>
      <b/>
      <i/>
      <sz val="14"/>
      <name val="Calibri"/>
      <family val="1"/>
      <charset val="204"/>
      <scheme val="minor"/>
    </font>
    <font>
      <b/>
      <sz val="13"/>
      <color theme="1"/>
      <name val="Times New Roman"/>
      <family val="2"/>
      <charset val="204"/>
    </font>
    <font>
      <sz val="12"/>
      <color theme="1"/>
      <name val="Calibri"/>
      <family val="2"/>
      <scheme val="minor"/>
    </font>
    <font>
      <b/>
      <u/>
      <sz val="12"/>
      <color theme="1"/>
      <name val="Times New Roman"/>
      <family val="2"/>
      <charset val="204"/>
    </font>
    <font>
      <b/>
      <i/>
      <sz val="12"/>
      <color rgb="FF000099"/>
      <name val="Calibri"/>
      <family val="1"/>
      <charset val="204"/>
      <scheme val="minor"/>
    </font>
    <font>
      <b/>
      <sz val="12"/>
      <color theme="1"/>
      <name val="Calibri"/>
      <family val="1"/>
      <charset val="204"/>
      <scheme val="minor"/>
    </font>
    <font>
      <b/>
      <sz val="11"/>
      <name val="Calibri"/>
      <family val="2"/>
      <charset val="204"/>
      <scheme val="minor"/>
    </font>
    <font>
      <sz val="12"/>
      <name val="Calibri"/>
      <family val="1"/>
      <charset val="204"/>
      <scheme val="minor"/>
    </font>
    <font>
      <sz val="11"/>
      <name val="Calibri"/>
      <family val="2"/>
      <charset val="204"/>
      <scheme val="minor"/>
    </font>
    <font>
      <sz val="11"/>
      <color rgb="FF000000"/>
      <name val="Times New Roman"/>
      <family val="1"/>
      <charset val="204"/>
    </font>
    <font>
      <b/>
      <sz val="9"/>
      <color indexed="81"/>
      <name val="Tahoma"/>
      <family val="2"/>
      <charset val="204"/>
    </font>
    <font>
      <sz val="9"/>
      <color indexed="81"/>
      <name val="Tahoma"/>
      <family val="2"/>
      <charset val="204"/>
    </font>
  </fonts>
  <fills count="39">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rgb="FFFFF7E1"/>
        <bgColor indexed="64"/>
      </patternFill>
    </fill>
    <fill>
      <patternFill patternType="solid">
        <fgColor theme="5" tint="0.79998168889431442"/>
        <bgColor indexed="64"/>
      </patternFill>
    </fill>
    <fill>
      <patternFill patternType="solid">
        <fgColor rgb="FFC6EFCE"/>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rgb="FFCC99FF"/>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theme="0"/>
        <bgColor indexed="64"/>
      </patternFill>
    </fill>
    <fill>
      <patternFill patternType="solid">
        <fgColor theme="4"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002060"/>
        <bgColor indexed="64"/>
      </patternFill>
    </fill>
    <fill>
      <patternFill patternType="solid">
        <fgColor theme="9" tint="-0.249977111117893"/>
        <bgColor indexed="64"/>
      </patternFill>
    </fill>
    <fill>
      <patternFill patternType="solid">
        <fgColor rgb="FF0070C0"/>
        <bgColor indexed="64"/>
      </patternFill>
    </fill>
    <fill>
      <patternFill patternType="solid">
        <fgColor rgb="FFFF3399"/>
        <bgColor indexed="64"/>
      </patternFill>
    </fill>
    <fill>
      <patternFill patternType="solid">
        <fgColor rgb="FFCC00CC"/>
        <bgColor indexed="64"/>
      </patternFill>
    </fill>
    <fill>
      <patternFill patternType="solid">
        <fgColor rgb="FF7030A0"/>
        <bgColor indexed="64"/>
      </patternFill>
    </fill>
    <fill>
      <patternFill patternType="solid">
        <fgColor rgb="FFFF9900"/>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rgb="FFC00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rgb="FF00B050"/>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top style="thin">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thin">
        <color theme="0"/>
      </left>
      <right/>
      <top style="thin">
        <color theme="0"/>
      </top>
      <bottom/>
      <diagonal/>
    </border>
    <border>
      <left style="medium">
        <color rgb="FF00B0F0"/>
      </left>
      <right style="medium">
        <color rgb="FF00B0F0"/>
      </right>
      <top style="medium">
        <color rgb="FF00B0F0"/>
      </top>
      <bottom style="medium">
        <color rgb="FF00B0F0"/>
      </bottom>
      <diagonal/>
    </border>
    <border>
      <left/>
      <right/>
      <top style="thin">
        <color theme="0"/>
      </top>
      <bottom/>
      <diagonal/>
    </border>
    <border>
      <left style="medium">
        <color rgb="FF00B0F0"/>
      </left>
      <right/>
      <top style="medium">
        <color rgb="FF00B0F0"/>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medium">
        <color indexed="64"/>
      </right>
      <top/>
      <bottom style="thin">
        <color indexed="64"/>
      </bottom>
      <diagonal/>
    </border>
    <border>
      <left style="thin">
        <color indexed="64"/>
      </left>
      <right style="thick">
        <color indexed="64"/>
      </right>
      <top style="thin">
        <color indexed="64"/>
      </top>
      <bottom style="thin">
        <color indexed="64"/>
      </bottom>
      <diagonal/>
    </border>
  </borders>
  <cellStyleXfs count="8">
    <xf numFmtId="0" fontId="0" fillId="0" borderId="0"/>
    <xf numFmtId="0" fontId="26" fillId="0" borderId="0"/>
    <xf numFmtId="0" fontId="40" fillId="10" borderId="0" applyNumberFormat="0" applyBorder="0" applyAlignment="0" applyProtection="0"/>
    <xf numFmtId="0" fontId="47" fillId="0" borderId="0" applyNumberFormat="0" applyFill="0" applyBorder="0" applyAlignment="0" applyProtection="0"/>
    <xf numFmtId="0" fontId="23" fillId="0" borderId="0"/>
    <xf numFmtId="0" fontId="52" fillId="0" borderId="0"/>
    <xf numFmtId="43" fontId="52" fillId="0" borderId="0" applyFont="0" applyFill="0" applyBorder="0" applyAlignment="0" applyProtection="0"/>
    <xf numFmtId="9" fontId="52" fillId="0" borderId="0" applyFont="0" applyFill="0" applyBorder="0" applyAlignment="0" applyProtection="0"/>
  </cellStyleXfs>
  <cellXfs count="1144">
    <xf numFmtId="0" fontId="0" fillId="0" borderId="0" xfId="0"/>
    <xf numFmtId="0" fontId="0" fillId="0" borderId="1" xfId="0" applyBorder="1" applyAlignment="1">
      <alignment vertical="center"/>
    </xf>
    <xf numFmtId="0" fontId="25" fillId="0" borderId="0" xfId="0" applyFont="1"/>
    <xf numFmtId="0" fontId="0" fillId="0" borderId="1" xfId="0" applyBorder="1"/>
    <xf numFmtId="0" fontId="0" fillId="2" borderId="1" xfId="0" applyFill="1" applyBorder="1"/>
    <xf numFmtId="0" fontId="0" fillId="2" borderId="0" xfId="0" applyFill="1"/>
    <xf numFmtId="0" fontId="25" fillId="0" borderId="1" xfId="0" applyFont="1" applyBorder="1"/>
    <xf numFmtId="0" fontId="0" fillId="5" borderId="1" xfId="0" applyFill="1" applyBorder="1"/>
    <xf numFmtId="0" fontId="0" fillId="0" borderId="1" xfId="0" applyBorder="1" applyAlignment="1">
      <alignment wrapText="1"/>
    </xf>
    <xf numFmtId="0" fontId="0" fillId="0" borderId="0" xfId="0" applyAlignment="1">
      <alignment wrapText="1"/>
    </xf>
    <xf numFmtId="0" fontId="0" fillId="2" borderId="1" xfId="0" applyFill="1" applyBorder="1" applyAlignment="1">
      <alignment wrapText="1"/>
    </xf>
    <xf numFmtId="0" fontId="0" fillId="0" borderId="5" xfId="0" applyBorder="1"/>
    <xf numFmtId="0" fontId="25" fillId="0" borderId="6" xfId="0" applyFont="1" applyBorder="1"/>
    <xf numFmtId="0" fontId="0" fillId="0" borderId="6" xfId="0" applyBorder="1"/>
    <xf numFmtId="0" fontId="0" fillId="0" borderId="7" xfId="0" applyBorder="1"/>
    <xf numFmtId="0" fontId="0" fillId="0" borderId="9" xfId="0" applyBorder="1"/>
    <xf numFmtId="0" fontId="0" fillId="0" borderId="8" xfId="0" applyBorder="1"/>
    <xf numFmtId="0" fontId="0" fillId="0" borderId="10" xfId="0" applyBorder="1"/>
    <xf numFmtId="0" fontId="0" fillId="0" borderId="0" xfId="0" applyBorder="1"/>
    <xf numFmtId="0" fontId="0" fillId="0" borderId="1" xfId="0" applyFill="1" applyBorder="1"/>
    <xf numFmtId="0" fontId="0" fillId="0" borderId="5" xfId="0" applyBorder="1" applyAlignment="1">
      <alignment wrapText="1"/>
    </xf>
    <xf numFmtId="0" fontId="0" fillId="0" borderId="6" xfId="0" applyBorder="1" applyAlignment="1">
      <alignment wrapText="1"/>
    </xf>
    <xf numFmtId="0" fontId="0" fillId="0" borderId="0" xfId="0" applyAlignment="1">
      <alignment vertical="center" wrapText="1"/>
    </xf>
    <xf numFmtId="0" fontId="28" fillId="0" borderId="1" xfId="0" applyFont="1" applyBorder="1" applyAlignment="1">
      <alignment horizontal="left" vertical="center"/>
    </xf>
    <xf numFmtId="0" fontId="27" fillId="0" borderId="1" xfId="0" applyFont="1" applyBorder="1"/>
    <xf numFmtId="0" fontId="25" fillId="0" borderId="5" xfId="0" applyFont="1" applyBorder="1"/>
    <xf numFmtId="0" fontId="0" fillId="4" borderId="5" xfId="0" applyFill="1" applyBorder="1"/>
    <xf numFmtId="0" fontId="25" fillId="0" borderId="14" xfId="0" applyFont="1" applyBorder="1"/>
    <xf numFmtId="0" fontId="0" fillId="0" borderId="14" xfId="0" applyBorder="1"/>
    <xf numFmtId="0" fontId="0" fillId="0" borderId="16" xfId="0" applyBorder="1"/>
    <xf numFmtId="0" fontId="0" fillId="5" borderId="5" xfId="0" applyFill="1" applyBorder="1"/>
    <xf numFmtId="0" fontId="0" fillId="2" borderId="5" xfId="0" applyFill="1" applyBorder="1"/>
    <xf numFmtId="0" fontId="0" fillId="2" borderId="6" xfId="0" applyFill="1" applyBorder="1"/>
    <xf numFmtId="0" fontId="0" fillId="0" borderId="20" xfId="0" applyBorder="1"/>
    <xf numFmtId="0" fontId="0" fillId="0" borderId="21" xfId="0" applyBorder="1"/>
    <xf numFmtId="0" fontId="0" fillId="0" borderId="6" xfId="0" applyBorder="1" applyAlignment="1">
      <alignment vertical="center"/>
    </xf>
    <xf numFmtId="0" fontId="0" fillId="5" borderId="6" xfId="0" applyFill="1" applyBorder="1"/>
    <xf numFmtId="0" fontId="0" fillId="0" borderId="5" xfId="0" applyBorder="1" applyAlignment="1">
      <alignment vertical="center"/>
    </xf>
    <xf numFmtId="0" fontId="0" fillId="7" borderId="17" xfId="0" applyFill="1" applyBorder="1"/>
    <xf numFmtId="0" fontId="25" fillId="0" borderId="22" xfId="0" applyFont="1" applyBorder="1"/>
    <xf numFmtId="0" fontId="0" fillId="4" borderId="22" xfId="0" applyFill="1" applyBorder="1"/>
    <xf numFmtId="0" fontId="0" fillId="0" borderId="22" xfId="0" applyBorder="1"/>
    <xf numFmtId="0" fontId="0" fillId="2" borderId="22" xfId="0" applyFill="1" applyBorder="1"/>
    <xf numFmtId="0" fontId="0" fillId="0" borderId="23" xfId="0" applyBorder="1"/>
    <xf numFmtId="0" fontId="28" fillId="2" borderId="1" xfId="0" applyFont="1" applyFill="1" applyBorder="1" applyAlignment="1">
      <alignment horizontal="left" vertical="center"/>
    </xf>
    <xf numFmtId="0" fontId="0" fillId="7" borderId="4" xfId="0" applyFill="1" applyBorder="1"/>
    <xf numFmtId="0" fontId="25" fillId="0" borderId="5" xfId="0" applyFont="1" applyBorder="1" applyAlignment="1">
      <alignment horizontal="center" vertical="center" wrapText="1"/>
    </xf>
    <xf numFmtId="0" fontId="0" fillId="0" borderId="5" xfId="0" applyBorder="1" applyAlignment="1">
      <alignment vertical="center" wrapText="1"/>
    </xf>
    <xf numFmtId="0" fontId="0" fillId="7" borderId="3" xfId="0" applyFill="1" applyBorder="1"/>
    <xf numFmtId="0" fontId="25" fillId="0" borderId="6" xfId="0" applyFont="1" applyBorder="1" applyAlignment="1">
      <alignment horizontal="center" vertical="center" wrapText="1"/>
    </xf>
    <xf numFmtId="0" fontId="0" fillId="0" borderId="6" xfId="0" applyBorder="1" applyAlignment="1">
      <alignment vertical="center" wrapText="1"/>
    </xf>
    <xf numFmtId="0" fontId="0" fillId="0" borderId="4" xfId="0" applyBorder="1" applyAlignment="1">
      <alignment vertical="center" wrapText="1"/>
    </xf>
    <xf numFmtId="0" fontId="31" fillId="0" borderId="6" xfId="0" applyFont="1" applyBorder="1" applyAlignment="1">
      <alignment vertical="center" wrapText="1"/>
    </xf>
    <xf numFmtId="0" fontId="32" fillId="0" borderId="6" xfId="0" applyFont="1" applyBorder="1" applyAlignment="1">
      <alignment vertical="center" wrapText="1"/>
    </xf>
    <xf numFmtId="0" fontId="35" fillId="0" borderId="6" xfId="0" applyFont="1" applyBorder="1" applyAlignment="1">
      <alignment vertical="center" wrapText="1"/>
    </xf>
    <xf numFmtId="0" fontId="0" fillId="0" borderId="8" xfId="0" applyBorder="1" applyAlignment="1">
      <alignment vertical="center" wrapText="1"/>
    </xf>
    <xf numFmtId="0" fontId="33" fillId="0" borderId="6" xfId="0" applyFont="1" applyBorder="1" applyAlignment="1">
      <alignment vertical="center" wrapText="1"/>
    </xf>
    <xf numFmtId="0" fontId="34" fillId="0" borderId="6" xfId="0" applyFont="1" applyBorder="1" applyAlignment="1">
      <alignment vertical="center" wrapText="1"/>
    </xf>
    <xf numFmtId="0" fontId="36" fillId="0" borderId="3" xfId="0" applyFont="1" applyBorder="1" applyAlignment="1">
      <alignment vertical="center" wrapText="1"/>
    </xf>
    <xf numFmtId="0" fontId="37" fillId="0" borderId="6" xfId="0" applyFont="1" applyBorder="1" applyAlignment="1">
      <alignment vertical="center" wrapText="1"/>
    </xf>
    <xf numFmtId="0" fontId="25" fillId="0" borderId="20" xfId="0" applyFont="1" applyBorder="1"/>
    <xf numFmtId="0" fontId="0" fillId="0" borderId="30" xfId="0" applyBorder="1" applyAlignment="1">
      <alignment vertical="top"/>
    </xf>
    <xf numFmtId="0" fontId="38" fillId="8" borderId="29" xfId="0" applyFont="1" applyFill="1" applyBorder="1" applyAlignment="1">
      <alignment wrapText="1"/>
    </xf>
    <xf numFmtId="0" fontId="38" fillId="8" borderId="29" xfId="0" applyFont="1" applyFill="1" applyBorder="1"/>
    <xf numFmtId="0" fontId="0" fillId="0" borderId="30" xfId="0" applyBorder="1" applyAlignment="1">
      <alignment horizontal="center" vertical="center"/>
    </xf>
    <xf numFmtId="49" fontId="0" fillId="0" borderId="31" xfId="0" applyNumberFormat="1" applyBorder="1" applyAlignment="1">
      <alignment vertical="center" wrapText="1"/>
    </xf>
    <xf numFmtId="0" fontId="0" fillId="0" borderId="26" xfId="0" applyBorder="1" applyAlignment="1">
      <alignment vertical="center" wrapText="1"/>
    </xf>
    <xf numFmtId="0" fontId="25" fillId="0" borderId="32" xfId="0" applyFont="1" applyBorder="1"/>
    <xf numFmtId="0" fontId="25" fillId="9" borderId="24" xfId="0" applyFont="1" applyFill="1" applyBorder="1" applyAlignment="1">
      <alignment horizontal="center"/>
    </xf>
    <xf numFmtId="0" fontId="25" fillId="9" borderId="25" xfId="0" applyFont="1" applyFill="1" applyBorder="1" applyAlignment="1">
      <alignment horizontal="center" vertical="center" wrapText="1"/>
    </xf>
    <xf numFmtId="0" fontId="0" fillId="4" borderId="32" xfId="0" applyFill="1" applyBorder="1"/>
    <xf numFmtId="0" fontId="0" fillId="0" borderId="32" xfId="0" applyBorder="1"/>
    <xf numFmtId="0" fontId="0" fillId="0" borderId="33" xfId="0" applyBorder="1"/>
    <xf numFmtId="0" fontId="0" fillId="0" borderId="13" xfId="0" applyBorder="1"/>
    <xf numFmtId="0" fontId="0" fillId="0" borderId="36" xfId="0" applyBorder="1"/>
    <xf numFmtId="0" fontId="0" fillId="4" borderId="6" xfId="0" applyFill="1" applyBorder="1"/>
    <xf numFmtId="0" fontId="0" fillId="4" borderId="38" xfId="0" applyFill="1" applyBorder="1"/>
    <xf numFmtId="0" fontId="25" fillId="0" borderId="38" xfId="0" applyFont="1" applyBorder="1"/>
    <xf numFmtId="0" fontId="0" fillId="2" borderId="20" xfId="0" applyFill="1" applyBorder="1"/>
    <xf numFmtId="0" fontId="0" fillId="0" borderId="39" xfId="0" applyBorder="1"/>
    <xf numFmtId="0" fontId="0" fillId="0" borderId="12" xfId="0" applyBorder="1"/>
    <xf numFmtId="0" fontId="0" fillId="0" borderId="15" xfId="0" applyBorder="1"/>
    <xf numFmtId="0" fontId="0" fillId="0" borderId="40" xfId="0" applyBorder="1"/>
    <xf numFmtId="0" fontId="0" fillId="0" borderId="41" xfId="0" applyBorder="1"/>
    <xf numFmtId="0" fontId="0" fillId="11" borderId="1" xfId="0" applyFill="1" applyBorder="1"/>
    <xf numFmtId="0" fontId="0" fillId="0" borderId="37" xfId="0" applyBorder="1"/>
    <xf numFmtId="0" fontId="25" fillId="0" borderId="1" xfId="0" applyFont="1" applyBorder="1" applyAlignment="1">
      <alignment vertical="center"/>
    </xf>
    <xf numFmtId="0" fontId="0" fillId="2" borderId="5" xfId="0" applyFill="1" applyBorder="1" applyAlignment="1">
      <alignment vertical="center"/>
    </xf>
    <xf numFmtId="0" fontId="25" fillId="2" borderId="1" xfId="0" applyFont="1" applyFill="1" applyBorder="1" applyAlignment="1">
      <alignment vertical="center"/>
    </xf>
    <xf numFmtId="0" fontId="0" fillId="2" borderId="1" xfId="0" applyFill="1" applyBorder="1" applyAlignment="1">
      <alignment vertical="center"/>
    </xf>
    <xf numFmtId="0" fontId="0" fillId="2" borderId="6" xfId="0" applyFill="1" applyBorder="1" applyAlignment="1">
      <alignment vertical="center"/>
    </xf>
    <xf numFmtId="0" fontId="25" fillId="2" borderId="1" xfId="0" applyFont="1" applyFill="1" applyBorder="1"/>
    <xf numFmtId="0" fontId="0" fillId="0" borderId="43" xfId="0" applyBorder="1"/>
    <xf numFmtId="0" fontId="28" fillId="0" borderId="0" xfId="0" applyFont="1"/>
    <xf numFmtId="0" fontId="27" fillId="0" borderId="0" xfId="0" applyFont="1"/>
    <xf numFmtId="0" fontId="0" fillId="5" borderId="0" xfId="0" applyFill="1"/>
    <xf numFmtId="0" fontId="0" fillId="0" borderId="6" xfId="0" applyFill="1" applyBorder="1"/>
    <xf numFmtId="0" fontId="25" fillId="0" borderId="5" xfId="0" applyFont="1" applyBorder="1" applyAlignment="1">
      <alignment vertical="center"/>
    </xf>
    <xf numFmtId="0" fontId="25" fillId="0" borderId="7" xfId="0" applyFont="1" applyBorder="1"/>
    <xf numFmtId="0" fontId="25" fillId="2" borderId="5" xfId="0" applyFont="1" applyFill="1" applyBorder="1"/>
    <xf numFmtId="0" fontId="25" fillId="11" borderId="3" xfId="0" applyFont="1" applyFill="1" applyBorder="1"/>
    <xf numFmtId="0" fontId="25" fillId="11" borderId="4" xfId="0" applyFont="1" applyFill="1" applyBorder="1"/>
    <xf numFmtId="0" fontId="0" fillId="2" borderId="14" xfId="0" applyFill="1" applyBorder="1"/>
    <xf numFmtId="0" fontId="25" fillId="11" borderId="19" xfId="0" applyFont="1" applyFill="1" applyBorder="1"/>
    <xf numFmtId="0" fontId="25" fillId="2" borderId="20" xfId="0" applyFont="1" applyFill="1" applyBorder="1"/>
    <xf numFmtId="0" fontId="25" fillId="0" borderId="21" xfId="0" applyFont="1" applyBorder="1"/>
    <xf numFmtId="0" fontId="25" fillId="11" borderId="2" xfId="0" applyFont="1" applyFill="1" applyBorder="1" applyAlignment="1"/>
    <xf numFmtId="0" fontId="25" fillId="11" borderId="3" xfId="0" applyFont="1" applyFill="1" applyBorder="1" applyAlignment="1"/>
    <xf numFmtId="0" fontId="25" fillId="0" borderId="1" xfId="0" applyFont="1" applyBorder="1" applyAlignment="1">
      <alignment wrapText="1"/>
    </xf>
    <xf numFmtId="0" fontId="0" fillId="0" borderId="20" xfId="0" applyFill="1" applyBorder="1"/>
    <xf numFmtId="0" fontId="0" fillId="0" borderId="38" xfId="0" applyBorder="1"/>
    <xf numFmtId="0" fontId="0" fillId="0" borderId="38" xfId="0" applyFill="1" applyBorder="1"/>
    <xf numFmtId="0" fontId="0" fillId="0" borderId="46" xfId="0" applyBorder="1"/>
    <xf numFmtId="0" fontId="0" fillId="11" borderId="45" xfId="0" applyFill="1" applyBorder="1"/>
    <xf numFmtId="0" fontId="0" fillId="11" borderId="47" xfId="0" applyFill="1" applyBorder="1"/>
    <xf numFmtId="0" fontId="42" fillId="0" borderId="0" xfId="0" applyFont="1"/>
    <xf numFmtId="0" fontId="0" fillId="11" borderId="27" xfId="0" applyFill="1" applyBorder="1"/>
    <xf numFmtId="0" fontId="0" fillId="11" borderId="48" xfId="0" applyFill="1" applyBorder="1"/>
    <xf numFmtId="0" fontId="0" fillId="11" borderId="49" xfId="0" applyFill="1" applyBorder="1"/>
    <xf numFmtId="0" fontId="25" fillId="0" borderId="50" xfId="0" applyFont="1" applyBorder="1"/>
    <xf numFmtId="0" fontId="0" fillId="7" borderId="25" xfId="0" applyFill="1" applyBorder="1"/>
    <xf numFmtId="0" fontId="45" fillId="0" borderId="0" xfId="0" applyFont="1" applyAlignment="1">
      <alignment vertical="center"/>
    </xf>
    <xf numFmtId="0" fontId="37" fillId="0" borderId="1" xfId="0" applyFont="1" applyBorder="1"/>
    <xf numFmtId="0" fontId="25" fillId="9" borderId="4" xfId="0" applyFont="1" applyFill="1" applyBorder="1" applyAlignment="1">
      <alignment horizontal="center" vertical="center"/>
    </xf>
    <xf numFmtId="0" fontId="25" fillId="9" borderId="2" xfId="0" applyFont="1" applyFill="1" applyBorder="1" applyAlignment="1">
      <alignment horizontal="center" vertical="center"/>
    </xf>
    <xf numFmtId="0" fontId="25" fillId="9" borderId="3" xfId="0" applyFont="1" applyFill="1" applyBorder="1" applyAlignment="1">
      <alignment horizontal="center" vertical="center"/>
    </xf>
    <xf numFmtId="0" fontId="25" fillId="0" borderId="25" xfId="0" applyFont="1" applyBorder="1" applyAlignment="1">
      <alignment horizontal="center" vertical="center"/>
    </xf>
    <xf numFmtId="0" fontId="45" fillId="0" borderId="5" xfId="0" applyFont="1" applyBorder="1" applyAlignment="1">
      <alignment vertical="center" wrapText="1"/>
    </xf>
    <xf numFmtId="0" fontId="45" fillId="0" borderId="6" xfId="0" applyFont="1" applyBorder="1" applyAlignment="1">
      <alignment vertical="center" wrapText="1"/>
    </xf>
    <xf numFmtId="0" fontId="43" fillId="0" borderId="4" xfId="0" applyFont="1" applyBorder="1" applyAlignment="1">
      <alignment vertical="center" wrapText="1"/>
    </xf>
    <xf numFmtId="0" fontId="44" fillId="0" borderId="3" xfId="0" applyFont="1" applyBorder="1" applyAlignment="1">
      <alignment vertical="center" wrapText="1"/>
    </xf>
    <xf numFmtId="0" fontId="0" fillId="0" borderId="4" xfId="0" applyBorder="1" applyAlignment="1">
      <alignment wrapText="1"/>
    </xf>
    <xf numFmtId="0" fontId="0" fillId="0" borderId="2" xfId="0" applyBorder="1" applyAlignment="1">
      <alignment wrapText="1"/>
    </xf>
    <xf numFmtId="0" fontId="25" fillId="3" borderId="25" xfId="0" applyFont="1" applyFill="1" applyBorder="1"/>
    <xf numFmtId="0" fontId="25" fillId="12" borderId="4" xfId="0" applyFont="1" applyFill="1" applyBorder="1"/>
    <xf numFmtId="0" fontId="25" fillId="12" borderId="2" xfId="0" applyFont="1" applyFill="1" applyBorder="1"/>
    <xf numFmtId="0" fontId="0" fillId="0" borderId="25" xfId="0" applyBorder="1" applyAlignment="1">
      <alignment wrapText="1"/>
    </xf>
    <xf numFmtId="0" fontId="0" fillId="5" borderId="38" xfId="0" applyFill="1" applyBorder="1" applyAlignment="1">
      <alignment wrapText="1"/>
    </xf>
    <xf numFmtId="0" fontId="45" fillId="0" borderId="36" xfId="0" applyFont="1" applyBorder="1" applyAlignment="1">
      <alignment vertical="center" wrapText="1"/>
    </xf>
    <xf numFmtId="0" fontId="0" fillId="16" borderId="38" xfId="0" applyFill="1" applyBorder="1"/>
    <xf numFmtId="0" fontId="0" fillId="16" borderId="26" xfId="0" applyFill="1" applyBorder="1"/>
    <xf numFmtId="0" fontId="37" fillId="16" borderId="38" xfId="0" applyFont="1" applyFill="1" applyBorder="1"/>
    <xf numFmtId="0" fontId="37" fillId="16" borderId="5" xfId="0" applyFont="1" applyFill="1" applyBorder="1"/>
    <xf numFmtId="0" fontId="37" fillId="16" borderId="1" xfId="0" applyFont="1" applyFill="1" applyBorder="1"/>
    <xf numFmtId="0" fontId="0" fillId="16" borderId="1" xfId="0" applyFill="1" applyBorder="1"/>
    <xf numFmtId="0" fontId="0" fillId="0" borderId="37" xfId="0" applyBorder="1" applyAlignment="1">
      <alignment wrapText="1"/>
    </xf>
    <xf numFmtId="0" fontId="0" fillId="0" borderId="42" xfId="0" applyBorder="1"/>
    <xf numFmtId="0" fontId="0" fillId="17" borderId="0" xfId="0" applyFill="1"/>
    <xf numFmtId="0" fontId="0" fillId="17" borderId="7" xfId="0" applyFill="1" applyBorder="1"/>
    <xf numFmtId="0" fontId="0" fillId="17" borderId="9" xfId="0" applyFill="1" applyBorder="1"/>
    <xf numFmtId="0" fontId="0" fillId="17" borderId="8" xfId="0" applyFill="1" applyBorder="1"/>
    <xf numFmtId="0" fontId="0" fillId="0" borderId="13" xfId="0" applyBorder="1" applyAlignment="1">
      <alignment wrapText="1"/>
    </xf>
    <xf numFmtId="0" fontId="0" fillId="18" borderId="1" xfId="0" applyFill="1" applyBorder="1"/>
    <xf numFmtId="0" fontId="0" fillId="17" borderId="1" xfId="0" applyFill="1" applyBorder="1"/>
    <xf numFmtId="0" fontId="0" fillId="17" borderId="6" xfId="0" applyFill="1" applyBorder="1"/>
    <xf numFmtId="0" fontId="0" fillId="17" borderId="5" xfId="0" applyFill="1" applyBorder="1"/>
    <xf numFmtId="0" fontId="25" fillId="17" borderId="38" xfId="0" applyFont="1" applyFill="1" applyBorder="1"/>
    <xf numFmtId="0" fontId="0" fillId="17" borderId="20" xfId="0" applyFill="1" applyBorder="1"/>
    <xf numFmtId="0" fontId="0" fillId="17" borderId="14" xfId="0" applyFill="1" applyBorder="1"/>
    <xf numFmtId="0" fontId="0" fillId="18" borderId="20" xfId="0" applyFill="1" applyBorder="1"/>
    <xf numFmtId="0" fontId="0" fillId="17" borderId="38" xfId="0" applyFill="1" applyBorder="1"/>
    <xf numFmtId="0" fontId="25" fillId="17" borderId="1" xfId="0" applyFont="1" applyFill="1" applyBorder="1"/>
    <xf numFmtId="0" fontId="0" fillId="17" borderId="1" xfId="0" applyFill="1" applyBorder="1" applyAlignment="1">
      <alignment wrapText="1"/>
    </xf>
    <xf numFmtId="0" fontId="27" fillId="17" borderId="1" xfId="0" applyFont="1" applyFill="1" applyBorder="1"/>
    <xf numFmtId="0" fontId="0" fillId="17" borderId="39" xfId="0" applyFill="1" applyBorder="1"/>
    <xf numFmtId="0" fontId="0" fillId="17" borderId="13" xfId="0" applyFill="1" applyBorder="1"/>
    <xf numFmtId="0" fontId="0" fillId="17" borderId="12" xfId="0" applyFill="1" applyBorder="1"/>
    <xf numFmtId="0" fontId="0" fillId="17" borderId="36" xfId="0" applyFill="1" applyBorder="1"/>
    <xf numFmtId="0" fontId="0" fillId="17" borderId="15" xfId="0" applyFill="1" applyBorder="1"/>
    <xf numFmtId="0" fontId="0" fillId="17" borderId="33" xfId="0" applyFill="1" applyBorder="1"/>
    <xf numFmtId="0" fontId="0" fillId="17" borderId="23" xfId="0" applyFill="1" applyBorder="1"/>
    <xf numFmtId="0" fontId="0" fillId="17" borderId="16" xfId="0" applyFill="1" applyBorder="1"/>
    <xf numFmtId="0" fontId="28" fillId="0" borderId="13" xfId="0" applyFont="1" applyBorder="1" applyAlignment="1">
      <alignment horizontal="left" vertical="center"/>
    </xf>
    <xf numFmtId="0" fontId="28" fillId="17" borderId="9" xfId="0" applyFont="1" applyFill="1" applyBorder="1"/>
    <xf numFmtId="0" fontId="27" fillId="17" borderId="9" xfId="0" applyFont="1" applyFill="1" applyBorder="1"/>
    <xf numFmtId="0" fontId="27" fillId="17" borderId="16" xfId="0" applyFont="1" applyFill="1" applyBorder="1"/>
    <xf numFmtId="0" fontId="0" fillId="17" borderId="26" xfId="0" applyFill="1" applyBorder="1" applyAlignment="1">
      <alignment wrapText="1"/>
    </xf>
    <xf numFmtId="0" fontId="0" fillId="17" borderId="7" xfId="0" applyFill="1" applyBorder="1" applyAlignment="1">
      <alignment wrapText="1"/>
    </xf>
    <xf numFmtId="0" fontId="0" fillId="17" borderId="9" xfId="0" applyFill="1" applyBorder="1" applyAlignment="1">
      <alignment wrapText="1"/>
    </xf>
    <xf numFmtId="0" fontId="0" fillId="17" borderId="8" xfId="0" applyFill="1" applyBorder="1" applyAlignment="1">
      <alignment wrapText="1"/>
    </xf>
    <xf numFmtId="0" fontId="0" fillId="17" borderId="0" xfId="0" applyFill="1" applyAlignment="1">
      <alignment wrapText="1"/>
    </xf>
    <xf numFmtId="0" fontId="25" fillId="4" borderId="1" xfId="0" applyFont="1" applyFill="1" applyBorder="1"/>
    <xf numFmtId="0" fontId="25" fillId="14" borderId="1" xfId="0" applyFont="1" applyFill="1" applyBorder="1"/>
    <xf numFmtId="0" fontId="0" fillId="0" borderId="46" xfId="0" applyBorder="1" applyAlignment="1">
      <alignment wrapText="1"/>
    </xf>
    <xf numFmtId="0" fontId="25" fillId="14" borderId="5" xfId="0" applyFont="1" applyFill="1" applyBorder="1"/>
    <xf numFmtId="0" fontId="25" fillId="14" borderId="6" xfId="0" applyFont="1" applyFill="1" applyBorder="1"/>
    <xf numFmtId="0" fontId="25" fillId="4" borderId="5" xfId="0" applyFont="1" applyFill="1" applyBorder="1"/>
    <xf numFmtId="0" fontId="0" fillId="0" borderId="45" xfId="0" applyBorder="1"/>
    <xf numFmtId="0" fontId="25" fillId="3" borderId="38" xfId="0" applyFont="1" applyFill="1" applyBorder="1"/>
    <xf numFmtId="0" fontId="0" fillId="0" borderId="1" xfId="0" quotePrefix="1" applyBorder="1"/>
    <xf numFmtId="0" fontId="0" fillId="17" borderId="26" xfId="0" applyFill="1" applyBorder="1"/>
    <xf numFmtId="0" fontId="0" fillId="17" borderId="21" xfId="0" applyFill="1" applyBorder="1"/>
    <xf numFmtId="0" fontId="0" fillId="0" borderId="40" xfId="0" applyBorder="1" applyAlignment="1">
      <alignment wrapText="1"/>
    </xf>
    <xf numFmtId="0" fontId="0" fillId="0" borderId="12" xfId="0" applyBorder="1" applyAlignment="1">
      <alignment wrapText="1"/>
    </xf>
    <xf numFmtId="0" fontId="0" fillId="12" borderId="0" xfId="0" applyFill="1"/>
    <xf numFmtId="0" fontId="0" fillId="13" borderId="0" xfId="0" applyFill="1"/>
    <xf numFmtId="0" fontId="0" fillId="19" borderId="0" xfId="0" applyFill="1"/>
    <xf numFmtId="0" fontId="45" fillId="0" borderId="12" xfId="0" applyFont="1" applyBorder="1" applyAlignment="1">
      <alignment vertical="center" wrapText="1"/>
    </xf>
    <xf numFmtId="0" fontId="25" fillId="9" borderId="11" xfId="0" applyFont="1" applyFill="1" applyBorder="1" applyAlignment="1">
      <alignment horizontal="center" vertical="center"/>
    </xf>
    <xf numFmtId="0" fontId="0" fillId="0" borderId="14" xfId="0" applyBorder="1" applyAlignment="1">
      <alignment wrapText="1"/>
    </xf>
    <xf numFmtId="0" fontId="45" fillId="0" borderId="7" xfId="0" applyFont="1" applyBorder="1" applyAlignment="1">
      <alignment vertical="center" wrapText="1"/>
    </xf>
    <xf numFmtId="2" fontId="0" fillId="0" borderId="30" xfId="0" quotePrefix="1" applyNumberFormat="1" applyBorder="1" applyAlignment="1">
      <alignment horizontal="center" vertical="center"/>
    </xf>
    <xf numFmtId="0" fontId="25" fillId="14" borderId="2" xfId="0" applyFont="1" applyFill="1" applyBorder="1"/>
    <xf numFmtId="0" fontId="25" fillId="14" borderId="4" xfId="0" applyFont="1" applyFill="1" applyBorder="1"/>
    <xf numFmtId="0" fontId="0" fillId="16" borderId="25" xfId="0" applyFill="1" applyBorder="1"/>
    <xf numFmtId="0" fontId="37" fillId="16" borderId="25" xfId="0" applyFont="1" applyFill="1" applyBorder="1"/>
    <xf numFmtId="0" fontId="37" fillId="16" borderId="4" xfId="0" applyFont="1" applyFill="1" applyBorder="1"/>
    <xf numFmtId="0" fontId="37" fillId="16" borderId="2" xfId="0" applyFont="1" applyFill="1" applyBorder="1"/>
    <xf numFmtId="0" fontId="0" fillId="0" borderId="2" xfId="0" applyBorder="1"/>
    <xf numFmtId="0" fontId="23" fillId="0" borderId="14" xfId="0" applyFont="1" applyBorder="1"/>
    <xf numFmtId="0" fontId="23" fillId="16" borderId="14" xfId="0" applyFont="1" applyFill="1" applyBorder="1"/>
    <xf numFmtId="0" fontId="23" fillId="16" borderId="16" xfId="0" applyFont="1" applyFill="1" applyBorder="1"/>
    <xf numFmtId="0" fontId="23" fillId="0" borderId="15" xfId="0" applyFont="1" applyBorder="1"/>
    <xf numFmtId="0" fontId="23" fillId="16" borderId="11" xfId="0" applyFont="1" applyFill="1" applyBorder="1"/>
    <xf numFmtId="0" fontId="0" fillId="0" borderId="0" xfId="0"/>
    <xf numFmtId="0" fontId="0" fillId="2" borderId="0" xfId="0" applyFill="1"/>
    <xf numFmtId="0" fontId="25" fillId="0" borderId="1" xfId="0" applyFont="1" applyBorder="1"/>
    <xf numFmtId="0" fontId="0" fillId="0" borderId="1" xfId="0" applyBorder="1" applyAlignment="1">
      <alignment wrapText="1"/>
    </xf>
    <xf numFmtId="0" fontId="0" fillId="0" borderId="0" xfId="0" applyAlignment="1">
      <alignment wrapText="1"/>
    </xf>
    <xf numFmtId="0" fontId="0" fillId="0" borderId="1" xfId="0" applyFill="1" applyBorder="1"/>
    <xf numFmtId="0" fontId="0" fillId="0" borderId="5" xfId="0" applyBorder="1" applyAlignment="1">
      <alignment wrapText="1"/>
    </xf>
    <xf numFmtId="0" fontId="27" fillId="0" borderId="1" xfId="0" applyFont="1" applyBorder="1"/>
    <xf numFmtId="0" fontId="27" fillId="2" borderId="1" xfId="0" applyFont="1" applyFill="1" applyBorder="1"/>
    <xf numFmtId="0" fontId="0" fillId="2" borderId="5" xfId="0" applyFill="1" applyBorder="1"/>
    <xf numFmtId="0" fontId="0" fillId="2" borderId="6" xfId="0" applyFill="1" applyBorder="1"/>
    <xf numFmtId="0" fontId="25" fillId="0" borderId="32" xfId="0" applyFont="1" applyBorder="1"/>
    <xf numFmtId="0" fontId="0" fillId="0" borderId="32" xfId="0" applyBorder="1"/>
    <xf numFmtId="0" fontId="0" fillId="0" borderId="0" xfId="0" applyFill="1"/>
    <xf numFmtId="0" fontId="0" fillId="0" borderId="43" xfId="0" applyBorder="1"/>
    <xf numFmtId="0" fontId="0" fillId="0" borderId="5" xfId="0" applyFill="1" applyBorder="1"/>
    <xf numFmtId="0" fontId="0" fillId="0" borderId="6" xfId="0" applyFill="1" applyBorder="1"/>
    <xf numFmtId="0" fontId="27" fillId="0" borderId="1" xfId="0" applyFont="1" applyFill="1" applyBorder="1"/>
    <xf numFmtId="0" fontId="0" fillId="0" borderId="32" xfId="0" applyFill="1" applyBorder="1"/>
    <xf numFmtId="0" fontId="0" fillId="0" borderId="1" xfId="0" quotePrefix="1" applyBorder="1"/>
    <xf numFmtId="0" fontId="0" fillId="0" borderId="1" xfId="0" applyBorder="1"/>
    <xf numFmtId="0" fontId="0" fillId="0" borderId="5" xfId="0" applyBorder="1"/>
    <xf numFmtId="0" fontId="0" fillId="0" borderId="9" xfId="0" applyBorder="1"/>
    <xf numFmtId="0" fontId="0" fillId="0" borderId="5" xfId="0" applyBorder="1" applyAlignment="1">
      <alignment wrapText="1"/>
    </xf>
    <xf numFmtId="0" fontId="0" fillId="0" borderId="13" xfId="0" applyBorder="1"/>
    <xf numFmtId="0" fontId="0" fillId="0" borderId="12" xfId="0" applyBorder="1"/>
    <xf numFmtId="0" fontId="0" fillId="0" borderId="40" xfId="0" applyBorder="1"/>
    <xf numFmtId="0" fontId="0" fillId="0" borderId="38" xfId="0" applyBorder="1"/>
    <xf numFmtId="0" fontId="0" fillId="0" borderId="44" xfId="0" applyBorder="1"/>
    <xf numFmtId="0" fontId="25" fillId="3" borderId="25" xfId="0" applyFont="1" applyFill="1" applyBorder="1"/>
    <xf numFmtId="0" fontId="0" fillId="16" borderId="26" xfId="0" applyFill="1" applyBorder="1"/>
    <xf numFmtId="0" fontId="0" fillId="16" borderId="7" xfId="0" applyFill="1" applyBorder="1"/>
    <xf numFmtId="0" fontId="25" fillId="14" borderId="2" xfId="0" applyFont="1" applyFill="1" applyBorder="1"/>
    <xf numFmtId="0" fontId="25" fillId="14" borderId="4" xfId="0" applyFont="1" applyFill="1" applyBorder="1"/>
    <xf numFmtId="0" fontId="0" fillId="16" borderId="25" xfId="0" applyFill="1" applyBorder="1"/>
    <xf numFmtId="0" fontId="0" fillId="16" borderId="4" xfId="0" applyFill="1" applyBorder="1"/>
    <xf numFmtId="0" fontId="25" fillId="12" borderId="24" xfId="0" applyFont="1" applyFill="1" applyBorder="1"/>
    <xf numFmtId="0" fontId="0" fillId="0" borderId="2" xfId="0" applyBorder="1"/>
    <xf numFmtId="0" fontId="0" fillId="16" borderId="31" xfId="0" applyFill="1" applyBorder="1"/>
    <xf numFmtId="0" fontId="0" fillId="0" borderId="54" xfId="0" applyBorder="1"/>
    <xf numFmtId="0" fontId="0" fillId="16" borderId="24" xfId="0" applyFill="1" applyBorder="1"/>
    <xf numFmtId="0" fontId="0" fillId="0" borderId="44" xfId="0" applyBorder="1" applyAlignment="1">
      <alignment wrapText="1"/>
    </xf>
    <xf numFmtId="0" fontId="50" fillId="0" borderId="0" xfId="0" applyFont="1" applyAlignment="1">
      <alignment vertical="center" wrapText="1"/>
    </xf>
    <xf numFmtId="0" fontId="0" fillId="0" borderId="14" xfId="0" applyBorder="1"/>
    <xf numFmtId="0" fontId="45" fillId="0" borderId="14" xfId="0" applyFont="1" applyFill="1" applyBorder="1" applyAlignment="1">
      <alignment horizontal="left" vertical="center" wrapText="1"/>
    </xf>
    <xf numFmtId="0" fontId="0" fillId="0" borderId="55" xfId="0" applyBorder="1" applyAlignment="1">
      <alignment wrapText="1"/>
    </xf>
    <xf numFmtId="0" fontId="0" fillId="0" borderId="0" xfId="0"/>
    <xf numFmtId="0" fontId="0" fillId="0" borderId="1" xfId="0" applyBorder="1"/>
    <xf numFmtId="0" fontId="0" fillId="2" borderId="1" xfId="0" applyFill="1" applyBorder="1"/>
    <xf numFmtId="0" fontId="0" fillId="0" borderId="1" xfId="0" applyBorder="1" applyAlignment="1">
      <alignment wrapText="1"/>
    </xf>
    <xf numFmtId="0" fontId="0" fillId="0" borderId="0" xfId="0" applyAlignment="1">
      <alignment wrapText="1"/>
    </xf>
    <xf numFmtId="0" fontId="0" fillId="0" borderId="5" xfId="0" applyBorder="1"/>
    <xf numFmtId="0" fontId="0" fillId="0" borderId="6" xfId="0" applyBorder="1"/>
    <xf numFmtId="0" fontId="0" fillId="0" borderId="9" xfId="0" applyBorder="1"/>
    <xf numFmtId="0" fontId="0" fillId="0" borderId="5" xfId="0" applyBorder="1" applyAlignment="1">
      <alignment wrapText="1"/>
    </xf>
    <xf numFmtId="0" fontId="0" fillId="0" borderId="6" xfId="0" applyBorder="1" applyAlignment="1">
      <alignment wrapText="1"/>
    </xf>
    <xf numFmtId="0" fontId="0" fillId="0" borderId="13" xfId="0" applyBorder="1"/>
    <xf numFmtId="0" fontId="0" fillId="0" borderId="36" xfId="0" applyBorder="1"/>
    <xf numFmtId="0" fontId="0" fillId="0" borderId="12" xfId="0" applyBorder="1"/>
    <xf numFmtId="0" fontId="0" fillId="0" borderId="40" xfId="0" applyBorder="1"/>
    <xf numFmtId="0" fontId="0" fillId="0" borderId="38" xfId="0" applyBorder="1"/>
    <xf numFmtId="0" fontId="0" fillId="0" borderId="44" xfId="0" applyBorder="1"/>
    <xf numFmtId="0" fontId="25" fillId="3" borderId="25" xfId="0" applyFont="1" applyFill="1" applyBorder="1"/>
    <xf numFmtId="0" fontId="0" fillId="0" borderId="38" xfId="0" applyBorder="1" applyAlignment="1">
      <alignment wrapText="1"/>
    </xf>
    <xf numFmtId="0" fontId="0" fillId="16" borderId="26" xfId="0" applyFill="1" applyBorder="1"/>
    <xf numFmtId="0" fontId="0" fillId="16" borderId="7" xfId="0" applyFill="1" applyBorder="1"/>
    <xf numFmtId="0" fontId="48" fillId="18" borderId="0" xfId="3" applyFont="1" applyFill="1" applyBorder="1" applyAlignment="1">
      <alignment horizontal="left" vertical="center" wrapText="1"/>
    </xf>
    <xf numFmtId="0" fontId="0" fillId="0" borderId="52" xfId="0" applyBorder="1"/>
    <xf numFmtId="0" fontId="0" fillId="0" borderId="51" xfId="0" applyBorder="1"/>
    <xf numFmtId="0" fontId="0" fillId="0" borderId="53" xfId="0" applyBorder="1"/>
    <xf numFmtId="0" fontId="25" fillId="14" borderId="2" xfId="0" applyFont="1" applyFill="1" applyBorder="1"/>
    <xf numFmtId="0" fontId="25" fillId="14" borderId="4" xfId="0" applyFont="1" applyFill="1" applyBorder="1"/>
    <xf numFmtId="0" fontId="0" fillId="16" borderId="25" xfId="0" applyFill="1" applyBorder="1"/>
    <xf numFmtId="0" fontId="0" fillId="16" borderId="4" xfId="0" applyFill="1" applyBorder="1"/>
    <xf numFmtId="0" fontId="25" fillId="12" borderId="24" xfId="0" applyFont="1" applyFill="1" applyBorder="1"/>
    <xf numFmtId="0" fontId="0" fillId="0" borderId="2" xfId="0" applyBorder="1"/>
    <xf numFmtId="0" fontId="0" fillId="16" borderId="31" xfId="0" applyFill="1" applyBorder="1"/>
    <xf numFmtId="0" fontId="0" fillId="0" borderId="54" xfId="0" applyBorder="1"/>
    <xf numFmtId="0" fontId="0" fillId="16" borderId="24" xfId="0" applyFill="1" applyBorder="1"/>
    <xf numFmtId="0" fontId="0" fillId="0" borderId="44" xfId="0" applyBorder="1" applyAlignment="1">
      <alignment wrapText="1"/>
    </xf>
    <xf numFmtId="0" fontId="48" fillId="18" borderId="44" xfId="3" applyFont="1" applyFill="1" applyBorder="1" applyAlignment="1">
      <alignment horizontal="left" vertical="center" wrapText="1"/>
    </xf>
    <xf numFmtId="0" fontId="0" fillId="5" borderId="38" xfId="0" applyFill="1" applyBorder="1"/>
    <xf numFmtId="0" fontId="0" fillId="5" borderId="14" xfId="0" applyFill="1" applyBorder="1"/>
    <xf numFmtId="0" fontId="25" fillId="14" borderId="0" xfId="0" applyFont="1" applyFill="1" applyBorder="1"/>
    <xf numFmtId="0" fontId="0" fillId="18" borderId="0" xfId="0" applyFill="1" applyAlignment="1">
      <alignment wrapText="1"/>
    </xf>
    <xf numFmtId="10" fontId="0" fillId="0" borderId="0" xfId="0" applyNumberFormat="1" applyAlignment="1">
      <alignment wrapText="1"/>
    </xf>
    <xf numFmtId="9" fontId="0" fillId="0" borderId="0" xfId="0" applyNumberFormat="1" applyAlignment="1">
      <alignment wrapText="1"/>
    </xf>
    <xf numFmtId="10" fontId="0" fillId="0" borderId="5" xfId="0" applyNumberFormat="1" applyBorder="1"/>
    <xf numFmtId="10" fontId="0" fillId="0" borderId="54" xfId="0" applyNumberFormat="1" applyBorder="1"/>
    <xf numFmtId="9" fontId="0" fillId="0" borderId="54" xfId="0" applyNumberFormat="1" applyBorder="1"/>
    <xf numFmtId="10" fontId="0" fillId="0" borderId="54" xfId="0" applyNumberFormat="1" applyBorder="1" applyAlignment="1">
      <alignment wrapText="1"/>
    </xf>
    <xf numFmtId="0" fontId="0" fillId="0" borderId="6" xfId="0" applyFont="1" applyFill="1" applyBorder="1"/>
    <xf numFmtId="0" fontId="0" fillId="2" borderId="6" xfId="0" applyFont="1" applyFill="1" applyBorder="1"/>
    <xf numFmtId="0" fontId="0" fillId="7" borderId="24" xfId="0" applyFill="1" applyBorder="1"/>
    <xf numFmtId="0" fontId="25" fillId="0" borderId="44" xfId="0" applyFont="1" applyBorder="1"/>
    <xf numFmtId="0" fontId="0" fillId="4" borderId="44" xfId="0" applyFill="1" applyBorder="1"/>
    <xf numFmtId="0" fontId="0" fillId="0" borderId="44" xfId="0" applyFont="1" applyFill="1" applyBorder="1"/>
    <xf numFmtId="0" fontId="0" fillId="0" borderId="44" xfId="0" applyFill="1" applyBorder="1"/>
    <xf numFmtId="0" fontId="0" fillId="17" borderId="31" xfId="0" applyFill="1" applyBorder="1"/>
    <xf numFmtId="0" fontId="25" fillId="17" borderId="32" xfId="0" applyFont="1" applyFill="1" applyBorder="1"/>
    <xf numFmtId="0" fontId="0" fillId="17" borderId="32" xfId="0" applyFill="1" applyBorder="1"/>
    <xf numFmtId="0" fontId="0" fillId="2" borderId="38" xfId="0" applyFill="1" applyBorder="1"/>
    <xf numFmtId="10" fontId="0" fillId="0" borderId="1" xfId="0" applyNumberFormat="1" applyBorder="1" applyAlignment="1">
      <alignment wrapText="1"/>
    </xf>
    <xf numFmtId="10" fontId="0" fillId="0" borderId="1" xfId="0" applyNumberFormat="1" applyBorder="1"/>
    <xf numFmtId="0" fontId="45" fillId="0" borderId="1" xfId="0" applyFont="1" applyBorder="1" applyAlignment="1">
      <alignment horizontal="left" vertical="center" wrapText="1"/>
    </xf>
    <xf numFmtId="0" fontId="0" fillId="0" borderId="10" xfId="0" applyBorder="1" applyAlignment="1">
      <alignment wrapText="1"/>
    </xf>
    <xf numFmtId="0" fontId="53" fillId="0" borderId="56" xfId="0" applyFont="1" applyBorder="1" applyAlignment="1">
      <alignment horizontal="left" vertical="top" wrapText="1"/>
    </xf>
    <xf numFmtId="0" fontId="22" fillId="18" borderId="57" xfId="0" applyFont="1" applyFill="1" applyBorder="1" applyAlignment="1">
      <alignment horizontal="left" vertical="center" wrapText="1"/>
    </xf>
    <xf numFmtId="0" fontId="0" fillId="0" borderId="54" xfId="0" applyBorder="1" applyAlignment="1">
      <alignment wrapText="1"/>
    </xf>
    <xf numFmtId="0" fontId="55" fillId="18" borderId="57" xfId="3" applyFont="1" applyFill="1" applyBorder="1" applyAlignment="1">
      <alignment horizontal="left" vertical="center" wrapText="1"/>
    </xf>
    <xf numFmtId="0" fontId="54" fillId="0" borderId="0" xfId="0" applyFont="1" applyAlignment="1">
      <alignment horizontal="left" vertical="top" wrapText="1"/>
    </xf>
    <xf numFmtId="0" fontId="45" fillId="0" borderId="57" xfId="0" applyFont="1" applyBorder="1" applyAlignment="1">
      <alignment horizontal="left" vertical="center" wrapText="1"/>
    </xf>
    <xf numFmtId="0" fontId="58" fillId="0" borderId="0" xfId="0" applyFont="1" applyAlignment="1">
      <alignment horizontal="left" vertical="center" wrapText="1"/>
    </xf>
    <xf numFmtId="0" fontId="60" fillId="18" borderId="57" xfId="3" applyFont="1" applyFill="1" applyBorder="1" applyAlignment="1">
      <alignment horizontal="left" vertical="center" wrapText="1"/>
    </xf>
    <xf numFmtId="0" fontId="61" fillId="0" borderId="0" xfId="0" applyFont="1" applyAlignment="1">
      <alignment horizontal="left" vertical="center" wrapText="1"/>
    </xf>
    <xf numFmtId="0" fontId="62" fillId="0" borderId="0" xfId="0" applyFont="1" applyAlignment="1">
      <alignment horizontal="left" vertical="top" wrapText="1"/>
    </xf>
    <xf numFmtId="0" fontId="64" fillId="0" borderId="58" xfId="0" applyFont="1" applyBorder="1" applyAlignment="1">
      <alignment horizontal="left" vertical="center" wrapText="1"/>
    </xf>
    <xf numFmtId="0" fontId="65" fillId="0" borderId="58" xfId="0" applyFont="1" applyBorder="1" applyAlignment="1">
      <alignment horizontal="left" vertical="center" wrapText="1"/>
    </xf>
    <xf numFmtId="0" fontId="66" fillId="0" borderId="58" xfId="0" applyFont="1" applyBorder="1" applyAlignment="1">
      <alignment horizontal="left" vertical="center" wrapText="1"/>
    </xf>
    <xf numFmtId="0" fontId="67" fillId="0" borderId="0" xfId="0" applyFont="1" applyAlignment="1">
      <alignment horizontal="left" vertical="center" wrapText="1"/>
    </xf>
    <xf numFmtId="0" fontId="69" fillId="0" borderId="57" xfId="1" applyFont="1" applyFill="1" applyBorder="1" applyAlignment="1">
      <alignment horizontal="left" vertical="center" wrapText="1"/>
    </xf>
    <xf numFmtId="0" fontId="55" fillId="0" borderId="57" xfId="0" applyFont="1" applyFill="1" applyBorder="1" applyAlignment="1">
      <alignment horizontal="left" vertical="center" wrapText="1"/>
    </xf>
    <xf numFmtId="0" fontId="21" fillId="0" borderId="56" xfId="0" applyFont="1" applyBorder="1" applyAlignment="1">
      <alignment horizontal="left" vertical="top" wrapText="1"/>
    </xf>
    <xf numFmtId="0" fontId="56" fillId="0" borderId="58" xfId="0" applyFont="1" applyBorder="1" applyAlignment="1">
      <alignment horizontal="left" vertical="center" wrapText="1"/>
    </xf>
    <xf numFmtId="0" fontId="0" fillId="0" borderId="1" xfId="0" applyBorder="1" applyAlignment="1"/>
    <xf numFmtId="0" fontId="21" fillId="0" borderId="58" xfId="0" applyFont="1" applyBorder="1" applyAlignment="1">
      <alignment horizontal="left" vertical="center" wrapText="1"/>
    </xf>
    <xf numFmtId="0" fontId="55" fillId="0" borderId="59" xfId="0" applyFont="1" applyFill="1" applyBorder="1" applyAlignment="1">
      <alignment horizontal="left" vertical="center" wrapText="1"/>
    </xf>
    <xf numFmtId="0" fontId="63" fillId="0" borderId="57" xfId="0" applyFont="1" applyBorder="1" applyAlignment="1">
      <alignment horizontal="left" vertical="center" wrapText="1"/>
    </xf>
    <xf numFmtId="0" fontId="0" fillId="5" borderId="20" xfId="0" applyFill="1" applyBorder="1"/>
    <xf numFmtId="0" fontId="0" fillId="5" borderId="44" xfId="0" applyFill="1" applyBorder="1"/>
    <xf numFmtId="0" fontId="71" fillId="0" borderId="0" xfId="0" applyFont="1" applyAlignment="1">
      <alignment horizontal="left" vertical="center" wrapText="1"/>
    </xf>
    <xf numFmtId="0" fontId="72" fillId="0" borderId="0" xfId="0" applyFont="1" applyAlignment="1">
      <alignment horizontal="left" vertical="center" wrapText="1"/>
    </xf>
    <xf numFmtId="0" fontId="45" fillId="0" borderId="59" xfId="0" applyFont="1" applyBorder="1" applyAlignment="1">
      <alignment horizontal="left" vertical="center" wrapText="1"/>
    </xf>
    <xf numFmtId="0" fontId="20" fillId="18" borderId="57" xfId="3" applyFont="1" applyFill="1" applyBorder="1" applyAlignment="1">
      <alignment horizontal="left" vertical="center" wrapText="1"/>
    </xf>
    <xf numFmtId="0" fontId="0" fillId="0" borderId="1" xfId="0" applyFill="1" applyBorder="1" applyAlignment="1">
      <alignment wrapText="1"/>
    </xf>
    <xf numFmtId="0" fontId="0" fillId="19" borderId="1" xfId="0" applyFill="1" applyBorder="1"/>
    <xf numFmtId="0" fontId="0" fillId="19" borderId="1" xfId="0" applyFill="1" applyBorder="1" applyAlignment="1">
      <alignment wrapText="1"/>
    </xf>
    <xf numFmtId="0" fontId="0" fillId="2" borderId="44" xfId="0" applyFill="1" applyBorder="1"/>
    <xf numFmtId="0" fontId="25" fillId="3" borderId="60" xfId="0" applyFont="1" applyFill="1" applyBorder="1"/>
    <xf numFmtId="0" fontId="25" fillId="15" borderId="60" xfId="0" applyFont="1" applyFill="1" applyBorder="1"/>
    <xf numFmtId="0" fontId="25" fillId="4" borderId="29" xfId="0" applyFont="1" applyFill="1" applyBorder="1"/>
    <xf numFmtId="0" fontId="25" fillId="4" borderId="64" xfId="0" applyFont="1" applyFill="1" applyBorder="1"/>
    <xf numFmtId="0" fontId="25" fillId="4" borderId="30" xfId="0" applyFont="1" applyFill="1" applyBorder="1"/>
    <xf numFmtId="0" fontId="25" fillId="6" borderId="29" xfId="0" applyFont="1" applyFill="1" applyBorder="1"/>
    <xf numFmtId="0" fontId="25" fillId="6" borderId="64" xfId="0" applyFont="1" applyFill="1" applyBorder="1"/>
    <xf numFmtId="0" fontId="25" fillId="6" borderId="30" xfId="0" applyFont="1" applyFill="1" applyBorder="1"/>
    <xf numFmtId="0" fontId="25" fillId="14" borderId="27" xfId="0" applyFont="1" applyFill="1" applyBorder="1"/>
    <xf numFmtId="0" fontId="63" fillId="0" borderId="54" xfId="0" applyFont="1" applyBorder="1" applyAlignment="1">
      <alignment wrapText="1"/>
    </xf>
    <xf numFmtId="0" fontId="63" fillId="0" borderId="0" xfId="0" applyFont="1" applyBorder="1" applyAlignment="1">
      <alignment wrapText="1"/>
    </xf>
    <xf numFmtId="0" fontId="50" fillId="0" borderId="0" xfId="0" applyFont="1" applyAlignment="1">
      <alignment horizontal="left" vertical="center" wrapText="1"/>
    </xf>
    <xf numFmtId="0" fontId="25" fillId="14" borderId="20" xfId="0" applyFont="1" applyFill="1" applyBorder="1"/>
    <xf numFmtId="0" fontId="0" fillId="0" borderId="20" xfId="0" applyBorder="1" applyAlignment="1">
      <alignment wrapText="1"/>
    </xf>
    <xf numFmtId="0" fontId="0" fillId="17" borderId="21" xfId="0" applyFill="1" applyBorder="1" applyAlignment="1">
      <alignment wrapText="1"/>
    </xf>
    <xf numFmtId="0" fontId="0" fillId="0" borderId="19" xfId="0" applyBorder="1" applyAlignment="1">
      <alignment wrapText="1"/>
    </xf>
    <xf numFmtId="0" fontId="0" fillId="0" borderId="39" xfId="0" applyBorder="1" applyAlignment="1">
      <alignment wrapText="1"/>
    </xf>
    <xf numFmtId="0" fontId="0" fillId="17" borderId="43" xfId="0" applyFill="1" applyBorder="1"/>
    <xf numFmtId="0" fontId="0" fillId="17" borderId="41" xfId="0" applyFill="1" applyBorder="1"/>
    <xf numFmtId="0" fontId="28" fillId="17" borderId="13" xfId="0" applyFont="1" applyFill="1" applyBorder="1" applyAlignment="1">
      <alignment horizontal="left" vertical="center"/>
    </xf>
    <xf numFmtId="0" fontId="0" fillId="0" borderId="22" xfId="0" applyFill="1" applyBorder="1"/>
    <xf numFmtId="0" fontId="0" fillId="0" borderId="41" xfId="0" applyFill="1" applyBorder="1"/>
    <xf numFmtId="10" fontId="50" fillId="0" borderId="0" xfId="0" applyNumberFormat="1" applyFont="1" applyAlignment="1">
      <alignment horizontal="left" vertical="center" wrapText="1"/>
    </xf>
    <xf numFmtId="0" fontId="0" fillId="2" borderId="13" xfId="0" applyFill="1" applyBorder="1"/>
    <xf numFmtId="0" fontId="27" fillId="0" borderId="20" xfId="0" applyFont="1" applyBorder="1"/>
    <xf numFmtId="0" fontId="0" fillId="17" borderId="44" xfId="0" applyFill="1" applyBorder="1"/>
    <xf numFmtId="0" fontId="0" fillId="12" borderId="1" xfId="0" applyFill="1" applyBorder="1"/>
    <xf numFmtId="0" fontId="25" fillId="0" borderId="0" xfId="0" applyFont="1" applyFill="1" applyBorder="1"/>
    <xf numFmtId="0" fontId="0" fillId="0" borderId="0" xfId="0" applyFill="1" applyBorder="1"/>
    <xf numFmtId="0" fontId="0" fillId="0" borderId="14" xfId="0" applyFill="1" applyBorder="1"/>
    <xf numFmtId="0" fontId="25" fillId="0" borderId="4" xfId="0" applyFont="1" applyBorder="1"/>
    <xf numFmtId="0" fontId="25" fillId="0" borderId="2" xfId="0" applyFont="1" applyBorder="1"/>
    <xf numFmtId="0" fontId="25" fillId="0" borderId="3" xfId="0" applyFont="1" applyBorder="1"/>
    <xf numFmtId="0" fontId="0" fillId="20" borderId="38" xfId="0" applyFill="1" applyBorder="1" applyAlignment="1">
      <alignment wrapText="1"/>
    </xf>
    <xf numFmtId="0" fontId="0" fillId="20" borderId="5" xfId="0" applyFill="1" applyBorder="1" applyAlignment="1">
      <alignment wrapText="1"/>
    </xf>
    <xf numFmtId="0" fontId="0" fillId="20" borderId="1" xfId="0" applyFill="1" applyBorder="1"/>
    <xf numFmtId="0" fontId="0" fillId="20" borderId="20" xfId="0" applyFill="1" applyBorder="1" applyAlignment="1">
      <alignment wrapText="1"/>
    </xf>
    <xf numFmtId="0" fontId="0" fillId="20" borderId="1" xfId="0" applyFill="1" applyBorder="1" applyAlignment="1">
      <alignment wrapText="1"/>
    </xf>
    <xf numFmtId="0" fontId="0" fillId="20" borderId="0" xfId="0" applyFill="1" applyAlignment="1">
      <alignment wrapText="1"/>
    </xf>
    <xf numFmtId="0" fontId="0" fillId="20" borderId="0" xfId="0" applyFill="1"/>
    <xf numFmtId="0" fontId="0" fillId="21" borderId="38" xfId="0" applyFill="1" applyBorder="1"/>
    <xf numFmtId="0" fontId="0" fillId="21" borderId="1" xfId="0" applyFill="1" applyBorder="1"/>
    <xf numFmtId="0" fontId="0" fillId="21" borderId="5" xfId="0" applyFill="1" applyBorder="1"/>
    <xf numFmtId="0" fontId="0" fillId="21" borderId="14" xfId="0" applyFill="1" applyBorder="1"/>
    <xf numFmtId="0" fontId="0" fillId="0" borderId="38" xfId="0" applyFill="1" applyBorder="1" applyAlignment="1">
      <alignment wrapText="1"/>
    </xf>
    <xf numFmtId="0" fontId="0" fillId="0" borderId="5" xfId="0" applyFill="1" applyBorder="1" applyAlignment="1">
      <alignment wrapText="1"/>
    </xf>
    <xf numFmtId="0" fontId="0" fillId="0" borderId="20" xfId="0" applyFill="1" applyBorder="1" applyAlignment="1">
      <alignment wrapText="1"/>
    </xf>
    <xf numFmtId="0" fontId="0" fillId="0" borderId="0" xfId="0" applyFill="1" applyAlignment="1">
      <alignment wrapText="1"/>
    </xf>
    <xf numFmtId="0" fontId="0" fillId="22" borderId="1" xfId="0" applyFill="1" applyBorder="1"/>
    <xf numFmtId="14" fontId="0" fillId="0" borderId="1" xfId="0" applyNumberFormat="1" applyBorder="1"/>
    <xf numFmtId="0" fontId="25" fillId="11" borderId="1" xfId="0" applyFont="1" applyFill="1" applyBorder="1"/>
    <xf numFmtId="0" fontId="0" fillId="2" borderId="0" xfId="0" applyFill="1" applyBorder="1"/>
    <xf numFmtId="0" fontId="0" fillId="17" borderId="0" xfId="0" applyFill="1" applyBorder="1"/>
    <xf numFmtId="0" fontId="25" fillId="5" borderId="1" xfId="0" applyFont="1" applyFill="1" applyBorder="1"/>
    <xf numFmtId="0" fontId="0" fillId="5" borderId="32" xfId="0" applyFill="1" applyBorder="1"/>
    <xf numFmtId="0" fontId="25" fillId="5" borderId="38" xfId="0" applyFont="1" applyFill="1" applyBorder="1"/>
    <xf numFmtId="0" fontId="75" fillId="0" borderId="1" xfId="0" applyFont="1" applyBorder="1"/>
    <xf numFmtId="0" fontId="0" fillId="23" borderId="5" xfId="0" applyFill="1" applyBorder="1"/>
    <xf numFmtId="0" fontId="0" fillId="23" borderId="1" xfId="0" applyFill="1" applyBorder="1"/>
    <xf numFmtId="0" fontId="0" fillId="23" borderId="6" xfId="0" applyFill="1" applyBorder="1"/>
    <xf numFmtId="0" fontId="0" fillId="23" borderId="20" xfId="0" applyFill="1" applyBorder="1"/>
    <xf numFmtId="0" fontId="0" fillId="23" borderId="44" xfId="0" applyFill="1" applyBorder="1"/>
    <xf numFmtId="0" fontId="0" fillId="23" borderId="0" xfId="0" applyFill="1"/>
    <xf numFmtId="0" fontId="0" fillId="23" borderId="1" xfId="0" quotePrefix="1" applyFill="1" applyBorder="1"/>
    <xf numFmtId="0" fontId="0" fillId="4" borderId="1" xfId="0" applyFill="1" applyBorder="1"/>
    <xf numFmtId="0" fontId="18" fillId="0" borderId="0" xfId="0" applyFont="1" applyFill="1"/>
    <xf numFmtId="0" fontId="18" fillId="0" borderId="67" xfId="0" applyFont="1" applyFill="1" applyBorder="1"/>
    <xf numFmtId="0" fontId="18" fillId="0" borderId="68" xfId="0" applyFont="1" applyFill="1" applyBorder="1"/>
    <xf numFmtId="0" fontId="0" fillId="0" borderId="13" xfId="0" applyFill="1" applyBorder="1"/>
    <xf numFmtId="0" fontId="75" fillId="0" borderId="1" xfId="0" applyFont="1" applyFill="1" applyBorder="1"/>
    <xf numFmtId="0" fontId="25" fillId="4" borderId="20" xfId="0" applyFont="1" applyFill="1" applyBorder="1"/>
    <xf numFmtId="0" fontId="17" fillId="0" borderId="50" xfId="0" applyFont="1" applyFill="1" applyBorder="1"/>
    <xf numFmtId="0" fontId="25" fillId="2" borderId="22" xfId="0" applyFont="1" applyFill="1" applyBorder="1"/>
    <xf numFmtId="0" fontId="25" fillId="0" borderId="23" xfId="0" applyFont="1" applyBorder="1"/>
    <xf numFmtId="0" fontId="25" fillId="21" borderId="5" xfId="0" applyFont="1" applyFill="1" applyBorder="1"/>
    <xf numFmtId="0" fontId="0" fillId="21" borderId="6" xfId="0" applyFill="1" applyBorder="1"/>
    <xf numFmtId="0" fontId="25" fillId="21" borderId="20" xfId="0" applyFont="1" applyFill="1" applyBorder="1"/>
    <xf numFmtId="0" fontId="0" fillId="21" borderId="0" xfId="0" applyFill="1"/>
    <xf numFmtId="0" fontId="25" fillId="21" borderId="22" xfId="0" applyFont="1" applyFill="1" applyBorder="1"/>
    <xf numFmtId="0" fontId="25" fillId="3" borderId="1" xfId="0" applyFont="1" applyFill="1" applyBorder="1"/>
    <xf numFmtId="0" fontId="25" fillId="12" borderId="1" xfId="0" applyFont="1" applyFill="1" applyBorder="1"/>
    <xf numFmtId="0" fontId="0" fillId="0" borderId="50" xfId="0" applyFill="1" applyBorder="1"/>
    <xf numFmtId="0" fontId="0" fillId="0" borderId="36" xfId="0" applyBorder="1" applyAlignment="1">
      <alignment vertical="center" wrapText="1"/>
    </xf>
    <xf numFmtId="0" fontId="25" fillId="0" borderId="22" xfId="0" applyFont="1" applyBorder="1" applyAlignment="1">
      <alignment horizontal="center" vertical="center" wrapText="1"/>
    </xf>
    <xf numFmtId="0" fontId="0" fillId="0" borderId="22" xfId="0" applyBorder="1" applyAlignment="1">
      <alignment vertical="center" wrapText="1"/>
    </xf>
    <xf numFmtId="0" fontId="28" fillId="2" borderId="13" xfId="0" applyFont="1" applyFill="1" applyBorder="1" applyAlignment="1">
      <alignment horizontal="left" vertical="center"/>
    </xf>
    <xf numFmtId="0" fontId="0" fillId="0" borderId="15" xfId="0" applyFill="1" applyBorder="1"/>
    <xf numFmtId="0" fontId="0" fillId="0" borderId="36" xfId="0" applyFill="1" applyBorder="1"/>
    <xf numFmtId="0" fontId="0" fillId="0" borderId="12" xfId="0" applyFill="1" applyBorder="1"/>
    <xf numFmtId="0" fontId="0" fillId="0" borderId="43" xfId="0" applyFill="1" applyBorder="1"/>
    <xf numFmtId="0" fontId="28" fillId="0" borderId="13" xfId="0" applyFont="1" applyFill="1" applyBorder="1" applyAlignment="1">
      <alignment horizontal="left" vertical="center"/>
    </xf>
    <xf numFmtId="0" fontId="25" fillId="11" borderId="17" xfId="0" applyFont="1" applyFill="1" applyBorder="1"/>
    <xf numFmtId="0" fontId="0" fillId="2" borderId="32" xfId="0" applyFill="1" applyBorder="1"/>
    <xf numFmtId="0" fontId="0" fillId="2" borderId="1" xfId="0" applyFill="1" applyBorder="1" applyAlignment="1"/>
    <xf numFmtId="0" fontId="0" fillId="5" borderId="1" xfId="0" applyFill="1" applyBorder="1" applyAlignment="1">
      <alignment vertical="center"/>
    </xf>
    <xf numFmtId="0" fontId="0" fillId="5" borderId="6" xfId="0" applyFill="1" applyBorder="1" applyAlignment="1">
      <alignment vertical="center"/>
    </xf>
    <xf numFmtId="0" fontId="0" fillId="5" borderId="20" xfId="0" applyFill="1" applyBorder="1" applyAlignment="1">
      <alignment vertical="center"/>
    </xf>
    <xf numFmtId="0" fontId="0" fillId="5" borderId="6" xfId="0" applyFont="1" applyFill="1" applyBorder="1"/>
    <xf numFmtId="0" fontId="0" fillId="5" borderId="44" xfId="0" applyFont="1" applyFill="1" applyBorder="1"/>
    <xf numFmtId="0" fontId="27" fillId="5" borderId="1" xfId="0" applyFont="1" applyFill="1" applyBorder="1"/>
    <xf numFmtId="0" fontId="0" fillId="5" borderId="13" xfId="0" applyFill="1" applyBorder="1"/>
    <xf numFmtId="0" fontId="25" fillId="5" borderId="13" xfId="0" applyFont="1" applyFill="1" applyBorder="1"/>
    <xf numFmtId="0" fontId="0" fillId="5" borderId="51" xfId="0" applyFill="1" applyBorder="1"/>
    <xf numFmtId="0" fontId="0" fillId="5" borderId="9" xfId="0" applyFill="1" applyBorder="1"/>
    <xf numFmtId="0" fontId="0" fillId="0" borderId="1" xfId="0" applyFill="1" applyBorder="1" applyAlignment="1">
      <alignment vertical="center"/>
    </xf>
    <xf numFmtId="0" fontId="0" fillId="0" borderId="6" xfId="0" applyFill="1" applyBorder="1" applyAlignment="1">
      <alignment vertical="center"/>
    </xf>
    <xf numFmtId="0" fontId="0" fillId="0" borderId="20" xfId="0" applyFill="1" applyBorder="1" applyAlignment="1">
      <alignment vertical="center"/>
    </xf>
    <xf numFmtId="0" fontId="0" fillId="2" borderId="12" xfId="0" applyFill="1" applyBorder="1"/>
    <xf numFmtId="0" fontId="0" fillId="2" borderId="36" xfId="0" applyFill="1" applyBorder="1"/>
    <xf numFmtId="0" fontId="0" fillId="24" borderId="5" xfId="0" applyFill="1" applyBorder="1"/>
    <xf numFmtId="0" fontId="0" fillId="24" borderId="1" xfId="0" applyFill="1" applyBorder="1"/>
    <xf numFmtId="0" fontId="0" fillId="24" borderId="6" xfId="0" applyFill="1" applyBorder="1"/>
    <xf numFmtId="0" fontId="0" fillId="24" borderId="20" xfId="0" applyFill="1" applyBorder="1"/>
    <xf numFmtId="0" fontId="0" fillId="24" borderId="44" xfId="0" applyFill="1" applyBorder="1"/>
    <xf numFmtId="0" fontId="0" fillId="24" borderId="0" xfId="0" applyFill="1"/>
    <xf numFmtId="0" fontId="0" fillId="24" borderId="12" xfId="0" applyFill="1" applyBorder="1"/>
    <xf numFmtId="0" fontId="0" fillId="24" borderId="13" xfId="0" applyFill="1" applyBorder="1"/>
    <xf numFmtId="0" fontId="0" fillId="24" borderId="36" xfId="0" applyFill="1" applyBorder="1"/>
    <xf numFmtId="0" fontId="0" fillId="5" borderId="12" xfId="0" applyFill="1" applyBorder="1"/>
    <xf numFmtId="0" fontId="0" fillId="5" borderId="36" xfId="0" applyFill="1" applyBorder="1"/>
    <xf numFmtId="0" fontId="25" fillId="12" borderId="4" xfId="6" applyNumberFormat="1" applyFont="1" applyFill="1" applyBorder="1"/>
    <xf numFmtId="0" fontId="16" fillId="0" borderId="61" xfId="6" applyNumberFormat="1" applyFont="1" applyFill="1" applyBorder="1"/>
    <xf numFmtId="0" fontId="23" fillId="0" borderId="5" xfId="6" applyNumberFormat="1" applyFont="1" applyBorder="1"/>
    <xf numFmtId="0" fontId="23" fillId="0" borderId="12" xfId="6" applyNumberFormat="1" applyFont="1" applyBorder="1"/>
    <xf numFmtId="0" fontId="23" fillId="16" borderId="4" xfId="6" applyNumberFormat="1" applyFont="1" applyFill="1" applyBorder="1"/>
    <xf numFmtId="0" fontId="23" fillId="16" borderId="5" xfId="6" applyNumberFormat="1" applyFont="1" applyFill="1" applyBorder="1"/>
    <xf numFmtId="0" fontId="23" fillId="16" borderId="7" xfId="6" applyNumberFormat="1" applyFont="1" applyFill="1" applyBorder="1"/>
    <xf numFmtId="0" fontId="0" fillId="0" borderId="0" xfId="6" applyNumberFormat="1" applyFont="1"/>
    <xf numFmtId="0" fontId="25" fillId="12" borderId="4" xfId="0" applyNumberFormat="1" applyFont="1" applyFill="1" applyBorder="1"/>
    <xf numFmtId="0" fontId="25" fillId="12" borderId="24" xfId="6" applyNumberFormat="1" applyFont="1" applyFill="1" applyBorder="1"/>
    <xf numFmtId="0" fontId="18" fillId="0" borderId="67" xfId="0" applyNumberFormat="1" applyFont="1" applyFill="1" applyBorder="1"/>
    <xf numFmtId="0" fontId="18" fillId="0" borderId="1" xfId="6" applyNumberFormat="1" applyFont="1" applyFill="1" applyBorder="1"/>
    <xf numFmtId="0" fontId="23" fillId="0" borderId="1" xfId="0" applyNumberFormat="1" applyFont="1" applyBorder="1"/>
    <xf numFmtId="0" fontId="23" fillId="0" borderId="13" xfId="0" applyNumberFormat="1" applyFont="1" applyBorder="1"/>
    <xf numFmtId="0" fontId="23" fillId="0" borderId="15" xfId="6" applyNumberFormat="1" applyFont="1" applyBorder="1"/>
    <xf numFmtId="0" fontId="23" fillId="16" borderId="2" xfId="0" applyNumberFormat="1" applyFont="1" applyFill="1" applyBorder="1"/>
    <xf numFmtId="0" fontId="23" fillId="16" borderId="11" xfId="6" applyNumberFormat="1" applyFont="1" applyFill="1" applyBorder="1"/>
    <xf numFmtId="0" fontId="23" fillId="16" borderId="1" xfId="0" applyNumberFormat="1" applyFont="1" applyFill="1" applyBorder="1"/>
    <xf numFmtId="0" fontId="23" fillId="16" borderId="14" xfId="6" applyNumberFormat="1" applyFont="1" applyFill="1" applyBorder="1"/>
    <xf numFmtId="0" fontId="23" fillId="16" borderId="9" xfId="0" applyNumberFormat="1" applyFont="1" applyFill="1" applyBorder="1"/>
    <xf numFmtId="0" fontId="23" fillId="16" borderId="16" xfId="6" applyNumberFormat="1" applyFont="1" applyFill="1" applyBorder="1"/>
    <xf numFmtId="0" fontId="0" fillId="0" borderId="0" xfId="0" applyNumberFormat="1"/>
    <xf numFmtId="0" fontId="25" fillId="12" borderId="2" xfId="0" applyNumberFormat="1" applyFont="1" applyFill="1" applyBorder="1"/>
    <xf numFmtId="0" fontId="18" fillId="0" borderId="62" xfId="0" applyNumberFormat="1" applyFont="1" applyFill="1" applyBorder="1"/>
    <xf numFmtId="0" fontId="0" fillId="0" borderId="5" xfId="6" applyNumberFormat="1" applyFont="1" applyBorder="1"/>
    <xf numFmtId="0" fontId="0" fillId="0" borderId="1" xfId="0" applyNumberFormat="1" applyBorder="1"/>
    <xf numFmtId="0" fontId="0" fillId="0" borderId="12" xfId="6" applyNumberFormat="1" applyFont="1" applyBorder="1"/>
    <xf numFmtId="0" fontId="0" fillId="0" borderId="13" xfId="0" applyNumberFormat="1" applyBorder="1"/>
    <xf numFmtId="0" fontId="0" fillId="16" borderId="4" xfId="6" applyNumberFormat="1" applyFont="1" applyFill="1" applyBorder="1"/>
    <xf numFmtId="0" fontId="0" fillId="16" borderId="2" xfId="0" applyNumberFormat="1" applyFill="1" applyBorder="1"/>
    <xf numFmtId="0" fontId="0" fillId="16" borderId="5" xfId="6" applyNumberFormat="1" applyFont="1" applyFill="1" applyBorder="1"/>
    <xf numFmtId="0" fontId="0" fillId="16" borderId="1" xfId="0" applyNumberFormat="1" applyFill="1" applyBorder="1"/>
    <xf numFmtId="0" fontId="0" fillId="16" borderId="7" xfId="6" applyNumberFormat="1" applyFont="1" applyFill="1" applyBorder="1"/>
    <xf numFmtId="0" fontId="0" fillId="16" borderId="9" xfId="0" applyNumberFormat="1" applyFill="1" applyBorder="1"/>
    <xf numFmtId="0" fontId="0" fillId="5" borderId="5" xfId="0" applyFill="1" applyBorder="1" applyAlignment="1">
      <alignment wrapText="1"/>
    </xf>
    <xf numFmtId="0" fontId="0" fillId="5" borderId="20" xfId="0" applyFill="1" applyBorder="1" applyAlignment="1">
      <alignment wrapText="1"/>
    </xf>
    <xf numFmtId="0" fontId="0" fillId="5" borderId="1" xfId="0" applyFill="1" applyBorder="1" applyAlignment="1">
      <alignment wrapText="1"/>
    </xf>
    <xf numFmtId="0" fontId="0" fillId="5" borderId="6" xfId="0" applyFill="1" applyBorder="1" applyAlignment="1">
      <alignment wrapText="1"/>
    </xf>
    <xf numFmtId="0" fontId="0" fillId="5" borderId="0" xfId="0" applyFill="1" applyAlignment="1">
      <alignment wrapText="1"/>
    </xf>
    <xf numFmtId="0" fontId="0" fillId="0" borderId="62" xfId="0" applyBorder="1"/>
    <xf numFmtId="0" fontId="0" fillId="0" borderId="66" xfId="0" applyBorder="1"/>
    <xf numFmtId="0" fontId="0" fillId="25" borderId="38" xfId="0" applyFill="1" applyBorder="1"/>
    <xf numFmtId="0" fontId="0" fillId="25" borderId="50" xfId="0" applyFill="1" applyBorder="1"/>
    <xf numFmtId="0" fontId="0" fillId="25" borderId="5" xfId="0" applyFill="1" applyBorder="1"/>
    <xf numFmtId="0" fontId="0" fillId="25" borderId="1" xfId="0" applyFill="1" applyBorder="1"/>
    <xf numFmtId="0" fontId="0" fillId="25" borderId="6" xfId="0" applyFill="1" applyBorder="1"/>
    <xf numFmtId="0" fontId="0" fillId="25" borderId="44" xfId="0" applyFill="1" applyBorder="1"/>
    <xf numFmtId="0" fontId="0" fillId="25" borderId="0" xfId="0" applyFill="1"/>
    <xf numFmtId="0" fontId="0" fillId="19" borderId="38" xfId="0" applyFill="1" applyBorder="1" applyAlignment="1">
      <alignment wrapText="1"/>
    </xf>
    <xf numFmtId="0" fontId="0" fillId="19" borderId="5" xfId="0" applyFill="1" applyBorder="1" applyAlignment="1">
      <alignment wrapText="1"/>
    </xf>
    <xf numFmtId="0" fontId="0" fillId="19" borderId="20" xfId="0" applyFill="1" applyBorder="1" applyAlignment="1">
      <alignment wrapText="1"/>
    </xf>
    <xf numFmtId="0" fontId="0" fillId="19" borderId="6" xfId="0" applyFill="1" applyBorder="1" applyAlignment="1">
      <alignment wrapText="1"/>
    </xf>
    <xf numFmtId="0" fontId="0" fillId="19" borderId="38" xfId="0" applyFill="1" applyBorder="1"/>
    <xf numFmtId="0" fontId="0" fillId="19" borderId="5" xfId="6" applyNumberFormat="1" applyFont="1" applyFill="1" applyBorder="1"/>
    <xf numFmtId="0" fontId="0" fillId="19" borderId="5" xfId="0" applyFill="1" applyBorder="1"/>
    <xf numFmtId="0" fontId="0" fillId="19" borderId="6" xfId="0" applyFill="1" applyBorder="1"/>
    <xf numFmtId="0" fontId="0" fillId="19" borderId="50" xfId="0" applyFill="1" applyBorder="1"/>
    <xf numFmtId="0" fontId="0" fillId="19" borderId="44" xfId="0" applyFill="1" applyBorder="1"/>
    <xf numFmtId="0" fontId="15" fillId="19" borderId="1" xfId="0" applyFont="1" applyFill="1" applyBorder="1"/>
    <xf numFmtId="0" fontId="0" fillId="19" borderId="25" xfId="0" applyFill="1" applyBorder="1" applyAlignment="1">
      <alignment wrapText="1"/>
    </xf>
    <xf numFmtId="0" fontId="0" fillId="19" borderId="39" xfId="0" applyFill="1" applyBorder="1" applyAlignment="1">
      <alignment wrapText="1"/>
    </xf>
    <xf numFmtId="0" fontId="0" fillId="19" borderId="13" xfId="0" applyFill="1" applyBorder="1" applyAlignment="1">
      <alignment wrapText="1"/>
    </xf>
    <xf numFmtId="0" fontId="0" fillId="19" borderId="12" xfId="0" applyFill="1" applyBorder="1" applyAlignment="1">
      <alignment wrapText="1"/>
    </xf>
    <xf numFmtId="0" fontId="0" fillId="19" borderId="20" xfId="0" applyFill="1" applyBorder="1"/>
    <xf numFmtId="0" fontId="0" fillId="19" borderId="32" xfId="0" applyFill="1" applyBorder="1"/>
    <xf numFmtId="0" fontId="0" fillId="19" borderId="22" xfId="0" applyFill="1" applyBorder="1"/>
    <xf numFmtId="0" fontId="0" fillId="19" borderId="40" xfId="0" applyFill="1" applyBorder="1" applyAlignment="1">
      <alignment wrapText="1"/>
    </xf>
    <xf numFmtId="0" fontId="0" fillId="19" borderId="47" xfId="0" applyFill="1" applyBorder="1" applyAlignment="1">
      <alignment wrapText="1"/>
    </xf>
    <xf numFmtId="0" fontId="0" fillId="21" borderId="38" xfId="0" applyFill="1" applyBorder="1" applyAlignment="1">
      <alignment wrapText="1"/>
    </xf>
    <xf numFmtId="0" fontId="0" fillId="21" borderId="25" xfId="0" applyFill="1" applyBorder="1" applyAlignment="1">
      <alignment wrapText="1"/>
    </xf>
    <xf numFmtId="0" fontId="0" fillId="21" borderId="5" xfId="0" applyFill="1" applyBorder="1" applyAlignment="1">
      <alignment wrapText="1"/>
    </xf>
    <xf numFmtId="0" fontId="0" fillId="21" borderId="19" xfId="0" applyFill="1" applyBorder="1" applyAlignment="1">
      <alignment wrapText="1"/>
    </xf>
    <xf numFmtId="0" fontId="0" fillId="21" borderId="20" xfId="0" applyFill="1" applyBorder="1" applyAlignment="1">
      <alignment wrapText="1"/>
    </xf>
    <xf numFmtId="0" fontId="0" fillId="21" borderId="1" xfId="0" applyFill="1" applyBorder="1" applyAlignment="1">
      <alignment wrapText="1"/>
    </xf>
    <xf numFmtId="0" fontId="0" fillId="21" borderId="6" xfId="0" applyFill="1" applyBorder="1" applyAlignment="1">
      <alignment wrapText="1"/>
    </xf>
    <xf numFmtId="0" fontId="0" fillId="21" borderId="0" xfId="0" applyFill="1" applyAlignment="1">
      <alignment wrapText="1"/>
    </xf>
    <xf numFmtId="0" fontId="75" fillId="19" borderId="5" xfId="0" applyFont="1" applyFill="1" applyBorder="1"/>
    <xf numFmtId="0" fontId="0" fillId="0" borderId="6" xfId="0" applyFill="1" applyBorder="1" applyAlignment="1">
      <alignment wrapText="1"/>
    </xf>
    <xf numFmtId="0" fontId="0" fillId="14" borderId="50" xfId="0" applyFill="1" applyBorder="1"/>
    <xf numFmtId="0" fontId="0" fillId="14" borderId="61" xfId="0" applyFill="1" applyBorder="1"/>
    <xf numFmtId="0" fontId="0" fillId="14" borderId="62" xfId="0" applyFill="1" applyBorder="1"/>
    <xf numFmtId="0" fontId="0" fillId="14" borderId="63" xfId="0" applyFill="1" applyBorder="1"/>
    <xf numFmtId="0" fontId="0" fillId="14" borderId="55" xfId="0" applyFill="1" applyBorder="1"/>
    <xf numFmtId="0" fontId="0" fillId="14" borderId="0" xfId="0" applyFill="1"/>
    <xf numFmtId="0" fontId="0" fillId="14" borderId="38" xfId="0" applyFill="1" applyBorder="1"/>
    <xf numFmtId="0" fontId="0" fillId="14" borderId="1" xfId="0" applyFill="1" applyBorder="1"/>
    <xf numFmtId="0" fontId="0" fillId="14" borderId="6" xfId="0" applyFill="1" applyBorder="1"/>
    <xf numFmtId="0" fontId="0" fillId="14" borderId="5" xfId="0" applyFill="1" applyBorder="1"/>
    <xf numFmtId="0" fontId="0" fillId="14" borderId="44" xfId="0" applyFill="1" applyBorder="1"/>
    <xf numFmtId="0" fontId="75" fillId="14" borderId="38" xfId="0" applyFont="1" applyFill="1" applyBorder="1"/>
    <xf numFmtId="0" fontId="75" fillId="14" borderId="5" xfId="0" applyFont="1" applyFill="1" applyBorder="1"/>
    <xf numFmtId="0" fontId="23" fillId="19" borderId="1" xfId="0" applyNumberFormat="1" applyFont="1" applyFill="1" applyBorder="1"/>
    <xf numFmtId="0" fontId="23" fillId="19" borderId="14" xfId="6" applyNumberFormat="1" applyFont="1" applyFill="1" applyBorder="1"/>
    <xf numFmtId="0" fontId="23" fillId="19" borderId="14" xfId="0" applyFont="1" applyFill="1" applyBorder="1"/>
    <xf numFmtId="0" fontId="23" fillId="21" borderId="5" xfId="6" applyNumberFormat="1" applyFont="1" applyFill="1" applyBorder="1"/>
    <xf numFmtId="0" fontId="23" fillId="21" borderId="1" xfId="0" applyNumberFormat="1" applyFont="1" applyFill="1" applyBorder="1"/>
    <xf numFmtId="0" fontId="23" fillId="21" borderId="14" xfId="6" applyNumberFormat="1" applyFont="1" applyFill="1" applyBorder="1"/>
    <xf numFmtId="0" fontId="23" fillId="21" borderId="14" xfId="0" applyFont="1" applyFill="1" applyBorder="1"/>
    <xf numFmtId="0" fontId="0" fillId="14" borderId="0" xfId="0" applyFill="1" applyBorder="1" applyAlignment="1">
      <alignment wrapText="1"/>
    </xf>
    <xf numFmtId="0" fontId="0" fillId="19" borderId="0" xfId="0" applyFill="1" applyBorder="1" applyAlignment="1">
      <alignment wrapText="1"/>
    </xf>
    <xf numFmtId="0" fontId="0" fillId="0" borderId="0" xfId="0" applyBorder="1" applyAlignment="1">
      <alignment wrapText="1"/>
    </xf>
    <xf numFmtId="0" fontId="0" fillId="25" borderId="0" xfId="0" applyFill="1" applyBorder="1" applyAlignment="1">
      <alignment wrapText="1"/>
    </xf>
    <xf numFmtId="0" fontId="0" fillId="17" borderId="0" xfId="0" applyFill="1" applyBorder="1" applyAlignment="1">
      <alignment wrapText="1"/>
    </xf>
    <xf numFmtId="0" fontId="73" fillId="14" borderId="27" xfId="0" applyFont="1" applyFill="1" applyBorder="1"/>
    <xf numFmtId="0" fontId="25" fillId="14" borderId="3" xfId="0" applyFont="1" applyFill="1" applyBorder="1"/>
    <xf numFmtId="0" fontId="37" fillId="14" borderId="55" xfId="0" applyFont="1" applyFill="1" applyBorder="1" applyAlignment="1">
      <alignment wrapText="1"/>
    </xf>
    <xf numFmtId="0" fontId="0" fillId="14" borderId="6" xfId="0" applyFill="1" applyBorder="1" applyAlignment="1">
      <alignment wrapText="1"/>
    </xf>
    <xf numFmtId="0" fontId="37" fillId="14" borderId="44" xfId="0" applyFont="1" applyFill="1" applyBorder="1" applyAlignment="1">
      <alignment wrapText="1"/>
    </xf>
    <xf numFmtId="0" fontId="37" fillId="19" borderId="44" xfId="0" applyFont="1" applyFill="1" applyBorder="1" applyAlignment="1">
      <alignment wrapText="1"/>
    </xf>
    <xf numFmtId="0" fontId="37" fillId="2" borderId="44" xfId="0" applyFont="1" applyFill="1" applyBorder="1" applyAlignment="1">
      <alignment wrapText="1"/>
    </xf>
    <xf numFmtId="0" fontId="37" fillId="0" borderId="44" xfId="0" applyFont="1" applyBorder="1" applyAlignment="1">
      <alignment wrapText="1"/>
    </xf>
    <xf numFmtId="0" fontId="37" fillId="25" borderId="44" xfId="0" applyFont="1" applyFill="1" applyBorder="1" applyAlignment="1">
      <alignment wrapText="1"/>
    </xf>
    <xf numFmtId="0" fontId="0" fillId="25" borderId="6" xfId="0" applyFill="1" applyBorder="1" applyAlignment="1">
      <alignment wrapText="1"/>
    </xf>
    <xf numFmtId="0" fontId="55" fillId="18" borderId="44" xfId="3" applyFont="1" applyFill="1" applyBorder="1" applyAlignment="1">
      <alignment horizontal="left" vertical="center" wrapText="1"/>
    </xf>
    <xf numFmtId="0" fontId="37" fillId="0" borderId="44" xfId="0" applyFont="1" applyBorder="1"/>
    <xf numFmtId="0" fontId="74" fillId="0" borderId="44" xfId="0" applyFont="1" applyBorder="1" applyAlignment="1">
      <alignment horizontal="left" vertical="center" wrapText="1"/>
    </xf>
    <xf numFmtId="0" fontId="0" fillId="2" borderId="6" xfId="0" applyFill="1" applyBorder="1" applyAlignment="1">
      <alignment wrapText="1"/>
    </xf>
    <xf numFmtId="0" fontId="0" fillId="17" borderId="31" xfId="0" applyFill="1" applyBorder="1" applyAlignment="1">
      <alignment wrapText="1"/>
    </xf>
    <xf numFmtId="0" fontId="25" fillId="0" borderId="62" xfId="0" applyFont="1" applyFill="1" applyBorder="1"/>
    <xf numFmtId="0" fontId="0" fillId="0" borderId="62" xfId="0" applyFill="1" applyBorder="1"/>
    <xf numFmtId="0" fontId="25" fillId="0" borderId="1" xfId="0" applyFont="1" applyFill="1" applyBorder="1"/>
    <xf numFmtId="0" fontId="25" fillId="0" borderId="32" xfId="0" applyFont="1" applyFill="1" applyBorder="1"/>
    <xf numFmtId="0" fontId="25" fillId="0" borderId="22" xfId="0" applyFont="1" applyFill="1" applyBorder="1"/>
    <xf numFmtId="0" fontId="28" fillId="0" borderId="1" xfId="0" applyFont="1" applyFill="1" applyBorder="1" applyAlignment="1">
      <alignment horizontal="left" vertical="center"/>
    </xf>
    <xf numFmtId="0" fontId="16" fillId="0" borderId="22" xfId="0" applyFont="1" applyFill="1" applyBorder="1"/>
    <xf numFmtId="0" fontId="0" fillId="19" borderId="0" xfId="0" applyFill="1" applyAlignment="1">
      <alignment wrapText="1"/>
    </xf>
    <xf numFmtId="0" fontId="0" fillId="19" borderId="44" xfId="0" applyFill="1" applyBorder="1" applyAlignment="1">
      <alignment wrapText="1"/>
    </xf>
    <xf numFmtId="0" fontId="0" fillId="14" borderId="38" xfId="0" applyFill="1" applyBorder="1" applyAlignment="1">
      <alignment wrapText="1"/>
    </xf>
    <xf numFmtId="0" fontId="0" fillId="14" borderId="25" xfId="0" applyFill="1" applyBorder="1" applyAlignment="1">
      <alignment wrapText="1"/>
    </xf>
    <xf numFmtId="0" fontId="0" fillId="14" borderId="5" xfId="0" applyFill="1" applyBorder="1" applyAlignment="1">
      <alignment wrapText="1"/>
    </xf>
    <xf numFmtId="0" fontId="0" fillId="14" borderId="19" xfId="0" applyFill="1" applyBorder="1" applyAlignment="1">
      <alignment wrapText="1"/>
    </xf>
    <xf numFmtId="0" fontId="0" fillId="14" borderId="1" xfId="0" applyFill="1" applyBorder="1" applyAlignment="1">
      <alignment wrapText="1"/>
    </xf>
    <xf numFmtId="0" fontId="0" fillId="14" borderId="20" xfId="0" applyFill="1" applyBorder="1" applyAlignment="1">
      <alignment wrapText="1"/>
    </xf>
    <xf numFmtId="0" fontId="0" fillId="14" borderId="0" xfId="0" applyFill="1" applyAlignment="1">
      <alignment wrapText="1"/>
    </xf>
    <xf numFmtId="0" fontId="14" fillId="0" borderId="5" xfId="6" applyNumberFormat="1" applyFont="1" applyBorder="1"/>
    <xf numFmtId="0" fontId="14" fillId="0" borderId="1" xfId="0" applyFont="1" applyBorder="1"/>
    <xf numFmtId="0" fontId="14" fillId="0" borderId="14" xfId="0" applyFont="1" applyBorder="1"/>
    <xf numFmtId="0" fontId="14" fillId="21" borderId="5" xfId="6" applyNumberFormat="1" applyFont="1" applyFill="1" applyBorder="1"/>
    <xf numFmtId="0" fontId="14" fillId="21" borderId="1" xfId="0" applyFont="1" applyFill="1" applyBorder="1"/>
    <xf numFmtId="0" fontId="14" fillId="21" borderId="14" xfId="6" applyNumberFormat="1" applyFont="1" applyFill="1" applyBorder="1"/>
    <xf numFmtId="0" fontId="14" fillId="21" borderId="14" xfId="0" applyFont="1" applyFill="1" applyBorder="1"/>
    <xf numFmtId="0" fontId="37" fillId="21" borderId="38" xfId="0" applyFont="1" applyFill="1" applyBorder="1"/>
    <xf numFmtId="0" fontId="37" fillId="21" borderId="5" xfId="6" applyNumberFormat="1" applyFont="1" applyFill="1" applyBorder="1"/>
    <xf numFmtId="0" fontId="37" fillId="21" borderId="1" xfId="0" applyFont="1" applyFill="1" applyBorder="1"/>
    <xf numFmtId="0" fontId="37" fillId="21" borderId="14" xfId="6" applyNumberFormat="1" applyFont="1" applyFill="1" applyBorder="1"/>
    <xf numFmtId="0" fontId="37" fillId="21" borderId="14" xfId="0" applyFont="1" applyFill="1" applyBorder="1"/>
    <xf numFmtId="0" fontId="37" fillId="21" borderId="0" xfId="0" applyFont="1" applyFill="1"/>
    <xf numFmtId="0" fontId="0" fillId="21" borderId="0" xfId="6" applyNumberFormat="1" applyFont="1" applyFill="1"/>
    <xf numFmtId="0" fontId="14" fillId="19" borderId="5" xfId="6" applyNumberFormat="1" applyFont="1" applyFill="1" applyBorder="1"/>
    <xf numFmtId="0" fontId="14" fillId="19" borderId="1" xfId="0" applyFont="1" applyFill="1" applyBorder="1"/>
    <xf numFmtId="0" fontId="14" fillId="19" borderId="14" xfId="6" applyNumberFormat="1" applyFont="1" applyFill="1" applyBorder="1"/>
    <xf numFmtId="0" fontId="14" fillId="19" borderId="14" xfId="0" applyFont="1" applyFill="1" applyBorder="1"/>
    <xf numFmtId="0" fontId="0" fillId="26" borderId="38" xfId="0" applyFill="1" applyBorder="1"/>
    <xf numFmtId="0" fontId="0" fillId="26" borderId="50" xfId="0" applyFill="1" applyBorder="1"/>
    <xf numFmtId="0" fontId="0" fillId="26" borderId="5" xfId="0" applyFill="1" applyBorder="1"/>
    <xf numFmtId="0" fontId="0" fillId="26" borderId="1" xfId="0" applyFill="1" applyBorder="1"/>
    <xf numFmtId="0" fontId="0" fillId="26" borderId="6" xfId="0" applyFill="1" applyBorder="1"/>
    <xf numFmtId="0" fontId="0" fillId="26" borderId="44" xfId="0" applyFill="1" applyBorder="1"/>
    <xf numFmtId="0" fontId="37" fillId="26" borderId="44" xfId="0" applyFont="1" applyFill="1" applyBorder="1" applyAlignment="1">
      <alignment wrapText="1"/>
    </xf>
    <xf numFmtId="49" fontId="0" fillId="26" borderId="6" xfId="0" applyNumberFormat="1" applyFill="1" applyBorder="1"/>
    <xf numFmtId="0" fontId="0" fillId="26" borderId="6" xfId="0" applyFill="1" applyBorder="1" applyAlignment="1">
      <alignment wrapText="1"/>
    </xf>
    <xf numFmtId="49" fontId="0" fillId="26" borderId="0" xfId="0" applyNumberFormat="1" applyFill="1" applyBorder="1"/>
    <xf numFmtId="0" fontId="0" fillId="26" borderId="0" xfId="0" applyFill="1"/>
    <xf numFmtId="0" fontId="0" fillId="27" borderId="38" xfId="0" applyFill="1" applyBorder="1"/>
    <xf numFmtId="0" fontId="0" fillId="27" borderId="50" xfId="0" applyFill="1" applyBorder="1"/>
    <xf numFmtId="0" fontId="0" fillId="27" borderId="5" xfId="0" applyFill="1" applyBorder="1"/>
    <xf numFmtId="0" fontId="0" fillId="27" borderId="1" xfId="0" applyFill="1" applyBorder="1"/>
    <xf numFmtId="0" fontId="0" fillId="27" borderId="6" xfId="0" applyFill="1" applyBorder="1"/>
    <xf numFmtId="0" fontId="0" fillId="27" borderId="44" xfId="0" applyFill="1" applyBorder="1"/>
    <xf numFmtId="0" fontId="37" fillId="27" borderId="44" xfId="0" applyFont="1" applyFill="1" applyBorder="1" applyAlignment="1">
      <alignment wrapText="1"/>
    </xf>
    <xf numFmtId="49" fontId="0" fillId="27" borderId="6" xfId="0" applyNumberFormat="1" applyFill="1" applyBorder="1"/>
    <xf numFmtId="49" fontId="0" fillId="27" borderId="0" xfId="0" applyNumberFormat="1" applyFill="1" applyBorder="1"/>
    <xf numFmtId="0" fontId="0" fillId="27" borderId="0" xfId="0" applyFill="1"/>
    <xf numFmtId="0" fontId="0" fillId="26" borderId="38" xfId="0" applyFill="1" applyBorder="1" applyAlignment="1">
      <alignment wrapText="1"/>
    </xf>
    <xf numFmtId="0" fontId="0" fillId="26" borderId="5" xfId="0" applyFill="1" applyBorder="1" applyAlignment="1">
      <alignment wrapText="1"/>
    </xf>
    <xf numFmtId="0" fontId="0" fillId="26" borderId="20" xfId="0" applyFill="1" applyBorder="1" applyAlignment="1">
      <alignment wrapText="1"/>
    </xf>
    <xf numFmtId="0" fontId="0" fillId="26" borderId="1" xfId="0" applyFill="1" applyBorder="1" applyAlignment="1">
      <alignment wrapText="1"/>
    </xf>
    <xf numFmtId="0" fontId="0" fillId="26" borderId="0" xfId="0" applyFill="1" applyBorder="1" applyAlignment="1">
      <alignment wrapText="1"/>
    </xf>
    <xf numFmtId="0" fontId="14" fillId="14" borderId="5" xfId="6" applyNumberFormat="1" applyFont="1" applyFill="1" applyBorder="1"/>
    <xf numFmtId="0" fontId="14" fillId="14" borderId="1" xfId="0" applyFont="1" applyFill="1" applyBorder="1"/>
    <xf numFmtId="0" fontId="14" fillId="14" borderId="14" xfId="0" applyFont="1" applyFill="1" applyBorder="1"/>
    <xf numFmtId="0" fontId="13" fillId="21" borderId="5" xfId="6" applyNumberFormat="1" applyFont="1" applyFill="1" applyBorder="1"/>
    <xf numFmtId="0" fontId="23" fillId="14" borderId="5" xfId="6" applyNumberFormat="1" applyFont="1" applyFill="1" applyBorder="1"/>
    <xf numFmtId="0" fontId="23" fillId="14" borderId="1" xfId="0" applyNumberFormat="1" applyFont="1" applyFill="1" applyBorder="1"/>
    <xf numFmtId="0" fontId="23" fillId="14" borderId="14" xfId="0" applyFont="1" applyFill="1" applyBorder="1"/>
    <xf numFmtId="0" fontId="13" fillId="19" borderId="5" xfId="6" applyNumberFormat="1" applyFont="1" applyFill="1" applyBorder="1"/>
    <xf numFmtId="0" fontId="37" fillId="26" borderId="44" xfId="0" applyFont="1" applyFill="1" applyBorder="1"/>
    <xf numFmtId="0" fontId="37" fillId="19" borderId="44" xfId="0" applyFont="1" applyFill="1" applyBorder="1"/>
    <xf numFmtId="49" fontId="0" fillId="19" borderId="6" xfId="0" applyNumberFormat="1" applyFill="1" applyBorder="1"/>
    <xf numFmtId="49" fontId="0" fillId="19" borderId="0" xfId="0" applyNumberFormat="1" applyFill="1" applyBorder="1"/>
    <xf numFmtId="3" fontId="23" fillId="19" borderId="14" xfId="6" applyNumberFormat="1" applyFont="1" applyFill="1" applyBorder="1"/>
    <xf numFmtId="0" fontId="0" fillId="19" borderId="40" xfId="0" applyFill="1" applyBorder="1"/>
    <xf numFmtId="0" fontId="13" fillId="19" borderId="12" xfId="6" applyNumberFormat="1" applyFont="1" applyFill="1" applyBorder="1"/>
    <xf numFmtId="0" fontId="23" fillId="19" borderId="13" xfId="0" applyNumberFormat="1" applyFont="1" applyFill="1" applyBorder="1"/>
    <xf numFmtId="0" fontId="23" fillId="19" borderId="15" xfId="6" applyNumberFormat="1" applyFont="1" applyFill="1" applyBorder="1"/>
    <xf numFmtId="0" fontId="23" fillId="19" borderId="15" xfId="0" applyFont="1" applyFill="1" applyBorder="1"/>
    <xf numFmtId="0" fontId="29" fillId="0" borderId="0" xfId="0" applyFont="1" applyAlignment="1">
      <alignment wrapText="1"/>
    </xf>
    <xf numFmtId="0" fontId="0" fillId="25" borderId="38" xfId="0" applyFill="1" applyBorder="1" applyAlignment="1">
      <alignment wrapText="1"/>
    </xf>
    <xf numFmtId="0" fontId="0" fillId="25" borderId="20" xfId="0" applyFill="1" applyBorder="1"/>
    <xf numFmtId="0" fontId="0" fillId="25" borderId="14" xfId="0" applyFill="1" applyBorder="1"/>
    <xf numFmtId="0" fontId="0" fillId="25" borderId="32" xfId="0" applyFill="1" applyBorder="1"/>
    <xf numFmtId="0" fontId="0" fillId="25" borderId="22" xfId="0" applyFill="1" applyBorder="1"/>
    <xf numFmtId="0" fontId="28" fillId="25" borderId="1" xfId="0" applyFont="1" applyFill="1" applyBorder="1" applyAlignment="1">
      <alignment horizontal="left" vertical="center"/>
    </xf>
    <xf numFmtId="0" fontId="0" fillId="28" borderId="38" xfId="0" applyFill="1" applyBorder="1"/>
    <xf numFmtId="0" fontId="0" fillId="28" borderId="50" xfId="0" applyFill="1" applyBorder="1"/>
    <xf numFmtId="0" fontId="0" fillId="28" borderId="5" xfId="0" applyFill="1" applyBorder="1"/>
    <xf numFmtId="0" fontId="0" fillId="28" borderId="1" xfId="0" applyFill="1" applyBorder="1"/>
    <xf numFmtId="0" fontId="0" fillId="28" borderId="6" xfId="0" applyFill="1" applyBorder="1"/>
    <xf numFmtId="0" fontId="0" fillId="28" borderId="44" xfId="0" applyFill="1" applyBorder="1"/>
    <xf numFmtId="0" fontId="37" fillId="28" borderId="44" xfId="0" applyFont="1" applyFill="1" applyBorder="1" applyAlignment="1">
      <alignment wrapText="1"/>
    </xf>
    <xf numFmtId="0" fontId="0" fillId="28" borderId="6" xfId="0" applyFill="1" applyBorder="1" applyAlignment="1">
      <alignment wrapText="1"/>
    </xf>
    <xf numFmtId="0" fontId="0" fillId="28" borderId="0" xfId="0" applyFill="1" applyBorder="1" applyAlignment="1">
      <alignment wrapText="1"/>
    </xf>
    <xf numFmtId="0" fontId="0" fillId="28" borderId="0" xfId="0" applyFill="1"/>
    <xf numFmtId="0" fontId="19" fillId="28" borderId="1" xfId="0" applyFont="1" applyFill="1" applyBorder="1"/>
    <xf numFmtId="0" fontId="0" fillId="28" borderId="38" xfId="0" applyFill="1" applyBorder="1" applyAlignment="1">
      <alignment wrapText="1"/>
    </xf>
    <xf numFmtId="0" fontId="23" fillId="28" borderId="1" xfId="0" applyFont="1" applyFill="1" applyBorder="1"/>
    <xf numFmtId="0" fontId="0" fillId="29" borderId="38" xfId="0" applyFill="1" applyBorder="1"/>
    <xf numFmtId="0" fontId="0" fillId="29" borderId="50" xfId="0" applyFill="1" applyBorder="1"/>
    <xf numFmtId="0" fontId="0" fillId="29" borderId="38" xfId="0" applyFill="1" applyBorder="1" applyAlignment="1">
      <alignment wrapText="1"/>
    </xf>
    <xf numFmtId="0" fontId="0" fillId="29" borderId="5" xfId="0" applyFill="1" applyBorder="1"/>
    <xf numFmtId="0" fontId="0" fillId="29" borderId="1" xfId="0" applyFill="1" applyBorder="1"/>
    <xf numFmtId="0" fontId="0" fillId="29" borderId="6" xfId="0" applyFill="1" applyBorder="1"/>
    <xf numFmtId="0" fontId="0" fillId="29" borderId="44" xfId="0" applyFill="1" applyBorder="1"/>
    <xf numFmtId="0" fontId="37" fillId="29" borderId="44" xfId="0" applyFont="1" applyFill="1" applyBorder="1" applyAlignment="1">
      <alignment wrapText="1"/>
    </xf>
    <xf numFmtId="0" fontId="0" fillId="29" borderId="6" xfId="0" applyFill="1" applyBorder="1" applyAlignment="1">
      <alignment wrapText="1"/>
    </xf>
    <xf numFmtId="0" fontId="0" fillId="29" borderId="0" xfId="0" applyFill="1" applyBorder="1" applyAlignment="1">
      <alignment wrapText="1"/>
    </xf>
    <xf numFmtId="0" fontId="0" fillId="29" borderId="0" xfId="0" applyFill="1"/>
    <xf numFmtId="0" fontId="0" fillId="29" borderId="20" xfId="0" applyFill="1" applyBorder="1"/>
    <xf numFmtId="0" fontId="0" fillId="28" borderId="5" xfId="0" applyFill="1" applyBorder="1" applyAlignment="1">
      <alignment wrapText="1"/>
    </xf>
    <xf numFmtId="0" fontId="0" fillId="28" borderId="20" xfId="0" applyFill="1" applyBorder="1" applyAlignment="1">
      <alignment wrapText="1"/>
    </xf>
    <xf numFmtId="0" fontId="0" fillId="28" borderId="1" xfId="0" applyFill="1" applyBorder="1" applyAlignment="1">
      <alignment wrapText="1"/>
    </xf>
    <xf numFmtId="0" fontId="0" fillId="28" borderId="25" xfId="0" applyFill="1" applyBorder="1" applyAlignment="1">
      <alignment wrapText="1"/>
    </xf>
    <xf numFmtId="0" fontId="0" fillId="28" borderId="19" xfId="0" applyFill="1" applyBorder="1" applyAlignment="1">
      <alignment wrapText="1"/>
    </xf>
    <xf numFmtId="0" fontId="0" fillId="0" borderId="25" xfId="0" applyFill="1" applyBorder="1" applyAlignment="1">
      <alignment wrapText="1"/>
    </xf>
    <xf numFmtId="0" fontId="0" fillId="0" borderId="19" xfId="0" applyFill="1" applyBorder="1" applyAlignment="1">
      <alignment wrapText="1"/>
    </xf>
    <xf numFmtId="0" fontId="0" fillId="28" borderId="0" xfId="0" applyFill="1" applyAlignment="1">
      <alignment wrapText="1"/>
    </xf>
    <xf numFmtId="0" fontId="0" fillId="28" borderId="5" xfId="6" applyNumberFormat="1" applyFont="1" applyFill="1" applyBorder="1"/>
    <xf numFmtId="0" fontId="0" fillId="29" borderId="40" xfId="0" applyFill="1" applyBorder="1" applyAlignment="1">
      <alignment wrapText="1"/>
    </xf>
    <xf numFmtId="0" fontId="0" fillId="29" borderId="44" xfId="0" applyFill="1" applyBorder="1" applyAlignment="1">
      <alignment wrapText="1"/>
    </xf>
    <xf numFmtId="0" fontId="0" fillId="29" borderId="1" xfId="0" applyFill="1" applyBorder="1" applyAlignment="1">
      <alignment wrapText="1"/>
    </xf>
    <xf numFmtId="0" fontId="0" fillId="29" borderId="39" xfId="0" applyFill="1" applyBorder="1" applyAlignment="1">
      <alignment wrapText="1"/>
    </xf>
    <xf numFmtId="0" fontId="0" fillId="29" borderId="13" xfId="0" applyFill="1" applyBorder="1" applyAlignment="1">
      <alignment wrapText="1"/>
    </xf>
    <xf numFmtId="0" fontId="0" fillId="29" borderId="12" xfId="0" applyFill="1" applyBorder="1" applyAlignment="1">
      <alignment wrapText="1"/>
    </xf>
    <xf numFmtId="0" fontId="0" fillId="29" borderId="25" xfId="0" applyFill="1" applyBorder="1" applyAlignment="1">
      <alignment wrapText="1"/>
    </xf>
    <xf numFmtId="0" fontId="0" fillId="2" borderId="50" xfId="0" applyFill="1" applyBorder="1"/>
    <xf numFmtId="0" fontId="0" fillId="19" borderId="5" xfId="6" applyNumberFormat="1" applyFont="1" applyFill="1" applyBorder="1" applyAlignment="1">
      <alignment wrapText="1"/>
    </xf>
    <xf numFmtId="0" fontId="0" fillId="3" borderId="38" xfId="0" applyFill="1" applyBorder="1"/>
    <xf numFmtId="0" fontId="0" fillId="3" borderId="50" xfId="0" applyFill="1" applyBorder="1"/>
    <xf numFmtId="0" fontId="0" fillId="3" borderId="5" xfId="0" applyFill="1" applyBorder="1"/>
    <xf numFmtId="0" fontId="0" fillId="3" borderId="1" xfId="0" applyFill="1" applyBorder="1"/>
    <xf numFmtId="0" fontId="0" fillId="3" borderId="6" xfId="0" applyFill="1" applyBorder="1"/>
    <xf numFmtId="0" fontId="0" fillId="3" borderId="44" xfId="0" applyFill="1" applyBorder="1"/>
    <xf numFmtId="0" fontId="37" fillId="3" borderId="44" xfId="0" applyFont="1" applyFill="1" applyBorder="1" applyAlignment="1">
      <alignment wrapText="1"/>
    </xf>
    <xf numFmtId="0" fontId="0" fillId="3" borderId="6" xfId="0" applyFill="1" applyBorder="1" applyAlignment="1">
      <alignment wrapText="1"/>
    </xf>
    <xf numFmtId="0" fontId="0" fillId="3" borderId="0" xfId="0" applyFill="1" applyBorder="1" applyAlignment="1">
      <alignment wrapText="1"/>
    </xf>
    <xf numFmtId="0" fontId="0" fillId="3" borderId="0" xfId="0" applyFill="1"/>
    <xf numFmtId="0" fontId="55" fillId="3" borderId="44" xfId="3" applyFont="1" applyFill="1" applyBorder="1" applyAlignment="1">
      <alignment horizontal="left" vertical="center" wrapText="1"/>
    </xf>
    <xf numFmtId="0" fontId="31" fillId="3" borderId="1" xfId="0" applyFont="1" applyFill="1" applyBorder="1"/>
    <xf numFmtId="0" fontId="37" fillId="3" borderId="1" xfId="0" applyFont="1" applyFill="1" applyBorder="1"/>
    <xf numFmtId="0" fontId="0" fillId="25" borderId="25" xfId="0" applyFill="1" applyBorder="1" applyAlignment="1">
      <alignment wrapText="1"/>
    </xf>
    <xf numFmtId="0" fontId="0" fillId="25" borderId="5" xfId="0" applyFill="1" applyBorder="1" applyAlignment="1">
      <alignment wrapText="1"/>
    </xf>
    <xf numFmtId="0" fontId="0" fillId="25" borderId="19" xfId="0" applyFill="1" applyBorder="1" applyAlignment="1">
      <alignment wrapText="1"/>
    </xf>
    <xf numFmtId="0" fontId="0" fillId="25" borderId="20" xfId="0" applyFill="1" applyBorder="1" applyAlignment="1">
      <alignment wrapText="1"/>
    </xf>
    <xf numFmtId="0" fontId="0" fillId="25" borderId="1" xfId="0" applyFill="1" applyBorder="1" applyAlignment="1">
      <alignment wrapText="1"/>
    </xf>
    <xf numFmtId="0" fontId="0" fillId="25" borderId="0" xfId="0" applyFill="1" applyAlignment="1">
      <alignment wrapText="1"/>
    </xf>
    <xf numFmtId="0" fontId="25" fillId="12" borderId="24" xfId="0" applyNumberFormat="1" applyFont="1" applyFill="1" applyBorder="1"/>
    <xf numFmtId="49" fontId="25" fillId="12" borderId="4" xfId="0" applyNumberFormat="1" applyFont="1" applyFill="1" applyBorder="1"/>
    <xf numFmtId="0" fontId="0" fillId="0" borderId="14" xfId="0" applyNumberFormat="1" applyBorder="1"/>
    <xf numFmtId="49" fontId="0" fillId="0" borderId="5" xfId="0" applyNumberFormat="1" applyBorder="1"/>
    <xf numFmtId="0" fontId="0" fillId="5" borderId="14" xfId="0" applyNumberFormat="1" applyFill="1" applyBorder="1"/>
    <xf numFmtId="49" fontId="0" fillId="5" borderId="5" xfId="0" applyNumberFormat="1" applyFill="1" applyBorder="1"/>
    <xf numFmtId="0" fontId="0" fillId="19" borderId="14" xfId="0" applyNumberFormat="1" applyFill="1" applyBorder="1"/>
    <xf numFmtId="49" fontId="0" fillId="19" borderId="5" xfId="0" applyNumberFormat="1" applyFill="1" applyBorder="1"/>
    <xf numFmtId="0" fontId="0" fillId="0" borderId="14" xfId="0" applyNumberFormat="1" applyFill="1" applyBorder="1"/>
    <xf numFmtId="0" fontId="0" fillId="0" borderId="15" xfId="0" applyNumberFormat="1" applyBorder="1"/>
    <xf numFmtId="49" fontId="0" fillId="0" borderId="12" xfId="0" applyNumberFormat="1" applyBorder="1"/>
    <xf numFmtId="0" fontId="37" fillId="16" borderId="11" xfId="0" applyNumberFormat="1" applyFont="1" applyFill="1" applyBorder="1"/>
    <xf numFmtId="49" fontId="37" fillId="16" borderId="4" xfId="0" applyNumberFormat="1" applyFont="1" applyFill="1" applyBorder="1"/>
    <xf numFmtId="0" fontId="37" fillId="16" borderId="14" xfId="0" applyNumberFormat="1" applyFont="1" applyFill="1" applyBorder="1"/>
    <xf numFmtId="49" fontId="37" fillId="16" borderId="5" xfId="0" applyNumberFormat="1" applyFont="1" applyFill="1" applyBorder="1"/>
    <xf numFmtId="49" fontId="0" fillId="0" borderId="0" xfId="0" applyNumberFormat="1"/>
    <xf numFmtId="0" fontId="0" fillId="2" borderId="1" xfId="0" quotePrefix="1" applyFill="1" applyBorder="1"/>
    <xf numFmtId="0" fontId="0" fillId="5" borderId="22" xfId="0" applyFill="1" applyBorder="1"/>
    <xf numFmtId="0" fontId="28" fillId="5" borderId="1" xfId="0" applyFont="1" applyFill="1" applyBorder="1" applyAlignment="1">
      <alignment horizontal="left" vertical="center"/>
    </xf>
    <xf numFmtId="0" fontId="11" fillId="28" borderId="1" xfId="0" applyFont="1" applyFill="1" applyBorder="1"/>
    <xf numFmtId="0" fontId="11" fillId="29" borderId="1" xfId="0" applyFont="1" applyFill="1" applyBorder="1"/>
    <xf numFmtId="0" fontId="0" fillId="29" borderId="0" xfId="0" applyFill="1" applyAlignment="1">
      <alignment wrapText="1"/>
    </xf>
    <xf numFmtId="0" fontId="0" fillId="2" borderId="0" xfId="0" applyFill="1" applyAlignment="1">
      <alignment wrapText="1"/>
    </xf>
    <xf numFmtId="0" fontId="11" fillId="2" borderId="1" xfId="0" applyFont="1" applyFill="1" applyBorder="1"/>
    <xf numFmtId="0" fontId="76" fillId="28" borderId="10" xfId="0" applyFont="1" applyFill="1" applyBorder="1"/>
    <xf numFmtId="0" fontId="76" fillId="28" borderId="10" xfId="0" applyFont="1" applyFill="1" applyBorder="1" applyAlignment="1">
      <alignment horizontal="center" vertical="center"/>
    </xf>
    <xf numFmtId="0" fontId="0" fillId="19" borderId="61" xfId="0" applyFill="1" applyBorder="1"/>
    <xf numFmtId="0" fontId="11" fillId="19" borderId="5" xfId="6" applyNumberFormat="1" applyFont="1" applyFill="1" applyBorder="1"/>
    <xf numFmtId="49" fontId="0" fillId="0" borderId="5" xfId="0" applyNumberFormat="1" applyFill="1" applyBorder="1" applyAlignment="1">
      <alignment wrapText="1"/>
    </xf>
    <xf numFmtId="0" fontId="0" fillId="21" borderId="40" xfId="0" applyFill="1" applyBorder="1" applyAlignment="1">
      <alignment wrapText="1"/>
    </xf>
    <xf numFmtId="0" fontId="0" fillId="21" borderId="44" xfId="0" applyFill="1" applyBorder="1" applyAlignment="1">
      <alignment wrapText="1"/>
    </xf>
    <xf numFmtId="0" fontId="0" fillId="21" borderId="68" xfId="0" applyFill="1" applyBorder="1" applyAlignment="1">
      <alignment wrapText="1"/>
    </xf>
    <xf numFmtId="0" fontId="0" fillId="21" borderId="39" xfId="0" applyFill="1" applyBorder="1" applyAlignment="1">
      <alignment wrapText="1"/>
    </xf>
    <xf numFmtId="0" fontId="0" fillId="21" borderId="69" xfId="0" applyFill="1" applyBorder="1" applyAlignment="1">
      <alignment wrapText="1"/>
    </xf>
    <xf numFmtId="0" fontId="0" fillId="21" borderId="13" xfId="0" applyFill="1" applyBorder="1" applyAlignment="1">
      <alignment wrapText="1"/>
    </xf>
    <xf numFmtId="0" fontId="0" fillId="21" borderId="13" xfId="0" applyFill="1" applyBorder="1"/>
    <xf numFmtId="0" fontId="0" fillId="21" borderId="12" xfId="0" applyFill="1" applyBorder="1" applyAlignment="1">
      <alignment wrapText="1"/>
    </xf>
    <xf numFmtId="0" fontId="0" fillId="21" borderId="50" xfId="0" applyFill="1" applyBorder="1"/>
    <xf numFmtId="0" fontId="0" fillId="21" borderId="44" xfId="0" applyFill="1" applyBorder="1"/>
    <xf numFmtId="0" fontId="37" fillId="21" borderId="44" xfId="0" applyFont="1" applyFill="1" applyBorder="1" applyAlignment="1">
      <alignment wrapText="1"/>
    </xf>
    <xf numFmtId="0" fontId="11" fillId="21" borderId="1" xfId="0" applyFont="1" applyFill="1" applyBorder="1"/>
    <xf numFmtId="14" fontId="0" fillId="0" borderId="13" xfId="0" applyNumberFormat="1" applyBorder="1"/>
    <xf numFmtId="0" fontId="0" fillId="3" borderId="38" xfId="0" applyFill="1" applyBorder="1" applyAlignment="1">
      <alignment wrapText="1"/>
    </xf>
    <xf numFmtId="0" fontId="0" fillId="3" borderId="5" xfId="0" applyFill="1" applyBorder="1" applyAlignment="1">
      <alignment wrapText="1"/>
    </xf>
    <xf numFmtId="0" fontId="0" fillId="3" borderId="20" xfId="0" applyFill="1" applyBorder="1" applyAlignment="1">
      <alignment wrapText="1"/>
    </xf>
    <xf numFmtId="0" fontId="0" fillId="3" borderId="1" xfId="0" applyFill="1" applyBorder="1" applyAlignment="1">
      <alignment wrapText="1"/>
    </xf>
    <xf numFmtId="0" fontId="0" fillId="3" borderId="0" xfId="0" applyFill="1" applyAlignment="1">
      <alignment wrapText="1"/>
    </xf>
    <xf numFmtId="0" fontId="0" fillId="3" borderId="25" xfId="0" applyFill="1" applyBorder="1" applyAlignment="1">
      <alignment wrapText="1"/>
    </xf>
    <xf numFmtId="0" fontId="0" fillId="3" borderId="19" xfId="0" applyFill="1" applyBorder="1" applyAlignment="1">
      <alignment wrapText="1"/>
    </xf>
    <xf numFmtId="0" fontId="0" fillId="3" borderId="1" xfId="0" applyNumberFormat="1" applyFill="1" applyBorder="1"/>
    <xf numFmtId="49" fontId="0" fillId="3" borderId="5" xfId="0" applyNumberFormat="1" applyFill="1" applyBorder="1"/>
    <xf numFmtId="0" fontId="0" fillId="23" borderId="38" xfId="0" applyFill="1" applyBorder="1"/>
    <xf numFmtId="0" fontId="0" fillId="23" borderId="50" xfId="0" applyFill="1" applyBorder="1"/>
    <xf numFmtId="0" fontId="37" fillId="23" borderId="44" xfId="0" applyFont="1" applyFill="1" applyBorder="1" applyAlignment="1">
      <alignment wrapText="1"/>
    </xf>
    <xf numFmtId="0" fontId="0" fillId="23" borderId="6" xfId="0" applyFill="1" applyBorder="1" applyAlignment="1">
      <alignment wrapText="1"/>
    </xf>
    <xf numFmtId="0" fontId="0" fillId="23" borderId="0" xfId="0" applyFill="1" applyBorder="1" applyAlignment="1">
      <alignment wrapText="1"/>
    </xf>
    <xf numFmtId="0" fontId="46" fillId="3" borderId="6" xfId="0" applyFont="1" applyFill="1" applyBorder="1" applyAlignment="1">
      <alignment horizontal="center" vertical="center" wrapText="1"/>
    </xf>
    <xf numFmtId="0" fontId="46" fillId="3" borderId="0" xfId="0" applyFont="1" applyFill="1" applyBorder="1" applyAlignment="1">
      <alignment horizontal="center" vertical="center" wrapText="1"/>
    </xf>
    <xf numFmtId="0" fontId="46" fillId="23" borderId="6" xfId="0" applyFont="1" applyFill="1" applyBorder="1" applyAlignment="1">
      <alignment horizontal="center" vertical="center" wrapText="1"/>
    </xf>
    <xf numFmtId="0" fontId="46" fillId="23" borderId="0" xfId="0" applyFont="1" applyFill="1" applyBorder="1" applyAlignment="1">
      <alignment horizontal="center" vertical="center" wrapText="1"/>
    </xf>
    <xf numFmtId="0" fontId="10" fillId="3" borderId="12" xfId="6" applyNumberFormat="1" applyFont="1" applyFill="1" applyBorder="1"/>
    <xf numFmtId="0" fontId="23" fillId="3" borderId="13" xfId="0" applyNumberFormat="1" applyFont="1" applyFill="1" applyBorder="1"/>
    <xf numFmtId="0" fontId="23" fillId="3" borderId="15" xfId="6" applyNumberFormat="1" applyFont="1" applyFill="1" applyBorder="1"/>
    <xf numFmtId="0" fontId="23" fillId="3" borderId="15" xfId="0" applyFont="1" applyFill="1" applyBorder="1"/>
    <xf numFmtId="0" fontId="37" fillId="3" borderId="44" xfId="0" applyFont="1" applyFill="1" applyBorder="1"/>
    <xf numFmtId="49" fontId="0" fillId="3" borderId="6" xfId="0" applyNumberFormat="1" applyFill="1" applyBorder="1"/>
    <xf numFmtId="49" fontId="0" fillId="3" borderId="0" xfId="0" applyNumberFormat="1" applyFill="1" applyBorder="1"/>
    <xf numFmtId="0" fontId="0" fillId="31" borderId="38" xfId="0" applyFill="1" applyBorder="1"/>
    <xf numFmtId="0" fontId="0" fillId="31" borderId="1" xfId="0" applyFill="1" applyBorder="1"/>
    <xf numFmtId="0" fontId="0" fillId="31" borderId="14" xfId="0" applyNumberFormat="1" applyFill="1" applyBorder="1"/>
    <xf numFmtId="49" fontId="0" fillId="31" borderId="5" xfId="0" applyNumberFormat="1" applyFill="1" applyBorder="1"/>
    <xf numFmtId="0" fontId="0" fillId="31" borderId="5" xfId="0" applyFill="1" applyBorder="1"/>
    <xf numFmtId="0" fontId="0" fillId="31" borderId="6" xfId="0" applyFill="1" applyBorder="1"/>
    <xf numFmtId="0" fontId="0" fillId="31" borderId="0" xfId="0" applyFill="1"/>
    <xf numFmtId="0" fontId="13" fillId="3" borderId="12" xfId="6" applyNumberFormat="1" applyFont="1" applyFill="1" applyBorder="1"/>
    <xf numFmtId="0" fontId="23" fillId="3" borderId="1" xfId="0" applyFont="1" applyFill="1" applyBorder="1"/>
    <xf numFmtId="49" fontId="0" fillId="3" borderId="1" xfId="0" applyNumberFormat="1" applyFill="1" applyBorder="1"/>
    <xf numFmtId="0" fontId="0" fillId="31" borderId="20" xfId="0" applyFill="1" applyBorder="1"/>
    <xf numFmtId="0" fontId="0" fillId="31" borderId="13" xfId="0" applyFill="1" applyBorder="1"/>
    <xf numFmtId="0" fontId="0" fillId="31" borderId="14" xfId="0" applyFill="1" applyBorder="1"/>
    <xf numFmtId="0" fontId="0" fillId="31" borderId="43" xfId="0" applyFill="1" applyBorder="1"/>
    <xf numFmtId="0" fontId="0" fillId="23" borderId="38" xfId="0" applyFill="1" applyBorder="1" applyAlignment="1">
      <alignment wrapText="1"/>
    </xf>
    <xf numFmtId="0" fontId="0" fillId="23" borderId="5" xfId="0" applyFill="1" applyBorder="1" applyAlignment="1">
      <alignment wrapText="1"/>
    </xf>
    <xf numFmtId="0" fontId="0" fillId="23" borderId="20" xfId="0" applyFill="1" applyBorder="1" applyAlignment="1">
      <alignment wrapText="1"/>
    </xf>
    <xf numFmtId="0" fontId="0" fillId="23" borderId="1" xfId="0" applyFill="1" applyBorder="1" applyAlignment="1">
      <alignment wrapText="1"/>
    </xf>
    <xf numFmtId="0" fontId="0" fillId="23" borderId="0" xfId="0" applyFill="1" applyAlignment="1">
      <alignment wrapText="1"/>
    </xf>
    <xf numFmtId="0" fontId="25" fillId="14" borderId="19" xfId="0" applyFont="1" applyFill="1" applyBorder="1"/>
    <xf numFmtId="0" fontId="0" fillId="21" borderId="20" xfId="0" applyFill="1" applyBorder="1"/>
    <xf numFmtId="0" fontId="0" fillId="14" borderId="20" xfId="0" applyFill="1" applyBorder="1"/>
    <xf numFmtId="0" fontId="37" fillId="21" borderId="20" xfId="0" applyFont="1" applyFill="1" applyBorder="1"/>
    <xf numFmtId="0" fontId="0" fillId="3" borderId="39" xfId="0" applyFill="1" applyBorder="1"/>
    <xf numFmtId="0" fontId="0" fillId="19" borderId="39" xfId="0" applyFill="1" applyBorder="1"/>
    <xf numFmtId="0" fontId="18" fillId="0" borderId="1" xfId="0" applyFont="1" applyFill="1" applyBorder="1"/>
    <xf numFmtId="0" fontId="9" fillId="21" borderId="1" xfId="0" applyFont="1" applyFill="1" applyBorder="1"/>
    <xf numFmtId="0" fontId="23" fillId="21" borderId="1" xfId="0" applyFont="1" applyFill="1" applyBorder="1"/>
    <xf numFmtId="0" fontId="23" fillId="14" borderId="1" xfId="0" applyFont="1" applyFill="1" applyBorder="1"/>
    <xf numFmtId="0" fontId="23" fillId="0" borderId="1" xfId="0" applyFont="1" applyBorder="1"/>
    <xf numFmtId="0" fontId="14" fillId="3" borderId="1" xfId="0" applyFont="1" applyFill="1" applyBorder="1"/>
    <xf numFmtId="0" fontId="10" fillId="3" borderId="1" xfId="0" applyFont="1" applyFill="1" applyBorder="1"/>
    <xf numFmtId="0" fontId="23" fillId="16" borderId="1" xfId="0" applyFont="1" applyFill="1" applyBorder="1"/>
    <xf numFmtId="0" fontId="23" fillId="3" borderId="14" xfId="0" applyFont="1" applyFill="1" applyBorder="1"/>
    <xf numFmtId="0" fontId="0" fillId="0" borderId="19" xfId="0" applyBorder="1"/>
    <xf numFmtId="49" fontId="25" fillId="12" borderId="1" xfId="0" applyNumberFormat="1" applyFont="1" applyFill="1" applyBorder="1"/>
    <xf numFmtId="0" fontId="23" fillId="19" borderId="1" xfId="0" applyFont="1" applyFill="1" applyBorder="1"/>
    <xf numFmtId="0" fontId="0" fillId="31" borderId="44" xfId="0" applyFill="1" applyBorder="1"/>
    <xf numFmtId="0" fontId="0" fillId="31" borderId="6" xfId="0" applyFill="1" applyBorder="1" applyAlignment="1">
      <alignment wrapText="1"/>
    </xf>
    <xf numFmtId="0" fontId="9" fillId="3" borderId="1" xfId="0" applyFont="1" applyFill="1" applyBorder="1"/>
    <xf numFmtId="0" fontId="23" fillId="21" borderId="14" xfId="0" applyNumberFormat="1" applyFont="1" applyFill="1" applyBorder="1"/>
    <xf numFmtId="0" fontId="23" fillId="14" borderId="14" xfId="0" applyNumberFormat="1" applyFont="1" applyFill="1" applyBorder="1"/>
    <xf numFmtId="0" fontId="23" fillId="0" borderId="14" xfId="0" applyNumberFormat="1" applyFont="1" applyBorder="1"/>
    <xf numFmtId="0" fontId="14" fillId="21" borderId="0" xfId="0" applyFont="1" applyFill="1" applyBorder="1"/>
    <xf numFmtId="0" fontId="23" fillId="19" borderId="14" xfId="0" applyNumberFormat="1" applyFont="1" applyFill="1" applyBorder="1"/>
    <xf numFmtId="0" fontId="23" fillId="3" borderId="15" xfId="0" applyNumberFormat="1" applyFont="1" applyFill="1" applyBorder="1"/>
    <xf numFmtId="0" fontId="23" fillId="19" borderId="15" xfId="0" applyNumberFormat="1" applyFont="1" applyFill="1" applyBorder="1"/>
    <xf numFmtId="0" fontId="23" fillId="0" borderId="15" xfId="0" applyNumberFormat="1" applyFont="1" applyBorder="1"/>
    <xf numFmtId="0" fontId="23" fillId="16" borderId="11" xfId="0" applyNumberFormat="1" applyFont="1" applyFill="1" applyBorder="1"/>
    <xf numFmtId="0" fontId="23" fillId="16" borderId="14" xfId="0" applyNumberFormat="1" applyFont="1" applyFill="1" applyBorder="1"/>
    <xf numFmtId="0" fontId="23" fillId="16" borderId="16" xfId="0" applyNumberFormat="1" applyFont="1" applyFill="1" applyBorder="1"/>
    <xf numFmtId="0" fontId="9" fillId="0" borderId="1" xfId="0" applyFont="1" applyFill="1" applyBorder="1"/>
    <xf numFmtId="0" fontId="0" fillId="31" borderId="38" xfId="0" applyFill="1" applyBorder="1" applyAlignment="1">
      <alignment wrapText="1"/>
    </xf>
    <xf numFmtId="0" fontId="0" fillId="31" borderId="5" xfId="0" applyFill="1" applyBorder="1" applyAlignment="1">
      <alignment wrapText="1"/>
    </xf>
    <xf numFmtId="0" fontId="0" fillId="31" borderId="20" xfId="0" applyFill="1" applyBorder="1" applyAlignment="1">
      <alignment wrapText="1"/>
    </xf>
    <xf numFmtId="0" fontId="0" fillId="31" borderId="1" xfId="0" applyFill="1" applyBorder="1" applyAlignment="1">
      <alignment wrapText="1"/>
    </xf>
    <xf numFmtId="0" fontId="0" fillId="3" borderId="20" xfId="0" applyFill="1" applyBorder="1"/>
    <xf numFmtId="0" fontId="0" fillId="0" borderId="39" xfId="0" applyFill="1" applyBorder="1"/>
    <xf numFmtId="0" fontId="14" fillId="31" borderId="5" xfId="6" applyNumberFormat="1" applyFont="1" applyFill="1" applyBorder="1"/>
    <xf numFmtId="0" fontId="14" fillId="31" borderId="1" xfId="0" applyFont="1" applyFill="1" applyBorder="1"/>
    <xf numFmtId="0" fontId="14" fillId="31" borderId="14" xfId="0" applyFont="1" applyFill="1" applyBorder="1"/>
    <xf numFmtId="0" fontId="14" fillId="31" borderId="14" xfId="6" applyNumberFormat="1" applyFont="1" applyFill="1" applyBorder="1"/>
    <xf numFmtId="0" fontId="18" fillId="0" borderId="68" xfId="6" applyNumberFormat="1" applyFont="1" applyFill="1" applyBorder="1"/>
    <xf numFmtId="0" fontId="23" fillId="21" borderId="22" xfId="6" applyNumberFormat="1" applyFont="1" applyFill="1" applyBorder="1"/>
    <xf numFmtId="0" fontId="23" fillId="14" borderId="22" xfId="6" applyNumberFormat="1" applyFont="1" applyFill="1" applyBorder="1"/>
    <xf numFmtId="0" fontId="23" fillId="0" borderId="22" xfId="6" applyNumberFormat="1" applyFont="1" applyBorder="1"/>
    <xf numFmtId="0" fontId="14" fillId="0" borderId="22" xfId="6" applyNumberFormat="1" applyFont="1" applyBorder="1"/>
    <xf numFmtId="0" fontId="14" fillId="14" borderId="22" xfId="6" applyNumberFormat="1" applyFont="1" applyFill="1" applyBorder="1"/>
    <xf numFmtId="0" fontId="14" fillId="19" borderId="20" xfId="6" applyNumberFormat="1" applyFont="1" applyFill="1" applyBorder="1"/>
    <xf numFmtId="0" fontId="14" fillId="19" borderId="22" xfId="6" applyNumberFormat="1" applyFont="1" applyFill="1" applyBorder="1"/>
    <xf numFmtId="0" fontId="9" fillId="19" borderId="5" xfId="6" applyNumberFormat="1" applyFont="1" applyFill="1" applyBorder="1" applyAlignment="1">
      <alignment wrapText="1"/>
    </xf>
    <xf numFmtId="0" fontId="37" fillId="16" borderId="19" xfId="0" applyFont="1" applyFill="1" applyBorder="1"/>
    <xf numFmtId="0" fontId="37" fillId="16" borderId="20" xfId="0" applyFont="1" applyFill="1" applyBorder="1"/>
    <xf numFmtId="0" fontId="0" fillId="31" borderId="5" xfId="6" applyNumberFormat="1" applyFont="1" applyFill="1" applyBorder="1"/>
    <xf numFmtId="0" fontId="0" fillId="31" borderId="1" xfId="0" applyNumberFormat="1" applyFill="1" applyBorder="1"/>
    <xf numFmtId="0" fontId="0" fillId="11" borderId="38" xfId="0" applyFill="1" applyBorder="1"/>
    <xf numFmtId="0" fontId="0" fillId="11" borderId="14" xfId="0" applyNumberFormat="1" applyFill="1" applyBorder="1"/>
    <xf numFmtId="49" fontId="0" fillId="11" borderId="5" xfId="0" applyNumberFormat="1" applyFill="1" applyBorder="1"/>
    <xf numFmtId="0" fontId="0" fillId="11" borderId="20" xfId="0" applyFill="1" applyBorder="1"/>
    <xf numFmtId="0" fontId="0" fillId="11" borderId="5" xfId="0" applyFill="1" applyBorder="1"/>
    <xf numFmtId="0" fontId="8" fillId="11" borderId="67" xfId="0" applyFont="1" applyFill="1" applyBorder="1"/>
    <xf numFmtId="0" fontId="0" fillId="11" borderId="0" xfId="0" applyFill="1"/>
    <xf numFmtId="0" fontId="18" fillId="11" borderId="68" xfId="0" applyFont="1" applyFill="1" applyBorder="1"/>
    <xf numFmtId="0" fontId="12" fillId="11" borderId="68" xfId="0" applyNumberFormat="1" applyFont="1" applyFill="1" applyBorder="1"/>
    <xf numFmtId="49" fontId="8" fillId="11" borderId="61" xfId="0" applyNumberFormat="1" applyFont="1" applyFill="1" applyBorder="1"/>
    <xf numFmtId="0" fontId="18" fillId="11" borderId="67" xfId="0" applyFont="1" applyFill="1" applyBorder="1"/>
    <xf numFmtId="0" fontId="18" fillId="11" borderId="61" xfId="0" applyFont="1" applyFill="1" applyBorder="1"/>
    <xf numFmtId="0" fontId="18" fillId="11" borderId="62" xfId="0" applyFont="1" applyFill="1" applyBorder="1"/>
    <xf numFmtId="0" fontId="18" fillId="11" borderId="0" xfId="0" applyFont="1" applyFill="1"/>
    <xf numFmtId="0" fontId="0" fillId="11" borderId="1" xfId="0" applyNumberFormat="1" applyFill="1" applyBorder="1"/>
    <xf numFmtId="49" fontId="0" fillId="11" borderId="5" xfId="7" applyNumberFormat="1" applyFont="1" applyFill="1" applyBorder="1"/>
    <xf numFmtId="0" fontId="0" fillId="11" borderId="14" xfId="0" applyFill="1" applyBorder="1"/>
    <xf numFmtId="0" fontId="18" fillId="11" borderId="50" xfId="0" applyFont="1" applyFill="1" applyBorder="1"/>
    <xf numFmtId="49" fontId="12" fillId="11" borderId="61" xfId="0" applyNumberFormat="1" applyFont="1" applyFill="1" applyBorder="1"/>
    <xf numFmtId="0" fontId="37" fillId="0" borderId="44" xfId="0" applyFont="1" applyFill="1" applyBorder="1" applyAlignment="1">
      <alignment wrapText="1"/>
    </xf>
    <xf numFmtId="0" fontId="0" fillId="0" borderId="0" xfId="0" applyFill="1" applyBorder="1" applyAlignment="1">
      <alignment wrapText="1"/>
    </xf>
    <xf numFmtId="0" fontId="0" fillId="6" borderId="38" xfId="0" applyFill="1" applyBorder="1"/>
    <xf numFmtId="0" fontId="0" fillId="6" borderId="50" xfId="0" applyFill="1" applyBorder="1"/>
    <xf numFmtId="0" fontId="0" fillId="6" borderId="5" xfId="0" applyFill="1" applyBorder="1"/>
    <xf numFmtId="0" fontId="0" fillId="6" borderId="1" xfId="0" applyFill="1" applyBorder="1"/>
    <xf numFmtId="0" fontId="0" fillId="6" borderId="6" xfId="0" applyFill="1" applyBorder="1"/>
    <xf numFmtId="0" fontId="0" fillId="6" borderId="44" xfId="0" applyFill="1" applyBorder="1"/>
    <xf numFmtId="0" fontId="37" fillId="6" borderId="44" xfId="0" applyFont="1" applyFill="1" applyBorder="1" applyAlignment="1">
      <alignment wrapText="1"/>
    </xf>
    <xf numFmtId="0" fontId="0" fillId="6" borderId="6" xfId="0" applyFill="1" applyBorder="1" applyAlignment="1">
      <alignment wrapText="1"/>
    </xf>
    <xf numFmtId="0" fontId="0" fillId="6" borderId="0" xfId="0" applyFill="1" applyBorder="1" applyAlignment="1">
      <alignment wrapText="1"/>
    </xf>
    <xf numFmtId="0" fontId="0" fillId="6" borderId="0" xfId="0" applyFill="1"/>
    <xf numFmtId="0" fontId="0" fillId="6" borderId="38" xfId="0" applyFill="1" applyBorder="1" applyAlignment="1">
      <alignment wrapText="1"/>
    </xf>
    <xf numFmtId="0" fontId="0" fillId="31" borderId="25" xfId="0" applyFill="1" applyBorder="1" applyAlignment="1">
      <alignment wrapText="1"/>
    </xf>
    <xf numFmtId="0" fontId="0" fillId="31" borderId="19" xfId="0" applyFill="1" applyBorder="1" applyAlignment="1">
      <alignment wrapText="1"/>
    </xf>
    <xf numFmtId="0" fontId="0" fillId="6" borderId="22" xfId="0" applyFill="1" applyBorder="1"/>
    <xf numFmtId="0" fontId="0" fillId="6" borderId="32" xfId="0" applyFill="1" applyBorder="1"/>
    <xf numFmtId="0" fontId="0" fillId="3" borderId="14" xfId="0" applyNumberFormat="1" applyFill="1" applyBorder="1"/>
    <xf numFmtId="0" fontId="0" fillId="3" borderId="67" xfId="0" applyFill="1" applyBorder="1"/>
    <xf numFmtId="0" fontId="0" fillId="12" borderId="4" xfId="0" applyFill="1" applyBorder="1"/>
    <xf numFmtId="0" fontId="0" fillId="12" borderId="3" xfId="0" applyFill="1" applyBorder="1"/>
    <xf numFmtId="0" fontId="0" fillId="12" borderId="2" xfId="0" applyFill="1" applyBorder="1"/>
    <xf numFmtId="0" fontId="0" fillId="30" borderId="7" xfId="0" applyFill="1" applyBorder="1"/>
    <xf numFmtId="0" fontId="0" fillId="30" borderId="9" xfId="0" applyFill="1" applyBorder="1"/>
    <xf numFmtId="0" fontId="0" fillId="30" borderId="8" xfId="0" applyFill="1" applyBorder="1"/>
    <xf numFmtId="0" fontId="25" fillId="12" borderId="62" xfId="0" applyFont="1" applyFill="1" applyBorder="1"/>
    <xf numFmtId="0" fontId="10" fillId="14" borderId="12" xfId="6" applyNumberFormat="1" applyFont="1" applyFill="1" applyBorder="1"/>
    <xf numFmtId="0" fontId="23" fillId="14" borderId="13" xfId="0" applyNumberFormat="1" applyFont="1" applyFill="1" applyBorder="1"/>
    <xf numFmtId="0" fontId="23" fillId="14" borderId="15" xfId="0" applyNumberFormat="1" applyFont="1" applyFill="1" applyBorder="1"/>
    <xf numFmtId="0" fontId="23" fillId="14" borderId="15" xfId="6" applyNumberFormat="1" applyFont="1" applyFill="1" applyBorder="1"/>
    <xf numFmtId="0" fontId="23" fillId="14" borderId="15" xfId="0" applyFont="1" applyFill="1" applyBorder="1"/>
    <xf numFmtId="0" fontId="10" fillId="14" borderId="1" xfId="0" applyFont="1" applyFill="1" applyBorder="1"/>
    <xf numFmtId="0" fontId="0" fillId="14" borderId="39" xfId="0" applyFill="1" applyBorder="1"/>
    <xf numFmtId="0" fontId="0" fillId="32" borderId="38" xfId="0" applyFill="1" applyBorder="1" applyAlignment="1">
      <alignment wrapText="1"/>
    </xf>
    <xf numFmtId="0" fontId="0" fillId="32" borderId="25" xfId="0" applyFill="1" applyBorder="1" applyAlignment="1">
      <alignment wrapText="1"/>
    </xf>
    <xf numFmtId="0" fontId="0" fillId="32" borderId="5" xfId="0" applyFill="1" applyBorder="1" applyAlignment="1">
      <alignment wrapText="1"/>
    </xf>
    <xf numFmtId="0" fontId="0" fillId="32" borderId="19" xfId="0" applyFill="1" applyBorder="1" applyAlignment="1">
      <alignment wrapText="1"/>
    </xf>
    <xf numFmtId="0" fontId="0" fillId="32" borderId="1" xfId="0" applyFill="1" applyBorder="1"/>
    <xf numFmtId="0" fontId="0" fillId="32" borderId="20" xfId="0" applyFill="1" applyBorder="1" applyAlignment="1">
      <alignment wrapText="1"/>
    </xf>
    <xf numFmtId="0" fontId="0" fillId="32" borderId="1" xfId="0" applyFill="1" applyBorder="1" applyAlignment="1">
      <alignment wrapText="1"/>
    </xf>
    <xf numFmtId="0" fontId="0" fillId="32" borderId="6" xfId="0" applyFill="1" applyBorder="1" applyAlignment="1">
      <alignment wrapText="1"/>
    </xf>
    <xf numFmtId="0" fontId="0" fillId="32" borderId="0" xfId="0" applyFill="1"/>
    <xf numFmtId="0" fontId="0" fillId="32" borderId="50" xfId="0" applyFill="1" applyBorder="1"/>
    <xf numFmtId="0" fontId="0" fillId="32" borderId="38" xfId="0" applyFill="1" applyBorder="1"/>
    <xf numFmtId="0" fontId="0" fillId="32" borderId="5" xfId="0" applyFill="1" applyBorder="1"/>
    <xf numFmtId="0" fontId="0" fillId="32" borderId="6" xfId="0" applyFill="1" applyBorder="1"/>
    <xf numFmtId="0" fontId="0" fillId="32" borderId="44" xfId="0" applyFill="1" applyBorder="1"/>
    <xf numFmtId="0" fontId="37" fillId="32" borderId="44" xfId="0" applyFont="1" applyFill="1" applyBorder="1" applyAlignment="1">
      <alignment wrapText="1"/>
    </xf>
    <xf numFmtId="0" fontId="0" fillId="32" borderId="0" xfId="0" applyFill="1" applyBorder="1" applyAlignment="1">
      <alignment wrapText="1"/>
    </xf>
    <xf numFmtId="0" fontId="25" fillId="6" borderId="28" xfId="0" applyFont="1" applyFill="1" applyBorder="1"/>
    <xf numFmtId="0" fontId="0" fillId="14" borderId="70" xfId="0" applyFill="1" applyBorder="1"/>
    <xf numFmtId="0" fontId="0" fillId="14" borderId="32" xfId="0" applyFill="1" applyBorder="1"/>
    <xf numFmtId="0" fontId="0" fillId="33" borderId="5" xfId="0" applyFill="1" applyBorder="1"/>
    <xf numFmtId="0" fontId="0" fillId="33" borderId="1" xfId="0" applyFill="1" applyBorder="1" applyAlignment="1">
      <alignment wrapText="1"/>
    </xf>
    <xf numFmtId="0" fontId="0" fillId="33" borderId="6" xfId="0" applyFill="1" applyBorder="1"/>
    <xf numFmtId="0" fontId="0" fillId="33" borderId="0" xfId="0" applyFill="1"/>
    <xf numFmtId="0" fontId="0" fillId="30" borderId="26" xfId="0" applyFill="1" applyBorder="1"/>
    <xf numFmtId="0" fontId="7" fillId="0" borderId="61" xfId="0" applyFont="1" applyFill="1" applyBorder="1"/>
    <xf numFmtId="0" fontId="7" fillId="0" borderId="62" xfId="0" applyFont="1" applyFill="1" applyBorder="1"/>
    <xf numFmtId="0" fontId="0" fillId="26" borderId="20" xfId="0" applyFill="1" applyBorder="1"/>
    <xf numFmtId="0" fontId="7" fillId="3" borderId="4" xfId="0" applyFont="1" applyFill="1" applyBorder="1"/>
    <xf numFmtId="0" fontId="7" fillId="12" borderId="2" xfId="0" applyFont="1" applyFill="1" applyBorder="1"/>
    <xf numFmtId="0" fontId="7" fillId="14" borderId="2" xfId="0" applyFont="1" applyFill="1" applyBorder="1"/>
    <xf numFmtId="0" fontId="7" fillId="12" borderId="3" xfId="0" applyFont="1" applyFill="1" applyBorder="1"/>
    <xf numFmtId="0" fontId="7" fillId="0" borderId="0" xfId="0" applyFont="1" applyFill="1"/>
    <xf numFmtId="0" fontId="7" fillId="0" borderId="63" xfId="0" applyFont="1" applyFill="1" applyBorder="1"/>
    <xf numFmtId="0" fontId="7" fillId="0" borderId="44" xfId="0" applyFont="1" applyFill="1" applyBorder="1"/>
    <xf numFmtId="0" fontId="7" fillId="0" borderId="5" xfId="0" applyFont="1" applyBorder="1"/>
    <xf numFmtId="0" fontId="7" fillId="0" borderId="1" xfId="0" applyFont="1" applyBorder="1"/>
    <xf numFmtId="0" fontId="7" fillId="0" borderId="6" xfId="0" applyFont="1" applyBorder="1"/>
    <xf numFmtId="0" fontId="7" fillId="16" borderId="25" xfId="0" applyFont="1" applyFill="1" applyBorder="1"/>
    <xf numFmtId="0" fontId="7" fillId="16" borderId="26" xfId="0" applyFont="1" applyFill="1" applyBorder="1"/>
    <xf numFmtId="0" fontId="7" fillId="30" borderId="7" xfId="0" applyFont="1" applyFill="1" applyBorder="1"/>
    <xf numFmtId="0" fontId="7" fillId="30" borderId="9" xfId="0" applyFont="1" applyFill="1" applyBorder="1"/>
    <xf numFmtId="0" fontId="7" fillId="30" borderId="8" xfId="0" applyFont="1" applyFill="1" applyBorder="1"/>
    <xf numFmtId="0" fontId="7" fillId="0" borderId="0" xfId="0" applyFont="1"/>
    <xf numFmtId="0" fontId="0" fillId="34" borderId="5" xfId="0" applyFill="1" applyBorder="1"/>
    <xf numFmtId="0" fontId="0" fillId="34" borderId="1" xfId="0" applyFill="1" applyBorder="1" applyAlignment="1">
      <alignment wrapText="1"/>
    </xf>
    <xf numFmtId="0" fontId="0" fillId="34" borderId="1" xfId="0" applyFill="1" applyBorder="1"/>
    <xf numFmtId="0" fontId="0" fillId="34" borderId="6" xfId="0" applyFill="1" applyBorder="1"/>
    <xf numFmtId="0" fontId="0" fillId="34" borderId="0" xfId="0" applyFill="1"/>
    <xf numFmtId="0" fontId="0" fillId="35" borderId="5" xfId="0" applyFill="1" applyBorder="1"/>
    <xf numFmtId="0" fontId="0" fillId="35" borderId="1" xfId="0" applyFill="1" applyBorder="1" applyAlignment="1">
      <alignment wrapText="1"/>
    </xf>
    <xf numFmtId="0" fontId="0" fillId="35" borderId="1" xfId="0" applyFill="1" applyBorder="1"/>
    <xf numFmtId="0" fontId="0" fillId="35" borderId="6" xfId="0" applyFill="1" applyBorder="1"/>
    <xf numFmtId="0" fontId="0" fillId="35" borderId="0" xfId="0" applyFill="1"/>
    <xf numFmtId="0" fontId="0" fillId="36" borderId="5" xfId="0" applyFill="1" applyBorder="1"/>
    <xf numFmtId="0" fontId="0" fillId="36" borderId="1" xfId="0" applyFill="1" applyBorder="1" applyAlignment="1">
      <alignment wrapText="1"/>
    </xf>
    <xf numFmtId="0" fontId="0" fillId="36" borderId="1" xfId="0" applyFill="1" applyBorder="1"/>
    <xf numFmtId="0" fontId="0" fillId="36" borderId="6" xfId="0" applyFill="1" applyBorder="1"/>
    <xf numFmtId="0" fontId="0" fillId="36" borderId="0" xfId="0" applyFill="1"/>
    <xf numFmtId="0" fontId="0" fillId="37" borderId="5" xfId="0" applyFill="1" applyBorder="1"/>
    <xf numFmtId="0" fontId="0" fillId="37" borderId="0" xfId="0" applyFill="1"/>
    <xf numFmtId="0" fontId="0" fillId="37" borderId="1" xfId="0" applyFill="1" applyBorder="1" applyAlignment="1">
      <alignment wrapText="1"/>
    </xf>
    <xf numFmtId="0" fontId="0" fillId="37" borderId="1" xfId="0" applyFill="1" applyBorder="1"/>
    <xf numFmtId="0" fontId="0" fillId="37" borderId="6" xfId="0" applyFill="1" applyBorder="1"/>
    <xf numFmtId="0" fontId="0" fillId="37" borderId="71" xfId="0" applyFill="1" applyBorder="1"/>
    <xf numFmtId="0" fontId="0" fillId="37" borderId="0" xfId="0" applyFill="1" applyBorder="1"/>
    <xf numFmtId="0" fontId="0" fillId="38" borderId="5" xfId="0" applyFill="1" applyBorder="1"/>
    <xf numFmtId="0" fontId="0" fillId="38" borderId="0" xfId="0" applyFill="1"/>
    <xf numFmtId="0" fontId="0" fillId="38" borderId="1" xfId="0" applyFill="1" applyBorder="1" applyAlignment="1">
      <alignment wrapText="1"/>
    </xf>
    <xf numFmtId="0" fontId="0" fillId="38" borderId="1" xfId="0" applyFill="1" applyBorder="1"/>
    <xf numFmtId="0" fontId="0" fillId="37" borderId="6" xfId="0" applyFill="1" applyBorder="1" applyAlignment="1">
      <alignment vertical="center" wrapText="1"/>
    </xf>
    <xf numFmtId="0" fontId="0" fillId="7" borderId="5" xfId="0" applyFill="1" applyBorder="1"/>
    <xf numFmtId="0" fontId="0" fillId="7" borderId="1" xfId="0" applyFill="1" applyBorder="1" applyAlignment="1">
      <alignment wrapText="1"/>
    </xf>
    <xf numFmtId="0" fontId="0" fillId="7" borderId="1" xfId="0" applyFill="1" applyBorder="1"/>
    <xf numFmtId="0" fontId="0" fillId="7" borderId="0" xfId="0" applyFill="1"/>
    <xf numFmtId="0" fontId="0" fillId="14" borderId="6" xfId="0" applyFill="1" applyBorder="1" applyAlignment="1">
      <alignment vertical="center" wrapText="1"/>
    </xf>
    <xf numFmtId="0" fontId="0" fillId="14" borderId="40" xfId="0" applyFill="1" applyBorder="1"/>
    <xf numFmtId="0" fontId="6" fillId="21" borderId="1" xfId="0" applyFont="1" applyFill="1" applyBorder="1"/>
    <xf numFmtId="0" fontId="27" fillId="26" borderId="1" xfId="0" applyFont="1" applyFill="1" applyBorder="1"/>
    <xf numFmtId="0" fontId="0" fillId="34" borderId="6" xfId="0" applyFill="1" applyBorder="1" applyAlignment="1">
      <alignment vertical="center" wrapText="1"/>
    </xf>
    <xf numFmtId="0" fontId="0" fillId="2" borderId="6" xfId="0" applyFill="1" applyBorder="1" applyAlignment="1">
      <alignment vertical="center" wrapText="1"/>
    </xf>
    <xf numFmtId="0" fontId="0" fillId="35" borderId="6" xfId="0" applyFill="1" applyBorder="1" applyAlignment="1">
      <alignment vertical="center" wrapText="1"/>
    </xf>
    <xf numFmtId="0" fontId="0" fillId="36" borderId="6" xfId="0" applyFill="1" applyBorder="1" applyAlignment="1">
      <alignment vertical="center" wrapText="1"/>
    </xf>
    <xf numFmtId="0" fontId="0" fillId="33" borderId="6" xfId="0" applyFill="1" applyBorder="1" applyAlignment="1">
      <alignment vertical="center" wrapText="1"/>
    </xf>
    <xf numFmtId="0" fontId="0" fillId="38" borderId="6" xfId="0" applyFill="1" applyBorder="1" applyAlignment="1">
      <alignment vertical="center" wrapText="1"/>
    </xf>
    <xf numFmtId="0" fontId="0" fillId="7" borderId="6" xfId="0" applyFill="1" applyBorder="1" applyAlignment="1">
      <alignment vertical="center" wrapText="1"/>
    </xf>
    <xf numFmtId="0" fontId="5" fillId="21" borderId="1" xfId="0" applyFont="1" applyFill="1" applyBorder="1"/>
    <xf numFmtId="0" fontId="0" fillId="12" borderId="3" xfId="0" applyFill="1" applyBorder="1" applyAlignment="1">
      <alignment vertical="center" wrapText="1"/>
    </xf>
    <xf numFmtId="0" fontId="0" fillId="30" borderId="8" xfId="0" applyFill="1" applyBorder="1" applyAlignment="1">
      <alignment vertical="center" wrapText="1"/>
    </xf>
    <xf numFmtId="0" fontId="0" fillId="26" borderId="70" xfId="0" applyFill="1" applyBorder="1"/>
    <xf numFmtId="0" fontId="0" fillId="12" borderId="50" xfId="0" applyFill="1" applyBorder="1"/>
    <xf numFmtId="0" fontId="0" fillId="12" borderId="38" xfId="0" applyFill="1" applyBorder="1"/>
    <xf numFmtId="0" fontId="0" fillId="12" borderId="6" xfId="0" applyFill="1" applyBorder="1"/>
    <xf numFmtId="0" fontId="0" fillId="12" borderId="5" xfId="0" applyFill="1" applyBorder="1"/>
    <xf numFmtId="0" fontId="0" fillId="12" borderId="70" xfId="0" applyFill="1" applyBorder="1"/>
    <xf numFmtId="0" fontId="0" fillId="12" borderId="44" xfId="0" applyFill="1" applyBorder="1"/>
    <xf numFmtId="0" fontId="37" fillId="12" borderId="44" xfId="0" applyFont="1" applyFill="1" applyBorder="1" applyAlignment="1">
      <alignment wrapText="1"/>
    </xf>
    <xf numFmtId="0" fontId="0" fillId="12" borderId="6" xfId="0" applyFill="1" applyBorder="1" applyAlignment="1">
      <alignment wrapText="1"/>
    </xf>
    <xf numFmtId="0" fontId="0" fillId="12" borderId="0" xfId="0" applyFill="1" applyBorder="1" applyAlignment="1">
      <alignment wrapText="1"/>
    </xf>
    <xf numFmtId="0" fontId="0" fillId="4" borderId="41" xfId="0" applyFill="1" applyBorder="1"/>
    <xf numFmtId="0" fontId="0" fillId="12" borderId="38" xfId="0" applyFill="1" applyBorder="1" applyAlignment="1">
      <alignment wrapText="1"/>
    </xf>
    <xf numFmtId="0" fontId="0" fillId="12" borderId="5" xfId="0" applyFill="1" applyBorder="1" applyAlignment="1">
      <alignment wrapText="1"/>
    </xf>
    <xf numFmtId="0" fontId="0" fillId="12" borderId="20" xfId="0" applyFill="1" applyBorder="1" applyAlignment="1">
      <alignment wrapText="1"/>
    </xf>
    <xf numFmtId="0" fontId="0" fillId="12" borderId="1" xfId="0" applyFill="1" applyBorder="1" applyAlignment="1">
      <alignment wrapText="1"/>
    </xf>
    <xf numFmtId="0" fontId="25" fillId="12" borderId="19" xfId="6" applyNumberFormat="1" applyFont="1" applyFill="1" applyBorder="1"/>
    <xf numFmtId="0" fontId="0" fillId="37" borderId="38" xfId="0" applyFill="1" applyBorder="1"/>
    <xf numFmtId="0" fontId="0" fillId="37" borderId="5" xfId="6" applyNumberFormat="1" applyFont="1" applyFill="1" applyBorder="1"/>
    <xf numFmtId="0" fontId="0" fillId="37" borderId="38" xfId="0" applyFill="1" applyBorder="1" applyAlignment="1">
      <alignment wrapText="1"/>
    </xf>
    <xf numFmtId="0" fontId="0" fillId="37" borderId="25" xfId="0" applyFill="1" applyBorder="1" applyAlignment="1">
      <alignment wrapText="1"/>
    </xf>
    <xf numFmtId="0" fontId="0" fillId="37" borderId="5" xfId="0" applyFill="1" applyBorder="1" applyAlignment="1">
      <alignment wrapText="1"/>
    </xf>
    <xf numFmtId="0" fontId="0" fillId="37" borderId="19" xfId="0" applyFill="1" applyBorder="1" applyAlignment="1">
      <alignment wrapText="1"/>
    </xf>
    <xf numFmtId="0" fontId="0" fillId="37" borderId="20" xfId="0" applyFill="1" applyBorder="1" applyAlignment="1">
      <alignment wrapText="1"/>
    </xf>
    <xf numFmtId="0" fontId="0" fillId="37" borderId="6" xfId="0" applyFill="1" applyBorder="1" applyAlignment="1">
      <alignment wrapText="1"/>
    </xf>
    <xf numFmtId="0" fontId="0" fillId="37" borderId="50" xfId="0" applyFill="1" applyBorder="1"/>
    <xf numFmtId="0" fontId="0" fillId="37" borderId="70" xfId="0" applyFill="1" applyBorder="1"/>
    <xf numFmtId="0" fontId="0" fillId="37" borderId="44" xfId="0" applyFill="1" applyBorder="1"/>
    <xf numFmtId="0" fontId="37" fillId="37" borderId="44" xfId="0" applyFont="1" applyFill="1" applyBorder="1" applyAlignment="1">
      <alignment wrapText="1"/>
    </xf>
    <xf numFmtId="0" fontId="0" fillId="37" borderId="0" xfId="0" applyFill="1" applyBorder="1" applyAlignment="1">
      <alignment wrapText="1"/>
    </xf>
    <xf numFmtId="0" fontId="0" fillId="37" borderId="22" xfId="0" applyFill="1" applyBorder="1"/>
    <xf numFmtId="0" fontId="0" fillId="0" borderId="69" xfId="0" applyFill="1" applyBorder="1"/>
    <xf numFmtId="0" fontId="0" fillId="0" borderId="51" xfId="0" applyFill="1" applyBorder="1"/>
    <xf numFmtId="0" fontId="0" fillId="17" borderId="69" xfId="0" applyFill="1" applyBorder="1"/>
    <xf numFmtId="0" fontId="0" fillId="17" borderId="51" xfId="0" applyFill="1" applyBorder="1"/>
    <xf numFmtId="0" fontId="0" fillId="17" borderId="22" xfId="0" applyFill="1" applyBorder="1"/>
    <xf numFmtId="0" fontId="50" fillId="0" borderId="0" xfId="0" quotePrefix="1" applyFont="1" applyAlignment="1">
      <alignment horizontal="left" vertical="center" wrapText="1"/>
    </xf>
    <xf numFmtId="0" fontId="47" fillId="14" borderId="1" xfId="3" applyFill="1" applyBorder="1"/>
    <xf numFmtId="0" fontId="47" fillId="19" borderId="14" xfId="3" applyFill="1" applyBorder="1"/>
    <xf numFmtId="0" fontId="47" fillId="3" borderId="38" xfId="3" applyFill="1" applyBorder="1"/>
    <xf numFmtId="0" fontId="3" fillId="11" borderId="67" xfId="0" applyFont="1" applyFill="1" applyBorder="1"/>
    <xf numFmtId="0" fontId="25" fillId="3" borderId="25" xfId="0" applyNumberFormat="1" applyFont="1" applyFill="1" applyBorder="1"/>
    <xf numFmtId="0" fontId="25" fillId="12" borderId="1" xfId="0" applyNumberFormat="1" applyFont="1" applyFill="1" applyBorder="1"/>
    <xf numFmtId="0" fontId="25" fillId="14" borderId="19" xfId="0" applyNumberFormat="1" applyFont="1" applyFill="1" applyBorder="1"/>
    <xf numFmtId="0" fontId="25" fillId="14" borderId="2" xfId="0" applyNumberFormat="1" applyFont="1" applyFill="1" applyBorder="1"/>
    <xf numFmtId="0" fontId="2" fillId="0" borderId="50" xfId="0" applyNumberFormat="1" applyFont="1" applyFill="1" applyBorder="1"/>
    <xf numFmtId="0" fontId="18" fillId="0" borderId="66" xfId="0" applyNumberFormat="1" applyFont="1" applyFill="1" applyBorder="1"/>
    <xf numFmtId="0" fontId="18" fillId="0" borderId="1" xfId="0" applyNumberFormat="1" applyFont="1" applyFill="1" applyBorder="1"/>
    <xf numFmtId="0" fontId="9" fillId="0" borderId="1" xfId="0" applyNumberFormat="1" applyFont="1" applyFill="1" applyBorder="1"/>
    <xf numFmtId="0" fontId="0" fillId="28" borderId="1" xfId="0" applyNumberFormat="1" applyFill="1" applyBorder="1"/>
    <xf numFmtId="0" fontId="18" fillId="0" borderId="0" xfId="0" applyNumberFormat="1" applyFont="1" applyFill="1"/>
    <xf numFmtId="0" fontId="0" fillId="28" borderId="38" xfId="0" applyNumberFormat="1" applyFill="1" applyBorder="1"/>
    <xf numFmtId="0" fontId="0" fillId="28" borderId="14" xfId="0" applyNumberFormat="1" applyFill="1" applyBorder="1"/>
    <xf numFmtId="0" fontId="0" fillId="28" borderId="20" xfId="0" applyNumberFormat="1" applyFill="1" applyBorder="1"/>
    <xf numFmtId="0" fontId="0" fillId="28" borderId="0" xfId="0" applyNumberFormat="1" applyFill="1"/>
    <xf numFmtId="0" fontId="0" fillId="0" borderId="38" xfId="0" applyNumberFormat="1" applyBorder="1"/>
    <xf numFmtId="0" fontId="0" fillId="0" borderId="20" xfId="0" applyNumberFormat="1" applyBorder="1"/>
    <xf numFmtId="0" fontId="0" fillId="19" borderId="38" xfId="0" applyNumberFormat="1" applyFill="1" applyBorder="1"/>
    <xf numFmtId="0" fontId="0" fillId="19" borderId="1" xfId="0" applyNumberFormat="1" applyFill="1" applyBorder="1"/>
    <xf numFmtId="0" fontId="0" fillId="19" borderId="20" xfId="0" applyNumberFormat="1" applyFill="1" applyBorder="1"/>
    <xf numFmtId="0" fontId="0" fillId="19" borderId="0" xfId="0" applyNumberFormat="1" applyFill="1"/>
    <xf numFmtId="0" fontId="0" fillId="37" borderId="38" xfId="0" applyNumberFormat="1" applyFill="1" applyBorder="1"/>
    <xf numFmtId="0" fontId="0" fillId="37" borderId="1" xfId="0" applyNumberFormat="1" applyFill="1" applyBorder="1"/>
    <xf numFmtId="0" fontId="0" fillId="37" borderId="1" xfId="0" applyNumberFormat="1" applyFill="1" applyBorder="1" applyAlignment="1">
      <alignment wrapText="1"/>
    </xf>
    <xf numFmtId="0" fontId="0" fillId="37" borderId="14" xfId="0" applyNumberFormat="1" applyFill="1" applyBorder="1"/>
    <xf numFmtId="0" fontId="0" fillId="37" borderId="20" xfId="0" applyNumberFormat="1" applyFill="1" applyBorder="1"/>
    <xf numFmtId="0" fontId="0" fillId="37" borderId="0" xfId="0" applyNumberFormat="1" applyFill="1"/>
    <xf numFmtId="0" fontId="0" fillId="31" borderId="38" xfId="0" applyNumberFormat="1" applyFill="1" applyBorder="1"/>
    <xf numFmtId="0" fontId="0" fillId="31" borderId="20" xfId="0" applyNumberFormat="1" applyFill="1" applyBorder="1"/>
    <xf numFmtId="0" fontId="0" fillId="31" borderId="0" xfId="0" applyNumberFormat="1" applyFill="1"/>
    <xf numFmtId="0" fontId="0" fillId="0" borderId="40" xfId="0" applyNumberFormat="1" applyBorder="1"/>
    <xf numFmtId="0" fontId="0" fillId="0" borderId="39" xfId="0" applyNumberFormat="1" applyBorder="1"/>
    <xf numFmtId="0" fontId="0" fillId="16" borderId="25" xfId="0" applyNumberFormat="1" applyFill="1" applyBorder="1"/>
    <xf numFmtId="0" fontId="0" fillId="16" borderId="11" xfId="0" applyNumberFormat="1" applyFill="1" applyBorder="1"/>
    <xf numFmtId="0" fontId="0" fillId="16" borderId="19" xfId="0" applyNumberFormat="1" applyFill="1" applyBorder="1"/>
    <xf numFmtId="0" fontId="0" fillId="16" borderId="38" xfId="0" applyNumberFormat="1" applyFill="1" applyBorder="1"/>
    <xf numFmtId="0" fontId="0" fillId="16" borderId="14" xfId="0" applyNumberFormat="1" applyFill="1" applyBorder="1"/>
    <xf numFmtId="0" fontId="0" fillId="16" borderId="20" xfId="0" applyNumberFormat="1" applyFill="1" applyBorder="1"/>
    <xf numFmtId="0" fontId="0" fillId="16" borderId="26" xfId="0" applyNumberFormat="1" applyFill="1" applyBorder="1"/>
    <xf numFmtId="0" fontId="0" fillId="16" borderId="16" xfId="0" applyNumberFormat="1" applyFill="1" applyBorder="1"/>
    <xf numFmtId="0" fontId="0" fillId="16" borderId="21" xfId="0" applyNumberFormat="1" applyFill="1" applyBorder="1"/>
    <xf numFmtId="0" fontId="0" fillId="9" borderId="46" xfId="0" applyFill="1" applyBorder="1" applyAlignment="1">
      <alignment horizontal="center"/>
    </xf>
    <xf numFmtId="0" fontId="0" fillId="9" borderId="42" xfId="0" applyFill="1" applyBorder="1" applyAlignment="1">
      <alignment horizontal="center"/>
    </xf>
    <xf numFmtId="0" fontId="37" fillId="9" borderId="27" xfId="0" applyFont="1" applyFill="1" applyBorder="1" applyAlignment="1">
      <alignment horizontal="center"/>
    </xf>
    <xf numFmtId="0" fontId="37" fillId="9" borderId="28" xfId="0" applyFont="1" applyFill="1" applyBorder="1" applyAlignment="1">
      <alignment horizontal="center"/>
    </xf>
    <xf numFmtId="0" fontId="0" fillId="9" borderId="27" xfId="0" applyFill="1" applyBorder="1" applyAlignment="1">
      <alignment horizontal="center"/>
    </xf>
    <xf numFmtId="0" fontId="0" fillId="9" borderId="28" xfId="0" applyFill="1" applyBorder="1" applyAlignment="1">
      <alignment horizontal="center"/>
    </xf>
    <xf numFmtId="0" fontId="24" fillId="9" borderId="29" xfId="0" applyFont="1" applyFill="1" applyBorder="1" applyAlignment="1">
      <alignment horizontal="center"/>
    </xf>
    <xf numFmtId="0" fontId="24" fillId="9" borderId="30" xfId="0" applyFont="1" applyFill="1" applyBorder="1" applyAlignment="1">
      <alignment horizontal="center"/>
    </xf>
    <xf numFmtId="0" fontId="0" fillId="7" borderId="19"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4" xfId="0" applyFill="1" applyBorder="1" applyAlignment="1">
      <alignment horizontal="center"/>
    </xf>
    <xf numFmtId="0" fontId="0" fillId="7" borderId="4"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7" borderId="24" xfId="0" applyFill="1" applyBorder="1" applyAlignment="1">
      <alignment horizontal="center"/>
    </xf>
    <xf numFmtId="0" fontId="0" fillId="7" borderId="17" xfId="0" applyFill="1" applyBorder="1" applyAlignment="1">
      <alignment horizontal="center"/>
    </xf>
    <xf numFmtId="0" fontId="0" fillId="7" borderId="18" xfId="0" applyFill="1" applyBorder="1" applyAlignment="1">
      <alignment horizontal="center"/>
    </xf>
    <xf numFmtId="0" fontId="0" fillId="7" borderId="37" xfId="0" applyFill="1" applyBorder="1" applyAlignment="1">
      <alignment horizontal="center"/>
    </xf>
    <xf numFmtId="0" fontId="0" fillId="7" borderId="11" xfId="0" applyFill="1" applyBorder="1" applyAlignment="1">
      <alignment horizontal="center" vertical="center"/>
    </xf>
    <xf numFmtId="0" fontId="0" fillId="7" borderId="65" xfId="0" applyFill="1" applyBorder="1" applyAlignment="1">
      <alignment horizontal="center"/>
    </xf>
    <xf numFmtId="0" fontId="0" fillId="7" borderId="35" xfId="0" applyFill="1" applyBorder="1" applyAlignment="1">
      <alignment horizontal="center"/>
    </xf>
    <xf numFmtId="0" fontId="0" fillId="7" borderId="34" xfId="0" applyFill="1" applyBorder="1" applyAlignment="1">
      <alignment horizontal="center"/>
    </xf>
    <xf numFmtId="0" fontId="0" fillId="7" borderId="46" xfId="0" applyFill="1" applyBorder="1" applyAlignment="1">
      <alignment horizontal="center" vertical="center"/>
    </xf>
    <xf numFmtId="0" fontId="0" fillId="7" borderId="37" xfId="0" applyFill="1" applyBorder="1" applyAlignment="1">
      <alignment horizontal="center" vertical="center"/>
    </xf>
    <xf numFmtId="0" fontId="25" fillId="11" borderId="27" xfId="0" applyFont="1" applyFill="1" applyBorder="1" applyAlignment="1">
      <alignment horizontal="center"/>
    </xf>
    <xf numFmtId="0" fontId="25" fillId="11" borderId="48" xfId="0" applyFont="1" applyFill="1" applyBorder="1" applyAlignment="1">
      <alignment horizontal="center"/>
    </xf>
    <xf numFmtId="0" fontId="25" fillId="11" borderId="28" xfId="0" applyFont="1" applyFill="1" applyBorder="1" applyAlignment="1">
      <alignment horizontal="center"/>
    </xf>
    <xf numFmtId="0" fontId="25" fillId="14" borderId="1" xfId="0" applyFont="1" applyFill="1" applyBorder="1" applyAlignment="1">
      <alignment horizontal="center"/>
    </xf>
    <xf numFmtId="0" fontId="25" fillId="4" borderId="13" xfId="0" applyFont="1" applyFill="1" applyBorder="1" applyAlignment="1">
      <alignment horizontal="center" wrapText="1"/>
    </xf>
    <xf numFmtId="0" fontId="25" fillId="4" borderId="62" xfId="0" applyFont="1" applyFill="1" applyBorder="1" applyAlignment="1">
      <alignment horizontal="center" wrapText="1"/>
    </xf>
    <xf numFmtId="0" fontId="25" fillId="15" borderId="1" xfId="0" applyFont="1" applyFill="1" applyBorder="1" applyAlignment="1">
      <alignment horizontal="center" wrapText="1"/>
    </xf>
    <xf numFmtId="0" fontId="25" fillId="3" borderId="1" xfId="0" applyFont="1" applyFill="1" applyBorder="1" applyAlignment="1">
      <alignment horizontal="center"/>
    </xf>
    <xf numFmtId="0" fontId="25" fillId="15" borderId="1" xfId="0" applyFont="1" applyFill="1" applyBorder="1" applyAlignment="1">
      <alignment horizontal="center"/>
    </xf>
    <xf numFmtId="0" fontId="25" fillId="11" borderId="1" xfId="0" applyFont="1" applyFill="1" applyBorder="1" applyAlignment="1">
      <alignment horizontal="center" vertical="center"/>
    </xf>
    <xf numFmtId="0" fontId="25" fillId="11" borderId="13" xfId="0" applyFont="1" applyFill="1" applyBorder="1" applyAlignment="1">
      <alignment horizontal="center"/>
    </xf>
    <xf numFmtId="0" fontId="25" fillId="11" borderId="62" xfId="0" applyFont="1" applyFill="1" applyBorder="1" applyAlignment="1">
      <alignment horizontal="center"/>
    </xf>
    <xf numFmtId="0" fontId="25" fillId="0" borderId="1" xfId="0" applyFont="1" applyFill="1" applyBorder="1" applyAlignment="1">
      <alignment horizontal="center" vertical="center"/>
    </xf>
    <xf numFmtId="0" fontId="25" fillId="0" borderId="1" xfId="0" applyFont="1" applyBorder="1" applyAlignment="1">
      <alignment horizontal="center" vertical="center"/>
    </xf>
    <xf numFmtId="0" fontId="25" fillId="11" borderId="14" xfId="0" applyFont="1" applyFill="1" applyBorder="1" applyAlignment="1">
      <alignment horizontal="center" vertical="center"/>
    </xf>
    <xf numFmtId="0" fontId="25" fillId="11" borderId="20" xfId="0" applyFont="1" applyFill="1" applyBorder="1" applyAlignment="1">
      <alignment horizontal="center" vertical="center"/>
    </xf>
    <xf numFmtId="0" fontId="25" fillId="3" borderId="13" xfId="0" applyFont="1" applyFill="1" applyBorder="1" applyAlignment="1">
      <alignment horizontal="center"/>
    </xf>
    <xf numFmtId="0" fontId="25" fillId="3" borderId="62" xfId="0" applyFont="1" applyFill="1" applyBorder="1" applyAlignment="1">
      <alignment horizontal="center"/>
    </xf>
    <xf numFmtId="0" fontId="0" fillId="11" borderId="1" xfId="0" applyFill="1" applyBorder="1" applyAlignment="1">
      <alignment horizontal="center"/>
    </xf>
    <xf numFmtId="0" fontId="0" fillId="3" borderId="1" xfId="0" applyFill="1" applyBorder="1" applyAlignment="1">
      <alignment horizontal="center"/>
    </xf>
  </cellXfs>
  <cellStyles count="8">
    <cellStyle name="Гиперссылка" xfId="3" builtinId="8"/>
    <cellStyle name="Обычный" xfId="0" builtinId="0"/>
    <cellStyle name="Обычный 12" xfId="5" xr:uid="{00000000-0005-0000-0000-000002000000}"/>
    <cellStyle name="Обычный 2" xfId="1" xr:uid="{00000000-0005-0000-0000-000003000000}"/>
    <cellStyle name="Обычный 2 2" xfId="4" xr:uid="{00000000-0005-0000-0000-000004000000}"/>
    <cellStyle name="Процентный" xfId="7" builtinId="5"/>
    <cellStyle name="Финансовый" xfId="6" builtinId="3"/>
    <cellStyle name="Хороший 2" xfId="2" xr:uid="{00000000-0005-0000-0000-000007000000}"/>
  </cellStyles>
  <dxfs count="0"/>
  <tableStyles count="0" defaultTableStyle="TableStyleMedium2" defaultPivotStyle="PivotStyleLight16"/>
  <colors>
    <mruColors>
      <color rgb="FFCC00CC"/>
      <color rgb="FFFFF7E1"/>
      <color rgb="FFFF9900"/>
      <color rgb="FFFF3399"/>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12" Type="http://schemas.openxmlformats.org/officeDocument/2006/relationships/image" Target="../media/image19.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161925</xdr:colOff>
      <xdr:row>0</xdr:row>
      <xdr:rowOff>161926</xdr:rowOff>
    </xdr:from>
    <xdr:to>
      <xdr:col>10</xdr:col>
      <xdr:colOff>245364</xdr:colOff>
      <xdr:row>7</xdr:row>
      <xdr:rowOff>104776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61925" y="161926"/>
          <a:ext cx="6179439" cy="1276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ru-RU" sz="1400" b="1">
              <a:solidFill>
                <a:schemeClr val="dk1"/>
              </a:solidFill>
              <a:effectLst/>
              <a:latin typeface="+mn-lt"/>
              <a:ea typeface="+mn-ea"/>
              <a:cs typeface="+mn-cs"/>
            </a:rPr>
            <a:t>Добавление новой строки в шаблон</a:t>
          </a:r>
          <a:endParaRPr lang="ru-RU" sz="1100" b="1">
            <a:solidFill>
              <a:schemeClr val="dk1"/>
            </a:solidFill>
            <a:effectLst/>
            <a:latin typeface="+mn-lt"/>
            <a:ea typeface="+mn-ea"/>
            <a:cs typeface="+mn-cs"/>
          </a:endParaRPr>
        </a:p>
        <a:p>
          <a:endParaRPr lang="en-US" sz="1200">
            <a:solidFill>
              <a:schemeClr val="dk1"/>
            </a:solidFill>
            <a:effectLst/>
            <a:latin typeface="+mn-lt"/>
            <a:ea typeface="+mn-ea"/>
            <a:cs typeface="+mn-cs"/>
          </a:endParaRPr>
        </a:p>
        <a:p>
          <a:r>
            <a:rPr lang="en-US" sz="1200" b="1">
              <a:solidFill>
                <a:schemeClr val="dk1"/>
              </a:solidFill>
              <a:effectLst/>
              <a:latin typeface="+mn-lt"/>
              <a:ea typeface="+mn-ea"/>
              <a:cs typeface="+mn-cs"/>
            </a:rPr>
            <a:t>1. </a:t>
          </a:r>
          <a:r>
            <a:rPr lang="ru-RU" sz="1200">
              <a:solidFill>
                <a:schemeClr val="dk1"/>
              </a:solidFill>
              <a:effectLst/>
              <a:latin typeface="+mn-lt"/>
              <a:ea typeface="+mn-ea"/>
              <a:cs typeface="+mn-cs"/>
            </a:rPr>
            <a:t>Для примера рассмотрим добавление строки в шаблон для концептов. Например, мы хотели бы, чтобы у нас были не только русские названия для концептов, но и английские. Предположим, что у нас еще нет такого столбца на листах с иерархией осей. Тогда в таблицу «</a:t>
          </a:r>
          <a:r>
            <a:rPr lang="en-US" sz="1200">
              <a:solidFill>
                <a:schemeClr val="dk1"/>
              </a:solidFill>
              <a:effectLst/>
              <a:latin typeface="+mn-lt"/>
              <a:ea typeface="+mn-ea"/>
              <a:cs typeface="+mn-cs"/>
            </a:rPr>
            <a:t>INF</a:t>
          </a:r>
          <a:r>
            <a:rPr lang="ru-RU" sz="1200">
              <a:solidFill>
                <a:schemeClr val="dk1"/>
              </a:solidFill>
              <a:effectLst/>
              <a:latin typeface="+mn-lt"/>
              <a:ea typeface="+mn-ea"/>
              <a:cs typeface="+mn-cs"/>
            </a:rPr>
            <a:t>» мы добавляем новый столбец</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600"/>
        </a:p>
      </xdr:txBody>
    </xdr:sp>
    <xdr:clientData/>
  </xdr:twoCellAnchor>
  <xdr:twoCellAnchor editAs="oneCell">
    <xdr:from>
      <xdr:col>0</xdr:col>
      <xdr:colOff>581025</xdr:colOff>
      <xdr:row>8</xdr:row>
      <xdr:rowOff>76199</xdr:rowOff>
    </xdr:from>
    <xdr:to>
      <xdr:col>8</xdr:col>
      <xdr:colOff>495299</xdr:colOff>
      <xdr:row>23</xdr:row>
      <xdr:rowOff>161924</xdr:rowOff>
    </xdr:to>
    <xdr:pic>
      <xdr:nvPicPr>
        <xdr:cNvPr id="3" name="Рисунок 2">
          <a:extLst>
            <a:ext uri="{FF2B5EF4-FFF2-40B4-BE49-F238E27FC236}">
              <a16:creationId xmlns:a16="http://schemas.microsoft.com/office/drawing/2014/main" id="{00000000-0008-0000-0200-000003000000}"/>
            </a:ext>
          </a:extLst>
        </xdr:cNvPr>
        <xdr:cNvPicPr/>
      </xdr:nvPicPr>
      <xdr:blipFill rotWithShape="1">
        <a:blip xmlns:r="http://schemas.openxmlformats.org/officeDocument/2006/relationships" r:embed="rId1"/>
        <a:srcRect l="33501" t="30481" r="9487" b="7282"/>
        <a:stretch/>
      </xdr:blipFill>
      <xdr:spPr bwMode="auto">
        <a:xfrm>
          <a:off x="581025" y="1600199"/>
          <a:ext cx="4791074" cy="2943225"/>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114300</xdr:colOff>
      <xdr:row>4</xdr:row>
      <xdr:rowOff>76200</xdr:rowOff>
    </xdr:from>
    <xdr:to>
      <xdr:col>18</xdr:col>
      <xdr:colOff>95250</xdr:colOff>
      <xdr:row>6</xdr:row>
      <xdr:rowOff>161925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6819900" y="838200"/>
          <a:ext cx="42481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2. </a:t>
          </a:r>
          <a:r>
            <a:rPr lang="ru-RU" sz="1200">
              <a:solidFill>
                <a:schemeClr val="dk1"/>
              </a:solidFill>
              <a:effectLst/>
              <a:latin typeface="+mn-lt"/>
              <a:ea typeface="+mn-ea"/>
              <a:cs typeface="+mn-cs"/>
            </a:rPr>
            <a:t>Новый столбец назовем «</a:t>
          </a:r>
          <a:r>
            <a:rPr lang="en-US" sz="1200">
              <a:solidFill>
                <a:schemeClr val="dk1"/>
              </a:solidFill>
              <a:effectLst/>
              <a:latin typeface="+mn-lt"/>
              <a:ea typeface="+mn-ea"/>
              <a:cs typeface="+mn-cs"/>
            </a:rPr>
            <a:t>label</a:t>
          </a:r>
          <a:r>
            <a:rPr lang="ru-RU" sz="1200">
              <a:solidFill>
                <a:schemeClr val="dk1"/>
              </a:solidFill>
              <a:effectLst/>
              <a:latin typeface="+mn-lt"/>
              <a:ea typeface="+mn-ea"/>
              <a:cs typeface="+mn-cs"/>
            </a:rPr>
            <a:t>_</a:t>
          </a:r>
          <a:r>
            <a:rPr lang="en-US" sz="1200">
              <a:solidFill>
                <a:schemeClr val="dk1"/>
              </a:solidFill>
              <a:effectLst/>
              <a:latin typeface="+mn-lt"/>
              <a:ea typeface="+mn-ea"/>
              <a:cs typeface="+mn-cs"/>
            </a:rPr>
            <a:t>en</a:t>
          </a:r>
          <a:r>
            <a:rPr lang="ru-RU" sz="1200">
              <a:solidFill>
                <a:schemeClr val="dk1"/>
              </a:solidFill>
              <a:effectLst/>
              <a:latin typeface="+mn-lt"/>
              <a:ea typeface="+mn-ea"/>
              <a:cs typeface="+mn-cs"/>
            </a:rPr>
            <a:t>» и заполняем его</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100"/>
        </a:p>
      </xdr:txBody>
    </xdr:sp>
    <xdr:clientData/>
  </xdr:twoCellAnchor>
  <xdr:twoCellAnchor>
    <xdr:from>
      <xdr:col>11</xdr:col>
      <xdr:colOff>314325</xdr:colOff>
      <xdr:row>30</xdr:row>
      <xdr:rowOff>47625</xdr:rowOff>
    </xdr:from>
    <xdr:to>
      <xdr:col>17</xdr:col>
      <xdr:colOff>600075</xdr:colOff>
      <xdr:row>33</xdr:row>
      <xdr:rowOff>114300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7019925" y="5762625"/>
          <a:ext cx="3943350"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3.</a:t>
          </a:r>
          <a:r>
            <a:rPr lang="en-US" sz="1200" b="1" baseline="0">
              <a:solidFill>
                <a:schemeClr val="dk1"/>
              </a:solidFill>
              <a:effectLst/>
              <a:latin typeface="+mn-lt"/>
              <a:ea typeface="+mn-ea"/>
              <a:cs typeface="+mn-cs"/>
            </a:rPr>
            <a:t> </a:t>
          </a:r>
          <a:r>
            <a:rPr lang="ru-RU" sz="1200">
              <a:solidFill>
                <a:schemeClr val="dk1"/>
              </a:solidFill>
              <a:effectLst/>
              <a:latin typeface="+mn-lt"/>
              <a:ea typeface="+mn-ea"/>
              <a:cs typeface="+mn-cs"/>
            </a:rPr>
            <a:t>Теперь переходим к шаблонам на листе «Template». В таблицу шаблона для </a:t>
          </a:r>
          <a:r>
            <a:rPr lang="en-US" sz="1200">
              <a:solidFill>
                <a:schemeClr val="dk1"/>
              </a:solidFill>
              <a:effectLst/>
              <a:latin typeface="+mn-lt"/>
              <a:ea typeface="+mn-ea"/>
              <a:cs typeface="+mn-cs"/>
            </a:rPr>
            <a:t>Concept</a:t>
          </a:r>
          <a:r>
            <a:rPr lang="ru-RU" sz="1200">
              <a:solidFill>
                <a:schemeClr val="dk1"/>
              </a:solidFill>
              <a:effectLst/>
              <a:latin typeface="+mn-lt"/>
              <a:ea typeface="+mn-ea"/>
              <a:cs typeface="+mn-cs"/>
            </a:rPr>
            <a:t>’ов добавляем новую строку</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100"/>
        </a:p>
      </xdr:txBody>
    </xdr:sp>
    <xdr:clientData/>
  </xdr:twoCellAnchor>
  <xdr:twoCellAnchor>
    <xdr:from>
      <xdr:col>1</xdr:col>
      <xdr:colOff>466725</xdr:colOff>
      <xdr:row>31</xdr:row>
      <xdr:rowOff>52387</xdr:rowOff>
    </xdr:from>
    <xdr:to>
      <xdr:col>7</xdr:col>
      <xdr:colOff>152401</xdr:colOff>
      <xdr:row>33</xdr:row>
      <xdr:rowOff>28575</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076325" y="5957887"/>
          <a:ext cx="3343276" cy="3571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4. </a:t>
          </a:r>
          <a:r>
            <a:rPr lang="ru-RU" sz="1200">
              <a:solidFill>
                <a:schemeClr val="dk1"/>
              </a:solidFill>
              <a:effectLst/>
              <a:latin typeface="+mn-lt"/>
              <a:ea typeface="+mn-ea"/>
              <a:cs typeface="+mn-cs"/>
            </a:rPr>
            <a:t>В столбце «Тип данных» выбираем тип </a:t>
          </a:r>
          <a:r>
            <a:rPr lang="en-US" sz="1200">
              <a:solidFill>
                <a:schemeClr val="dk1"/>
              </a:solidFill>
              <a:effectLst/>
              <a:latin typeface="+mn-lt"/>
              <a:ea typeface="+mn-ea"/>
              <a:cs typeface="+mn-cs"/>
            </a:rPr>
            <a:t>self.</a:t>
          </a:r>
          <a:endParaRPr lang="ru-RU" sz="1200">
            <a:solidFill>
              <a:schemeClr val="dk1"/>
            </a:solidFill>
            <a:effectLst/>
            <a:latin typeface="+mn-lt"/>
            <a:ea typeface="+mn-ea"/>
            <a:cs typeface="+mn-cs"/>
          </a:endParaRPr>
        </a:p>
        <a:p>
          <a:endParaRPr lang="ru-RU" sz="1100"/>
        </a:p>
      </xdr:txBody>
    </xdr:sp>
    <xdr:clientData/>
  </xdr:twoCellAnchor>
  <xdr:twoCellAnchor>
    <xdr:from>
      <xdr:col>1</xdr:col>
      <xdr:colOff>219075</xdr:colOff>
      <xdr:row>60</xdr:row>
      <xdr:rowOff>180975</xdr:rowOff>
    </xdr:from>
    <xdr:to>
      <xdr:col>7</xdr:col>
      <xdr:colOff>409575</xdr:colOff>
      <xdr:row>64</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828675" y="11610975"/>
          <a:ext cx="3848100" cy="676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4. </a:t>
          </a:r>
          <a:r>
            <a:rPr lang="ru-RU" sz="1200">
              <a:solidFill>
                <a:schemeClr val="dk1"/>
              </a:solidFill>
              <a:effectLst/>
              <a:latin typeface="+mn-lt"/>
              <a:ea typeface="+mn-ea"/>
              <a:cs typeface="+mn-cs"/>
            </a:rPr>
            <a:t>В правом столбце записываем код </a:t>
          </a:r>
          <a:r>
            <a:rPr lang="en-US" sz="1200">
              <a:solidFill>
                <a:schemeClr val="dk1"/>
              </a:solidFill>
              <a:effectLst/>
              <a:latin typeface="+mn-lt"/>
              <a:ea typeface="+mn-ea"/>
              <a:cs typeface="+mn-cs"/>
            </a:rPr>
            <a:t>OWL </a:t>
          </a:r>
          <a:r>
            <a:rPr lang="ru-RU" sz="1200">
              <a:solidFill>
                <a:schemeClr val="dk1"/>
              </a:solidFill>
              <a:effectLst/>
              <a:latin typeface="+mn-lt"/>
              <a:ea typeface="+mn-ea"/>
              <a:cs typeface="+mn-cs"/>
            </a:rPr>
            <a:t>и в фигурных скобках пишем название добавленного нами столбца</a:t>
          </a:r>
          <a:r>
            <a:rPr lang="en-US" sz="1200">
              <a:solidFill>
                <a:schemeClr val="dk1"/>
              </a:solidFill>
              <a:effectLst/>
              <a:latin typeface="+mn-lt"/>
              <a:ea typeface="+mn-ea"/>
              <a:cs typeface="+mn-cs"/>
            </a:rPr>
            <a:t>.</a:t>
          </a:r>
          <a:endParaRPr lang="ru-RU" sz="1200">
            <a:solidFill>
              <a:schemeClr val="dk1"/>
            </a:solidFill>
            <a:effectLst/>
            <a:latin typeface="+mn-lt"/>
            <a:ea typeface="+mn-ea"/>
            <a:cs typeface="+mn-cs"/>
          </a:endParaRPr>
        </a:p>
        <a:p>
          <a:endParaRPr lang="ru-RU" sz="1100"/>
        </a:p>
      </xdr:txBody>
    </xdr:sp>
    <xdr:clientData/>
  </xdr:twoCellAnchor>
  <xdr:twoCellAnchor editAs="oneCell">
    <xdr:from>
      <xdr:col>11</xdr:col>
      <xdr:colOff>457200</xdr:colOff>
      <xdr:row>10</xdr:row>
      <xdr:rowOff>152400</xdr:rowOff>
    </xdr:from>
    <xdr:to>
      <xdr:col>17</xdr:col>
      <xdr:colOff>468630</xdr:colOff>
      <xdr:row>18</xdr:row>
      <xdr:rowOff>163830</xdr:rowOff>
    </xdr:to>
    <xdr:pic>
      <xdr:nvPicPr>
        <xdr:cNvPr id="8" name="Рисунок 7">
          <a:extLst>
            <a:ext uri="{FF2B5EF4-FFF2-40B4-BE49-F238E27FC236}">
              <a16:creationId xmlns:a16="http://schemas.microsoft.com/office/drawing/2014/main" id="{00000000-0008-0000-0200-000008000000}"/>
            </a:ext>
          </a:extLst>
        </xdr:cNvPr>
        <xdr:cNvPicPr/>
      </xdr:nvPicPr>
      <xdr:blipFill rotWithShape="1">
        <a:blip xmlns:r="http://schemas.openxmlformats.org/officeDocument/2006/relationships" r:embed="rId2"/>
        <a:srcRect l="40962" t="30475" r="19799" b="40319"/>
        <a:stretch/>
      </xdr:blipFill>
      <xdr:spPr bwMode="auto">
        <a:xfrm>
          <a:off x="7162800" y="2057400"/>
          <a:ext cx="3669030" cy="153543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171450</xdr:colOff>
      <xdr:row>35</xdr:row>
      <xdr:rowOff>171450</xdr:rowOff>
    </xdr:from>
    <xdr:to>
      <xdr:col>19</xdr:col>
      <xdr:colOff>4445</xdr:colOff>
      <xdr:row>53</xdr:row>
      <xdr:rowOff>112395</xdr:rowOff>
    </xdr:to>
    <xdr:pic>
      <xdr:nvPicPr>
        <xdr:cNvPr id="9" name="Рисунок 8">
          <a:extLst>
            <a:ext uri="{FF2B5EF4-FFF2-40B4-BE49-F238E27FC236}">
              <a16:creationId xmlns:a16="http://schemas.microsoft.com/office/drawing/2014/main" id="{00000000-0008-0000-0200-000009000000}"/>
            </a:ext>
          </a:extLst>
        </xdr:cNvPr>
        <xdr:cNvPicPr/>
      </xdr:nvPicPr>
      <xdr:blipFill rotWithShape="1">
        <a:blip xmlns:r="http://schemas.openxmlformats.org/officeDocument/2006/relationships" r:embed="rId3"/>
        <a:srcRect t="30221" r="53527" b="10640"/>
        <a:stretch/>
      </xdr:blipFill>
      <xdr:spPr bwMode="auto">
        <a:xfrm>
          <a:off x="6877050" y="6838950"/>
          <a:ext cx="4709795" cy="336994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xdr:col>
      <xdr:colOff>9525</xdr:colOff>
      <xdr:row>34</xdr:row>
      <xdr:rowOff>38100</xdr:rowOff>
    </xdr:from>
    <xdr:to>
      <xdr:col>8</xdr:col>
      <xdr:colOff>190500</xdr:colOff>
      <xdr:row>52</xdr:row>
      <xdr:rowOff>95250</xdr:rowOff>
    </xdr:to>
    <xdr:pic>
      <xdr:nvPicPr>
        <xdr:cNvPr id="10" name="Рисунок 9">
          <a:extLst>
            <a:ext uri="{FF2B5EF4-FFF2-40B4-BE49-F238E27FC236}">
              <a16:creationId xmlns:a16="http://schemas.microsoft.com/office/drawing/2014/main" id="{00000000-0008-0000-0200-00000A000000}"/>
            </a:ext>
          </a:extLst>
        </xdr:cNvPr>
        <xdr:cNvPicPr/>
      </xdr:nvPicPr>
      <xdr:blipFill rotWithShape="1">
        <a:blip xmlns:r="http://schemas.openxmlformats.org/officeDocument/2006/relationships" r:embed="rId4"/>
        <a:srcRect l="26868" t="24800" r="23467" b="6250"/>
        <a:stretch/>
      </xdr:blipFill>
      <xdr:spPr bwMode="auto">
        <a:xfrm>
          <a:off x="619125" y="6515100"/>
          <a:ext cx="4448175" cy="3486150"/>
        </a:xfrm>
        <a:prstGeom prst="rect">
          <a:avLst/>
        </a:prstGeom>
        <a:ln>
          <a:noFill/>
        </a:ln>
        <a:extLst>
          <a:ext uri="{53640926-AAD7-44D8-BBD7-CCE9431645EC}">
            <a14:shadowObscured xmlns:a14="http://schemas.microsoft.com/office/drawing/2010/main"/>
          </a:ext>
        </a:extLst>
      </xdr:spPr>
    </xdr:pic>
    <xdr:clientData/>
  </xdr:twoCellAnchor>
  <xdr:twoCellAnchor>
    <xdr:from>
      <xdr:col>9</xdr:col>
      <xdr:colOff>333375</xdr:colOff>
      <xdr:row>13</xdr:row>
      <xdr:rowOff>85725</xdr:rowOff>
    </xdr:from>
    <xdr:to>
      <xdr:col>11</xdr:col>
      <xdr:colOff>180975</xdr:colOff>
      <xdr:row>16</xdr:row>
      <xdr:rowOff>0</xdr:rowOff>
    </xdr:to>
    <xdr:sp macro="" textlink="">
      <xdr:nvSpPr>
        <xdr:cNvPr id="11" name="Стрелка: вправо 10">
          <a:extLst>
            <a:ext uri="{FF2B5EF4-FFF2-40B4-BE49-F238E27FC236}">
              <a16:creationId xmlns:a16="http://schemas.microsoft.com/office/drawing/2014/main" id="{00000000-0008-0000-0200-00000B000000}"/>
            </a:ext>
          </a:extLst>
        </xdr:cNvPr>
        <xdr:cNvSpPr/>
      </xdr:nvSpPr>
      <xdr:spPr>
        <a:xfrm>
          <a:off x="5819775" y="2562225"/>
          <a:ext cx="1066800" cy="4857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13</xdr:col>
      <xdr:colOff>476250</xdr:colOff>
      <xdr:row>19</xdr:row>
      <xdr:rowOff>171450</xdr:rowOff>
    </xdr:from>
    <xdr:to>
      <xdr:col>15</xdr:col>
      <xdr:colOff>152400</xdr:colOff>
      <xdr:row>28</xdr:row>
      <xdr:rowOff>152400</xdr:rowOff>
    </xdr:to>
    <xdr:sp macro="" textlink="">
      <xdr:nvSpPr>
        <xdr:cNvPr id="12" name="Стрелка: вниз 11">
          <a:extLst>
            <a:ext uri="{FF2B5EF4-FFF2-40B4-BE49-F238E27FC236}">
              <a16:creationId xmlns:a16="http://schemas.microsoft.com/office/drawing/2014/main" id="{00000000-0008-0000-0200-00000C000000}"/>
            </a:ext>
          </a:extLst>
        </xdr:cNvPr>
        <xdr:cNvSpPr/>
      </xdr:nvSpPr>
      <xdr:spPr>
        <a:xfrm>
          <a:off x="8401050" y="3790950"/>
          <a:ext cx="895350" cy="16954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8</xdr:col>
      <xdr:colOff>428625</xdr:colOff>
      <xdr:row>41</xdr:row>
      <xdr:rowOff>66675</xdr:rowOff>
    </xdr:from>
    <xdr:to>
      <xdr:col>10</xdr:col>
      <xdr:colOff>542925</xdr:colOff>
      <xdr:row>46</xdr:row>
      <xdr:rowOff>66675</xdr:rowOff>
    </xdr:to>
    <xdr:sp macro="" textlink="">
      <xdr:nvSpPr>
        <xdr:cNvPr id="13" name="Стрелка: влево 12">
          <a:extLst>
            <a:ext uri="{FF2B5EF4-FFF2-40B4-BE49-F238E27FC236}">
              <a16:creationId xmlns:a16="http://schemas.microsoft.com/office/drawing/2014/main" id="{00000000-0008-0000-0200-00000D000000}"/>
            </a:ext>
          </a:extLst>
        </xdr:cNvPr>
        <xdr:cNvSpPr/>
      </xdr:nvSpPr>
      <xdr:spPr>
        <a:xfrm>
          <a:off x="5305425" y="7877175"/>
          <a:ext cx="1333500" cy="9525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361950</xdr:colOff>
      <xdr:row>53</xdr:row>
      <xdr:rowOff>95250</xdr:rowOff>
    </xdr:from>
    <xdr:to>
      <xdr:col>5</xdr:col>
      <xdr:colOff>28575</xdr:colOff>
      <xdr:row>60</xdr:row>
      <xdr:rowOff>47625</xdr:rowOff>
    </xdr:to>
    <xdr:sp macro="" textlink="">
      <xdr:nvSpPr>
        <xdr:cNvPr id="14" name="Стрелка: вниз 13">
          <a:extLst>
            <a:ext uri="{FF2B5EF4-FFF2-40B4-BE49-F238E27FC236}">
              <a16:creationId xmlns:a16="http://schemas.microsoft.com/office/drawing/2014/main" id="{00000000-0008-0000-0200-00000E000000}"/>
            </a:ext>
          </a:extLst>
        </xdr:cNvPr>
        <xdr:cNvSpPr/>
      </xdr:nvSpPr>
      <xdr:spPr>
        <a:xfrm>
          <a:off x="2190750" y="10191750"/>
          <a:ext cx="885825" cy="12858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1</xdr:col>
      <xdr:colOff>171450</xdr:colOff>
      <xdr:row>65</xdr:row>
      <xdr:rowOff>95250</xdr:rowOff>
    </xdr:from>
    <xdr:to>
      <xdr:col>8</xdr:col>
      <xdr:colOff>266700</xdr:colOff>
      <xdr:row>82</xdr:row>
      <xdr:rowOff>38100</xdr:rowOff>
    </xdr:to>
    <xdr:pic>
      <xdr:nvPicPr>
        <xdr:cNvPr id="15" name="Рисунок 14">
          <a:extLst>
            <a:ext uri="{FF2B5EF4-FFF2-40B4-BE49-F238E27FC236}">
              <a16:creationId xmlns:a16="http://schemas.microsoft.com/office/drawing/2014/main" id="{00000000-0008-0000-0200-00000F000000}"/>
            </a:ext>
          </a:extLst>
        </xdr:cNvPr>
        <xdr:cNvPicPr/>
      </xdr:nvPicPr>
      <xdr:blipFill rotWithShape="1">
        <a:blip xmlns:r="http://schemas.openxmlformats.org/officeDocument/2006/relationships" r:embed="rId5"/>
        <a:srcRect l="31659" t="31251" r="22153" b="8553"/>
        <a:stretch/>
      </xdr:blipFill>
      <xdr:spPr bwMode="auto">
        <a:xfrm>
          <a:off x="781050" y="12477750"/>
          <a:ext cx="4362450" cy="3181350"/>
        </a:xfrm>
        <a:prstGeom prst="rect">
          <a:avLst/>
        </a:prstGeom>
        <a:ln>
          <a:noFill/>
        </a:ln>
        <a:extLst>
          <a:ext uri="{53640926-AAD7-44D8-BBD7-CCE9431645EC}">
            <a14:shadowObscured xmlns:a14="http://schemas.microsoft.com/office/drawing/2010/main"/>
          </a:ext>
        </a:extLst>
      </xdr:spPr>
    </xdr:pic>
    <xdr:clientData/>
  </xdr:twoCellAnchor>
  <xdr:twoCellAnchor>
    <xdr:from>
      <xdr:col>22</xdr:col>
      <xdr:colOff>0</xdr:colOff>
      <xdr:row>1</xdr:row>
      <xdr:rowOff>0</xdr:rowOff>
    </xdr:from>
    <xdr:to>
      <xdr:col>39</xdr:col>
      <xdr:colOff>32472</xdr:colOff>
      <xdr:row>9</xdr:row>
      <xdr:rowOff>64943</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2944475" y="190500"/>
          <a:ext cx="10395672" cy="15889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ru-RU" sz="1400" b="1">
              <a:solidFill>
                <a:schemeClr val="dk1"/>
              </a:solidFill>
              <a:effectLst/>
              <a:latin typeface="+mn-lt"/>
              <a:ea typeface="+mn-ea"/>
              <a:cs typeface="+mn-cs"/>
            </a:rPr>
            <a:t>Добавление новой строки в иерархию оси</a:t>
          </a:r>
          <a:endParaRPr lang="ru-RU" sz="1100" b="1">
            <a:solidFill>
              <a:schemeClr val="dk1"/>
            </a:solidFill>
            <a:effectLst/>
            <a:latin typeface="+mn-lt"/>
            <a:ea typeface="+mn-ea"/>
            <a:cs typeface="+mn-cs"/>
          </a:endParaRPr>
        </a:p>
        <a:p>
          <a:endParaRPr lang="en-US" sz="1200">
            <a:solidFill>
              <a:schemeClr val="dk1"/>
            </a:solidFill>
            <a:effectLst/>
            <a:latin typeface="+mn-lt"/>
            <a:ea typeface="+mn-ea"/>
            <a:cs typeface="+mn-cs"/>
          </a:endParaRPr>
        </a:p>
        <a:p>
          <a:r>
            <a:rPr lang="en-US" sz="1200" b="1">
              <a:solidFill>
                <a:schemeClr val="dk1"/>
              </a:solidFill>
              <a:effectLst/>
              <a:latin typeface="+mn-lt"/>
              <a:ea typeface="+mn-ea"/>
              <a:cs typeface="+mn-cs"/>
            </a:rPr>
            <a:t>1. </a:t>
          </a:r>
          <a:r>
            <a:rPr lang="ru-RU" sz="1200">
              <a:solidFill>
                <a:schemeClr val="dk1"/>
              </a:solidFill>
              <a:effectLst/>
              <a:latin typeface="+mn-lt"/>
              <a:ea typeface="+mn-ea"/>
              <a:cs typeface="+mn-cs"/>
            </a:rPr>
            <a:t>Для примера рассмотрим добавление строки в ось</a:t>
          </a:r>
          <a:r>
            <a:rPr lang="ru-RU" sz="1200" baseline="0">
              <a:solidFill>
                <a:schemeClr val="dk1"/>
              </a:solidFill>
              <a:effectLst/>
              <a:latin typeface="+mn-lt"/>
              <a:ea typeface="+mn-ea"/>
              <a:cs typeface="+mn-cs"/>
            </a:rPr>
            <a:t> </a:t>
          </a:r>
          <a:r>
            <a:rPr lang="en-US" sz="1200" baseline="0">
              <a:solidFill>
                <a:schemeClr val="dk1"/>
              </a:solidFill>
              <a:effectLst/>
              <a:latin typeface="+mn-lt"/>
              <a:ea typeface="+mn-ea"/>
              <a:cs typeface="+mn-cs"/>
            </a:rPr>
            <a:t>OperationKind</a:t>
          </a:r>
          <a:r>
            <a:rPr lang="ru-RU" sz="1200">
              <a:solidFill>
                <a:schemeClr val="dk1"/>
              </a:solidFill>
              <a:effectLst/>
              <a:latin typeface="+mn-lt"/>
              <a:ea typeface="+mn-ea"/>
              <a:cs typeface="+mn-cs"/>
            </a:rPr>
            <a:t>. Например, мы хотим добавить новую операцию - перевод</a:t>
          </a:r>
          <a:r>
            <a:rPr lang="ru-RU" sz="1200" baseline="0">
              <a:solidFill>
                <a:schemeClr val="dk1"/>
              </a:solidFill>
              <a:effectLst/>
              <a:latin typeface="+mn-lt"/>
              <a:ea typeface="+mn-ea"/>
              <a:cs typeface="+mn-cs"/>
            </a:rPr>
            <a:t> денег. Эта операция относится к денежным операциям, поэтому добавляем строку под концептом "Денежные операции с картой". Столбец "</a:t>
          </a:r>
          <a:r>
            <a:rPr lang="en-US" sz="1200" baseline="0">
              <a:solidFill>
                <a:schemeClr val="dk1"/>
              </a:solidFill>
              <a:effectLst/>
              <a:latin typeface="+mn-lt"/>
              <a:ea typeface="+mn-ea"/>
              <a:cs typeface="+mn-cs"/>
            </a:rPr>
            <a:t>level0</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 </a:t>
          </a:r>
          <a:r>
            <a:rPr lang="ru-RU" sz="1200" baseline="0">
              <a:solidFill>
                <a:schemeClr val="dk1"/>
              </a:solidFill>
              <a:effectLst/>
              <a:latin typeface="+mn-lt"/>
              <a:ea typeface="+mn-ea"/>
              <a:cs typeface="+mn-cs"/>
            </a:rPr>
            <a:t>для топ концептов, уровень "</a:t>
          </a:r>
          <a:r>
            <a:rPr lang="en-US" sz="1200" baseline="0">
              <a:solidFill>
                <a:schemeClr val="dk1"/>
              </a:solidFill>
              <a:effectLst/>
              <a:latin typeface="+mn-lt"/>
              <a:ea typeface="+mn-ea"/>
              <a:cs typeface="+mn-cs"/>
            </a:rPr>
            <a:t>level1</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занимает концепт "Денежные операции с картой", значит, операцию "Перевод" записываем в столбец "</a:t>
          </a:r>
          <a:r>
            <a:rPr lang="en-US" sz="1200" baseline="0">
              <a:solidFill>
                <a:schemeClr val="dk1"/>
              </a:solidFill>
              <a:effectLst/>
              <a:latin typeface="+mn-lt"/>
              <a:ea typeface="+mn-ea"/>
              <a:cs typeface="+mn-cs"/>
            </a:rPr>
            <a:t>level2</a:t>
          </a:r>
          <a:r>
            <a:rPr lang="ru-RU" sz="1200" baseline="0">
              <a:solidFill>
                <a:schemeClr val="dk1"/>
              </a:solidFill>
              <a:effectLst/>
              <a:latin typeface="+mn-lt"/>
              <a:ea typeface="+mn-ea"/>
              <a:cs typeface="+mn-cs"/>
            </a:rPr>
            <a:t>". </a:t>
          </a:r>
          <a:endParaRPr lang="ru-RU" sz="1200">
            <a:solidFill>
              <a:schemeClr val="dk1"/>
            </a:solidFill>
            <a:effectLst/>
            <a:latin typeface="+mn-lt"/>
            <a:ea typeface="+mn-ea"/>
            <a:cs typeface="+mn-cs"/>
          </a:endParaRPr>
        </a:p>
        <a:p>
          <a:r>
            <a:rPr lang="en-US" sz="1200" b="1">
              <a:latin typeface="+mn-lt"/>
            </a:rPr>
            <a:t>2.</a:t>
          </a:r>
          <a:r>
            <a:rPr lang="en-US" sz="1200" b="1" baseline="0">
              <a:latin typeface="+mn-lt"/>
            </a:rPr>
            <a:t> </a:t>
          </a:r>
          <a:r>
            <a:rPr lang="ru-RU" sz="1200" baseline="0">
              <a:latin typeface="+mn-lt"/>
            </a:rPr>
            <a:t>Если добавленная операция имеет также связи с другими концептами помимо  </a:t>
          </a:r>
          <a:r>
            <a:rPr lang="ru-RU" sz="1200" baseline="0">
              <a:solidFill>
                <a:schemeClr val="dk1"/>
              </a:solidFill>
              <a:effectLst/>
              <a:latin typeface="+mn-lt"/>
              <a:ea typeface="+mn-ea"/>
              <a:cs typeface="+mn-cs"/>
            </a:rPr>
            <a:t>"Денежные операции с картой", то в столбцах  "</a:t>
          </a:r>
          <a:r>
            <a:rPr lang="en-US" sz="1200" baseline="0">
              <a:solidFill>
                <a:schemeClr val="dk1"/>
              </a:solidFill>
              <a:effectLst/>
              <a:latin typeface="+mn-lt"/>
              <a:ea typeface="+mn-ea"/>
              <a:cs typeface="+mn-cs"/>
            </a:rPr>
            <a:t>broader1</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broader2</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записываем </a:t>
          </a:r>
          <a:r>
            <a:rPr lang="en-US" sz="1200" baseline="0">
              <a:solidFill>
                <a:schemeClr val="dk1"/>
              </a:solidFill>
              <a:effectLst/>
              <a:latin typeface="+mn-lt"/>
              <a:ea typeface="+mn-ea"/>
              <a:cs typeface="+mn-cs"/>
            </a:rPr>
            <a:t>ID </a:t>
          </a:r>
          <a:r>
            <a:rPr lang="ru-RU" sz="1200" baseline="0">
              <a:solidFill>
                <a:schemeClr val="dk1"/>
              </a:solidFill>
              <a:effectLst/>
              <a:latin typeface="+mn-lt"/>
              <a:ea typeface="+mn-ea"/>
              <a:cs typeface="+mn-cs"/>
            </a:rPr>
            <a:t>этих концептов. Столбец "</a:t>
          </a:r>
          <a:r>
            <a:rPr lang="en-US" sz="1200" baseline="0">
              <a:solidFill>
                <a:schemeClr val="dk1"/>
              </a:solidFill>
              <a:effectLst/>
              <a:latin typeface="+mn-lt"/>
              <a:ea typeface="+mn-ea"/>
              <a:cs typeface="+mn-cs"/>
            </a:rPr>
            <a:t>Class</a:t>
          </a:r>
          <a:r>
            <a:rPr lang="ru-RU" sz="1200" baseline="0">
              <a:solidFill>
                <a:schemeClr val="dk1"/>
              </a:solidFill>
              <a:effectLst/>
              <a:latin typeface="+mn-lt"/>
              <a:ea typeface="+mn-ea"/>
              <a:cs typeface="+mn-cs"/>
            </a:rPr>
            <a:t>"</a:t>
          </a:r>
          <a:r>
            <a:rPr lang="en-US" sz="1200" baseline="0">
              <a:solidFill>
                <a:schemeClr val="dk1"/>
              </a:solidFill>
              <a:effectLst/>
              <a:latin typeface="+mn-lt"/>
              <a:ea typeface="+mn-ea"/>
              <a:cs typeface="+mn-cs"/>
            </a:rPr>
            <a:t> </a:t>
          </a:r>
          <a:r>
            <a:rPr lang="ru-RU" sz="1200" baseline="0">
              <a:solidFill>
                <a:schemeClr val="dk1"/>
              </a:solidFill>
              <a:effectLst/>
              <a:latin typeface="+mn-lt"/>
              <a:ea typeface="+mn-ea"/>
              <a:cs typeface="+mn-cs"/>
            </a:rPr>
            <a:t>копируем.</a:t>
          </a:r>
          <a:endParaRPr lang="ru-RU" sz="1200">
            <a:latin typeface="+mn-lt"/>
          </a:endParaRPr>
        </a:p>
      </xdr:txBody>
    </xdr:sp>
    <xdr:clientData/>
  </xdr:twoCellAnchor>
  <xdr:twoCellAnchor editAs="oneCell">
    <xdr:from>
      <xdr:col>22</xdr:col>
      <xdr:colOff>357186</xdr:colOff>
      <xdr:row>10</xdr:row>
      <xdr:rowOff>41130</xdr:rowOff>
    </xdr:from>
    <xdr:to>
      <xdr:col>37</xdr:col>
      <xdr:colOff>259015</xdr:colOff>
      <xdr:row>26</xdr:row>
      <xdr:rowOff>86591</xdr:rowOff>
    </xdr:to>
    <xdr:pic>
      <xdr:nvPicPr>
        <xdr:cNvPr id="17" name="Рисунок 16">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6"/>
        <a:srcRect t="32557" r="866" b="7149"/>
        <a:stretch/>
      </xdr:blipFill>
      <xdr:spPr>
        <a:xfrm>
          <a:off x="13301661" y="1946130"/>
          <a:ext cx="9045829" cy="3093461"/>
        </a:xfrm>
        <a:prstGeom prst="rect">
          <a:avLst/>
        </a:prstGeom>
      </xdr:spPr>
    </xdr:pic>
    <xdr:clientData/>
  </xdr:twoCellAnchor>
  <xdr:twoCellAnchor editAs="oneCell">
    <xdr:from>
      <xdr:col>21</xdr:col>
      <xdr:colOff>154566</xdr:colOff>
      <xdr:row>40</xdr:row>
      <xdr:rowOff>12122</xdr:rowOff>
    </xdr:from>
    <xdr:to>
      <xdr:col>36</xdr:col>
      <xdr:colOff>132917</xdr:colOff>
      <xdr:row>59</xdr:row>
      <xdr:rowOff>16545</xdr:rowOff>
    </xdr:to>
    <xdr:pic>
      <xdr:nvPicPr>
        <xdr:cNvPr id="18" name="Рисунок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7"/>
        <a:srcRect l="-1414" t="31076" r="16301" b="7067"/>
        <a:stretch/>
      </xdr:blipFill>
      <xdr:spPr>
        <a:xfrm>
          <a:off x="12489441" y="7632122"/>
          <a:ext cx="9122351" cy="3623923"/>
        </a:xfrm>
        <a:prstGeom prst="rect">
          <a:avLst/>
        </a:prstGeom>
      </xdr:spPr>
    </xdr:pic>
    <xdr:clientData/>
  </xdr:twoCellAnchor>
  <xdr:twoCellAnchor>
    <xdr:from>
      <xdr:col>28</xdr:col>
      <xdr:colOff>173182</xdr:colOff>
      <xdr:row>27</xdr:row>
      <xdr:rowOff>54119</xdr:rowOff>
    </xdr:from>
    <xdr:to>
      <xdr:col>29</xdr:col>
      <xdr:colOff>292244</xdr:colOff>
      <xdr:row>33</xdr:row>
      <xdr:rowOff>10824</xdr:rowOff>
    </xdr:to>
    <xdr:sp macro="" textlink="">
      <xdr:nvSpPr>
        <xdr:cNvPr id="19" name="Стрелка: вниз 18">
          <a:extLst>
            <a:ext uri="{FF2B5EF4-FFF2-40B4-BE49-F238E27FC236}">
              <a16:creationId xmlns:a16="http://schemas.microsoft.com/office/drawing/2014/main" id="{00000000-0008-0000-0200-000013000000}"/>
            </a:ext>
          </a:extLst>
        </xdr:cNvPr>
        <xdr:cNvSpPr/>
      </xdr:nvSpPr>
      <xdr:spPr>
        <a:xfrm>
          <a:off x="16775257" y="5197619"/>
          <a:ext cx="728662" cy="109970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23</xdr:col>
      <xdr:colOff>194830</xdr:colOff>
      <xdr:row>33</xdr:row>
      <xdr:rowOff>151534</xdr:rowOff>
    </xdr:from>
    <xdr:to>
      <xdr:col>34</xdr:col>
      <xdr:colOff>562841</xdr:colOff>
      <xdr:row>37</xdr:row>
      <xdr:rowOff>173182</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3748905" y="6438034"/>
          <a:ext cx="7073611" cy="783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200" b="1"/>
            <a:t>3</a:t>
          </a:r>
          <a:r>
            <a:rPr lang="ru-RU" sz="1200"/>
            <a:t>. Далее</a:t>
          </a:r>
          <a:r>
            <a:rPr lang="ru-RU" sz="1200" baseline="0"/>
            <a:t> заполняем столбцы в таблице "</a:t>
          </a:r>
          <a:r>
            <a:rPr lang="en-US" sz="1200" baseline="0"/>
            <a:t>INF</a:t>
          </a:r>
          <a:r>
            <a:rPr lang="ru-RU" sz="1200" baseline="0"/>
            <a:t>"</a:t>
          </a:r>
          <a:r>
            <a:rPr lang="en-US" sz="1200" baseline="0"/>
            <a:t>. </a:t>
          </a:r>
          <a:r>
            <a:rPr lang="ru-RU" sz="1200" baseline="0"/>
            <a:t>Если в каком-то столбце информации для этой операции нет, то оставляем ячейку пустой.</a:t>
          </a:r>
          <a:endParaRPr lang="ru-RU"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746760</xdr:colOff>
          <xdr:row>1</xdr:row>
          <xdr:rowOff>76200</xdr:rowOff>
        </xdr:from>
        <xdr:to>
          <xdr:col>7</xdr:col>
          <xdr:colOff>518160</xdr:colOff>
          <xdr:row>7</xdr:row>
          <xdr:rowOff>137160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800" b="0" i="0" u="none" strike="noStrike" baseline="0">
                  <a:solidFill>
                    <a:srgbClr val="000000"/>
                  </a:solidFill>
                  <a:latin typeface="Calibri"/>
                  <a:cs typeface="Calibri"/>
                </a:rPr>
                <a:t>Конвертация осей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716280</xdr:colOff>
          <xdr:row>8</xdr:row>
          <xdr:rowOff>182880</xdr:rowOff>
        </xdr:from>
        <xdr:to>
          <xdr:col>7</xdr:col>
          <xdr:colOff>525780</xdr:colOff>
          <xdr:row>17</xdr:row>
          <xdr:rowOff>152400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300-0000035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0" i="0" u="none" strike="noStrike" baseline="0">
                  <a:solidFill>
                    <a:srgbClr val="000000"/>
                  </a:solidFill>
                  <a:latin typeface="Calibri"/>
                  <a:cs typeface="Calibri"/>
                </a:rPr>
                <a:t>Конвертация правил и фактов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685800</xdr:colOff>
          <xdr:row>20</xdr:row>
          <xdr:rowOff>30480</xdr:rowOff>
        </xdr:from>
        <xdr:to>
          <xdr:col>8</xdr:col>
          <xdr:colOff>30480</xdr:colOff>
          <xdr:row>27</xdr:row>
          <xdr:rowOff>144780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0" i="0" u="none" strike="noStrike" baseline="0">
                  <a:solidFill>
                    <a:srgbClr val="000000"/>
                  </a:solidFill>
                  <a:latin typeface="Calibri"/>
                  <a:cs typeface="Calibri"/>
                </a:rPr>
                <a:t>Загрузка правил и фактов в excel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230331</xdr:colOff>
      <xdr:row>3</xdr:row>
      <xdr:rowOff>140030</xdr:rowOff>
    </xdr:from>
    <xdr:to>
      <xdr:col>4</xdr:col>
      <xdr:colOff>6203340</xdr:colOff>
      <xdr:row>3</xdr:row>
      <xdr:rowOff>1226032</xdr:rowOff>
    </xdr:to>
    <xdr:pic>
      <xdr:nvPicPr>
        <xdr:cNvPr id="3" name="Рисунок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78935" y="1834738"/>
          <a:ext cx="5973009" cy="1086002"/>
        </a:xfrm>
        <a:prstGeom prst="rect">
          <a:avLst/>
        </a:prstGeom>
      </xdr:spPr>
    </xdr:pic>
    <xdr:clientData/>
  </xdr:twoCellAnchor>
  <xdr:twoCellAnchor editAs="oneCell">
    <xdr:from>
      <xdr:col>4</xdr:col>
      <xdr:colOff>9525</xdr:colOff>
      <xdr:row>2</xdr:row>
      <xdr:rowOff>171450</xdr:rowOff>
    </xdr:from>
    <xdr:to>
      <xdr:col>4</xdr:col>
      <xdr:colOff>6019800</xdr:colOff>
      <xdr:row>2</xdr:row>
      <xdr:rowOff>981076</xdr:rowOff>
    </xdr:to>
    <xdr:pic>
      <xdr:nvPicPr>
        <xdr:cNvPr id="4" name="Рисунок 3">
          <a:extLst>
            <a:ext uri="{FF2B5EF4-FFF2-40B4-BE49-F238E27FC236}">
              <a16:creationId xmlns:a16="http://schemas.microsoft.com/office/drawing/2014/main" id="{00000000-0008-0000-2600-000004000000}"/>
            </a:ext>
          </a:extLst>
        </xdr:cNvPr>
        <xdr:cNvPicPr>
          <a:picLocks noChangeAspect="1"/>
        </xdr:cNvPicPr>
      </xdr:nvPicPr>
      <xdr:blipFill rotWithShape="1">
        <a:blip xmlns:r="http://schemas.openxmlformats.org/officeDocument/2006/relationships" r:embed="rId2"/>
        <a:srcRect l="3221" t="44927" r="50580" b="44004"/>
        <a:stretch/>
      </xdr:blipFill>
      <xdr:spPr>
        <a:xfrm>
          <a:off x="9096375" y="552450"/>
          <a:ext cx="6010275" cy="809626"/>
        </a:xfrm>
        <a:prstGeom prst="rect">
          <a:avLst/>
        </a:prstGeom>
      </xdr:spPr>
    </xdr:pic>
    <xdr:clientData/>
  </xdr:twoCellAnchor>
  <xdr:twoCellAnchor editAs="oneCell">
    <xdr:from>
      <xdr:col>4</xdr:col>
      <xdr:colOff>209551</xdr:colOff>
      <xdr:row>4</xdr:row>
      <xdr:rowOff>120178</xdr:rowOff>
    </xdr:from>
    <xdr:to>
      <xdr:col>4</xdr:col>
      <xdr:colOff>5848351</xdr:colOff>
      <xdr:row>4</xdr:row>
      <xdr:rowOff>1628775</xdr:rowOff>
    </xdr:to>
    <xdr:pic>
      <xdr:nvPicPr>
        <xdr:cNvPr id="2" name="Рисунок 1">
          <a:extLst>
            <a:ext uri="{FF2B5EF4-FFF2-40B4-BE49-F238E27FC236}">
              <a16:creationId xmlns:a16="http://schemas.microsoft.com/office/drawing/2014/main" id="{00000000-0008-0000-2600-000002000000}"/>
            </a:ext>
          </a:extLst>
        </xdr:cNvPr>
        <xdr:cNvPicPr>
          <a:picLocks noChangeAspect="1"/>
        </xdr:cNvPicPr>
      </xdr:nvPicPr>
      <xdr:blipFill rotWithShape="1">
        <a:blip xmlns:r="http://schemas.openxmlformats.org/officeDocument/2006/relationships" r:embed="rId3"/>
        <a:srcRect l="6150" t="38547" r="32275" b="32153"/>
        <a:stretch/>
      </xdr:blipFill>
      <xdr:spPr>
        <a:xfrm>
          <a:off x="9296401" y="2939578"/>
          <a:ext cx="5638800" cy="1508597"/>
        </a:xfrm>
        <a:prstGeom prst="rect">
          <a:avLst/>
        </a:prstGeom>
      </xdr:spPr>
    </xdr:pic>
    <xdr:clientData/>
  </xdr:twoCellAnchor>
  <xdr:twoCellAnchor editAs="oneCell">
    <xdr:from>
      <xdr:col>4</xdr:col>
      <xdr:colOff>438150</xdr:colOff>
      <xdr:row>5</xdr:row>
      <xdr:rowOff>200024</xdr:rowOff>
    </xdr:from>
    <xdr:to>
      <xdr:col>4</xdr:col>
      <xdr:colOff>5772150</xdr:colOff>
      <xdr:row>5</xdr:row>
      <xdr:rowOff>1047750</xdr:rowOff>
    </xdr:to>
    <xdr:pic>
      <xdr:nvPicPr>
        <xdr:cNvPr id="5" name="Рисунок 4">
          <a:extLst>
            <a:ext uri="{FF2B5EF4-FFF2-40B4-BE49-F238E27FC236}">
              <a16:creationId xmlns:a16="http://schemas.microsoft.com/office/drawing/2014/main" id="{00000000-0008-0000-2600-000005000000}"/>
            </a:ext>
          </a:extLst>
        </xdr:cNvPr>
        <xdr:cNvPicPr>
          <a:picLocks noChangeAspect="1"/>
        </xdr:cNvPicPr>
      </xdr:nvPicPr>
      <xdr:blipFill rotWithShape="1">
        <a:blip xmlns:r="http://schemas.openxmlformats.org/officeDocument/2006/relationships" r:embed="rId4"/>
        <a:srcRect l="7907" t="51960" r="51092" b="36450"/>
        <a:stretch/>
      </xdr:blipFill>
      <xdr:spPr>
        <a:xfrm>
          <a:off x="9658350" y="4714874"/>
          <a:ext cx="5334000" cy="847726"/>
        </a:xfrm>
        <a:prstGeom prst="rect">
          <a:avLst/>
        </a:prstGeom>
      </xdr:spPr>
    </xdr:pic>
    <xdr:clientData/>
  </xdr:twoCellAnchor>
  <xdr:twoCellAnchor editAs="oneCell">
    <xdr:from>
      <xdr:col>4</xdr:col>
      <xdr:colOff>111330</xdr:colOff>
      <xdr:row>6</xdr:row>
      <xdr:rowOff>222662</xdr:rowOff>
    </xdr:from>
    <xdr:to>
      <xdr:col>4</xdr:col>
      <xdr:colOff>7050974</xdr:colOff>
      <xdr:row>6</xdr:row>
      <xdr:rowOff>2622467</xdr:rowOff>
    </xdr:to>
    <xdr:pic>
      <xdr:nvPicPr>
        <xdr:cNvPr id="6" name="Рисунок 5">
          <a:extLst>
            <a:ext uri="{FF2B5EF4-FFF2-40B4-BE49-F238E27FC236}">
              <a16:creationId xmlns:a16="http://schemas.microsoft.com/office/drawing/2014/main" id="{00000000-0008-0000-2600-000006000000}"/>
            </a:ext>
          </a:extLst>
        </xdr:cNvPr>
        <xdr:cNvPicPr>
          <a:picLocks noChangeAspect="1"/>
        </xdr:cNvPicPr>
      </xdr:nvPicPr>
      <xdr:blipFill rotWithShape="1">
        <a:blip xmlns:r="http://schemas.openxmlformats.org/officeDocument/2006/relationships" r:embed="rId5"/>
        <a:srcRect l="5419" t="36531" r="41237" b="30660"/>
        <a:stretch/>
      </xdr:blipFill>
      <xdr:spPr>
        <a:xfrm>
          <a:off x="9339447" y="6197435"/>
          <a:ext cx="6939644" cy="2399805"/>
        </a:xfrm>
        <a:prstGeom prst="rect">
          <a:avLst/>
        </a:prstGeom>
      </xdr:spPr>
    </xdr:pic>
    <xdr:clientData/>
  </xdr:twoCellAnchor>
  <xdr:twoCellAnchor editAs="oneCell">
    <xdr:from>
      <xdr:col>4</xdr:col>
      <xdr:colOff>86589</xdr:colOff>
      <xdr:row>7</xdr:row>
      <xdr:rowOff>123703</xdr:rowOff>
    </xdr:from>
    <xdr:to>
      <xdr:col>4</xdr:col>
      <xdr:colOff>6948258</xdr:colOff>
      <xdr:row>7</xdr:row>
      <xdr:rowOff>2436917</xdr:rowOff>
    </xdr:to>
    <xdr:pic>
      <xdr:nvPicPr>
        <xdr:cNvPr id="7" name="Рисунок 6">
          <a:extLst>
            <a:ext uri="{FF2B5EF4-FFF2-40B4-BE49-F238E27FC236}">
              <a16:creationId xmlns:a16="http://schemas.microsoft.com/office/drawing/2014/main" id="{00000000-0008-0000-2600-000007000000}"/>
            </a:ext>
          </a:extLst>
        </xdr:cNvPr>
        <xdr:cNvPicPr>
          <a:picLocks noChangeAspect="1"/>
        </xdr:cNvPicPr>
      </xdr:nvPicPr>
      <xdr:blipFill rotWithShape="1">
        <a:blip xmlns:r="http://schemas.openxmlformats.org/officeDocument/2006/relationships" r:embed="rId6"/>
        <a:srcRect l="5039" t="35856" r="44756" b="34040"/>
        <a:stretch/>
      </xdr:blipFill>
      <xdr:spPr>
        <a:xfrm>
          <a:off x="9314706" y="8819904"/>
          <a:ext cx="6861669" cy="2313214"/>
        </a:xfrm>
        <a:prstGeom prst="rect">
          <a:avLst/>
        </a:prstGeom>
      </xdr:spPr>
    </xdr:pic>
    <xdr:clientData/>
  </xdr:twoCellAnchor>
  <xdr:twoCellAnchor>
    <xdr:from>
      <xdr:col>4</xdr:col>
      <xdr:colOff>1571006</xdr:colOff>
      <xdr:row>7</xdr:row>
      <xdr:rowOff>519547</xdr:rowOff>
    </xdr:from>
    <xdr:to>
      <xdr:col>4</xdr:col>
      <xdr:colOff>2387435</xdr:colOff>
      <xdr:row>7</xdr:row>
      <xdr:rowOff>680359</xdr:rowOff>
    </xdr:to>
    <xdr:sp macro="" textlink="">
      <xdr:nvSpPr>
        <xdr:cNvPr id="8" name="Овал 7">
          <a:extLst>
            <a:ext uri="{FF2B5EF4-FFF2-40B4-BE49-F238E27FC236}">
              <a16:creationId xmlns:a16="http://schemas.microsoft.com/office/drawing/2014/main" id="{00000000-0008-0000-2600-000008000000}"/>
            </a:ext>
          </a:extLst>
        </xdr:cNvPr>
        <xdr:cNvSpPr/>
      </xdr:nvSpPr>
      <xdr:spPr>
        <a:xfrm>
          <a:off x="10799123" y="9215748"/>
          <a:ext cx="816429" cy="16081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4</xdr:col>
      <xdr:colOff>1571006</xdr:colOff>
      <xdr:row>7</xdr:row>
      <xdr:rowOff>1917370</xdr:rowOff>
    </xdr:from>
    <xdr:to>
      <xdr:col>4</xdr:col>
      <xdr:colOff>3216233</xdr:colOff>
      <xdr:row>7</xdr:row>
      <xdr:rowOff>2152402</xdr:rowOff>
    </xdr:to>
    <xdr:sp macro="" textlink="">
      <xdr:nvSpPr>
        <xdr:cNvPr id="9" name="Овал 8">
          <a:extLst>
            <a:ext uri="{FF2B5EF4-FFF2-40B4-BE49-F238E27FC236}">
              <a16:creationId xmlns:a16="http://schemas.microsoft.com/office/drawing/2014/main" id="{00000000-0008-0000-2600-000009000000}"/>
            </a:ext>
          </a:extLst>
        </xdr:cNvPr>
        <xdr:cNvSpPr/>
      </xdr:nvSpPr>
      <xdr:spPr>
        <a:xfrm>
          <a:off x="10799123" y="10613571"/>
          <a:ext cx="1645227" cy="235032"/>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4</xdr:col>
      <xdr:colOff>111330</xdr:colOff>
      <xdr:row>8</xdr:row>
      <xdr:rowOff>235032</xdr:rowOff>
    </xdr:from>
    <xdr:to>
      <xdr:col>4</xdr:col>
      <xdr:colOff>8597239</xdr:colOff>
      <xdr:row>8</xdr:row>
      <xdr:rowOff>3933700</xdr:rowOff>
    </xdr:to>
    <xdr:pic>
      <xdr:nvPicPr>
        <xdr:cNvPr id="11" name="Рисунок 10">
          <a:extLst>
            <a:ext uri="{FF2B5EF4-FFF2-40B4-BE49-F238E27FC236}">
              <a16:creationId xmlns:a16="http://schemas.microsoft.com/office/drawing/2014/main" id="{00000000-0008-0000-2600-00000B000000}"/>
            </a:ext>
          </a:extLst>
        </xdr:cNvPr>
        <xdr:cNvPicPr>
          <a:picLocks noChangeAspect="1"/>
        </xdr:cNvPicPr>
      </xdr:nvPicPr>
      <xdr:blipFill rotWithShape="1">
        <a:blip xmlns:r="http://schemas.openxmlformats.org/officeDocument/2006/relationships" r:embed="rId7"/>
        <a:srcRect l="4564" t="37208" r="30208" b="12224"/>
        <a:stretch/>
      </xdr:blipFill>
      <xdr:spPr>
        <a:xfrm>
          <a:off x="9339447" y="11566071"/>
          <a:ext cx="8485909" cy="3698668"/>
        </a:xfrm>
        <a:prstGeom prst="rect">
          <a:avLst/>
        </a:prstGeom>
      </xdr:spPr>
    </xdr:pic>
    <xdr:clientData/>
  </xdr:twoCellAnchor>
  <xdr:twoCellAnchor editAs="oneCell">
    <xdr:from>
      <xdr:col>4</xdr:col>
      <xdr:colOff>98961</xdr:colOff>
      <xdr:row>9</xdr:row>
      <xdr:rowOff>197922</xdr:rowOff>
    </xdr:from>
    <xdr:to>
      <xdr:col>4</xdr:col>
      <xdr:colOff>8609611</xdr:colOff>
      <xdr:row>9</xdr:row>
      <xdr:rowOff>556656</xdr:rowOff>
    </xdr:to>
    <xdr:pic>
      <xdr:nvPicPr>
        <xdr:cNvPr id="12" name="Рисунок 11">
          <a:extLst>
            <a:ext uri="{FF2B5EF4-FFF2-40B4-BE49-F238E27FC236}">
              <a16:creationId xmlns:a16="http://schemas.microsoft.com/office/drawing/2014/main" id="{00000000-0008-0000-2600-00000C000000}"/>
            </a:ext>
          </a:extLst>
        </xdr:cNvPr>
        <xdr:cNvPicPr>
          <a:picLocks noChangeAspect="1"/>
        </xdr:cNvPicPr>
      </xdr:nvPicPr>
      <xdr:blipFill rotWithShape="1">
        <a:blip xmlns:r="http://schemas.openxmlformats.org/officeDocument/2006/relationships" r:embed="rId8"/>
        <a:srcRect l="4849" t="36700" r="29732" b="58395"/>
        <a:stretch/>
      </xdr:blipFill>
      <xdr:spPr>
        <a:xfrm>
          <a:off x="9327078" y="15895617"/>
          <a:ext cx="8510650" cy="358734"/>
        </a:xfrm>
        <a:prstGeom prst="rect">
          <a:avLst/>
        </a:prstGeom>
      </xdr:spPr>
    </xdr:pic>
    <xdr:clientData/>
  </xdr:twoCellAnchor>
  <xdr:twoCellAnchor editAs="oneCell">
    <xdr:from>
      <xdr:col>4</xdr:col>
      <xdr:colOff>136072</xdr:colOff>
      <xdr:row>10</xdr:row>
      <xdr:rowOff>284514</xdr:rowOff>
    </xdr:from>
    <xdr:to>
      <xdr:col>4</xdr:col>
      <xdr:colOff>8696202</xdr:colOff>
      <xdr:row>10</xdr:row>
      <xdr:rowOff>2399806</xdr:rowOff>
    </xdr:to>
    <xdr:pic>
      <xdr:nvPicPr>
        <xdr:cNvPr id="13" name="Рисунок 12">
          <a:extLst>
            <a:ext uri="{FF2B5EF4-FFF2-40B4-BE49-F238E27FC236}">
              <a16:creationId xmlns:a16="http://schemas.microsoft.com/office/drawing/2014/main" id="{00000000-0008-0000-2600-00000D000000}"/>
            </a:ext>
          </a:extLst>
        </xdr:cNvPr>
        <xdr:cNvPicPr>
          <a:picLocks noChangeAspect="1"/>
        </xdr:cNvPicPr>
      </xdr:nvPicPr>
      <xdr:blipFill rotWithShape="1">
        <a:blip xmlns:r="http://schemas.openxmlformats.org/officeDocument/2006/relationships" r:embed="rId9"/>
        <a:srcRect l="4564" t="36023" r="29637" b="35057"/>
        <a:stretch/>
      </xdr:blipFill>
      <xdr:spPr>
        <a:xfrm>
          <a:off x="9364189" y="16749157"/>
          <a:ext cx="8560130" cy="2115292"/>
        </a:xfrm>
        <a:prstGeom prst="rect">
          <a:avLst/>
        </a:prstGeom>
      </xdr:spPr>
    </xdr:pic>
    <xdr:clientData/>
  </xdr:twoCellAnchor>
  <xdr:twoCellAnchor editAs="oneCell">
    <xdr:from>
      <xdr:col>4</xdr:col>
      <xdr:colOff>173181</xdr:colOff>
      <xdr:row>11</xdr:row>
      <xdr:rowOff>61851</xdr:rowOff>
    </xdr:from>
    <xdr:to>
      <xdr:col>4</xdr:col>
      <xdr:colOff>8758052</xdr:colOff>
      <xdr:row>11</xdr:row>
      <xdr:rowOff>692728</xdr:rowOff>
    </xdr:to>
    <xdr:pic>
      <xdr:nvPicPr>
        <xdr:cNvPr id="10" name="Рисунок 9">
          <a:extLst>
            <a:ext uri="{FF2B5EF4-FFF2-40B4-BE49-F238E27FC236}">
              <a16:creationId xmlns:a16="http://schemas.microsoft.com/office/drawing/2014/main" id="{00000000-0008-0000-2600-00000A000000}"/>
            </a:ext>
          </a:extLst>
        </xdr:cNvPr>
        <xdr:cNvPicPr>
          <a:picLocks noChangeAspect="1"/>
        </xdr:cNvPicPr>
      </xdr:nvPicPr>
      <xdr:blipFill rotWithShape="1">
        <a:blip xmlns:r="http://schemas.openxmlformats.org/officeDocument/2006/relationships" r:embed="rId10"/>
        <a:srcRect l="6371" t="47186" r="27640" b="44189"/>
        <a:stretch/>
      </xdr:blipFill>
      <xdr:spPr>
        <a:xfrm>
          <a:off x="9401298" y="19408734"/>
          <a:ext cx="8584871" cy="630877"/>
        </a:xfrm>
        <a:prstGeom prst="rect">
          <a:avLst/>
        </a:prstGeom>
      </xdr:spPr>
    </xdr:pic>
    <xdr:clientData/>
  </xdr:twoCellAnchor>
  <xdr:twoCellAnchor editAs="oneCell">
    <xdr:from>
      <xdr:col>4</xdr:col>
      <xdr:colOff>111332</xdr:colOff>
      <xdr:row>13</xdr:row>
      <xdr:rowOff>173182</xdr:rowOff>
    </xdr:from>
    <xdr:to>
      <xdr:col>4</xdr:col>
      <xdr:colOff>8671462</xdr:colOff>
      <xdr:row>13</xdr:row>
      <xdr:rowOff>2968831</xdr:rowOff>
    </xdr:to>
    <xdr:pic>
      <xdr:nvPicPr>
        <xdr:cNvPr id="14" name="Рисунок 13">
          <a:extLst>
            <a:ext uri="{FF2B5EF4-FFF2-40B4-BE49-F238E27FC236}">
              <a16:creationId xmlns:a16="http://schemas.microsoft.com/office/drawing/2014/main" id="{00000000-0008-0000-2600-00000E000000}"/>
            </a:ext>
          </a:extLst>
        </xdr:cNvPr>
        <xdr:cNvPicPr>
          <a:picLocks noChangeAspect="1"/>
        </xdr:cNvPicPr>
      </xdr:nvPicPr>
      <xdr:blipFill rotWithShape="1">
        <a:blip xmlns:r="http://schemas.openxmlformats.org/officeDocument/2006/relationships" r:embed="rId11"/>
        <a:srcRect l="4469" t="41435" r="29732" b="20343"/>
        <a:stretch/>
      </xdr:blipFill>
      <xdr:spPr>
        <a:xfrm>
          <a:off x="10959936" y="22439416"/>
          <a:ext cx="8560130" cy="2795649"/>
        </a:xfrm>
        <a:prstGeom prst="rect">
          <a:avLst/>
        </a:prstGeom>
      </xdr:spPr>
    </xdr:pic>
    <xdr:clientData/>
  </xdr:twoCellAnchor>
  <xdr:twoCellAnchor editAs="oneCell">
    <xdr:from>
      <xdr:col>4</xdr:col>
      <xdr:colOff>111331</xdr:colOff>
      <xdr:row>14</xdr:row>
      <xdr:rowOff>173181</xdr:rowOff>
    </xdr:from>
    <xdr:to>
      <xdr:col>4</xdr:col>
      <xdr:colOff>8671461</xdr:colOff>
      <xdr:row>14</xdr:row>
      <xdr:rowOff>1348343</xdr:rowOff>
    </xdr:to>
    <xdr:pic>
      <xdr:nvPicPr>
        <xdr:cNvPr id="15" name="Рисунок 14">
          <a:extLst>
            <a:ext uri="{FF2B5EF4-FFF2-40B4-BE49-F238E27FC236}">
              <a16:creationId xmlns:a16="http://schemas.microsoft.com/office/drawing/2014/main" id="{00000000-0008-0000-2600-00000F000000}"/>
            </a:ext>
          </a:extLst>
        </xdr:cNvPr>
        <xdr:cNvPicPr>
          <a:picLocks noChangeAspect="1"/>
        </xdr:cNvPicPr>
      </xdr:nvPicPr>
      <xdr:blipFill rotWithShape="1">
        <a:blip xmlns:r="http://schemas.openxmlformats.org/officeDocument/2006/relationships" r:embed="rId12"/>
        <a:srcRect l="4469" t="46678" r="29732" b="37255"/>
        <a:stretch/>
      </xdr:blipFill>
      <xdr:spPr>
        <a:xfrm>
          <a:off x="10959935" y="25606168"/>
          <a:ext cx="8560130" cy="117516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6;&#1072;&#1073;&#1086;&#1090;&#1072;/&#1054;&#1085;&#1090;&#1086;&#1083;&#1086;&#1075;&#1080;&#1103;/OWL%20&#1085;&#1072;&#1087;&#1086;&#1083;&#1085;&#1077;&#1085;&#1080;&#1077;/OWL_Content_v15.14(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40;&#1082;&#1090;&#1091;&#1072;&#1083;&#1100;&#1085;&#1072;&#1103;%20&#1074;&#1077;&#1088;&#1089;&#1080;&#1103;%20OWL/OWL_Content_v1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40;&#1082;&#1090;&#1091;&#1072;&#1083;&#1100;&#1085;&#1072;&#1103;%20&#1074;&#1077;&#1088;&#1089;&#1080;&#1103;%20OWL/&#1056;&#1077;&#1076;&#1072;&#1082;&#1090;&#1086;&#1088;_17/OWL_Conten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WL_Content(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18157086/Desktop/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PlanMap"/>
      <sheetName val="Observations_info"/>
      <sheetName val="SeveralMainIntents"/>
      <sheetName val="Observation_Quest"/>
      <sheetName val="LimitValue"/>
      <sheetName val="FeeValue"/>
      <sheetName val="TariffValue"/>
      <sheetName val="DocumentsValue"/>
      <sheetName val="ClientSpecificity"/>
      <sheetName val="InformationValue"/>
      <sheetName val="Channel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Доллары</v>
          </cell>
        </row>
        <row r="25">
          <cell r="A25" t="str">
            <v>_CardCurrencyEuro</v>
          </cell>
          <cell r="B25" t="str">
            <v>Евро</v>
          </cell>
        </row>
        <row r="26">
          <cell r="A26" t="str">
            <v>_CardCurrencyOther</v>
          </cell>
          <cell r="B26" t="str">
            <v>Другая валюта</v>
          </cell>
        </row>
        <row r="27">
          <cell r="A27" t="str">
            <v>_CardCurrencyRubles</v>
          </cell>
          <cell r="B27" t="str">
            <v>Рубли</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row r="119">
          <cell r="A119"/>
          <cell r="B119"/>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Value"/>
      <sheetName val="TariffPlanMap"/>
      <sheetName val="Observations_info"/>
      <sheetName val="SeveralMainIntents"/>
      <sheetName val="Observation_Quest"/>
      <sheetName val="LimitValue"/>
      <sheetName val="FeeValue"/>
      <sheetName val="DocumentsValue"/>
      <sheetName val="ClientSpecificity"/>
      <sheetName val="InformationValue"/>
      <sheetName val="Channel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Доллары</v>
          </cell>
        </row>
        <row r="25">
          <cell r="A25" t="str">
            <v>_CardCurrencyEuro</v>
          </cell>
          <cell r="B25" t="str">
            <v>Евро</v>
          </cell>
        </row>
        <row r="26">
          <cell r="A26" t="str">
            <v>_CardCurrencyOther</v>
          </cell>
          <cell r="B26" t="str">
            <v>Другая валюта</v>
          </cell>
        </row>
        <row r="27">
          <cell r="A27" t="str">
            <v>_CardCurrencyRubles</v>
          </cell>
          <cell r="B27" t="str">
            <v>Рубли</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PlanMap"/>
      <sheetName val="Observations_info"/>
      <sheetName val="SeveralMainIntents"/>
      <sheetName val="Observation_Quest"/>
      <sheetName val="LimitValue"/>
      <sheetName val="FeeValue"/>
      <sheetName val="TariffValue"/>
      <sheetName val="DocumentsValue"/>
      <sheetName val="ClientSpecificity"/>
      <sheetName val="InformationValue"/>
      <sheetName val="ChannelValu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Доллары</v>
          </cell>
        </row>
        <row r="25">
          <cell r="A25" t="str">
            <v>_CardCurrencyEuro</v>
          </cell>
          <cell r="B25" t="str">
            <v>Евро</v>
          </cell>
        </row>
        <row r="26">
          <cell r="A26" t="str">
            <v>_CardCurrencyOther</v>
          </cell>
          <cell r="B26" t="str">
            <v>Другая валюта</v>
          </cell>
        </row>
        <row r="27">
          <cell r="A27" t="str">
            <v>_CardCurrencyRubles</v>
          </cell>
          <cell r="B27" t="str">
            <v>Рубли</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s"/>
      <sheetName val="Card_Label"/>
      <sheetName val="Observations"/>
      <sheetName val="BasicTariffPlan"/>
      <sheetName val="CreditTariffPlan"/>
      <sheetName val="TariffPlanMap"/>
      <sheetName val="LimitValue"/>
      <sheetName val="FeeValue"/>
      <sheetName val="TariffValue"/>
      <sheetName val="ChannelValue"/>
      <sheetName val="DocumentsValue"/>
      <sheetName val="ClientSpecificity"/>
      <sheetName val="InformationValue"/>
      <sheetName val="Observations_info"/>
      <sheetName val="SeveralMainIntents"/>
      <sheetName val="Observation_Que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долларов</v>
          </cell>
        </row>
        <row r="25">
          <cell r="A25" t="str">
            <v>_CardCurrencyEuro</v>
          </cell>
          <cell r="B25" t="str">
            <v>евро</v>
          </cell>
        </row>
        <row r="26">
          <cell r="A26" t="str">
            <v>_CardCurrencyOther</v>
          </cell>
          <cell r="B26" t="str">
            <v>Другая валюта</v>
          </cell>
        </row>
        <row r="27">
          <cell r="A27" t="str">
            <v>_CardCurrencyRubles</v>
          </cell>
          <cell r="B27" t="str">
            <v>рублей</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row r="119">
          <cell r="A119"/>
          <cell r="B119"/>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List"/>
      <sheetName val="Log"/>
      <sheetName val="Instruction"/>
      <sheetName val="Converse"/>
      <sheetName val="Template"/>
      <sheetName val="Dataset"/>
      <sheetName val="Measure"/>
      <sheetName val="Dimensions"/>
      <sheetName val="Легенда"/>
      <sheetName val="Ner_list"/>
      <sheetName val="BankingProduct"/>
      <sheetName val="OperationKind"/>
      <sheetName val="OperationPlaceGeo"/>
      <sheetName val="OperationPlaceBank"/>
      <sheetName val="OperationChannel"/>
      <sheetName val="OperationCurrency"/>
      <sheetName val="ClientInfo"/>
      <sheetName val="OperationProperties_info"/>
      <sheetName val="Answers"/>
      <sheetName val="Comparison"/>
      <sheetName val="Clients"/>
      <sheetName val="Card_Label"/>
      <sheetName val="Cards"/>
      <sheetName val="Observations"/>
      <sheetName val="BasicTariffPlan"/>
      <sheetName val="CreditTariffPlan"/>
      <sheetName val="TariffPlanMap"/>
      <sheetName val="LimitValue"/>
      <sheetName val="FeeValue"/>
      <sheetName val="TariffValue"/>
      <sheetName val="ChannelValue"/>
      <sheetName val="DocumentsValue"/>
      <sheetName val="ClientSpecificity"/>
      <sheetName val="InformationValue"/>
      <sheetName val="Observations_info"/>
      <sheetName val="SeveralMainIntents"/>
      <sheetName val="Observation_Que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
          <cell r="A1" t="str">
            <v>ID</v>
          </cell>
          <cell r="B1" t="str">
            <v>Label</v>
          </cell>
        </row>
        <row r="2">
          <cell r="A2" t="str">
            <v>_Aeroflot</v>
          </cell>
          <cell r="B2" t="str">
            <v xml:space="preserve"> 'Аэрофлот'</v>
          </cell>
        </row>
        <row r="3">
          <cell r="A3" t="str">
            <v>_BashkortostanResident</v>
          </cell>
          <cell r="B3" t="str">
            <v>Карта жителя Республики Башкортостан</v>
          </cell>
        </row>
        <row r="4">
          <cell r="A4" t="str">
            <v>_BusinessCard</v>
          </cell>
          <cell r="B4" t="str">
            <v>Бизнес-карта</v>
          </cell>
        </row>
        <row r="5">
          <cell r="A5" t="str">
            <v>_Campus</v>
          </cell>
          <cell r="B5" t="str">
            <v>Кампусная</v>
          </cell>
        </row>
        <row r="6">
          <cell r="A6" t="str">
            <v>_CardBank</v>
          </cell>
          <cell r="B6" t="str">
            <v>Любой банк</v>
          </cell>
        </row>
        <row r="7">
          <cell r="A7" t="str">
            <v>_CardBankBaikal</v>
          </cell>
          <cell r="B7" t="str">
            <v>Байкальский</v>
          </cell>
        </row>
        <row r="8">
          <cell r="A8" t="str">
            <v>_CardBankCentralBlackEarth</v>
          </cell>
          <cell r="B8" t="str">
            <v>Центрально-Черноземный</v>
          </cell>
        </row>
        <row r="9">
          <cell r="A9" t="str">
            <v>_CardBankCentralRussian</v>
          </cell>
          <cell r="B9" t="str">
            <v>Среднерусский</v>
          </cell>
        </row>
        <row r="10">
          <cell r="A10" t="str">
            <v>_CardBankFarEast</v>
          </cell>
          <cell r="B10" t="str">
            <v>Дальневосточный</v>
          </cell>
        </row>
        <row r="11">
          <cell r="A11" t="str">
            <v>_CardBankMoscow</v>
          </cell>
          <cell r="B11" t="str">
            <v>Московский</v>
          </cell>
        </row>
        <row r="12">
          <cell r="A12" t="str">
            <v>_CardBankNorthwest</v>
          </cell>
          <cell r="B12" t="str">
            <v>Северо-Западный</v>
          </cell>
        </row>
        <row r="13">
          <cell r="A13" t="str">
            <v>_CardBankOther</v>
          </cell>
          <cell r="B13" t="str">
            <v>Другой банк</v>
          </cell>
        </row>
        <row r="14">
          <cell r="A14" t="str">
            <v>_CardBankPovolzhsky</v>
          </cell>
          <cell r="B14" t="str">
            <v>Поволжский</v>
          </cell>
        </row>
        <row r="15">
          <cell r="A15" t="str">
            <v>_CardBankSberbank</v>
          </cell>
          <cell r="B15" t="str">
            <v>Сбербанк</v>
          </cell>
        </row>
        <row r="16">
          <cell r="A16" t="str">
            <v>_CardBankSiberian</v>
          </cell>
          <cell r="B16" t="str">
            <v>Сибирский</v>
          </cell>
        </row>
        <row r="17">
          <cell r="A17" t="str">
            <v>_CardBankSouthwest</v>
          </cell>
          <cell r="B17" t="str">
            <v>Юго-Западный</v>
          </cell>
        </row>
        <row r="18">
          <cell r="A18" t="str">
            <v>_CardBankSubsidiary</v>
          </cell>
          <cell r="B18" t="str">
            <v>Дочерний банк</v>
          </cell>
        </row>
        <row r="19">
          <cell r="A19" t="str">
            <v>_CardBankUral</v>
          </cell>
          <cell r="B19" t="str">
            <v>Уральский</v>
          </cell>
        </row>
        <row r="20">
          <cell r="A20" t="str">
            <v>_CardBankVolgoVyatka</v>
          </cell>
          <cell r="B20" t="str">
            <v>Волго-Вятский</v>
          </cell>
        </row>
        <row r="21">
          <cell r="A21" t="str">
            <v>_CardCategory</v>
          </cell>
          <cell r="B21" t="str">
            <v>Дебетовая или кредитная</v>
          </cell>
        </row>
        <row r="22">
          <cell r="A22" t="str">
            <v>_CardCredit</v>
          </cell>
          <cell r="B22" t="str">
            <v>Кредитная</v>
          </cell>
        </row>
        <row r="23">
          <cell r="A23" t="str">
            <v>_CardCurrency</v>
          </cell>
          <cell r="B23" t="str">
            <v>Любая валюта</v>
          </cell>
        </row>
        <row r="24">
          <cell r="A24" t="str">
            <v>_CardCurrencyDollars</v>
          </cell>
          <cell r="B24" t="str">
            <v>долларов</v>
          </cell>
        </row>
        <row r="25">
          <cell r="A25" t="str">
            <v>_CardCurrencyEuro</v>
          </cell>
          <cell r="B25" t="str">
            <v>евро</v>
          </cell>
        </row>
        <row r="26">
          <cell r="A26" t="str">
            <v>_CardCurrencyOther</v>
          </cell>
          <cell r="B26" t="str">
            <v>Другая валюта</v>
          </cell>
        </row>
        <row r="27">
          <cell r="A27" t="str">
            <v>_CardCurrencyRubles</v>
          </cell>
          <cell r="B27" t="str">
            <v>рублей</v>
          </cell>
        </row>
        <row r="28">
          <cell r="A28" t="str">
            <v>_CardDebit</v>
          </cell>
          <cell r="B28" t="str">
            <v>Дебетовая</v>
          </cell>
        </row>
        <row r="29">
          <cell r="A29" t="str">
            <v>_CardIndividualDesign</v>
          </cell>
          <cell r="B29" t="str">
            <v>С индивидуальным дизайном или без</v>
          </cell>
        </row>
        <row r="30">
          <cell r="A30" t="str">
            <v>_CardLevel</v>
          </cell>
          <cell r="B30" t="str">
            <v>Основная или дополнительная</v>
          </cell>
        </row>
        <row r="31">
          <cell r="A31" t="str">
            <v>_CardLevelAdditional</v>
          </cell>
          <cell r="B31" t="str">
            <v>Дополнительная</v>
          </cell>
        </row>
        <row r="32">
          <cell r="A32" t="str">
            <v>_CardLevelMain</v>
          </cell>
          <cell r="B32" t="str">
            <v>Основная</v>
          </cell>
        </row>
        <row r="33">
          <cell r="A33" t="str">
            <v>_CardPaymentSystem</v>
          </cell>
          <cell r="B33" t="str">
            <v>Любая платёжная система</v>
          </cell>
        </row>
        <row r="34">
          <cell r="A34" t="str">
            <v>_CardPaymentSystemOther</v>
          </cell>
          <cell r="B34" t="str">
            <v>Другая</v>
          </cell>
        </row>
        <row r="35">
          <cell r="A35" t="str">
            <v>_CardPersonal</v>
          </cell>
          <cell r="B35" t="str">
            <v>Личная</v>
          </cell>
        </row>
        <row r="36">
          <cell r="A36" t="str">
            <v>_CardProductContactless</v>
          </cell>
          <cell r="B36" t="str">
            <v>Бесконтактная</v>
          </cell>
        </row>
        <row r="37">
          <cell r="A37" t="str">
            <v>_CardProductContactlessSocial</v>
          </cell>
          <cell r="B37" t="str">
            <v>Бесконтактная Социальная</v>
          </cell>
        </row>
        <row r="38">
          <cell r="A38" t="str">
            <v>_CardProductElectron</v>
          </cell>
          <cell r="B38" t="str">
            <v>Electron</v>
          </cell>
        </row>
        <row r="39">
          <cell r="A39" t="str">
            <v>_CardProductElectronMomentum</v>
          </cell>
          <cell r="B39" t="str">
            <v>Electron Моментальная</v>
          </cell>
        </row>
        <row r="40">
          <cell r="A40" t="str">
            <v>_CardProductInfinite</v>
          </cell>
          <cell r="B40" t="str">
            <v>Infinite</v>
          </cell>
        </row>
        <row r="41">
          <cell r="A41" t="str">
            <v>_CardProductMomentum</v>
          </cell>
          <cell r="B41" t="str">
            <v>Моментальная</v>
          </cell>
        </row>
        <row r="42">
          <cell r="A42" t="str">
            <v>_CardProductPremiumPlus</v>
          </cell>
          <cell r="B42" t="str">
            <v>Премиальная Плюс</v>
          </cell>
        </row>
        <row r="43">
          <cell r="A43" t="str">
            <v>_CardProductSbercard</v>
          </cell>
          <cell r="B43" t="str">
            <v>Сберкарта</v>
          </cell>
        </row>
        <row r="44">
          <cell r="A44" t="str">
            <v>_CardProductSignature</v>
          </cell>
          <cell r="B44" t="str">
            <v>Signature</v>
          </cell>
        </row>
        <row r="45">
          <cell r="A45" t="str">
            <v>_CardProductSocial</v>
          </cell>
          <cell r="B45" t="str">
            <v>Социальная</v>
          </cell>
        </row>
        <row r="46">
          <cell r="A46" t="str">
            <v>_CardProductTransport</v>
          </cell>
          <cell r="B46" t="str">
            <v>Транспортная</v>
          </cell>
        </row>
        <row r="47">
          <cell r="A47" t="str">
            <v>_CardProductWorld</v>
          </cell>
          <cell r="B47" t="str">
            <v>World</v>
          </cell>
        </row>
        <row r="48">
          <cell r="A48" t="str">
            <v>_CardProductWorldBlackEdition</v>
          </cell>
          <cell r="B48" t="str">
            <v>World Black Edition</v>
          </cell>
        </row>
        <row r="49">
          <cell r="A49" t="str">
            <v>_CardProductWorldElite</v>
          </cell>
          <cell r="B49" t="str">
            <v>World Elite</v>
          </cell>
        </row>
        <row r="50">
          <cell r="A50" t="str">
            <v>_CardSalary</v>
          </cell>
          <cell r="B50" t="str">
            <v>Зарплатная</v>
          </cell>
        </row>
        <row r="51">
          <cell r="A51" t="str">
            <v>_CardServicePackage</v>
          </cell>
          <cell r="B51" t="str">
            <v>Любой пакет услуг</v>
          </cell>
        </row>
        <row r="52">
          <cell r="A52" t="str">
            <v>_CardServicePackageFirst</v>
          </cell>
          <cell r="B52" t="str">
            <v xml:space="preserve">Сбербанк Первый </v>
          </cell>
        </row>
        <row r="53">
          <cell r="A53" t="str">
            <v>_CardServicePackageGold</v>
          </cell>
          <cell r="B53" t="str">
            <v>Золотой</v>
          </cell>
        </row>
        <row r="54">
          <cell r="A54" t="str">
            <v>_CardServicePackageNo</v>
          </cell>
          <cell r="B54" t="str">
            <v>Без пакета услуг</v>
          </cell>
        </row>
        <row r="55">
          <cell r="A55" t="str">
            <v>_CardServicePackagePremier</v>
          </cell>
          <cell r="B55" t="str">
            <v>Сбербанк Премьер</v>
          </cell>
        </row>
        <row r="56">
          <cell r="A56" t="str">
            <v>_CardServicePackagePrivateBanking</v>
          </cell>
          <cell r="B56" t="str">
            <v>Private Banking</v>
          </cell>
        </row>
        <row r="57">
          <cell r="A57" t="str">
            <v>_CardServicePackageSalary</v>
          </cell>
          <cell r="B57" t="str">
            <v>Зарплатный</v>
          </cell>
        </row>
        <row r="58">
          <cell r="A58" t="str">
            <v>_CardServicePackageSalaryPlus</v>
          </cell>
          <cell r="B58" t="str">
            <v>Зарплатный +</v>
          </cell>
        </row>
        <row r="59">
          <cell r="A59" t="str">
            <v>_CardSpecialTariffPlan</v>
          </cell>
          <cell r="B59" t="str">
            <v>Любой специальный тариф</v>
          </cell>
        </row>
        <row r="60">
          <cell r="A60" t="str">
            <v>_CardSpecialTariffPlanNo</v>
          </cell>
          <cell r="B60" t="str">
            <v>Без тарифного плана</v>
          </cell>
        </row>
        <row r="61">
          <cell r="A61" t="str">
            <v>_CardSpecialTariffPlanPreferencial</v>
          </cell>
          <cell r="B61" t="str">
            <v>Льготный</v>
          </cell>
        </row>
        <row r="62">
          <cell r="A62" t="str">
            <v>_CardSpecialTariffPlanPrivileged</v>
          </cell>
          <cell r="B62" t="str">
            <v>Привилегированный</v>
          </cell>
        </row>
        <row r="63">
          <cell r="A63" t="str">
            <v>_CardSpecialTariffPlanRepresentative</v>
          </cell>
          <cell r="B63" t="str">
            <v>Представительский</v>
          </cell>
        </row>
        <row r="64">
          <cell r="A64" t="str">
            <v>_CardSpecific</v>
          </cell>
          <cell r="B64" t="str">
            <v>Любая специфика</v>
          </cell>
        </row>
        <row r="65">
          <cell r="A65" t="str">
            <v>_CardSpecificNo</v>
          </cell>
          <cell r="B65" t="str">
            <v>Без специфики</v>
          </cell>
        </row>
        <row r="66">
          <cell r="A66" t="str">
            <v>_CardTransportApp</v>
          </cell>
          <cell r="B66" t="str">
            <v>С транспортным приложением или без</v>
          </cell>
        </row>
        <row r="67">
          <cell r="A67" t="str">
            <v>_CardType</v>
          </cell>
          <cell r="B67" t="str">
            <v>Личная или зарплатная</v>
          </cell>
        </row>
        <row r="68">
          <cell r="A68" t="str">
            <v>_Cska</v>
          </cell>
          <cell r="B68" t="str">
            <v>Карта болельщика ЦСКА</v>
          </cell>
        </row>
        <row r="69">
          <cell r="A69" t="str">
            <v>_Fifa2018</v>
          </cell>
          <cell r="B69" t="str">
            <v>FIFA- 2018</v>
          </cell>
        </row>
        <row r="70">
          <cell r="A70" t="str">
            <v>_ForTravelers</v>
          </cell>
          <cell r="B70" t="str">
            <v>Для путешественников</v>
          </cell>
        </row>
        <row r="71">
          <cell r="A71" t="str">
            <v>_GiveLife</v>
          </cell>
          <cell r="B71" t="str">
            <v xml:space="preserve"> 'Подари жизнь'</v>
          </cell>
        </row>
        <row r="72">
          <cell r="A72" t="str">
            <v>_GoldenMask</v>
          </cell>
          <cell r="B72" t="str">
            <v xml:space="preserve"> 'Золотая маска'</v>
          </cell>
        </row>
        <row r="73">
          <cell r="A73" t="str">
            <v>_HighSpasiboBonuses</v>
          </cell>
          <cell r="B73" t="str">
            <v>С повышенными бонусами 'Спасибо'</v>
          </cell>
        </row>
        <row r="74">
          <cell r="A74" t="str">
            <v>_IndividualDesignNo</v>
          </cell>
          <cell r="B74" t="str">
            <v>Без индивидуального дизайна</v>
          </cell>
        </row>
        <row r="75">
          <cell r="A75" t="str">
            <v>_IndividualDesignYes</v>
          </cell>
          <cell r="B75" t="str">
            <v>С индивидуальным дизайном</v>
          </cell>
        </row>
        <row r="76">
          <cell r="A76" t="str">
            <v>_Maestro</v>
          </cell>
          <cell r="B76" t="str">
            <v>Maestro</v>
          </cell>
        </row>
        <row r="77">
          <cell r="A77" t="str">
            <v>_MasterCard</v>
          </cell>
          <cell r="B77" t="str">
            <v>MasterCard</v>
          </cell>
        </row>
        <row r="78">
          <cell r="A78" t="str">
            <v>_Mir</v>
          </cell>
          <cell r="B78" t="str">
            <v>МИР</v>
          </cell>
        </row>
        <row r="79">
          <cell r="A79" t="str">
            <v>_MTS</v>
          </cell>
          <cell r="B79" t="str">
            <v>MTC</v>
          </cell>
        </row>
        <row r="80">
          <cell r="A80" t="str">
            <v>_NorilskNickel</v>
          </cell>
          <cell r="B80" t="str">
            <v>Для сотрудников 'Норильский Никель'</v>
          </cell>
        </row>
        <row r="81">
          <cell r="A81" t="str">
            <v>_Olympic</v>
          </cell>
          <cell r="B81" t="str">
            <v>Олимпийская</v>
          </cell>
        </row>
        <row r="82">
          <cell r="A82" t="str">
            <v>_Pension</v>
          </cell>
          <cell r="B82" t="str">
            <v>Пенсионная</v>
          </cell>
        </row>
        <row r="83">
          <cell r="A83" t="str">
            <v>_Pro100</v>
          </cell>
          <cell r="B83" t="str">
            <v>ПРО 100</v>
          </cell>
        </row>
        <row r="84">
          <cell r="A84" t="str">
            <v>_SalavatYulaev</v>
          </cell>
          <cell r="B84" t="str">
            <v>Карта болельщика ХК 'Салават Юлаев'</v>
          </cell>
        </row>
        <row r="85">
          <cell r="A85" t="str">
            <v>_SbercardLevel</v>
          </cell>
          <cell r="B85" t="str">
            <v>Любой уровень по сберкарте или не сберкарта</v>
          </cell>
        </row>
        <row r="86">
          <cell r="A86" t="str">
            <v>_SbercardLevel1</v>
          </cell>
          <cell r="B86" t="str">
            <v>Сберкарта Уровень 1</v>
          </cell>
        </row>
        <row r="87">
          <cell r="A87" t="str">
            <v>_SbercardLevel2</v>
          </cell>
          <cell r="B87" t="str">
            <v>Сберкарта Уровень 2</v>
          </cell>
        </row>
        <row r="88">
          <cell r="A88" t="str">
            <v>_SbercardLevel3</v>
          </cell>
          <cell r="B88" t="str">
            <v>Сберкарта Уровень 3</v>
          </cell>
        </row>
        <row r="89">
          <cell r="A89" t="str">
            <v>_SbercardLevel4</v>
          </cell>
          <cell r="B89" t="str">
            <v>Сберкарта Уровень 4</v>
          </cell>
        </row>
        <row r="90">
          <cell r="A90" t="str">
            <v>_SbercardLevelNo</v>
          </cell>
          <cell r="B90" t="str">
            <v>Не сберкарта</v>
          </cell>
        </row>
        <row r="91">
          <cell r="A91" t="str">
            <v>_Social</v>
          </cell>
          <cell r="B91" t="str">
            <v>Социальная</v>
          </cell>
        </row>
        <row r="92">
          <cell r="A92" t="str">
            <v>_SocialActiveAge</v>
          </cell>
          <cell r="B92" t="str">
            <v>Активный возраст</v>
          </cell>
        </row>
        <row r="93">
          <cell r="A93" t="str">
            <v>_SocialMoscow</v>
          </cell>
          <cell r="B93" t="str">
            <v>Социальная карта москвича</v>
          </cell>
        </row>
        <row r="94">
          <cell r="A94" t="str">
            <v>_SocialRegular</v>
          </cell>
          <cell r="B94" t="str">
            <v>Социальная</v>
          </cell>
        </row>
        <row r="95">
          <cell r="A95" t="str">
            <v>_SocialTatarstanResident</v>
          </cell>
          <cell r="B95" t="str">
            <v>Карта жителя Республики Татарстан</v>
          </cell>
        </row>
        <row r="96">
          <cell r="A96" t="str">
            <v>_Student</v>
          </cell>
          <cell r="B96" t="str">
            <v>Студенческая</v>
          </cell>
        </row>
        <row r="97">
          <cell r="A97" t="str">
            <v>_TatarstanResident</v>
          </cell>
          <cell r="B97" t="str">
            <v>Карта жителя Республики Татарстан</v>
          </cell>
        </row>
        <row r="98">
          <cell r="A98" t="str">
            <v>_TransportAppNo</v>
          </cell>
          <cell r="B98" t="str">
            <v>Без транспортного приложения</v>
          </cell>
        </row>
        <row r="99">
          <cell r="A99" t="str">
            <v>_TransportAppYes</v>
          </cell>
          <cell r="B99" t="str">
            <v>С транспортным приложением</v>
          </cell>
        </row>
        <row r="100">
          <cell r="A100" t="str">
            <v>_Travel</v>
          </cell>
          <cell r="B100" t="str">
            <v>Travel</v>
          </cell>
        </row>
        <row r="101">
          <cell r="A101" t="str">
            <v>_UnifiedSPB</v>
          </cell>
          <cell r="B101" t="str">
            <v>Единая карта петербуржца</v>
          </cell>
        </row>
        <row r="102">
          <cell r="A102" t="str">
            <v>_Visa</v>
          </cell>
          <cell r="B102" t="str">
            <v>Visa</v>
          </cell>
        </row>
        <row r="103">
          <cell r="A103" t="str">
            <v>_Youth</v>
          </cell>
          <cell r="B103" t="str">
            <v>Молодежная</v>
          </cell>
        </row>
        <row r="104">
          <cell r="A104" t="str">
            <v>_Zabota</v>
          </cell>
          <cell r="B104" t="str">
            <v xml:space="preserve"> 'Забота'</v>
          </cell>
        </row>
        <row r="105">
          <cell r="A105" t="str">
            <v>_CardProduct</v>
          </cell>
          <cell r="B105" t="str">
            <v>Любой карточный продукт</v>
          </cell>
        </row>
        <row r="106">
          <cell r="A106" t="str">
            <v>_CardProductClassic</v>
          </cell>
          <cell r="B106" t="str">
            <v>Классическая</v>
          </cell>
        </row>
        <row r="107">
          <cell r="A107" t="str">
            <v>_CardProductDigital</v>
          </cell>
          <cell r="B107" t="str">
            <v>Цифровая</v>
          </cell>
        </row>
        <row r="108">
          <cell r="A108" t="str">
            <v>_CardProductGold</v>
          </cell>
          <cell r="B108" t="str">
            <v>Золотая</v>
          </cell>
        </row>
        <row r="109">
          <cell r="A109" t="str">
            <v>_CardProductOther</v>
          </cell>
          <cell r="B109" t="str">
            <v>Другая</v>
          </cell>
        </row>
        <row r="110">
          <cell r="A110" t="str">
            <v>_CardProductPlatinum</v>
          </cell>
          <cell r="B110" t="str">
            <v>Платиновая</v>
          </cell>
        </row>
        <row r="111">
          <cell r="A111" t="str">
            <v>_CardProductPremium</v>
          </cell>
          <cell r="B111" t="str">
            <v>Премиальная</v>
          </cell>
        </row>
        <row r="112">
          <cell r="A112" t="str">
            <v>_CardProductVirtual</v>
          </cell>
          <cell r="B112" t="str">
            <v>Виртуальная</v>
          </cell>
        </row>
        <row r="119">
          <cell r="A119"/>
          <cell r="B119"/>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8" Type="http://schemas.openxmlformats.org/officeDocument/2006/relationships/hyperlink" Target="http://www.sberbank.ru/ontologies/sbqb/data" TargetMode="External"/><Relationship Id="rId13" Type="http://schemas.openxmlformats.org/officeDocument/2006/relationships/hyperlink" Target="http://www.sberbank.ru/ontologies/sbqb/data" TargetMode="External"/><Relationship Id="rId18" Type="http://schemas.openxmlformats.org/officeDocument/2006/relationships/hyperlink" Target="http://www.sberbank.ru/ontologies/sbqb/data" TargetMode="External"/><Relationship Id="rId26" Type="http://schemas.openxmlformats.org/officeDocument/2006/relationships/hyperlink" Target="http://www.sberbank.ru/ontologies/sbqb/data" TargetMode="External"/><Relationship Id="rId3" Type="http://schemas.openxmlformats.org/officeDocument/2006/relationships/hyperlink" Target="http://www.sberbank.ru/ontologies/sbqb/data" TargetMode="External"/><Relationship Id="rId21" Type="http://schemas.openxmlformats.org/officeDocument/2006/relationships/hyperlink" Target="http://www.sberbank.ru/ontologies/sbqb/data" TargetMode="External"/><Relationship Id="rId34" Type="http://schemas.openxmlformats.org/officeDocument/2006/relationships/hyperlink" Target="http://www.sberbank.ru/ontologies/sbqb/data" TargetMode="External"/><Relationship Id="rId7" Type="http://schemas.openxmlformats.org/officeDocument/2006/relationships/hyperlink" Target="http://www.sberbank.ru/ontologies/sbqb/data" TargetMode="External"/><Relationship Id="rId12" Type="http://schemas.openxmlformats.org/officeDocument/2006/relationships/hyperlink" Target="http://www.sberbank.ru/ontologies/sbqb/data" TargetMode="External"/><Relationship Id="rId17" Type="http://schemas.openxmlformats.org/officeDocument/2006/relationships/hyperlink" Target="http://www.sberbank.ru/ontologies/sbqb/data" TargetMode="External"/><Relationship Id="rId25" Type="http://schemas.openxmlformats.org/officeDocument/2006/relationships/hyperlink" Target="http://www.sberbank.ru/ontologies/sbqb/data" TargetMode="External"/><Relationship Id="rId33" Type="http://schemas.openxmlformats.org/officeDocument/2006/relationships/hyperlink" Target="http://www.sberbank.ru/ontologies/sbqb/data" TargetMode="External"/><Relationship Id="rId38" Type="http://schemas.openxmlformats.org/officeDocument/2006/relationships/hyperlink" Target="http://www.sberbank.ru/ontologies/sbqb/data" TargetMode="External"/><Relationship Id="rId2" Type="http://schemas.openxmlformats.org/officeDocument/2006/relationships/hyperlink" Target="http://www.sberbank.ru/ontologies/sbqb/data" TargetMode="External"/><Relationship Id="rId16" Type="http://schemas.openxmlformats.org/officeDocument/2006/relationships/hyperlink" Target="http://www.sberbank.ru/ontologies/sbqb/data" TargetMode="External"/><Relationship Id="rId20" Type="http://schemas.openxmlformats.org/officeDocument/2006/relationships/hyperlink" Target="http://www.sberbank.ru/ontologies/sbqb/data" TargetMode="External"/><Relationship Id="rId29" Type="http://schemas.openxmlformats.org/officeDocument/2006/relationships/hyperlink" Target="http://www.sberbank.ru/ontologies/sbqb/data" TargetMode="External"/><Relationship Id="rId1" Type="http://schemas.openxmlformats.org/officeDocument/2006/relationships/hyperlink" Target="http://www.sberbank.ru/ontologies/sbqb/data" TargetMode="External"/><Relationship Id="rId6" Type="http://schemas.openxmlformats.org/officeDocument/2006/relationships/hyperlink" Target="http://www.sberbank.ru/ontologies/sbqb/data" TargetMode="External"/><Relationship Id="rId11" Type="http://schemas.openxmlformats.org/officeDocument/2006/relationships/hyperlink" Target="http://www.sberbank.ru/ontologies/sbqb/data" TargetMode="External"/><Relationship Id="rId24" Type="http://schemas.openxmlformats.org/officeDocument/2006/relationships/hyperlink" Target="http://www.sberbank.ru/ontologies/sbqb/data" TargetMode="External"/><Relationship Id="rId32" Type="http://schemas.openxmlformats.org/officeDocument/2006/relationships/hyperlink" Target="http://www.sberbank.ru/ontologies/sbqb/data" TargetMode="External"/><Relationship Id="rId37" Type="http://schemas.openxmlformats.org/officeDocument/2006/relationships/hyperlink" Target="http://www.sberbank.ru/ontologies/sbqb/data" TargetMode="External"/><Relationship Id="rId5" Type="http://schemas.openxmlformats.org/officeDocument/2006/relationships/hyperlink" Target="http://www.sberbank.ru/ontologies/sbqb/data" TargetMode="External"/><Relationship Id="rId15" Type="http://schemas.openxmlformats.org/officeDocument/2006/relationships/hyperlink" Target="http://www.sberbank.ru/ontologies/sbqb/data" TargetMode="External"/><Relationship Id="rId23" Type="http://schemas.openxmlformats.org/officeDocument/2006/relationships/hyperlink" Target="http://www.sberbank.ru/ontologies/sbqb/data" TargetMode="External"/><Relationship Id="rId28" Type="http://schemas.openxmlformats.org/officeDocument/2006/relationships/hyperlink" Target="http://www.sberbank.ru/ontologies/sbqb/data" TargetMode="External"/><Relationship Id="rId36" Type="http://schemas.openxmlformats.org/officeDocument/2006/relationships/hyperlink" Target="http://www.sberbank.ru/ontologies/sbqb/data" TargetMode="External"/><Relationship Id="rId10" Type="http://schemas.openxmlformats.org/officeDocument/2006/relationships/hyperlink" Target="http://www.sberbank.ru/ontologies/sbqb/data" TargetMode="External"/><Relationship Id="rId19" Type="http://schemas.openxmlformats.org/officeDocument/2006/relationships/hyperlink" Target="http://www.sberbank.ru/ontologies/sbqb/data" TargetMode="External"/><Relationship Id="rId31" Type="http://schemas.openxmlformats.org/officeDocument/2006/relationships/hyperlink" Target="http://www.sberbank.ru/ontologies/sbqb/data" TargetMode="External"/><Relationship Id="rId4" Type="http://schemas.openxmlformats.org/officeDocument/2006/relationships/hyperlink" Target="http://www.sberbank.ru/ontologies/sbqb/data" TargetMode="External"/><Relationship Id="rId9" Type="http://schemas.openxmlformats.org/officeDocument/2006/relationships/hyperlink" Target="http://www.sberbank.ru/ontologies/sbqb/data" TargetMode="External"/><Relationship Id="rId14" Type="http://schemas.openxmlformats.org/officeDocument/2006/relationships/hyperlink" Target="http://www.sberbank.ru/ontologies/sbqb/data" TargetMode="External"/><Relationship Id="rId22" Type="http://schemas.openxmlformats.org/officeDocument/2006/relationships/hyperlink" Target="http://www.sberbank.ru/ontologies/sbqb/data" TargetMode="External"/><Relationship Id="rId27" Type="http://schemas.openxmlformats.org/officeDocument/2006/relationships/hyperlink" Target="http://www.sberbank.ru/ontologies/sbqb/data" TargetMode="External"/><Relationship Id="rId30" Type="http://schemas.openxmlformats.org/officeDocument/2006/relationships/hyperlink" Target="http://www.sberbank.ru/ontologies/sbqb/data" TargetMode="External"/><Relationship Id="rId35" Type="http://schemas.openxmlformats.org/officeDocument/2006/relationships/hyperlink" Target="http://www.sberbank.ru/ontologies/sbqb/data"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9">
    <tabColor theme="9" tint="0.59999389629810485"/>
  </sheetPr>
  <dimension ref="A1:C39"/>
  <sheetViews>
    <sheetView topLeftCell="A22" workbookViewId="0">
      <selection activeCell="C14" sqref="C14"/>
    </sheetView>
  </sheetViews>
  <sheetFormatPr defaultRowHeight="14.4" x14ac:dyDescent="0.3"/>
  <cols>
    <col min="1" max="1" width="15" bestFit="1" customWidth="1"/>
    <col min="2" max="2" width="21.44140625" customWidth="1"/>
  </cols>
  <sheetData>
    <row r="1" spans="1:3" x14ac:dyDescent="0.3">
      <c r="A1" s="2" t="s">
        <v>522</v>
      </c>
      <c r="B1" s="2" t="s">
        <v>526</v>
      </c>
    </row>
    <row r="3" spans="1:3" ht="28.8" x14ac:dyDescent="0.3">
      <c r="A3" s="3" t="s">
        <v>724</v>
      </c>
      <c r="B3" s="8" t="s">
        <v>650</v>
      </c>
    </row>
    <row r="4" spans="1:3" x14ac:dyDescent="0.3">
      <c r="A4" s="3"/>
      <c r="B4" s="3" t="s">
        <v>651</v>
      </c>
    </row>
    <row r="5" spans="1:3" x14ac:dyDescent="0.3">
      <c r="A5" s="3"/>
      <c r="B5" s="3" t="s">
        <v>652</v>
      </c>
    </row>
    <row r="7" spans="1:3" x14ac:dyDescent="0.3">
      <c r="A7" s="3" t="s">
        <v>724</v>
      </c>
      <c r="B7" s="3" t="s">
        <v>653</v>
      </c>
    </row>
    <row r="8" spans="1:3" x14ac:dyDescent="0.3">
      <c r="A8" s="3"/>
      <c r="B8" s="3" t="s">
        <v>655</v>
      </c>
      <c r="C8" t="s">
        <v>731</v>
      </c>
    </row>
    <row r="9" spans="1:3" x14ac:dyDescent="0.3">
      <c r="A9" s="3"/>
      <c r="B9" s="3" t="s">
        <v>656</v>
      </c>
      <c r="C9" t="s">
        <v>663</v>
      </c>
    </row>
    <row r="10" spans="1:3" x14ac:dyDescent="0.3">
      <c r="A10" s="3"/>
      <c r="B10" s="3" t="s">
        <v>659</v>
      </c>
      <c r="C10" t="s">
        <v>660</v>
      </c>
    </row>
    <row r="11" spans="1:3" x14ac:dyDescent="0.3">
      <c r="A11" s="3"/>
      <c r="B11" s="3" t="s">
        <v>654</v>
      </c>
      <c r="C11" t="s">
        <v>664</v>
      </c>
    </row>
    <row r="12" spans="1:3" x14ac:dyDescent="0.3">
      <c r="A12" s="3"/>
      <c r="B12" s="3" t="s">
        <v>657</v>
      </c>
      <c r="C12" t="s">
        <v>658</v>
      </c>
    </row>
    <row r="13" spans="1:3" s="260" customFormat="1" x14ac:dyDescent="0.3">
      <c r="A13" s="261"/>
      <c r="B13" s="261" t="s">
        <v>8248</v>
      </c>
      <c r="C13" s="260" t="s">
        <v>8249</v>
      </c>
    </row>
    <row r="14" spans="1:3" x14ac:dyDescent="0.3">
      <c r="A14" s="3"/>
      <c r="B14" s="3" t="s">
        <v>661</v>
      </c>
      <c r="C14" t="s">
        <v>662</v>
      </c>
    </row>
    <row r="15" spans="1:3" x14ac:dyDescent="0.3">
      <c r="A15" s="3"/>
      <c r="B15" s="3" t="s">
        <v>2270</v>
      </c>
    </row>
    <row r="16" spans="1:3" x14ac:dyDescent="0.3">
      <c r="A16" s="3"/>
      <c r="B16" s="19" t="s">
        <v>1538</v>
      </c>
    </row>
    <row r="17" spans="1:2" x14ac:dyDescent="0.3">
      <c r="A17" s="3"/>
      <c r="B17" s="19" t="s">
        <v>1539</v>
      </c>
    </row>
    <row r="18" spans="1:2" x14ac:dyDescent="0.3">
      <c r="A18" s="3"/>
      <c r="B18" s="3"/>
    </row>
    <row r="20" spans="1:2" x14ac:dyDescent="0.3">
      <c r="A20" s="3" t="s">
        <v>725</v>
      </c>
      <c r="B20" s="3" t="s">
        <v>726</v>
      </c>
    </row>
    <row r="21" spans="1:2" x14ac:dyDescent="0.3">
      <c r="A21" s="3"/>
      <c r="B21" s="3" t="s">
        <v>722</v>
      </c>
    </row>
    <row r="22" spans="1:2" x14ac:dyDescent="0.3">
      <c r="A22" s="3"/>
      <c r="B22" s="3" t="str">
        <f>Dimensions!A3</f>
        <v>BankingProduct</v>
      </c>
    </row>
    <row r="23" spans="1:2" x14ac:dyDescent="0.3">
      <c r="A23" s="3"/>
      <c r="B23" s="3" t="str">
        <f>Dimensions!A4</f>
        <v>OperationKind</v>
      </c>
    </row>
    <row r="24" spans="1:2" x14ac:dyDescent="0.3">
      <c r="A24" s="3"/>
      <c r="B24" s="3" t="str">
        <f>Dimensions!A5</f>
        <v>OperationPlaceBank</v>
      </c>
    </row>
    <row r="25" spans="1:2" x14ac:dyDescent="0.3">
      <c r="A25" s="3"/>
      <c r="B25" s="3" t="str">
        <f>Dimensions!A6</f>
        <v>OperationPlaceGeo</v>
      </c>
    </row>
    <row r="26" spans="1:2" x14ac:dyDescent="0.3">
      <c r="A26" s="3"/>
      <c r="B26" s="3" t="str">
        <f>Dimensions!A7</f>
        <v>OperationCurrency</v>
      </c>
    </row>
    <row r="27" spans="1:2" x14ac:dyDescent="0.3">
      <c r="A27" s="3"/>
      <c r="B27" s="3" t="str">
        <f>Dimensions!A8</f>
        <v>OperationChannel</v>
      </c>
    </row>
    <row r="28" spans="1:2" x14ac:dyDescent="0.3">
      <c r="A28" s="3"/>
      <c r="B28" s="3" t="str">
        <f>Dimensions!A9</f>
        <v>ClientInfo</v>
      </c>
    </row>
    <row r="29" spans="1:2" x14ac:dyDescent="0.3">
      <c r="A29" s="3"/>
      <c r="B29" s="3">
        <f>Dimensions!A11</f>
        <v>0</v>
      </c>
    </row>
    <row r="30" spans="1:2" x14ac:dyDescent="0.3">
      <c r="A30" s="3"/>
      <c r="B30" s="3">
        <f>Dimensions!A12</f>
        <v>0</v>
      </c>
    </row>
    <row r="31" spans="1:2" x14ac:dyDescent="0.3">
      <c r="A31" s="3"/>
      <c r="B31" s="3">
        <f>Dimensions!A13</f>
        <v>0</v>
      </c>
    </row>
    <row r="33" spans="1:2" x14ac:dyDescent="0.3">
      <c r="A33" s="3" t="s">
        <v>2109</v>
      </c>
      <c r="B33" s="3" t="s">
        <v>2110</v>
      </c>
    </row>
    <row r="34" spans="1:2" x14ac:dyDescent="0.3">
      <c r="A34" s="3"/>
      <c r="B34" s="3" t="s">
        <v>2550</v>
      </c>
    </row>
    <row r="35" spans="1:2" x14ac:dyDescent="0.3">
      <c r="A35" s="3"/>
      <c r="B35" s="3" t="s">
        <v>2551</v>
      </c>
    </row>
    <row r="37" spans="1:2" x14ac:dyDescent="0.3">
      <c r="A37" s="261" t="s">
        <v>4683</v>
      </c>
      <c r="B37" s="261" t="s">
        <v>2110</v>
      </c>
    </row>
    <row r="38" spans="1:2" x14ac:dyDescent="0.3">
      <c r="A38" s="261"/>
      <c r="B38" s="261" t="s">
        <v>651</v>
      </c>
    </row>
    <row r="39" spans="1:2" x14ac:dyDescent="0.3">
      <c r="A39" s="261"/>
      <c r="B39" s="261" t="s">
        <v>652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7">
    <tabColor theme="2" tint="-0.499984740745262"/>
  </sheetPr>
  <dimension ref="A1:B47"/>
  <sheetViews>
    <sheetView topLeftCell="A25" workbookViewId="0">
      <selection activeCell="B2" sqref="B2"/>
    </sheetView>
  </sheetViews>
  <sheetFormatPr defaultRowHeight="14.4" x14ac:dyDescent="0.3"/>
  <sheetData>
    <row r="1" spans="1:2" s="260" customFormat="1" x14ac:dyDescent="0.3">
      <c r="A1" s="260" t="s">
        <v>4325</v>
      </c>
    </row>
    <row r="2" spans="1:2" s="260" customFormat="1" x14ac:dyDescent="0.3">
      <c r="A2" s="260" t="s">
        <v>3133</v>
      </c>
      <c r="B2" s="260" t="s">
        <v>4326</v>
      </c>
    </row>
    <row r="3" spans="1:2" s="260" customFormat="1" x14ac:dyDescent="0.3"/>
    <row r="4" spans="1:2" s="260" customFormat="1" x14ac:dyDescent="0.3">
      <c r="A4" s="260" t="s">
        <v>4094</v>
      </c>
    </row>
    <row r="5" spans="1:2" s="260" customFormat="1" x14ac:dyDescent="0.3">
      <c r="A5" s="260" t="s">
        <v>3133</v>
      </c>
      <c r="B5" s="260" t="s">
        <v>4092</v>
      </c>
    </row>
    <row r="6" spans="1:2" s="260" customFormat="1" x14ac:dyDescent="0.3">
      <c r="A6" s="260" t="s">
        <v>2122</v>
      </c>
      <c r="B6" s="260" t="s">
        <v>4093</v>
      </c>
    </row>
    <row r="7" spans="1:2" s="260" customFormat="1" x14ac:dyDescent="0.3"/>
    <row r="8" spans="1:2" s="260" customFormat="1" x14ac:dyDescent="0.3">
      <c r="A8" s="260" t="s">
        <v>4068</v>
      </c>
    </row>
    <row r="9" spans="1:2" s="260" customFormat="1" x14ac:dyDescent="0.3">
      <c r="A9" s="260" t="s">
        <v>3133</v>
      </c>
      <c r="B9" s="260" t="s">
        <v>4069</v>
      </c>
    </row>
    <row r="10" spans="1:2" s="260" customFormat="1" x14ac:dyDescent="0.3">
      <c r="A10" s="260" t="s">
        <v>2122</v>
      </c>
      <c r="B10" s="260" t="s">
        <v>4070</v>
      </c>
    </row>
    <row r="11" spans="1:2" s="260" customFormat="1" x14ac:dyDescent="0.3"/>
    <row r="12" spans="1:2" s="260" customFormat="1" x14ac:dyDescent="0.3">
      <c r="A12" s="260" t="s">
        <v>4026</v>
      </c>
    </row>
    <row r="13" spans="1:2" s="260" customFormat="1" x14ac:dyDescent="0.3">
      <c r="A13" s="260" t="s">
        <v>3133</v>
      </c>
      <c r="B13" s="260" t="s">
        <v>4027</v>
      </c>
    </row>
    <row r="14" spans="1:2" s="260" customFormat="1" x14ac:dyDescent="0.3"/>
    <row r="15" spans="1:2" s="260" customFormat="1" x14ac:dyDescent="0.3"/>
    <row r="16" spans="1:2" s="260" customFormat="1" x14ac:dyDescent="0.3">
      <c r="A16" s="260" t="s">
        <v>3992</v>
      </c>
    </row>
    <row r="17" spans="1:2" s="260" customFormat="1" x14ac:dyDescent="0.3">
      <c r="A17" s="260" t="s">
        <v>3133</v>
      </c>
      <c r="B17" s="260" t="s">
        <v>3993</v>
      </c>
    </row>
    <row r="18" spans="1:2" s="260" customFormat="1" x14ac:dyDescent="0.3">
      <c r="A18" s="260" t="s">
        <v>2122</v>
      </c>
      <c r="B18" s="260" t="s">
        <v>3994</v>
      </c>
    </row>
    <row r="19" spans="1:2" s="260" customFormat="1" x14ac:dyDescent="0.3"/>
    <row r="20" spans="1:2" s="260" customFormat="1" x14ac:dyDescent="0.3">
      <c r="A20" s="260" t="s">
        <v>3854</v>
      </c>
    </row>
    <row r="21" spans="1:2" s="260" customFormat="1" x14ac:dyDescent="0.3">
      <c r="A21" s="260" t="s">
        <v>3133</v>
      </c>
      <c r="B21" s="260" t="s">
        <v>3855</v>
      </c>
    </row>
    <row r="22" spans="1:2" s="260" customFormat="1" x14ac:dyDescent="0.3">
      <c r="A22" s="260" t="s">
        <v>2122</v>
      </c>
      <c r="B22" s="260" t="s">
        <v>3856</v>
      </c>
    </row>
    <row r="23" spans="1:2" s="260" customFormat="1" x14ac:dyDescent="0.3"/>
    <row r="24" spans="1:2" s="260" customFormat="1" x14ac:dyDescent="0.3">
      <c r="A24" s="260" t="s">
        <v>3773</v>
      </c>
    </row>
    <row r="25" spans="1:2" s="260" customFormat="1" x14ac:dyDescent="0.3">
      <c r="A25" s="260" t="s">
        <v>3133</v>
      </c>
      <c r="B25" s="260" t="s">
        <v>3774</v>
      </c>
    </row>
    <row r="26" spans="1:2" s="260" customFormat="1" x14ac:dyDescent="0.3">
      <c r="A26" s="260" t="s">
        <v>2122</v>
      </c>
      <c r="B26" s="260" t="s">
        <v>3775</v>
      </c>
    </row>
    <row r="27" spans="1:2" s="260" customFormat="1" x14ac:dyDescent="0.3"/>
    <row r="28" spans="1:2" s="260" customFormat="1" x14ac:dyDescent="0.3">
      <c r="A28" s="260" t="s">
        <v>3770</v>
      </c>
    </row>
    <row r="29" spans="1:2" s="260" customFormat="1" x14ac:dyDescent="0.3">
      <c r="A29" s="260" t="s">
        <v>2108</v>
      </c>
      <c r="B29" s="260" t="s">
        <v>3771</v>
      </c>
    </row>
    <row r="30" spans="1:2" s="260" customFormat="1" x14ac:dyDescent="0.3"/>
    <row r="31" spans="1:2" s="260" customFormat="1" x14ac:dyDescent="0.3">
      <c r="A31" s="260" t="s">
        <v>3764</v>
      </c>
    </row>
    <row r="32" spans="1:2" s="260" customFormat="1" x14ac:dyDescent="0.3">
      <c r="A32" s="260" t="s">
        <v>2108</v>
      </c>
      <c r="B32" s="260" t="s">
        <v>3995</v>
      </c>
    </row>
    <row r="33" spans="1:2" s="260" customFormat="1" x14ac:dyDescent="0.3">
      <c r="A33" s="260" t="s">
        <v>2122</v>
      </c>
      <c r="B33" s="260" t="s">
        <v>3765</v>
      </c>
    </row>
    <row r="34" spans="1:2" s="260" customFormat="1" x14ac:dyDescent="0.3"/>
    <row r="35" spans="1:2" s="260" customFormat="1" x14ac:dyDescent="0.3">
      <c r="A35" s="260" t="s">
        <v>3426</v>
      </c>
    </row>
    <row r="36" spans="1:2" s="260" customFormat="1" x14ac:dyDescent="0.3">
      <c r="A36" s="260" t="s">
        <v>3133</v>
      </c>
      <c r="B36" s="260" t="s">
        <v>3134</v>
      </c>
    </row>
    <row r="37" spans="1:2" s="260" customFormat="1" x14ac:dyDescent="0.3">
      <c r="A37" s="260" t="s">
        <v>2122</v>
      </c>
      <c r="B37" s="260" t="s">
        <v>3427</v>
      </c>
    </row>
    <row r="38" spans="1:2" s="260" customFormat="1" x14ac:dyDescent="0.3"/>
    <row r="39" spans="1:2" s="260" customFormat="1" x14ac:dyDescent="0.3">
      <c r="A39" s="260" t="s">
        <v>3132</v>
      </c>
    </row>
    <row r="40" spans="1:2" s="260" customFormat="1" x14ac:dyDescent="0.3">
      <c r="A40" s="260" t="s">
        <v>3133</v>
      </c>
      <c r="B40" s="260" t="s">
        <v>3134</v>
      </c>
    </row>
    <row r="41" spans="1:2" s="260" customFormat="1" x14ac:dyDescent="0.3">
      <c r="A41" s="260" t="s">
        <v>3135</v>
      </c>
      <c r="B41" s="260" t="s">
        <v>3136</v>
      </c>
    </row>
    <row r="42" spans="1:2" s="260" customFormat="1" x14ac:dyDescent="0.3"/>
    <row r="43" spans="1:2" x14ac:dyDescent="0.3">
      <c r="A43" t="s">
        <v>2107</v>
      </c>
    </row>
    <row r="44" spans="1:2" x14ac:dyDescent="0.3">
      <c r="A44" t="s">
        <v>2108</v>
      </c>
      <c r="B44" t="s">
        <v>2123</v>
      </c>
    </row>
    <row r="45" spans="1:2" x14ac:dyDescent="0.3">
      <c r="A45" t="s">
        <v>2122</v>
      </c>
      <c r="B45" t="s">
        <v>2124</v>
      </c>
    </row>
    <row r="46" spans="1:2" x14ac:dyDescent="0.3">
      <c r="A46" t="s">
        <v>2125</v>
      </c>
      <c r="B46" t="s">
        <v>2127</v>
      </c>
    </row>
    <row r="47" spans="1:2" x14ac:dyDescent="0.3">
      <c r="A47" t="s">
        <v>2514</v>
      </c>
      <c r="B47" t="s">
        <v>2515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
  <dimension ref="A1:T84"/>
  <sheetViews>
    <sheetView topLeftCell="A4" zoomScale="82" zoomScaleNormal="100" workbookViewId="0">
      <selection activeCell="U5" sqref="U5"/>
    </sheetView>
  </sheetViews>
  <sheetFormatPr defaultRowHeight="14.4" x14ac:dyDescent="0.3"/>
  <cols>
    <col min="20" max="20" width="2.33203125" customWidth="1"/>
  </cols>
  <sheetData>
    <row r="1" spans="1:20" x14ac:dyDescent="0.3">
      <c r="A1" s="112"/>
      <c r="B1" s="85"/>
      <c r="C1" s="85"/>
      <c r="D1" s="85"/>
      <c r="E1" s="85"/>
      <c r="F1" s="85"/>
      <c r="G1" s="85"/>
      <c r="H1" s="85"/>
      <c r="I1" s="85"/>
      <c r="J1" s="85"/>
      <c r="K1" s="85"/>
      <c r="L1" s="85"/>
      <c r="M1" s="85"/>
      <c r="N1" s="85"/>
      <c r="O1" s="85"/>
      <c r="P1" s="85"/>
      <c r="Q1" s="85"/>
      <c r="R1" s="85"/>
      <c r="S1" s="85"/>
      <c r="T1" s="113"/>
    </row>
    <row r="2" spans="1:20" x14ac:dyDescent="0.3">
      <c r="A2" s="17"/>
      <c r="T2" s="114"/>
    </row>
    <row r="3" spans="1:20" x14ac:dyDescent="0.3">
      <c r="A3" s="17"/>
      <c r="T3" s="114"/>
    </row>
    <row r="4" spans="1:20" x14ac:dyDescent="0.3">
      <c r="A4" s="17"/>
      <c r="T4" s="114"/>
    </row>
    <row r="5" spans="1:20" x14ac:dyDescent="0.3">
      <c r="A5" s="17"/>
      <c r="T5" s="114"/>
    </row>
    <row r="6" spans="1:20" x14ac:dyDescent="0.3">
      <c r="A6" s="17"/>
      <c r="T6" s="114"/>
    </row>
    <row r="7" spans="1:20" x14ac:dyDescent="0.3">
      <c r="A7" s="17"/>
      <c r="T7" s="114"/>
    </row>
    <row r="8" spans="1:20" x14ac:dyDescent="0.3">
      <c r="A8" s="17"/>
      <c r="T8" s="114"/>
    </row>
    <row r="9" spans="1:20" x14ac:dyDescent="0.3">
      <c r="A9" s="17"/>
      <c r="T9" s="114"/>
    </row>
    <row r="10" spans="1:20" x14ac:dyDescent="0.3">
      <c r="A10" s="17"/>
      <c r="T10" s="114"/>
    </row>
    <row r="11" spans="1:20" x14ac:dyDescent="0.3">
      <c r="A11" s="17"/>
      <c r="T11" s="114"/>
    </row>
    <row r="12" spans="1:20" x14ac:dyDescent="0.3">
      <c r="A12" s="17"/>
      <c r="T12" s="114"/>
    </row>
    <row r="13" spans="1:20" x14ac:dyDescent="0.3">
      <c r="A13" s="17"/>
      <c r="T13" s="114"/>
    </row>
    <row r="14" spans="1:20" x14ac:dyDescent="0.3">
      <c r="A14" s="17"/>
      <c r="T14" s="114"/>
    </row>
    <row r="15" spans="1:20" x14ac:dyDescent="0.3">
      <c r="A15" s="17"/>
      <c r="T15" s="114"/>
    </row>
    <row r="16" spans="1:20" x14ac:dyDescent="0.3">
      <c r="A16" s="17"/>
      <c r="T16" s="114"/>
    </row>
    <row r="17" spans="1:20" x14ac:dyDescent="0.3">
      <c r="A17" s="17"/>
      <c r="K17" s="115" t="s">
        <v>1514</v>
      </c>
      <c r="T17" s="114"/>
    </row>
    <row r="18" spans="1:20" x14ac:dyDescent="0.3">
      <c r="A18" s="17"/>
      <c r="T18" s="114"/>
    </row>
    <row r="19" spans="1:20" x14ac:dyDescent="0.3">
      <c r="A19" s="17"/>
      <c r="T19" s="114"/>
    </row>
    <row r="20" spans="1:20" x14ac:dyDescent="0.3">
      <c r="A20" s="17"/>
      <c r="T20" s="114"/>
    </row>
    <row r="21" spans="1:20" x14ac:dyDescent="0.3">
      <c r="A21" s="17"/>
      <c r="T21" s="114"/>
    </row>
    <row r="22" spans="1:20" x14ac:dyDescent="0.3">
      <c r="A22" s="17"/>
      <c r="T22" s="114"/>
    </row>
    <row r="23" spans="1:20" x14ac:dyDescent="0.3">
      <c r="A23" s="17"/>
      <c r="T23" s="114"/>
    </row>
    <row r="24" spans="1:20" x14ac:dyDescent="0.3">
      <c r="A24" s="17"/>
      <c r="T24" s="114"/>
    </row>
    <row r="25" spans="1:20" x14ac:dyDescent="0.3">
      <c r="A25" s="17"/>
      <c r="T25" s="114"/>
    </row>
    <row r="26" spans="1:20" x14ac:dyDescent="0.3">
      <c r="A26" s="17"/>
      <c r="T26" s="114"/>
    </row>
    <row r="27" spans="1:20" x14ac:dyDescent="0.3">
      <c r="A27" s="17"/>
      <c r="T27" s="114"/>
    </row>
    <row r="28" spans="1:20" x14ac:dyDescent="0.3">
      <c r="A28" s="17"/>
      <c r="T28" s="114"/>
    </row>
    <row r="29" spans="1:20" x14ac:dyDescent="0.3">
      <c r="A29" s="17"/>
      <c r="T29" s="114"/>
    </row>
    <row r="30" spans="1:20" x14ac:dyDescent="0.3">
      <c r="A30" s="17"/>
      <c r="T30" s="114"/>
    </row>
    <row r="31" spans="1:20" x14ac:dyDescent="0.3">
      <c r="A31" s="17"/>
      <c r="T31" s="114"/>
    </row>
    <row r="32" spans="1:20" x14ac:dyDescent="0.3">
      <c r="A32" s="17"/>
      <c r="T32" s="114"/>
    </row>
    <row r="33" spans="1:20" x14ac:dyDescent="0.3">
      <c r="A33" s="17"/>
      <c r="T33" s="114"/>
    </row>
    <row r="34" spans="1:20" x14ac:dyDescent="0.3">
      <c r="A34" s="17"/>
      <c r="T34" s="114"/>
    </row>
    <row r="35" spans="1:20" x14ac:dyDescent="0.3">
      <c r="A35" s="17"/>
      <c r="T35" s="114"/>
    </row>
    <row r="36" spans="1:20" x14ac:dyDescent="0.3">
      <c r="A36" s="17"/>
      <c r="T36" s="114"/>
    </row>
    <row r="37" spans="1:20" x14ac:dyDescent="0.3">
      <c r="A37" s="17"/>
      <c r="T37" s="114"/>
    </row>
    <row r="38" spans="1:20" x14ac:dyDescent="0.3">
      <c r="A38" s="17"/>
      <c r="T38" s="114"/>
    </row>
    <row r="39" spans="1:20" x14ac:dyDescent="0.3">
      <c r="A39" s="17"/>
      <c r="T39" s="114"/>
    </row>
    <row r="40" spans="1:20" x14ac:dyDescent="0.3">
      <c r="A40" s="17"/>
      <c r="T40" s="114"/>
    </row>
    <row r="41" spans="1:20" x14ac:dyDescent="0.3">
      <c r="A41" s="17"/>
      <c r="T41" s="114"/>
    </row>
    <row r="42" spans="1:20" x14ac:dyDescent="0.3">
      <c r="A42" s="17"/>
      <c r="T42" s="114"/>
    </row>
    <row r="43" spans="1:20" x14ac:dyDescent="0.3">
      <c r="A43" s="17"/>
      <c r="T43" s="114"/>
    </row>
    <row r="44" spans="1:20" x14ac:dyDescent="0.3">
      <c r="A44" s="17"/>
      <c r="T44" s="114"/>
    </row>
    <row r="45" spans="1:20" x14ac:dyDescent="0.3">
      <c r="A45" s="17"/>
      <c r="T45" s="114"/>
    </row>
    <row r="46" spans="1:20" x14ac:dyDescent="0.3">
      <c r="A46" s="17"/>
      <c r="T46" s="114"/>
    </row>
    <row r="47" spans="1:20" x14ac:dyDescent="0.3">
      <c r="A47" s="17"/>
      <c r="T47" s="114"/>
    </row>
    <row r="48" spans="1:20" x14ac:dyDescent="0.3">
      <c r="A48" s="17"/>
      <c r="T48" s="114"/>
    </row>
    <row r="49" spans="1:20" x14ac:dyDescent="0.3">
      <c r="A49" s="17"/>
      <c r="T49" s="114"/>
    </row>
    <row r="50" spans="1:20" x14ac:dyDescent="0.3">
      <c r="A50" s="17"/>
      <c r="T50" s="114"/>
    </row>
    <row r="51" spans="1:20" x14ac:dyDescent="0.3">
      <c r="A51" s="17"/>
      <c r="T51" s="114"/>
    </row>
    <row r="52" spans="1:20" x14ac:dyDescent="0.3">
      <c r="A52" s="17"/>
      <c r="T52" s="114"/>
    </row>
    <row r="53" spans="1:20" x14ac:dyDescent="0.3">
      <c r="A53" s="17"/>
      <c r="T53" s="114"/>
    </row>
    <row r="54" spans="1:20" x14ac:dyDescent="0.3">
      <c r="A54" s="17"/>
      <c r="T54" s="114"/>
    </row>
    <row r="55" spans="1:20" x14ac:dyDescent="0.3">
      <c r="A55" s="17"/>
      <c r="T55" s="114"/>
    </row>
    <row r="56" spans="1:20" x14ac:dyDescent="0.3">
      <c r="A56" s="17"/>
      <c r="T56" s="114"/>
    </row>
    <row r="57" spans="1:20" x14ac:dyDescent="0.3">
      <c r="A57" s="17"/>
      <c r="T57" s="114"/>
    </row>
    <row r="58" spans="1:20" x14ac:dyDescent="0.3">
      <c r="A58" s="17"/>
      <c r="T58" s="114"/>
    </row>
    <row r="59" spans="1:20" x14ac:dyDescent="0.3">
      <c r="A59" s="17"/>
      <c r="T59" s="114"/>
    </row>
    <row r="60" spans="1:20" x14ac:dyDescent="0.3">
      <c r="A60" s="17"/>
      <c r="T60" s="114"/>
    </row>
    <row r="61" spans="1:20" x14ac:dyDescent="0.3">
      <c r="A61" s="17"/>
      <c r="T61" s="114"/>
    </row>
    <row r="62" spans="1:20" x14ac:dyDescent="0.3">
      <c r="A62" s="17"/>
      <c r="T62" s="114"/>
    </row>
    <row r="63" spans="1:20" x14ac:dyDescent="0.3">
      <c r="A63" s="17"/>
      <c r="T63" s="114"/>
    </row>
    <row r="64" spans="1:20" x14ac:dyDescent="0.3">
      <c r="A64" s="17"/>
      <c r="T64" s="114"/>
    </row>
    <row r="65" spans="1:20" x14ac:dyDescent="0.3">
      <c r="A65" s="17"/>
      <c r="T65" s="114"/>
    </row>
    <row r="66" spans="1:20" x14ac:dyDescent="0.3">
      <c r="A66" s="17"/>
      <c r="T66" s="114"/>
    </row>
    <row r="67" spans="1:20" x14ac:dyDescent="0.3">
      <c r="A67" s="17"/>
      <c r="T67" s="114"/>
    </row>
    <row r="68" spans="1:20" x14ac:dyDescent="0.3">
      <c r="A68" s="17"/>
      <c r="T68" s="114"/>
    </row>
    <row r="69" spans="1:20" x14ac:dyDescent="0.3">
      <c r="A69" s="17"/>
      <c r="T69" s="114"/>
    </row>
    <row r="70" spans="1:20" x14ac:dyDescent="0.3">
      <c r="A70" s="17"/>
      <c r="T70" s="114"/>
    </row>
    <row r="71" spans="1:20" x14ac:dyDescent="0.3">
      <c r="A71" s="17"/>
      <c r="T71" s="114"/>
    </row>
    <row r="72" spans="1:20" x14ac:dyDescent="0.3">
      <c r="A72" s="17"/>
      <c r="T72" s="114"/>
    </row>
    <row r="73" spans="1:20" x14ac:dyDescent="0.3">
      <c r="A73" s="17"/>
      <c r="T73" s="114"/>
    </row>
    <row r="74" spans="1:20" x14ac:dyDescent="0.3">
      <c r="A74" s="17"/>
      <c r="T74" s="114"/>
    </row>
    <row r="75" spans="1:20" x14ac:dyDescent="0.3">
      <c r="A75" s="17"/>
      <c r="T75" s="114"/>
    </row>
    <row r="76" spans="1:20" x14ac:dyDescent="0.3">
      <c r="A76" s="17"/>
      <c r="T76" s="114"/>
    </row>
    <row r="77" spans="1:20" x14ac:dyDescent="0.3">
      <c r="A77" s="17"/>
      <c r="T77" s="114"/>
    </row>
    <row r="78" spans="1:20" x14ac:dyDescent="0.3">
      <c r="A78" s="17"/>
      <c r="T78" s="114"/>
    </row>
    <row r="79" spans="1:20" x14ac:dyDescent="0.3">
      <c r="A79" s="17"/>
      <c r="T79" s="114"/>
    </row>
    <row r="80" spans="1:20" x14ac:dyDescent="0.3">
      <c r="A80" s="17"/>
      <c r="T80" s="114"/>
    </row>
    <row r="81" spans="1:20" x14ac:dyDescent="0.3">
      <c r="A81" s="17"/>
      <c r="T81" s="114"/>
    </row>
    <row r="82" spans="1:20" x14ac:dyDescent="0.3">
      <c r="A82" s="17"/>
      <c r="T82" s="114"/>
    </row>
    <row r="83" spans="1:20" ht="15" thickBot="1" x14ac:dyDescent="0.35">
      <c r="A83" s="17"/>
      <c r="T83" s="114"/>
    </row>
    <row r="84" spans="1:20" ht="6.75" customHeight="1" thickBot="1" x14ac:dyDescent="0.35">
      <c r="A84" s="116"/>
      <c r="B84" s="117"/>
      <c r="C84" s="117"/>
      <c r="D84" s="117"/>
      <c r="E84" s="117"/>
      <c r="F84" s="117"/>
      <c r="G84" s="117"/>
      <c r="H84" s="117"/>
      <c r="I84" s="117"/>
      <c r="J84" s="117"/>
      <c r="K84" s="117"/>
      <c r="L84" s="117"/>
      <c r="M84" s="117"/>
      <c r="N84" s="117"/>
      <c r="O84" s="117"/>
      <c r="P84" s="117"/>
      <c r="Q84" s="117"/>
      <c r="R84" s="117"/>
      <c r="S84" s="117"/>
      <c r="T84" s="1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2">
    <tabColor rgb="FFFFFF00"/>
  </sheetPr>
  <dimension ref="A1:B24"/>
  <sheetViews>
    <sheetView workbookViewId="0">
      <selection activeCell="C5" sqref="C5"/>
    </sheetView>
  </sheetViews>
  <sheetFormatPr defaultRowHeight="14.4" x14ac:dyDescent="0.3"/>
  <cols>
    <col min="1" max="1" width="31" customWidth="1"/>
    <col min="2" max="2" width="44.44140625" bestFit="1" customWidth="1"/>
    <col min="4" max="4" width="28.6640625" customWidth="1"/>
  </cols>
  <sheetData>
    <row r="1" spans="1:2" ht="15" thickBot="1" x14ac:dyDescent="0.35"/>
    <row r="2" spans="1:2" ht="18" thickBot="1" x14ac:dyDescent="0.4">
      <c r="A2" s="62" t="s">
        <v>688</v>
      </c>
      <c r="B2" s="61" t="s">
        <v>4330</v>
      </c>
    </row>
    <row r="3" spans="1:2" ht="15" thickBot="1" x14ac:dyDescent="0.35">
      <c r="A3" s="18"/>
      <c r="B3" s="18"/>
    </row>
    <row r="4" spans="1:2" ht="35.4" thickBot="1" x14ac:dyDescent="0.4">
      <c r="A4" s="62" t="s">
        <v>669</v>
      </c>
      <c r="B4" s="64" t="s">
        <v>651</v>
      </c>
    </row>
    <row r="5" spans="1:2" ht="15" thickBot="1" x14ac:dyDescent="0.35">
      <c r="A5" s="18"/>
      <c r="B5" s="18"/>
    </row>
    <row r="6" spans="1:2" ht="18" thickBot="1" x14ac:dyDescent="0.4">
      <c r="A6" s="63" t="s">
        <v>721</v>
      </c>
      <c r="B6" s="64" t="s">
        <v>722</v>
      </c>
    </row>
    <row r="7" spans="1:2" ht="15" thickBot="1" x14ac:dyDescent="0.35">
      <c r="A7" s="18"/>
      <c r="B7" s="18"/>
    </row>
    <row r="8" spans="1:2" ht="18" thickBot="1" x14ac:dyDescent="0.4">
      <c r="A8" s="63" t="s">
        <v>723</v>
      </c>
      <c r="B8" s="201" t="s">
        <v>2267</v>
      </c>
    </row>
    <row r="21" spans="1:2" ht="15" thickBot="1" x14ac:dyDescent="0.35"/>
    <row r="22" spans="1:2" ht="18" thickBot="1" x14ac:dyDescent="0.4">
      <c r="A22" s="63" t="s">
        <v>2954</v>
      </c>
      <c r="B22" s="201" t="s">
        <v>2546</v>
      </c>
    </row>
    <row r="23" spans="1:2" ht="15" thickBot="1" x14ac:dyDescent="0.35"/>
    <row r="24" spans="1:2" ht="18" thickBot="1" x14ac:dyDescent="0.4">
      <c r="A24" s="63" t="s">
        <v>2955</v>
      </c>
      <c r="B24" s="201" t="s">
        <v>2547</v>
      </c>
    </row>
  </sheetData>
  <dataValidations count="1">
    <dataValidation type="list" allowBlank="1" showInputMessage="1" showErrorMessage="1" sqref="B4" xr:uid="{00000000-0002-0000-0300-000000000000}">
      <formula1>"да, нет"</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DimensionConverse">
                <anchor moveWithCells="1" sizeWithCells="1">
                  <from>
                    <xdr:col>3</xdr:col>
                    <xdr:colOff>746760</xdr:colOff>
                    <xdr:row>1</xdr:row>
                    <xdr:rowOff>76200</xdr:rowOff>
                  </from>
                  <to>
                    <xdr:col>7</xdr:col>
                    <xdr:colOff>518160</xdr:colOff>
                    <xdr:row>7</xdr:row>
                    <xdr:rowOff>137160</xdr:rowOff>
                  </to>
                </anchor>
              </controlPr>
            </control>
          </mc:Choice>
        </mc:AlternateContent>
        <mc:AlternateContent xmlns:mc="http://schemas.openxmlformats.org/markup-compatibility/2006">
          <mc:Choice Requires="x14">
            <control shapeId="21507" r:id="rId5" name="Button 3">
              <controlPr defaultSize="0" print="0" autoFill="0" autoPict="0" macro="[0]!ObservationConverse">
                <anchor moveWithCells="1" sizeWithCells="1">
                  <from>
                    <xdr:col>3</xdr:col>
                    <xdr:colOff>716280</xdr:colOff>
                    <xdr:row>8</xdr:row>
                    <xdr:rowOff>182880</xdr:rowOff>
                  </from>
                  <to>
                    <xdr:col>7</xdr:col>
                    <xdr:colOff>525780</xdr:colOff>
                    <xdr:row>17</xdr:row>
                    <xdr:rowOff>152400</xdr:rowOff>
                  </to>
                </anchor>
              </controlPr>
            </control>
          </mc:Choice>
        </mc:AlternateContent>
        <mc:AlternateContent xmlns:mc="http://schemas.openxmlformats.org/markup-compatibility/2006">
          <mc:Choice Requires="x14">
            <control shapeId="21508" r:id="rId6" name="Button 4">
              <controlPr defaultSize="0" print="0" autoFill="0" autoPict="0" macro="[0]!Download">
                <anchor moveWithCells="1" sizeWithCells="1">
                  <from>
                    <xdr:col>3</xdr:col>
                    <xdr:colOff>685800</xdr:colOff>
                    <xdr:row>20</xdr:row>
                    <xdr:rowOff>30480</xdr:rowOff>
                  </from>
                  <to>
                    <xdr:col>8</xdr:col>
                    <xdr:colOff>30480</xdr:colOff>
                    <xdr:row>27</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1000000}">
          <x14:formula1>
            <xm:f>Info_List!$B$21:$B$29</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20">
    <tabColor theme="8" tint="0.39997558519241921"/>
  </sheetPr>
  <dimension ref="A1:K54"/>
  <sheetViews>
    <sheetView zoomScale="92" zoomScaleNormal="80" workbookViewId="0">
      <selection activeCell="E31" sqref="E31"/>
    </sheetView>
  </sheetViews>
  <sheetFormatPr defaultRowHeight="14.4" x14ac:dyDescent="0.3"/>
  <cols>
    <col min="2" max="2" width="44.6640625" customWidth="1"/>
    <col min="3" max="3" width="14" customWidth="1"/>
    <col min="4" max="4" width="12" customWidth="1"/>
    <col min="5" max="5" width="43.44140625" bestFit="1" customWidth="1"/>
    <col min="6" max="6" width="14.5546875" customWidth="1"/>
    <col min="7" max="7" width="12" customWidth="1"/>
    <col min="8" max="8" width="56.5546875" customWidth="1"/>
    <col min="9" max="9" width="19.5546875" bestFit="1" customWidth="1"/>
    <col min="10" max="10" width="63" customWidth="1"/>
    <col min="11" max="11" width="31.33203125" customWidth="1"/>
    <col min="12" max="12" width="75.44140625" bestFit="1" customWidth="1"/>
  </cols>
  <sheetData>
    <row r="1" spans="1:11" ht="15" thickBot="1" x14ac:dyDescent="0.35">
      <c r="A1" s="1101" t="s">
        <v>727</v>
      </c>
      <c r="B1" s="1102"/>
      <c r="D1" s="1103" t="s">
        <v>728</v>
      </c>
      <c r="E1" s="1104"/>
      <c r="G1" s="1103" t="s">
        <v>729</v>
      </c>
      <c r="H1" s="1104"/>
      <c r="J1" s="68" t="s">
        <v>2261</v>
      </c>
      <c r="K1" s="69" t="s">
        <v>2262</v>
      </c>
    </row>
    <row r="2" spans="1:11" ht="123.75" customHeight="1" thickBot="1" x14ac:dyDescent="0.35">
      <c r="A2" s="51" t="s">
        <v>665</v>
      </c>
      <c r="B2" s="58" t="s">
        <v>666</v>
      </c>
      <c r="C2" s="22"/>
      <c r="D2" s="51" t="s">
        <v>665</v>
      </c>
      <c r="E2" s="58" t="s">
        <v>667</v>
      </c>
      <c r="F2" s="22"/>
      <c r="G2" s="51" t="s">
        <v>665</v>
      </c>
      <c r="H2" s="58" t="s">
        <v>668</v>
      </c>
      <c r="I2" s="22"/>
      <c r="J2" s="65" t="s">
        <v>730</v>
      </c>
      <c r="K2" s="66" t="s">
        <v>732</v>
      </c>
    </row>
    <row r="3" spans="1:11" ht="43.2" x14ac:dyDescent="0.3">
      <c r="A3" s="11" t="s">
        <v>657</v>
      </c>
      <c r="B3" s="52" t="s">
        <v>690</v>
      </c>
      <c r="C3" s="22"/>
      <c r="D3" s="47" t="s">
        <v>657</v>
      </c>
      <c r="E3" s="52" t="s">
        <v>692</v>
      </c>
      <c r="F3" s="22"/>
      <c r="G3" s="47" t="s">
        <v>657</v>
      </c>
      <c r="H3" s="52" t="s">
        <v>692</v>
      </c>
      <c r="I3" s="22"/>
    </row>
    <row r="4" spans="1:11" ht="43.2" x14ac:dyDescent="0.3">
      <c r="A4" s="11" t="s">
        <v>655</v>
      </c>
      <c r="B4" s="53" t="s">
        <v>691</v>
      </c>
      <c r="C4" s="22"/>
      <c r="D4" s="47" t="s">
        <v>656</v>
      </c>
      <c r="E4" s="56" t="s">
        <v>693</v>
      </c>
      <c r="F4" s="22"/>
      <c r="G4" s="47" t="s">
        <v>661</v>
      </c>
      <c r="H4" s="57" t="s">
        <v>2556</v>
      </c>
      <c r="I4" s="22"/>
    </row>
    <row r="5" spans="1:11" ht="28.8" x14ac:dyDescent="0.3">
      <c r="A5" s="11" t="s">
        <v>654</v>
      </c>
      <c r="B5" s="59" t="s">
        <v>2554</v>
      </c>
      <c r="C5" s="22"/>
      <c r="D5" s="47" t="s">
        <v>661</v>
      </c>
      <c r="E5" s="57" t="s">
        <v>2556</v>
      </c>
      <c r="F5" s="22"/>
      <c r="G5" s="47" t="s">
        <v>656</v>
      </c>
      <c r="H5" s="56" t="s">
        <v>696</v>
      </c>
      <c r="I5" s="22"/>
    </row>
    <row r="6" spans="1:11" ht="57.6" x14ac:dyDescent="0.3">
      <c r="A6" s="11" t="s">
        <v>659</v>
      </c>
      <c r="B6" s="54" t="s">
        <v>2555</v>
      </c>
      <c r="C6" s="22"/>
      <c r="D6" s="47" t="s">
        <v>654</v>
      </c>
      <c r="E6" s="50" t="s">
        <v>694</v>
      </c>
      <c r="F6" s="22"/>
      <c r="G6" s="47" t="s">
        <v>654</v>
      </c>
      <c r="H6" s="50" t="s">
        <v>697</v>
      </c>
      <c r="I6" s="22"/>
      <c r="J6" s="22"/>
    </row>
    <row r="7" spans="1:11" ht="29.4" thickBot="1" x14ac:dyDescent="0.35">
      <c r="A7" s="14"/>
      <c r="B7" s="55"/>
      <c r="C7" s="22"/>
      <c r="D7" s="47" t="s">
        <v>654</v>
      </c>
      <c r="E7" s="50" t="s">
        <v>1515</v>
      </c>
      <c r="F7" s="22"/>
      <c r="G7" s="47" t="s">
        <v>654</v>
      </c>
      <c r="H7" s="50" t="s">
        <v>1515</v>
      </c>
      <c r="I7" s="22"/>
      <c r="J7" s="22"/>
    </row>
    <row r="8" spans="1:11" ht="28.8" x14ac:dyDescent="0.3">
      <c r="A8" s="22"/>
      <c r="B8" s="22"/>
      <c r="C8" s="22"/>
      <c r="D8" s="11" t="s">
        <v>654</v>
      </c>
      <c r="E8" s="50" t="s">
        <v>1516</v>
      </c>
      <c r="F8" s="22"/>
      <c r="G8" s="47" t="s">
        <v>654</v>
      </c>
      <c r="H8" s="50" t="s">
        <v>1516</v>
      </c>
      <c r="J8" s="22"/>
    </row>
    <row r="9" spans="1:11" ht="28.8" x14ac:dyDescent="0.3">
      <c r="A9" s="22"/>
      <c r="B9" s="22"/>
      <c r="C9" s="22"/>
      <c r="D9" s="11" t="s">
        <v>654</v>
      </c>
      <c r="E9" s="50" t="s">
        <v>1517</v>
      </c>
      <c r="F9" s="22"/>
      <c r="G9" s="11" t="s">
        <v>654</v>
      </c>
      <c r="H9" s="50" t="s">
        <v>1517</v>
      </c>
      <c r="J9" s="22"/>
    </row>
    <row r="10" spans="1:11" ht="28.8" x14ac:dyDescent="0.3">
      <c r="A10" s="22"/>
      <c r="B10" s="22"/>
      <c r="C10" s="22"/>
      <c r="D10" s="11" t="s">
        <v>654</v>
      </c>
      <c r="E10" s="50" t="s">
        <v>2105</v>
      </c>
      <c r="F10" s="22"/>
      <c r="G10" s="11" t="s">
        <v>654</v>
      </c>
      <c r="H10" s="50" t="s">
        <v>2105</v>
      </c>
      <c r="J10" s="22"/>
    </row>
    <row r="11" spans="1:11" ht="28.8" x14ac:dyDescent="0.3">
      <c r="A11" s="22"/>
      <c r="B11" s="22"/>
      <c r="C11" s="22"/>
      <c r="D11" s="11" t="s">
        <v>654</v>
      </c>
      <c r="E11" s="50" t="s">
        <v>2106</v>
      </c>
      <c r="F11" s="22"/>
      <c r="G11" s="11" t="s">
        <v>654</v>
      </c>
      <c r="H11" s="50" t="s">
        <v>2106</v>
      </c>
      <c r="J11" s="22"/>
    </row>
    <row r="12" spans="1:11" s="260" customFormat="1" ht="28.8" x14ac:dyDescent="0.3">
      <c r="A12" s="22"/>
      <c r="B12" s="22"/>
      <c r="C12" s="22"/>
      <c r="D12" s="265" t="s">
        <v>654</v>
      </c>
      <c r="E12" s="50" t="s">
        <v>4028</v>
      </c>
      <c r="F12" s="22"/>
      <c r="G12" s="265" t="s">
        <v>654</v>
      </c>
      <c r="H12" s="50" t="s">
        <v>4028</v>
      </c>
      <c r="J12" s="22"/>
    </row>
    <row r="13" spans="1:11" s="260" customFormat="1" ht="28.8" x14ac:dyDescent="0.3">
      <c r="A13" s="22"/>
      <c r="B13" s="22"/>
      <c r="C13" s="22"/>
      <c r="D13" s="265" t="s">
        <v>654</v>
      </c>
      <c r="E13" s="50" t="s">
        <v>2557</v>
      </c>
      <c r="F13" s="22"/>
      <c r="G13" s="265" t="s">
        <v>654</v>
      </c>
      <c r="H13" s="50" t="s">
        <v>4097</v>
      </c>
      <c r="J13" s="22"/>
    </row>
    <row r="14" spans="1:11" s="260" customFormat="1" ht="28.8" x14ac:dyDescent="0.3">
      <c r="A14" s="22"/>
      <c r="B14" s="22"/>
      <c r="C14" s="22"/>
      <c r="D14" s="265" t="s">
        <v>654</v>
      </c>
      <c r="E14" s="50" t="s">
        <v>4038</v>
      </c>
      <c r="F14" s="22"/>
      <c r="G14" s="265" t="s">
        <v>654</v>
      </c>
      <c r="H14" s="50" t="s">
        <v>4038</v>
      </c>
      <c r="J14" s="22"/>
    </row>
    <row r="15" spans="1:11" s="260" customFormat="1" ht="28.8" x14ac:dyDescent="0.3">
      <c r="A15" s="22"/>
      <c r="B15" s="22"/>
      <c r="C15" s="22"/>
      <c r="D15" s="265"/>
      <c r="E15" s="50"/>
      <c r="F15" s="22"/>
      <c r="G15" s="265" t="s">
        <v>654</v>
      </c>
      <c r="H15" s="50" t="s">
        <v>3776</v>
      </c>
      <c r="J15" s="22"/>
    </row>
    <row r="16" spans="1:11" s="260" customFormat="1" ht="28.8" x14ac:dyDescent="0.3">
      <c r="A16" s="22"/>
      <c r="B16" s="22"/>
      <c r="C16" s="22"/>
      <c r="D16" s="265" t="s">
        <v>654</v>
      </c>
      <c r="E16" s="50" t="s">
        <v>3899</v>
      </c>
      <c r="F16" s="22"/>
      <c r="G16" s="265" t="s">
        <v>654</v>
      </c>
      <c r="H16" s="50" t="s">
        <v>3899</v>
      </c>
      <c r="J16" s="22"/>
    </row>
    <row r="17" spans="1:11" s="260" customFormat="1" ht="28.8" x14ac:dyDescent="0.3">
      <c r="A17" s="22"/>
      <c r="B17" s="22"/>
      <c r="C17" s="22"/>
      <c r="D17" s="265" t="s">
        <v>654</v>
      </c>
      <c r="E17" s="50" t="s">
        <v>3776</v>
      </c>
      <c r="F17" s="22"/>
      <c r="G17" s="265" t="s">
        <v>654</v>
      </c>
      <c r="H17" s="50" t="s">
        <v>4324</v>
      </c>
      <c r="J17" s="22"/>
    </row>
    <row r="18" spans="1:11" s="260" customFormat="1" ht="43.2" x14ac:dyDescent="0.3">
      <c r="A18" s="22"/>
      <c r="B18" s="22"/>
      <c r="C18" s="22"/>
      <c r="D18" s="265" t="s">
        <v>654</v>
      </c>
      <c r="E18" s="50" t="s">
        <v>4324</v>
      </c>
      <c r="F18" s="22"/>
      <c r="G18" s="265"/>
      <c r="H18" s="50"/>
      <c r="J18" s="22"/>
    </row>
    <row r="19" spans="1:11" ht="28.8" x14ac:dyDescent="0.3">
      <c r="B19" s="22"/>
      <c r="C19" s="22"/>
      <c r="D19" s="47" t="s">
        <v>655</v>
      </c>
      <c r="E19" s="53" t="s">
        <v>695</v>
      </c>
      <c r="F19" s="22"/>
      <c r="G19" s="47" t="s">
        <v>655</v>
      </c>
      <c r="H19" s="53" t="s">
        <v>695</v>
      </c>
      <c r="I19" s="22"/>
      <c r="J19" s="22"/>
    </row>
    <row r="20" spans="1:11" ht="57.6" x14ac:dyDescent="0.3">
      <c r="B20" s="22"/>
      <c r="C20" s="22"/>
      <c r="D20" s="47" t="s">
        <v>659</v>
      </c>
      <c r="E20" s="54" t="s">
        <v>689</v>
      </c>
      <c r="F20" s="22"/>
      <c r="G20" s="47" t="s">
        <v>659</v>
      </c>
      <c r="H20" s="54" t="s">
        <v>689</v>
      </c>
      <c r="I20" s="22"/>
      <c r="J20" s="22"/>
    </row>
    <row r="21" spans="1:11" x14ac:dyDescent="0.3">
      <c r="B21" s="22"/>
      <c r="C21" s="22"/>
      <c r="D21" s="11"/>
      <c r="E21" s="13"/>
      <c r="G21" s="47"/>
      <c r="H21" s="13"/>
      <c r="I21" s="22"/>
      <c r="J21" s="22"/>
    </row>
    <row r="22" spans="1:11" ht="15" thickBot="1" x14ac:dyDescent="0.35">
      <c r="D22" s="14"/>
      <c r="E22" s="16"/>
      <c r="G22" s="14"/>
      <c r="H22" s="16"/>
    </row>
    <row r="24" spans="1:11" ht="15" thickBot="1" x14ac:dyDescent="0.35"/>
    <row r="25" spans="1:11" ht="15" thickBot="1" x14ac:dyDescent="0.35">
      <c r="A25" s="1105" t="s">
        <v>1686</v>
      </c>
      <c r="B25" s="1106"/>
      <c r="D25" s="1099" t="s">
        <v>1687</v>
      </c>
      <c r="E25" s="1100"/>
      <c r="G25" s="1099" t="s">
        <v>1688</v>
      </c>
      <c r="H25" s="1100"/>
      <c r="J25" s="68" t="s">
        <v>2263</v>
      </c>
      <c r="K25" s="69" t="s">
        <v>2264</v>
      </c>
    </row>
    <row r="26" spans="1:11" ht="48" customHeight="1" thickBot="1" x14ac:dyDescent="0.35">
      <c r="A26" s="129" t="s">
        <v>665</v>
      </c>
      <c r="B26" s="130" t="s">
        <v>1531</v>
      </c>
      <c r="D26" s="129" t="s">
        <v>665</v>
      </c>
      <c r="E26" s="130" t="s">
        <v>1532</v>
      </c>
      <c r="G26" s="129" t="s">
        <v>665</v>
      </c>
      <c r="H26" s="130" t="s">
        <v>1533</v>
      </c>
      <c r="J26" s="65" t="s">
        <v>2266</v>
      </c>
      <c r="K26" s="66" t="s">
        <v>2265</v>
      </c>
    </row>
    <row r="27" spans="1:11" ht="46.8" x14ac:dyDescent="0.3">
      <c r="A27" s="127" t="s">
        <v>657</v>
      </c>
      <c r="B27" s="128" t="s">
        <v>1534</v>
      </c>
      <c r="D27" s="127" t="s">
        <v>657</v>
      </c>
      <c r="E27" s="128" t="s">
        <v>1535</v>
      </c>
      <c r="G27" s="127" t="s">
        <v>657</v>
      </c>
      <c r="H27" s="128" t="s">
        <v>1536</v>
      </c>
    </row>
    <row r="28" spans="1:11" ht="31.2" x14ac:dyDescent="0.3">
      <c r="A28" s="127" t="s">
        <v>654</v>
      </c>
      <c r="B28" s="128" t="s">
        <v>1537</v>
      </c>
      <c r="D28" s="127" t="s">
        <v>2270</v>
      </c>
      <c r="E28" s="138" t="s">
        <v>4908</v>
      </c>
      <c r="G28" s="127" t="s">
        <v>654</v>
      </c>
      <c r="H28" s="128" t="s">
        <v>4106</v>
      </c>
    </row>
    <row r="29" spans="1:11" ht="31.2" x14ac:dyDescent="0.3">
      <c r="A29" s="127" t="s">
        <v>654</v>
      </c>
      <c r="B29" s="128" t="s">
        <v>2553</v>
      </c>
      <c r="D29" s="197" t="s">
        <v>654</v>
      </c>
      <c r="E29" s="138" t="s">
        <v>2552</v>
      </c>
      <c r="G29" s="127" t="s">
        <v>654</v>
      </c>
      <c r="H29" s="128" t="s">
        <v>4108</v>
      </c>
    </row>
    <row r="30" spans="1:11" s="260" customFormat="1" ht="31.2" x14ac:dyDescent="0.3">
      <c r="A30" s="127"/>
      <c r="B30" s="128"/>
      <c r="D30" s="197" t="s">
        <v>8248</v>
      </c>
      <c r="E30" s="138" t="s">
        <v>8250</v>
      </c>
      <c r="G30" s="127" t="s">
        <v>654</v>
      </c>
      <c r="H30" s="128" t="s">
        <v>4323</v>
      </c>
    </row>
    <row r="31" spans="1:11" ht="47.4" thickBot="1" x14ac:dyDescent="0.35">
      <c r="A31" s="127" t="s">
        <v>661</v>
      </c>
      <c r="B31" s="128" t="s">
        <v>2443</v>
      </c>
      <c r="D31" s="14"/>
      <c r="E31" s="16"/>
      <c r="G31" s="127" t="s">
        <v>1538</v>
      </c>
      <c r="H31" s="128" t="s">
        <v>2126</v>
      </c>
    </row>
    <row r="32" spans="1:11" ht="47.4" thickBot="1" x14ac:dyDescent="0.35">
      <c r="A32" s="200"/>
      <c r="B32" s="16"/>
      <c r="G32" s="127" t="s">
        <v>1539</v>
      </c>
      <c r="H32" s="128" t="s">
        <v>2548</v>
      </c>
    </row>
    <row r="33" spans="2:11" ht="15" thickBot="1" x14ac:dyDescent="0.35">
      <c r="G33" s="14"/>
      <c r="H33" s="16"/>
    </row>
    <row r="35" spans="2:11" ht="16.2" thickBot="1" x14ac:dyDescent="0.35">
      <c r="B35" s="121"/>
    </row>
    <row r="36" spans="2:11" ht="15" thickBot="1" x14ac:dyDescent="0.35">
      <c r="D36" s="1099" t="s">
        <v>4105</v>
      </c>
      <c r="E36" s="1100"/>
      <c r="G36" s="1099" t="s">
        <v>5072</v>
      </c>
      <c r="H36" s="1100"/>
      <c r="J36" s="68" t="s">
        <v>5076</v>
      </c>
      <c r="K36" s="69" t="s">
        <v>5075</v>
      </c>
    </row>
    <row r="37" spans="2:11" ht="25.5" customHeight="1" thickBot="1" x14ac:dyDescent="0.35">
      <c r="D37" s="129" t="s">
        <v>665</v>
      </c>
      <c r="E37" s="130" t="s">
        <v>2103</v>
      </c>
      <c r="G37" s="129" t="s">
        <v>665</v>
      </c>
      <c r="H37" s="130" t="s">
        <v>5077</v>
      </c>
      <c r="J37" s="65" t="s">
        <v>5073</v>
      </c>
      <c r="K37" s="66" t="s">
        <v>5074</v>
      </c>
    </row>
    <row r="38" spans="2:11" ht="43.2" x14ac:dyDescent="0.3">
      <c r="D38" s="127" t="s">
        <v>657</v>
      </c>
      <c r="E38" s="52" t="s">
        <v>4104</v>
      </c>
      <c r="G38" s="127" t="s">
        <v>657</v>
      </c>
      <c r="H38" s="52" t="s">
        <v>5079</v>
      </c>
      <c r="J38" s="260"/>
    </row>
    <row r="39" spans="2:11" ht="28.8" x14ac:dyDescent="0.3">
      <c r="D39" s="127" t="s">
        <v>656</v>
      </c>
      <c r="E39" s="56" t="s">
        <v>2104</v>
      </c>
      <c r="G39" s="127" t="s">
        <v>661</v>
      </c>
      <c r="H39" s="56" t="s">
        <v>5080</v>
      </c>
      <c r="J39" s="260"/>
    </row>
    <row r="40" spans="2:11" ht="46.8" x14ac:dyDescent="0.3">
      <c r="D40" s="127" t="s">
        <v>654</v>
      </c>
      <c r="E40" s="138" t="s">
        <v>4102</v>
      </c>
      <c r="G40" s="127" t="s">
        <v>654</v>
      </c>
      <c r="H40" s="138" t="s">
        <v>5081</v>
      </c>
      <c r="J40" s="260"/>
    </row>
    <row r="41" spans="2:11" ht="46.8" x14ac:dyDescent="0.3">
      <c r="D41" s="197" t="s">
        <v>654</v>
      </c>
      <c r="E41" s="138" t="s">
        <v>4107</v>
      </c>
      <c r="G41" s="197" t="s">
        <v>655</v>
      </c>
      <c r="H41" s="138" t="s">
        <v>5082</v>
      </c>
      <c r="J41" s="260"/>
    </row>
    <row r="42" spans="2:11" s="260" customFormat="1" ht="46.8" x14ac:dyDescent="0.3">
      <c r="D42" s="197" t="s">
        <v>654</v>
      </c>
      <c r="E42" s="138" t="s">
        <v>4103</v>
      </c>
      <c r="G42" s="197"/>
      <c r="H42" s="138"/>
    </row>
    <row r="43" spans="2:11" s="260" customFormat="1" ht="15.6" x14ac:dyDescent="0.3">
      <c r="D43" s="197"/>
      <c r="E43" s="138"/>
      <c r="G43" s="197"/>
      <c r="H43" s="138"/>
    </row>
    <row r="44" spans="2:11" ht="15" thickBot="1" x14ac:dyDescent="0.35">
      <c r="D44" s="14"/>
      <c r="E44" s="16"/>
      <c r="G44" s="14"/>
      <c r="H44" s="16"/>
      <c r="J44" s="260"/>
    </row>
    <row r="45" spans="2:11" ht="15" thickBot="1" x14ac:dyDescent="0.35"/>
    <row r="46" spans="2:11" ht="15" thickBot="1" x14ac:dyDescent="0.35">
      <c r="G46" s="1099" t="s">
        <v>5072</v>
      </c>
      <c r="H46" s="1100"/>
    </row>
    <row r="47" spans="2:11" ht="31.2" x14ac:dyDescent="0.3">
      <c r="G47" s="129" t="s">
        <v>665</v>
      </c>
      <c r="H47" s="130" t="s">
        <v>5078</v>
      </c>
    </row>
    <row r="48" spans="2:11" ht="15.6" x14ac:dyDescent="0.3">
      <c r="G48" s="127" t="s">
        <v>657</v>
      </c>
      <c r="H48" s="52" t="s">
        <v>5083</v>
      </c>
    </row>
    <row r="49" spans="7:8" ht="15.6" x14ac:dyDescent="0.3">
      <c r="G49" s="127" t="s">
        <v>661</v>
      </c>
      <c r="H49" s="56" t="s">
        <v>7253</v>
      </c>
    </row>
    <row r="50" spans="7:8" ht="15.6" x14ac:dyDescent="0.3">
      <c r="G50" s="127"/>
      <c r="H50" s="138"/>
    </row>
    <row r="51" spans="7:8" ht="15.6" x14ac:dyDescent="0.3">
      <c r="G51" s="197"/>
      <c r="H51" s="138"/>
    </row>
    <row r="52" spans="7:8" ht="15.6" x14ac:dyDescent="0.3">
      <c r="G52" s="197"/>
      <c r="H52" s="138"/>
    </row>
    <row r="53" spans="7:8" ht="15.6" x14ac:dyDescent="0.3">
      <c r="G53" s="197"/>
      <c r="H53" s="138"/>
    </row>
    <row r="54" spans="7:8" ht="15" thickBot="1" x14ac:dyDescent="0.35">
      <c r="G54" s="14"/>
      <c r="H54" s="16"/>
    </row>
  </sheetData>
  <mergeCells count="9">
    <mergeCell ref="G46:H46"/>
    <mergeCell ref="D36:E36"/>
    <mergeCell ref="A1:B1"/>
    <mergeCell ref="D1:E1"/>
    <mergeCell ref="G1:H1"/>
    <mergeCell ref="A25:B25"/>
    <mergeCell ref="D25:E25"/>
    <mergeCell ref="G25:H25"/>
    <mergeCell ref="G36:H36"/>
  </mergeCells>
  <dataValidations count="2">
    <dataValidation type="list" allowBlank="1" showInputMessage="1" showErrorMessage="1" sqref="D3:D22 G48:G54 G38:G44 G3:G22" xr:uid="{00000000-0002-0000-0400-000000000000}">
      <formula1>$B$8:$B$14</formula1>
    </dataValidation>
    <dataValidation type="list" allowBlank="1" showInputMessage="1" showErrorMessage="1" sqref="A27:A32" xr:uid="{00000000-0002-0000-0400-000004000000}">
      <formula1>$B$11:$B$14</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5000000}">
          <x14:formula1>
            <xm:f>Info_List!$B$8:$B$14</xm:f>
          </x14:formula1>
          <xm:sqref>D38:D44</xm:sqref>
        </x14:dataValidation>
        <x14:dataValidation type="list" allowBlank="1" showInputMessage="1" showErrorMessage="1" xr:uid="{00000000-0002-0000-0400-000006000000}">
          <x14:formula1>
            <xm:f>Info_List!$B$11:$B$14</xm:f>
          </x14:formula1>
          <xm:sqref>A3:A7</xm:sqref>
        </x14:dataValidation>
        <x14:dataValidation type="list" allowBlank="1" showInputMessage="1" showErrorMessage="1" xr:uid="{00000000-0002-0000-0400-000007000000}">
          <x14:formula1>
            <xm:f>Info_List!$B$11:$B$17</xm:f>
          </x14:formula1>
          <xm:sqref>G27:G33</xm:sqref>
        </x14:dataValidation>
        <x14:dataValidation type="list" allowBlank="1" showInputMessage="1" showErrorMessage="1" xr:uid="{00000000-0002-0000-0400-000008000000}">
          <x14:formula1>
            <xm:f>Info_List!$B$11:$B$15</xm:f>
          </x14:formula1>
          <xm:sqref>D27:D31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0"/>
  <dimension ref="A1:E4"/>
  <sheetViews>
    <sheetView zoomScale="103" workbookViewId="0">
      <selection activeCell="E19" sqref="E19"/>
    </sheetView>
  </sheetViews>
  <sheetFormatPr defaultRowHeight="14.4" x14ac:dyDescent="0.3"/>
  <cols>
    <col min="1" max="1" width="13.44140625" bestFit="1" customWidth="1"/>
    <col min="2" max="2" width="11" bestFit="1" customWidth="1"/>
    <col min="3" max="3" width="12.44140625" bestFit="1" customWidth="1"/>
    <col min="4" max="4" width="30.44140625" customWidth="1"/>
  </cols>
  <sheetData>
    <row r="1" spans="1:5" x14ac:dyDescent="0.3">
      <c r="A1" s="123" t="s">
        <v>162</v>
      </c>
      <c r="B1" s="124" t="s">
        <v>1524</v>
      </c>
      <c r="C1" s="124" t="s">
        <v>661</v>
      </c>
      <c r="D1" s="198" t="s">
        <v>165</v>
      </c>
      <c r="E1" s="125"/>
    </row>
    <row r="2" spans="1:5" ht="43.2" x14ac:dyDescent="0.3">
      <c r="A2" s="11" t="s">
        <v>1523</v>
      </c>
      <c r="B2" s="3" t="s">
        <v>1522</v>
      </c>
      <c r="C2" s="3" t="s">
        <v>1521</v>
      </c>
      <c r="D2" s="199" t="s">
        <v>2260</v>
      </c>
      <c r="E2" s="13"/>
    </row>
    <row r="3" spans="1:5" x14ac:dyDescent="0.3">
      <c r="A3" s="11"/>
      <c r="B3" s="3"/>
      <c r="C3" s="3"/>
      <c r="D3" s="28"/>
      <c r="E3" s="13"/>
    </row>
    <row r="4" spans="1:5" ht="15" thickBot="1" x14ac:dyDescent="0.35">
      <c r="A4" s="14"/>
      <c r="B4" s="15"/>
      <c r="C4" s="15"/>
      <c r="D4" s="29"/>
      <c r="E4"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2"/>
  <dimension ref="A1:A10"/>
  <sheetViews>
    <sheetView zoomScale="115" zoomScaleNormal="115" workbookViewId="0">
      <selection activeCell="G20" sqref="G20"/>
    </sheetView>
  </sheetViews>
  <sheetFormatPr defaultRowHeight="14.4" x14ac:dyDescent="0.3"/>
  <cols>
    <col min="1" max="1" width="16.6640625" bestFit="1" customWidth="1"/>
  </cols>
  <sheetData>
    <row r="1" spans="1:1" x14ac:dyDescent="0.3">
      <c r="A1" s="126" t="s">
        <v>1525</v>
      </c>
    </row>
    <row r="2" spans="1:1" x14ac:dyDescent="0.3">
      <c r="A2" s="110" t="s">
        <v>1526</v>
      </c>
    </row>
    <row r="3" spans="1:1" x14ac:dyDescent="0.3">
      <c r="A3" s="110" t="s">
        <v>1527</v>
      </c>
    </row>
    <row r="4" spans="1:1" x14ac:dyDescent="0.3">
      <c r="A4" s="110" t="s">
        <v>1528</v>
      </c>
    </row>
    <row r="5" spans="1:1" x14ac:dyDescent="0.3">
      <c r="A5" s="110" t="s">
        <v>1529</v>
      </c>
    </row>
    <row r="6" spans="1:1" x14ac:dyDescent="0.3">
      <c r="A6" s="110" t="s">
        <v>2549</v>
      </c>
    </row>
    <row r="7" spans="1:1" x14ac:dyDescent="0.3">
      <c r="A7" s="110" t="s">
        <v>1530</v>
      </c>
    </row>
    <row r="8" spans="1:1" x14ac:dyDescent="0.3">
      <c r="A8" s="110" t="s">
        <v>7229</v>
      </c>
    </row>
    <row r="9" spans="1:1" s="260" customFormat="1" x14ac:dyDescent="0.3">
      <c r="A9" s="273"/>
    </row>
    <row r="10" spans="1:1" ht="17.100000000000001" customHeight="1" thickBot="1" x14ac:dyDescent="0.35">
      <c r="A10" s="95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21">
    <tabColor theme="7" tint="0.79998168889431442"/>
  </sheetPr>
  <dimension ref="A1:H11"/>
  <sheetViews>
    <sheetView zoomScale="95" zoomScaleNormal="100" workbookViewId="0">
      <selection activeCell="A3" sqref="A3"/>
    </sheetView>
  </sheetViews>
  <sheetFormatPr defaultRowHeight="14.4" x14ac:dyDescent="0.3"/>
  <cols>
    <col min="1" max="1" width="23" customWidth="1"/>
    <col min="2" max="2" width="23" style="260" customWidth="1"/>
    <col min="3" max="3" width="36.33203125" customWidth="1"/>
    <col min="4" max="4" width="25.33203125" bestFit="1" customWidth="1"/>
  </cols>
  <sheetData>
    <row r="1" spans="1:8" x14ac:dyDescent="0.3">
      <c r="A1" s="45" t="s">
        <v>670</v>
      </c>
      <c r="B1" s="38" t="s">
        <v>4099</v>
      </c>
      <c r="C1" s="48" t="s">
        <v>671</v>
      </c>
      <c r="D1" s="1107" t="s">
        <v>672</v>
      </c>
      <c r="E1" s="1108"/>
      <c r="F1" s="1108"/>
      <c r="G1" s="1108"/>
      <c r="H1" s="1109"/>
    </row>
    <row r="2" spans="1:8" x14ac:dyDescent="0.3">
      <c r="A2" s="46" t="s">
        <v>673</v>
      </c>
      <c r="B2" s="435" t="s">
        <v>4100</v>
      </c>
      <c r="C2" s="49" t="s">
        <v>674</v>
      </c>
      <c r="D2" s="60" t="s">
        <v>698</v>
      </c>
      <c r="E2" s="3" t="s">
        <v>675</v>
      </c>
      <c r="F2" s="3" t="s">
        <v>676</v>
      </c>
      <c r="G2" s="3" t="s">
        <v>677</v>
      </c>
      <c r="H2" s="13" t="s">
        <v>678</v>
      </c>
    </row>
    <row r="3" spans="1:8" x14ac:dyDescent="0.3">
      <c r="A3" s="47" t="s">
        <v>679</v>
      </c>
      <c r="B3" s="436" t="s">
        <v>4101</v>
      </c>
      <c r="C3" s="50" t="s">
        <v>680</v>
      </c>
      <c r="D3" s="33" t="s">
        <v>700</v>
      </c>
      <c r="E3" s="3"/>
      <c r="F3" s="3"/>
      <c r="G3" s="3"/>
      <c r="H3" s="13"/>
    </row>
    <row r="4" spans="1:8" x14ac:dyDescent="0.3">
      <c r="A4" s="47" t="s">
        <v>715</v>
      </c>
      <c r="B4" s="436"/>
      <c r="C4" s="50" t="s">
        <v>681</v>
      </c>
      <c r="D4" s="33" t="s">
        <v>720</v>
      </c>
      <c r="E4" s="3"/>
      <c r="F4" s="3"/>
      <c r="G4" s="3"/>
      <c r="H4" s="13"/>
    </row>
    <row r="5" spans="1:8" x14ac:dyDescent="0.3">
      <c r="A5" s="47" t="s">
        <v>1401</v>
      </c>
      <c r="B5" s="436"/>
      <c r="C5" s="50" t="s">
        <v>1540</v>
      </c>
      <c r="D5" s="33" t="s">
        <v>1542</v>
      </c>
      <c r="E5" s="3"/>
      <c r="F5" s="3"/>
      <c r="G5" s="3"/>
      <c r="H5" s="13"/>
    </row>
    <row r="6" spans="1:8" x14ac:dyDescent="0.3">
      <c r="A6" s="47" t="s">
        <v>1400</v>
      </c>
      <c r="B6" s="436"/>
      <c r="C6" s="50" t="s">
        <v>1541</v>
      </c>
      <c r="D6" s="33" t="s">
        <v>1543</v>
      </c>
      <c r="E6" s="3"/>
      <c r="F6" s="3"/>
      <c r="G6" s="3"/>
      <c r="H6" s="13"/>
    </row>
    <row r="7" spans="1:8" x14ac:dyDescent="0.3">
      <c r="A7" s="47" t="s">
        <v>683</v>
      </c>
      <c r="B7" s="436"/>
      <c r="C7" s="50" t="s">
        <v>684</v>
      </c>
      <c r="D7" s="33" t="s">
        <v>699</v>
      </c>
      <c r="E7" s="3"/>
      <c r="F7" s="3"/>
      <c r="G7" s="3"/>
      <c r="H7" s="13"/>
    </row>
    <row r="8" spans="1:8" x14ac:dyDescent="0.3">
      <c r="A8" s="11" t="s">
        <v>1402</v>
      </c>
      <c r="B8" s="41"/>
      <c r="C8" s="50" t="s">
        <v>1519</v>
      </c>
      <c r="D8" s="11" t="s">
        <v>1520</v>
      </c>
      <c r="E8" s="3"/>
      <c r="F8" s="3"/>
      <c r="G8" s="3"/>
      <c r="H8" s="13"/>
    </row>
    <row r="9" spans="1:8" x14ac:dyDescent="0.3">
      <c r="A9" s="265" t="s">
        <v>3249</v>
      </c>
      <c r="B9" s="41" t="s">
        <v>4098</v>
      </c>
      <c r="C9" s="50" t="s">
        <v>4095</v>
      </c>
      <c r="D9" s="11" t="s">
        <v>4096</v>
      </c>
      <c r="E9" s="3"/>
      <c r="F9" s="3"/>
      <c r="G9" s="3"/>
      <c r="H9" s="13"/>
    </row>
    <row r="10" spans="1:8" s="260" customFormat="1" x14ac:dyDescent="0.3">
      <c r="A10" s="272"/>
      <c r="B10" s="83"/>
      <c r="C10" s="434"/>
      <c r="D10" s="79"/>
      <c r="E10" s="270"/>
      <c r="F10" s="270"/>
      <c r="G10" s="270"/>
      <c r="H10" s="271"/>
    </row>
    <row r="11" spans="1:8" ht="15" thickBot="1" x14ac:dyDescent="0.35">
      <c r="A11" s="14"/>
      <c r="B11" s="43"/>
      <c r="C11" s="16"/>
      <c r="D11" s="34"/>
      <c r="E11" s="15"/>
      <c r="F11" s="15"/>
      <c r="G11" s="15"/>
      <c r="H11" s="16"/>
    </row>
  </sheetData>
  <mergeCells count="1">
    <mergeCell ref="D1: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8">
    <tabColor theme="7" tint="0.79998168889431442"/>
  </sheetPr>
  <dimension ref="A1:E11"/>
  <sheetViews>
    <sheetView workbookViewId="0">
      <selection activeCell="B11" sqref="B11"/>
    </sheetView>
  </sheetViews>
  <sheetFormatPr defaultRowHeight="14.4" x14ac:dyDescent="0.3"/>
  <sheetData>
    <row r="1" spans="1:5" x14ac:dyDescent="0.3">
      <c r="A1" s="410"/>
      <c r="B1" t="s">
        <v>3915</v>
      </c>
    </row>
    <row r="2" spans="1:5" s="260" customFormat="1" x14ac:dyDescent="0.3">
      <c r="A2" s="393"/>
      <c r="B2" s="260" t="s">
        <v>4085</v>
      </c>
      <c r="E2" s="227"/>
    </row>
    <row r="3" spans="1:5" x14ac:dyDescent="0.3">
      <c r="A3" s="262"/>
      <c r="B3" t="s">
        <v>4237</v>
      </c>
    </row>
    <row r="4" spans="1:5" x14ac:dyDescent="0.3">
      <c r="A4" s="416"/>
      <c r="B4" t="s">
        <v>3916</v>
      </c>
    </row>
    <row r="5" spans="1:5" x14ac:dyDescent="0.3">
      <c r="A5" s="7"/>
      <c r="B5" t="s">
        <v>4067</v>
      </c>
    </row>
    <row r="6" spans="1:5" x14ac:dyDescent="0.3">
      <c r="A6" s="516"/>
      <c r="B6" t="s">
        <v>4235</v>
      </c>
    </row>
    <row r="7" spans="1:5" x14ac:dyDescent="0.3">
      <c r="A7" s="462"/>
      <c r="B7" t="s">
        <v>4236</v>
      </c>
    </row>
    <row r="9" spans="1:5" x14ac:dyDescent="0.3">
      <c r="A9" s="555"/>
      <c r="B9" t="s">
        <v>4337</v>
      </c>
    </row>
    <row r="10" spans="1:5" x14ac:dyDescent="0.3">
      <c r="A10" s="196"/>
      <c r="B10" t="s">
        <v>4338</v>
      </c>
    </row>
    <row r="11" spans="1:5" x14ac:dyDescent="0.3">
      <c r="A11" s="634"/>
      <c r="B11" t="s">
        <v>4415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dimension ref="A1:B29"/>
  <sheetViews>
    <sheetView workbookViewId="0">
      <selection activeCell="A27" sqref="A27"/>
    </sheetView>
  </sheetViews>
  <sheetFormatPr defaultRowHeight="14.4" x14ac:dyDescent="0.3"/>
  <cols>
    <col min="1" max="1" width="29.6640625" bestFit="1" customWidth="1"/>
    <col min="2" max="2" width="18" bestFit="1" customWidth="1"/>
  </cols>
  <sheetData>
    <row r="1" spans="1:2" x14ac:dyDescent="0.3">
      <c r="A1" s="84" t="s">
        <v>1295</v>
      </c>
      <c r="B1" s="84" t="s">
        <v>1296</v>
      </c>
    </row>
    <row r="2" spans="1:2" x14ac:dyDescent="0.3">
      <c r="A2" s="3" t="s">
        <v>70</v>
      </c>
      <c r="B2" s="3" t="s">
        <v>1297</v>
      </c>
    </row>
    <row r="3" spans="1:2" x14ac:dyDescent="0.3">
      <c r="A3" s="3" t="s">
        <v>87</v>
      </c>
      <c r="B3" s="3" t="s">
        <v>1298</v>
      </c>
    </row>
    <row r="4" spans="1:2" x14ac:dyDescent="0.3">
      <c r="A4" s="3" t="s">
        <v>174</v>
      </c>
      <c r="B4" s="3" t="s">
        <v>1299</v>
      </c>
    </row>
    <row r="5" spans="1:2" x14ac:dyDescent="0.3">
      <c r="A5" s="3" t="s">
        <v>1300</v>
      </c>
      <c r="B5" s="3" t="s">
        <v>1301</v>
      </c>
    </row>
    <row r="6" spans="1:2" x14ac:dyDescent="0.3">
      <c r="A6" s="3" t="s">
        <v>1302</v>
      </c>
      <c r="B6" s="3" t="s">
        <v>1303</v>
      </c>
    </row>
    <row r="7" spans="1:2" x14ac:dyDescent="0.3">
      <c r="A7" s="3" t="s">
        <v>1277</v>
      </c>
      <c r="B7" s="3" t="s">
        <v>1304</v>
      </c>
    </row>
    <row r="8" spans="1:2" x14ac:dyDescent="0.3">
      <c r="A8" s="3" t="s">
        <v>191</v>
      </c>
      <c r="B8" s="3" t="s">
        <v>1305</v>
      </c>
    </row>
    <row r="9" spans="1:2" ht="16.8" x14ac:dyDescent="0.4">
      <c r="A9" s="3" t="s">
        <v>1306</v>
      </c>
      <c r="B9" s="3" t="s">
        <v>1307</v>
      </c>
    </row>
    <row r="10" spans="1:2" x14ac:dyDescent="0.3">
      <c r="A10" s="3" t="s">
        <v>190</v>
      </c>
      <c r="B10" s="3" t="s">
        <v>1308</v>
      </c>
    </row>
    <row r="11" spans="1:2" x14ac:dyDescent="0.3">
      <c r="A11" s="3" t="s">
        <v>1309</v>
      </c>
      <c r="B11" s="3" t="s">
        <v>1310</v>
      </c>
    </row>
    <row r="12" spans="1:2" x14ac:dyDescent="0.3">
      <c r="A12" s="3" t="s">
        <v>1311</v>
      </c>
      <c r="B12" s="3" t="s">
        <v>1312</v>
      </c>
    </row>
    <row r="13" spans="1:2" x14ac:dyDescent="0.3">
      <c r="A13" s="3" t="s">
        <v>1284</v>
      </c>
      <c r="B13" s="3" t="s">
        <v>1313</v>
      </c>
    </row>
    <row r="14" spans="1:2" x14ac:dyDescent="0.3">
      <c r="A14" s="3" t="s">
        <v>192</v>
      </c>
      <c r="B14" s="3" t="s">
        <v>1314</v>
      </c>
    </row>
    <row r="15" spans="1:2" x14ac:dyDescent="0.3">
      <c r="A15" s="3" t="s">
        <v>196</v>
      </c>
      <c r="B15" s="3" t="s">
        <v>1315</v>
      </c>
    </row>
    <row r="16" spans="1:2" x14ac:dyDescent="0.3">
      <c r="A16" s="3" t="s">
        <v>1293</v>
      </c>
      <c r="B16" s="3" t="s">
        <v>1316</v>
      </c>
    </row>
    <row r="17" spans="1:2" x14ac:dyDescent="0.3">
      <c r="A17" s="3" t="s">
        <v>194</v>
      </c>
      <c r="B17" s="3" t="s">
        <v>1317</v>
      </c>
    </row>
    <row r="18" spans="1:2" x14ac:dyDescent="0.3">
      <c r="A18" s="19" t="s">
        <v>81</v>
      </c>
      <c r="B18" s="19" t="s">
        <v>683</v>
      </c>
    </row>
    <row r="19" spans="1:2" x14ac:dyDescent="0.3">
      <c r="A19" s="3" t="s">
        <v>1318</v>
      </c>
      <c r="B19" s="3" t="s">
        <v>1319</v>
      </c>
    </row>
    <row r="20" spans="1:2" x14ac:dyDescent="0.3">
      <c r="A20" s="3" t="s">
        <v>173</v>
      </c>
      <c r="B20" s="3" t="s">
        <v>1320</v>
      </c>
    </row>
    <row r="21" spans="1:2" x14ac:dyDescent="0.3">
      <c r="A21" s="19" t="s">
        <v>753</v>
      </c>
      <c r="B21" s="19" t="s">
        <v>1321</v>
      </c>
    </row>
    <row r="22" spans="1:2" x14ac:dyDescent="0.3">
      <c r="A22" s="3" t="s">
        <v>177</v>
      </c>
      <c r="B22" s="3" t="s">
        <v>1322</v>
      </c>
    </row>
    <row r="23" spans="1:2" x14ac:dyDescent="0.3">
      <c r="A23" s="3" t="s">
        <v>1274</v>
      </c>
      <c r="B23" s="3" t="s">
        <v>1323</v>
      </c>
    </row>
    <row r="24" spans="1:2" x14ac:dyDescent="0.3">
      <c r="A24" s="3" t="s">
        <v>180</v>
      </c>
      <c r="B24" s="3" t="s">
        <v>1324</v>
      </c>
    </row>
    <row r="25" spans="1:2" x14ac:dyDescent="0.3">
      <c r="A25" s="3" t="s">
        <v>128</v>
      </c>
      <c r="B25" s="3" t="s">
        <v>1325</v>
      </c>
    </row>
    <row r="26" spans="1:2" ht="15" customHeight="1" x14ac:dyDescent="0.3">
      <c r="A26" s="3" t="s">
        <v>193</v>
      </c>
      <c r="B26" s="3" t="s">
        <v>1326</v>
      </c>
    </row>
    <row r="27" spans="1:2" ht="15" customHeight="1" x14ac:dyDescent="0.3">
      <c r="A27" s="3" t="s">
        <v>182</v>
      </c>
      <c r="B27" s="3" t="s">
        <v>1327</v>
      </c>
    </row>
    <row r="28" spans="1:2" ht="15" customHeight="1" x14ac:dyDescent="0.3">
      <c r="A28" s="3" t="s">
        <v>188</v>
      </c>
      <c r="B28" s="3" t="s">
        <v>1328</v>
      </c>
    </row>
    <row r="29" spans="1:2" ht="15" customHeight="1"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4">
    <tabColor theme="7" tint="0.79998168889431442"/>
  </sheetPr>
  <dimension ref="A1:U130"/>
  <sheetViews>
    <sheetView zoomScale="77" zoomScaleNormal="85"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2" max="2" width="9.33203125" style="95"/>
    <col min="6" max="6" width="35.88671875" bestFit="1" customWidth="1"/>
    <col min="7" max="7" width="8.88671875" customWidth="1"/>
    <col min="9" max="9" width="11.6640625" customWidth="1"/>
    <col min="10" max="10" width="33.44140625" bestFit="1" customWidth="1"/>
    <col min="11" max="11" width="33.44140625" customWidth="1"/>
    <col min="12" max="12" width="63" bestFit="1" customWidth="1"/>
    <col min="13" max="13" width="26.21875" customWidth="1"/>
    <col min="14" max="14" width="18" bestFit="1" customWidth="1"/>
    <col min="15" max="15" width="17.6640625" style="260" bestFit="1" customWidth="1"/>
    <col min="16" max="16" width="18" customWidth="1"/>
    <col min="17" max="17" width="18" style="260" customWidth="1"/>
  </cols>
  <sheetData>
    <row r="1" spans="1:21" x14ac:dyDescent="0.3">
      <c r="A1" s="1111" t="s">
        <v>685</v>
      </c>
      <c r="B1" s="1112"/>
      <c r="C1" s="1112"/>
      <c r="D1" s="1112"/>
      <c r="E1" s="1112"/>
      <c r="F1" s="1113"/>
      <c r="G1" s="1107" t="s">
        <v>162</v>
      </c>
      <c r="H1" s="1108"/>
      <c r="I1" s="1108"/>
      <c r="J1" s="1109"/>
      <c r="K1" s="307" t="s">
        <v>686</v>
      </c>
      <c r="L1" s="1110" t="s">
        <v>672</v>
      </c>
      <c r="M1" s="1108"/>
      <c r="N1" s="1108"/>
      <c r="O1" s="1108"/>
      <c r="P1" s="1108"/>
      <c r="Q1" s="1108"/>
      <c r="R1" s="1108"/>
      <c r="S1" s="1108"/>
      <c r="T1" s="1108"/>
      <c r="U1" s="1109"/>
    </row>
    <row r="2" spans="1:21" ht="28.8" x14ac:dyDescent="0.3">
      <c r="A2" s="25" t="s">
        <v>157</v>
      </c>
      <c r="B2" s="405" t="s">
        <v>158</v>
      </c>
      <c r="C2" s="216" t="s">
        <v>159</v>
      </c>
      <c r="D2" s="216" t="s">
        <v>197</v>
      </c>
      <c r="E2" s="216" t="s">
        <v>198</v>
      </c>
      <c r="F2" s="216" t="s">
        <v>4238</v>
      </c>
      <c r="G2" s="60" t="s">
        <v>160</v>
      </c>
      <c r="H2" s="216" t="s">
        <v>161</v>
      </c>
      <c r="I2" s="216"/>
      <c r="J2" s="12" t="s">
        <v>162</v>
      </c>
      <c r="K2" s="308" t="s">
        <v>687</v>
      </c>
      <c r="L2" s="25" t="s">
        <v>163</v>
      </c>
      <c r="M2" s="216" t="s">
        <v>748</v>
      </c>
      <c r="N2" s="216" t="s">
        <v>749</v>
      </c>
      <c r="O2" s="108" t="s">
        <v>4322</v>
      </c>
      <c r="P2" s="216" t="s">
        <v>1363</v>
      </c>
      <c r="Q2" s="216" t="s">
        <v>3897</v>
      </c>
      <c r="R2" s="216" t="s">
        <v>164</v>
      </c>
      <c r="S2" s="216" t="s">
        <v>165</v>
      </c>
      <c r="T2" s="216"/>
      <c r="U2" s="266"/>
    </row>
    <row r="3" spans="1:21" x14ac:dyDescent="0.3">
      <c r="A3" s="26" t="s">
        <v>4198</v>
      </c>
      <c r="B3" s="7"/>
      <c r="C3" s="261"/>
      <c r="D3" s="261"/>
      <c r="E3" s="261"/>
      <c r="F3" s="266"/>
      <c r="G3" s="33"/>
      <c r="H3" s="261"/>
      <c r="I3" s="261"/>
      <c r="J3" s="75" t="s">
        <v>1</v>
      </c>
      <c r="K3" s="309" t="s">
        <v>715</v>
      </c>
      <c r="L3" s="265" t="s">
        <v>171</v>
      </c>
      <c r="M3" s="219"/>
      <c r="N3" s="219"/>
      <c r="O3" s="219"/>
      <c r="P3" s="219">
        <v>34</v>
      </c>
      <c r="Q3" s="219" t="s">
        <v>3898</v>
      </c>
      <c r="R3" s="261"/>
      <c r="S3" s="261"/>
      <c r="T3" s="261"/>
      <c r="U3" s="266"/>
    </row>
    <row r="4" spans="1:21" x14ac:dyDescent="0.3">
      <c r="A4" s="265"/>
      <c r="B4" s="405" t="s">
        <v>4193</v>
      </c>
      <c r="C4" s="261"/>
      <c r="D4" s="261"/>
      <c r="E4" s="261"/>
      <c r="F4" s="266"/>
      <c r="G4" s="33"/>
      <c r="H4" s="261"/>
      <c r="I4" s="261"/>
      <c r="J4" s="12" t="s">
        <v>2</v>
      </c>
      <c r="K4" s="308" t="s">
        <v>715</v>
      </c>
      <c r="L4" s="265"/>
      <c r="M4" s="219" t="s">
        <v>7650</v>
      </c>
      <c r="N4" s="262" t="s">
        <v>4193</v>
      </c>
      <c r="O4" s="262"/>
      <c r="P4" s="219"/>
      <c r="Q4" s="219" t="s">
        <v>3898</v>
      </c>
      <c r="R4" s="261"/>
      <c r="S4" s="261"/>
      <c r="T4" s="261"/>
      <c r="U4" s="266"/>
    </row>
    <row r="5" spans="1:21" x14ac:dyDescent="0.3">
      <c r="A5" s="265"/>
      <c r="B5" s="7"/>
      <c r="C5" s="261" t="s">
        <v>3</v>
      </c>
      <c r="D5" s="261"/>
      <c r="E5" s="261"/>
      <c r="F5" s="266"/>
      <c r="G5" s="33"/>
      <c r="H5" s="261"/>
      <c r="I5" s="261"/>
      <c r="J5" s="266" t="s">
        <v>701</v>
      </c>
      <c r="K5" s="275" t="s">
        <v>715</v>
      </c>
      <c r="L5" s="265" t="s">
        <v>172</v>
      </c>
      <c r="M5" s="262" t="s">
        <v>1320</v>
      </c>
      <c r="N5" s="262" t="s">
        <v>3</v>
      </c>
      <c r="O5" s="262"/>
      <c r="P5" s="219"/>
      <c r="Q5" s="219" t="s">
        <v>3898</v>
      </c>
      <c r="R5" s="261"/>
      <c r="S5" s="261"/>
      <c r="T5" s="261"/>
      <c r="U5" s="266"/>
    </row>
    <row r="6" spans="1:21" s="260" customFormat="1" x14ac:dyDescent="0.3">
      <c r="A6" s="265"/>
      <c r="B6" s="7"/>
      <c r="C6" s="261"/>
      <c r="D6" s="261" t="s">
        <v>4179</v>
      </c>
      <c r="E6" s="261"/>
      <c r="F6" s="266"/>
      <c r="G6" s="33"/>
      <c r="H6" s="261"/>
      <c r="I6" s="261"/>
      <c r="J6" s="266" t="s">
        <v>4180</v>
      </c>
      <c r="K6" s="275" t="s">
        <v>715</v>
      </c>
      <c r="L6" s="265"/>
      <c r="M6" s="262"/>
      <c r="N6" s="262"/>
      <c r="O6" s="262"/>
      <c r="P6" s="219"/>
      <c r="Q6" s="219" t="s">
        <v>3898</v>
      </c>
      <c r="R6" s="261"/>
      <c r="S6" s="261"/>
      <c r="T6" s="261"/>
      <c r="U6" s="266"/>
    </row>
    <row r="7" spans="1:21" s="260" customFormat="1" x14ac:dyDescent="0.3">
      <c r="A7" s="265"/>
      <c r="B7" s="7"/>
      <c r="C7" s="261"/>
      <c r="D7" s="261"/>
      <c r="E7" s="261" t="s">
        <v>4053</v>
      </c>
      <c r="F7" s="266"/>
      <c r="G7" s="33"/>
      <c r="H7" s="261"/>
      <c r="I7" s="261"/>
      <c r="J7" s="266" t="s">
        <v>4181</v>
      </c>
      <c r="K7" s="275" t="s">
        <v>715</v>
      </c>
      <c r="L7" s="265"/>
      <c r="M7" s="262" t="s">
        <v>4062</v>
      </c>
      <c r="N7" s="262" t="s">
        <v>4053</v>
      </c>
      <c r="O7" s="262"/>
      <c r="P7" s="219"/>
      <c r="Q7" s="219" t="s">
        <v>3898</v>
      </c>
      <c r="R7" s="261"/>
      <c r="S7" s="261"/>
      <c r="T7" s="261"/>
      <c r="U7" s="266"/>
    </row>
    <row r="8" spans="1:21" x14ac:dyDescent="0.3">
      <c r="A8" s="265"/>
      <c r="B8" s="7"/>
      <c r="C8" s="261"/>
      <c r="D8" s="261"/>
      <c r="E8" s="261"/>
      <c r="F8" s="261" t="s">
        <v>4</v>
      </c>
      <c r="G8" s="33"/>
      <c r="H8" s="261"/>
      <c r="I8" s="261"/>
      <c r="J8" s="266" t="s">
        <v>702</v>
      </c>
      <c r="K8" s="275" t="s">
        <v>715</v>
      </c>
      <c r="L8" s="265"/>
      <c r="M8" s="262" t="s">
        <v>1508</v>
      </c>
      <c r="N8" s="262" t="s">
        <v>4</v>
      </c>
      <c r="O8" s="262"/>
      <c r="P8" s="219"/>
      <c r="Q8" s="219" t="s">
        <v>3898</v>
      </c>
      <c r="R8" s="261"/>
      <c r="S8" s="261"/>
      <c r="T8" s="261"/>
      <c r="U8" s="266"/>
    </row>
    <row r="9" spans="1:21" x14ac:dyDescent="0.3">
      <c r="A9" s="265"/>
      <c r="B9" s="7"/>
      <c r="C9" s="261"/>
      <c r="D9" s="261"/>
      <c r="E9" s="261"/>
      <c r="F9" s="261" t="s">
        <v>5</v>
      </c>
      <c r="G9" s="33"/>
      <c r="H9" s="261"/>
      <c r="I9" s="261"/>
      <c r="J9" s="266" t="s">
        <v>706</v>
      </c>
      <c r="K9" s="275" t="s">
        <v>715</v>
      </c>
      <c r="L9" s="265"/>
      <c r="M9" s="262" t="s">
        <v>1508</v>
      </c>
      <c r="N9" s="262" t="s">
        <v>5</v>
      </c>
      <c r="O9" s="262"/>
      <c r="P9" s="219"/>
      <c r="Q9" s="219" t="s">
        <v>3898</v>
      </c>
      <c r="R9" s="261"/>
      <c r="S9" s="261"/>
      <c r="T9" s="261"/>
      <c r="U9" s="266"/>
    </row>
    <row r="10" spans="1:21" x14ac:dyDescent="0.3">
      <c r="A10" s="265"/>
      <c r="B10" s="7"/>
      <c r="C10" s="261"/>
      <c r="D10" s="261"/>
      <c r="E10" s="261"/>
      <c r="F10" s="261" t="s">
        <v>6</v>
      </c>
      <c r="G10" s="33"/>
      <c r="H10" s="261"/>
      <c r="I10" s="261"/>
      <c r="J10" s="266" t="s">
        <v>703</v>
      </c>
      <c r="K10" s="275" t="s">
        <v>715</v>
      </c>
      <c r="L10" s="265"/>
      <c r="M10" s="262" t="s">
        <v>1508</v>
      </c>
      <c r="N10" s="262" t="s">
        <v>6</v>
      </c>
      <c r="O10" s="262"/>
      <c r="P10" s="219"/>
      <c r="Q10" s="219" t="s">
        <v>3898</v>
      </c>
      <c r="R10" s="261"/>
      <c r="S10" s="261"/>
      <c r="T10" s="261"/>
      <c r="U10" s="266"/>
    </row>
    <row r="11" spans="1:21" s="810" customFormat="1" x14ac:dyDescent="0.3">
      <c r="A11" s="808"/>
      <c r="B11" s="805"/>
      <c r="C11" s="805"/>
      <c r="D11" s="805"/>
      <c r="E11" s="805"/>
      <c r="F11" s="805" t="s">
        <v>137</v>
      </c>
      <c r="G11" s="814"/>
      <c r="H11" s="805"/>
      <c r="I11" s="805"/>
      <c r="J11" s="809" t="s">
        <v>704</v>
      </c>
      <c r="K11" s="841" t="s">
        <v>715</v>
      </c>
      <c r="L11" s="808"/>
      <c r="M11" s="805" t="s">
        <v>1508</v>
      </c>
      <c r="N11" s="805" t="s">
        <v>137</v>
      </c>
      <c r="O11" s="805"/>
      <c r="P11" s="805"/>
      <c r="Q11" s="805" t="s">
        <v>3898</v>
      </c>
      <c r="R11" s="805"/>
      <c r="S11" s="805"/>
      <c r="T11" s="805"/>
      <c r="U11" s="809"/>
    </row>
    <row r="12" spans="1:21" x14ac:dyDescent="0.3">
      <c r="A12" s="265"/>
      <c r="B12" s="7"/>
      <c r="C12" s="261"/>
      <c r="D12" s="261"/>
      <c r="E12" s="261"/>
      <c r="F12" s="261" t="s">
        <v>138</v>
      </c>
      <c r="G12" s="33"/>
      <c r="H12" s="261"/>
      <c r="I12" s="261"/>
      <c r="J12" s="266" t="s">
        <v>705</v>
      </c>
      <c r="K12" s="275" t="s">
        <v>715</v>
      </c>
      <c r="L12" s="265"/>
      <c r="M12" s="262" t="s">
        <v>1508</v>
      </c>
      <c r="N12" s="262" t="s">
        <v>138</v>
      </c>
      <c r="O12" s="262"/>
      <c r="P12" s="219"/>
      <c r="Q12" s="219" t="s">
        <v>3898</v>
      </c>
      <c r="R12" s="261"/>
      <c r="S12" s="261"/>
      <c r="T12" s="261"/>
      <c r="U12" s="266"/>
    </row>
    <row r="13" spans="1:21" s="260" customFormat="1" x14ac:dyDescent="0.3">
      <c r="A13" s="265"/>
      <c r="B13" s="7"/>
      <c r="C13" s="261"/>
      <c r="D13" s="261"/>
      <c r="E13" s="261" t="s">
        <v>4054</v>
      </c>
      <c r="F13" s="266"/>
      <c r="G13" s="33"/>
      <c r="H13" s="261"/>
      <c r="I13" s="261"/>
      <c r="J13" s="266" t="s">
        <v>4182</v>
      </c>
      <c r="K13" s="275" t="s">
        <v>715</v>
      </c>
      <c r="L13" s="265"/>
      <c r="M13" s="262" t="s">
        <v>4062</v>
      </c>
      <c r="N13" s="262" t="s">
        <v>4054</v>
      </c>
      <c r="O13" s="262"/>
      <c r="P13" s="219"/>
      <c r="Q13" s="219" t="s">
        <v>3898</v>
      </c>
      <c r="R13" s="261"/>
      <c r="S13" s="261"/>
      <c r="T13" s="261"/>
      <c r="U13" s="266"/>
    </row>
    <row r="14" spans="1:21" s="260" customFormat="1" x14ac:dyDescent="0.3">
      <c r="A14" s="265"/>
      <c r="B14" s="7"/>
      <c r="C14" s="261"/>
      <c r="D14" s="261" t="s">
        <v>4055</v>
      </c>
      <c r="E14" s="261"/>
      <c r="F14" s="266"/>
      <c r="G14" s="33"/>
      <c r="H14" s="261"/>
      <c r="I14" s="261"/>
      <c r="J14" s="266" t="s">
        <v>4061</v>
      </c>
      <c r="K14" s="275" t="s">
        <v>715</v>
      </c>
      <c r="L14" s="265"/>
      <c r="M14" s="262" t="s">
        <v>1320</v>
      </c>
      <c r="N14" s="262" t="s">
        <v>4055</v>
      </c>
      <c r="O14" s="262"/>
      <c r="P14" s="219"/>
      <c r="Q14" s="219" t="s">
        <v>3898</v>
      </c>
      <c r="R14" s="261"/>
      <c r="S14" s="261"/>
      <c r="T14" s="261"/>
      <c r="U14" s="266"/>
    </row>
    <row r="15" spans="1:21" s="260" customFormat="1" x14ac:dyDescent="0.3">
      <c r="A15" s="265"/>
      <c r="B15" s="7"/>
      <c r="C15" s="261"/>
      <c r="D15" s="261"/>
      <c r="E15" s="261" t="s">
        <v>4053</v>
      </c>
      <c r="F15" s="266"/>
      <c r="G15" s="33"/>
      <c r="H15" s="261"/>
      <c r="I15" s="261"/>
      <c r="J15" s="266" t="s">
        <v>4183</v>
      </c>
      <c r="K15" s="275" t="s">
        <v>715</v>
      </c>
      <c r="L15" s="265"/>
      <c r="M15" s="262"/>
      <c r="N15" s="262"/>
      <c r="O15" s="262"/>
      <c r="P15" s="219"/>
      <c r="Q15" s="219" t="s">
        <v>3898</v>
      </c>
      <c r="R15" s="261"/>
      <c r="S15" s="261"/>
      <c r="T15" s="261"/>
      <c r="U15" s="266"/>
    </row>
    <row r="16" spans="1:21" s="260" customFormat="1" ht="15.75" customHeight="1" x14ac:dyDescent="0.3">
      <c r="A16" s="265"/>
      <c r="B16" s="7"/>
      <c r="C16" s="261"/>
      <c r="D16" s="261"/>
      <c r="E16" s="261" t="s">
        <v>4054</v>
      </c>
      <c r="F16" s="266"/>
      <c r="G16" s="33"/>
      <c r="H16" s="261"/>
      <c r="I16" s="261"/>
      <c r="J16" s="266" t="s">
        <v>4184</v>
      </c>
      <c r="K16" s="275" t="s">
        <v>715</v>
      </c>
      <c r="L16" s="265"/>
      <c r="M16" s="262"/>
      <c r="N16" s="262"/>
      <c r="O16" s="262"/>
      <c r="P16" s="219"/>
      <c r="Q16" s="219" t="s">
        <v>3898</v>
      </c>
      <c r="R16" s="261"/>
      <c r="S16" s="261"/>
      <c r="T16" s="261"/>
      <c r="U16" s="266"/>
    </row>
    <row r="17" spans="1:21" x14ac:dyDescent="0.3">
      <c r="A17" s="265"/>
      <c r="B17" s="7"/>
      <c r="C17" s="261" t="s">
        <v>7</v>
      </c>
      <c r="D17" s="261"/>
      <c r="E17" s="261"/>
      <c r="F17" s="266"/>
      <c r="G17" s="33"/>
      <c r="H17" s="261"/>
      <c r="I17" s="261"/>
      <c r="J17" s="266" t="s">
        <v>8</v>
      </c>
      <c r="K17" s="275" t="s">
        <v>715</v>
      </c>
      <c r="L17" s="265"/>
      <c r="M17" s="262" t="s">
        <v>2959</v>
      </c>
      <c r="N17" s="262" t="s">
        <v>7</v>
      </c>
      <c r="O17" s="262"/>
      <c r="P17" s="219"/>
      <c r="Q17" s="219" t="s">
        <v>3898</v>
      </c>
      <c r="R17" s="261"/>
      <c r="S17" s="261"/>
      <c r="T17" s="261"/>
      <c r="U17" s="266"/>
    </row>
    <row r="18" spans="1:21" x14ac:dyDescent="0.3">
      <c r="A18" s="265"/>
      <c r="B18" s="7"/>
      <c r="C18" s="261" t="s">
        <v>135</v>
      </c>
      <c r="D18" s="261"/>
      <c r="E18" s="261"/>
      <c r="F18" s="266"/>
      <c r="G18" s="33"/>
      <c r="H18" s="261"/>
      <c r="I18" s="261"/>
      <c r="J18" s="266" t="s">
        <v>574</v>
      </c>
      <c r="K18" s="275" t="s">
        <v>715</v>
      </c>
      <c r="L18" s="265"/>
      <c r="M18" s="219" t="s">
        <v>1320</v>
      </c>
      <c r="N18" s="219" t="s">
        <v>135</v>
      </c>
      <c r="O18" s="219"/>
      <c r="P18" s="219"/>
      <c r="Q18" s="219" t="s">
        <v>3898</v>
      </c>
      <c r="R18" s="261"/>
      <c r="S18" s="261"/>
      <c r="T18" s="261"/>
      <c r="U18" s="266"/>
    </row>
    <row r="19" spans="1:21" x14ac:dyDescent="0.3">
      <c r="A19" s="265"/>
      <c r="B19" s="7"/>
      <c r="C19" s="261" t="s">
        <v>573</v>
      </c>
      <c r="D19" s="261"/>
      <c r="E19" s="261"/>
      <c r="F19" s="266"/>
      <c r="G19" s="33"/>
      <c r="H19" s="261"/>
      <c r="I19" s="261"/>
      <c r="J19" s="266" t="s">
        <v>575</v>
      </c>
      <c r="K19" s="275" t="s">
        <v>715</v>
      </c>
      <c r="L19" s="265"/>
      <c r="M19" s="219" t="s">
        <v>1320</v>
      </c>
      <c r="N19" s="219" t="s">
        <v>573</v>
      </c>
      <c r="O19" s="219"/>
      <c r="P19" s="219"/>
      <c r="Q19" s="219" t="s">
        <v>3898</v>
      </c>
      <c r="R19" s="261"/>
      <c r="S19" s="261"/>
      <c r="T19" s="261"/>
      <c r="U19" s="266"/>
    </row>
    <row r="20" spans="1:21" x14ac:dyDescent="0.3">
      <c r="A20" s="265"/>
      <c r="B20" s="7"/>
      <c r="C20" s="261" t="s">
        <v>9</v>
      </c>
      <c r="D20" s="261"/>
      <c r="E20" s="261"/>
      <c r="F20" s="266"/>
      <c r="G20" s="33"/>
      <c r="H20" s="261"/>
      <c r="I20" s="261"/>
      <c r="J20" s="266" t="s">
        <v>2701</v>
      </c>
      <c r="K20" s="275" t="s">
        <v>715</v>
      </c>
      <c r="L20" s="265" t="s">
        <v>2696</v>
      </c>
      <c r="M20" s="378" t="s">
        <v>2959</v>
      </c>
      <c r="N20" s="378" t="s">
        <v>9</v>
      </c>
      <c r="P20" s="219"/>
      <c r="Q20" s="219" t="s">
        <v>3898</v>
      </c>
      <c r="R20" s="261"/>
      <c r="S20" s="261"/>
      <c r="T20" s="261"/>
      <c r="U20" s="266"/>
    </row>
    <row r="21" spans="1:21" s="260" customFormat="1" x14ac:dyDescent="0.3">
      <c r="A21" s="265"/>
      <c r="B21" s="7"/>
      <c r="C21" s="261"/>
      <c r="D21" s="261" t="s">
        <v>2693</v>
      </c>
      <c r="E21" s="261"/>
      <c r="F21" s="266"/>
      <c r="G21" s="33"/>
      <c r="H21" s="261"/>
      <c r="I21" s="261"/>
      <c r="J21" s="266" t="s">
        <v>2695</v>
      </c>
      <c r="K21" s="275" t="s">
        <v>715</v>
      </c>
      <c r="L21" s="265"/>
      <c r="M21" s="262" t="s">
        <v>2960</v>
      </c>
      <c r="N21" s="262" t="s">
        <v>2693</v>
      </c>
      <c r="O21" s="262"/>
      <c r="P21" s="219"/>
      <c r="Q21" s="219" t="s">
        <v>3898</v>
      </c>
      <c r="R21" s="261"/>
      <c r="S21" s="261"/>
      <c r="T21" s="261"/>
      <c r="U21" s="266"/>
    </row>
    <row r="22" spans="1:21" s="260" customFormat="1" x14ac:dyDescent="0.3">
      <c r="A22" s="265"/>
      <c r="B22" s="7"/>
      <c r="C22" s="261"/>
      <c r="D22" s="261" t="s">
        <v>2694</v>
      </c>
      <c r="E22" s="261"/>
      <c r="F22" s="266"/>
      <c r="G22" s="33"/>
      <c r="H22" s="261"/>
      <c r="I22" s="261"/>
      <c r="J22" s="266" t="s">
        <v>4025</v>
      </c>
      <c r="K22" s="275" t="s">
        <v>715</v>
      </c>
      <c r="L22" s="265"/>
      <c r="M22" s="262" t="s">
        <v>2960</v>
      </c>
      <c r="N22" s="262" t="s">
        <v>2694</v>
      </c>
      <c r="O22" s="219" t="s">
        <v>3187</v>
      </c>
      <c r="P22" s="219"/>
      <c r="Q22" s="219" t="s">
        <v>3898</v>
      </c>
      <c r="R22" s="261"/>
      <c r="S22" s="261"/>
      <c r="T22" s="261"/>
      <c r="U22" s="266"/>
    </row>
    <row r="23" spans="1:21" x14ac:dyDescent="0.3">
      <c r="A23" s="265"/>
      <c r="B23" s="7"/>
      <c r="C23" s="261" t="s">
        <v>4188</v>
      </c>
      <c r="D23" s="261"/>
      <c r="E23" s="261"/>
      <c r="F23" s="266"/>
      <c r="G23" s="33"/>
      <c r="H23" s="261"/>
      <c r="I23" s="261"/>
      <c r="J23" s="230" t="s">
        <v>3381</v>
      </c>
      <c r="K23" s="275" t="s">
        <v>715</v>
      </c>
      <c r="L23" s="265"/>
      <c r="M23" s="378" t="s">
        <v>2959</v>
      </c>
      <c r="N23" s="378" t="s">
        <v>3380</v>
      </c>
      <c r="O23" s="378"/>
      <c r="P23" s="219"/>
      <c r="Q23" s="219" t="s">
        <v>3898</v>
      </c>
      <c r="R23" s="261"/>
      <c r="S23" s="261"/>
      <c r="T23" s="261"/>
      <c r="U23" s="266"/>
    </row>
    <row r="24" spans="1:21" s="260" customFormat="1" x14ac:dyDescent="0.3">
      <c r="A24" s="265"/>
      <c r="B24" s="7"/>
      <c r="C24" s="261" t="s">
        <v>4190</v>
      </c>
      <c r="D24" s="261"/>
      <c r="E24" s="261"/>
      <c r="F24" s="266"/>
      <c r="G24" s="33"/>
      <c r="H24" s="261"/>
      <c r="I24" s="261"/>
      <c r="J24" s="230" t="s">
        <v>4192</v>
      </c>
      <c r="K24" s="275" t="s">
        <v>715</v>
      </c>
      <c r="L24" s="265"/>
      <c r="M24" s="378"/>
      <c r="N24" s="378"/>
      <c r="O24" s="378"/>
      <c r="P24" s="219"/>
      <c r="Q24" s="219" t="s">
        <v>3898</v>
      </c>
      <c r="R24" s="261"/>
      <c r="S24" s="261"/>
      <c r="T24" s="261"/>
      <c r="U24" s="266"/>
    </row>
    <row r="25" spans="1:21" s="260" customFormat="1" x14ac:dyDescent="0.3">
      <c r="A25" s="265"/>
      <c r="B25" s="7"/>
      <c r="C25" s="261" t="s">
        <v>4189</v>
      </c>
      <c r="D25" s="261"/>
      <c r="E25" s="261"/>
      <c r="F25" s="266"/>
      <c r="G25" s="33"/>
      <c r="H25" s="261"/>
      <c r="I25" s="261"/>
      <c r="J25" s="230" t="s">
        <v>4191</v>
      </c>
      <c r="K25" s="275" t="s">
        <v>715</v>
      </c>
      <c r="L25" s="265"/>
      <c r="M25" s="378"/>
      <c r="N25" s="378"/>
      <c r="O25" s="378"/>
      <c r="P25" s="219"/>
      <c r="Q25" s="219" t="s">
        <v>3898</v>
      </c>
      <c r="R25" s="261"/>
      <c r="S25" s="261"/>
      <c r="T25" s="261"/>
      <c r="U25" s="266"/>
    </row>
    <row r="26" spans="1:21" s="260" customFormat="1" x14ac:dyDescent="0.3">
      <c r="A26" s="265"/>
      <c r="B26" s="261"/>
      <c r="C26" s="405" t="s">
        <v>173</v>
      </c>
      <c r="D26" s="261"/>
      <c r="E26" s="261"/>
      <c r="F26" s="266"/>
      <c r="G26" s="33"/>
      <c r="H26" s="261"/>
      <c r="I26" s="261"/>
      <c r="J26" s="12" t="s">
        <v>10</v>
      </c>
      <c r="K26" s="308" t="s">
        <v>715</v>
      </c>
      <c r="L26" s="265"/>
      <c r="M26" s="262" t="s">
        <v>2959</v>
      </c>
      <c r="N26" s="262" t="s">
        <v>2131</v>
      </c>
      <c r="O26" s="262"/>
      <c r="P26" s="261"/>
      <c r="Q26" s="219" t="s">
        <v>3898</v>
      </c>
      <c r="R26" s="261"/>
      <c r="S26" s="261"/>
      <c r="T26" s="261"/>
      <c r="U26" s="266"/>
    </row>
    <row r="27" spans="1:21" s="260" customFormat="1" x14ac:dyDescent="0.3">
      <c r="A27" s="265"/>
      <c r="B27" s="7"/>
      <c r="C27" s="261"/>
      <c r="D27" s="261" t="s">
        <v>136</v>
      </c>
      <c r="E27" s="261"/>
      <c r="F27" s="266"/>
      <c r="G27" s="33"/>
      <c r="H27" s="261"/>
      <c r="I27" s="261"/>
      <c r="J27" s="266" t="s">
        <v>155</v>
      </c>
      <c r="K27" s="275" t="s">
        <v>715</v>
      </c>
      <c r="L27" s="265"/>
      <c r="M27" s="219" t="s">
        <v>1320</v>
      </c>
      <c r="N27" s="231" t="s">
        <v>186</v>
      </c>
      <c r="O27" s="231"/>
      <c r="P27" s="221"/>
      <c r="Q27" s="219" t="s">
        <v>3898</v>
      </c>
      <c r="R27" s="261"/>
      <c r="S27" s="261"/>
      <c r="T27" s="261"/>
      <c r="U27" s="266"/>
    </row>
    <row r="28" spans="1:21" s="260" customFormat="1" x14ac:dyDescent="0.3">
      <c r="A28" s="265"/>
      <c r="B28" s="7"/>
      <c r="C28" s="261"/>
      <c r="D28" s="261" t="s">
        <v>143</v>
      </c>
      <c r="E28" s="261"/>
      <c r="F28" s="266"/>
      <c r="G28" s="33"/>
      <c r="H28" s="261"/>
      <c r="I28" s="261"/>
      <c r="J28" s="266" t="s">
        <v>11</v>
      </c>
      <c r="K28" s="275" t="s">
        <v>715</v>
      </c>
      <c r="L28" s="265"/>
      <c r="M28" s="219" t="s">
        <v>1320</v>
      </c>
      <c r="N28" s="221" t="s">
        <v>185</v>
      </c>
      <c r="O28" s="221"/>
      <c r="P28" s="221"/>
      <c r="Q28" s="219" t="s">
        <v>3898</v>
      </c>
      <c r="R28" s="261"/>
      <c r="S28" s="261"/>
      <c r="T28" s="261"/>
      <c r="U28" s="266"/>
    </row>
    <row r="29" spans="1:21" s="260" customFormat="1" x14ac:dyDescent="0.3">
      <c r="A29" s="265"/>
      <c r="B29" s="7"/>
      <c r="C29" s="261"/>
      <c r="D29" s="261" t="s">
        <v>142</v>
      </c>
      <c r="E29" s="261"/>
      <c r="F29" s="266"/>
      <c r="G29" s="33"/>
      <c r="H29" s="261"/>
      <c r="I29" s="261"/>
      <c r="J29" s="266" t="s">
        <v>12</v>
      </c>
      <c r="K29" s="275" t="s">
        <v>715</v>
      </c>
      <c r="L29" s="265"/>
      <c r="M29" s="219" t="s">
        <v>1320</v>
      </c>
      <c r="N29" s="221" t="s">
        <v>142</v>
      </c>
      <c r="O29" s="221"/>
      <c r="P29" s="221"/>
      <c r="Q29" s="219" t="s">
        <v>3898</v>
      </c>
      <c r="R29" s="261"/>
      <c r="S29" s="261"/>
      <c r="T29" s="261"/>
      <c r="U29" s="266"/>
    </row>
    <row r="30" spans="1:21" s="260" customFormat="1" x14ac:dyDescent="0.3">
      <c r="A30" s="265"/>
      <c r="B30" s="7"/>
      <c r="C30" s="261"/>
      <c r="D30" s="261" t="s">
        <v>141</v>
      </c>
      <c r="E30" s="261"/>
      <c r="F30" s="266"/>
      <c r="G30" s="33"/>
      <c r="H30" s="261"/>
      <c r="I30" s="261"/>
      <c r="J30" s="266" t="s">
        <v>13</v>
      </c>
      <c r="K30" s="275" t="s">
        <v>715</v>
      </c>
      <c r="L30" s="265"/>
      <c r="M30" s="219" t="s">
        <v>1320</v>
      </c>
      <c r="N30" s="221" t="s">
        <v>141</v>
      </c>
      <c r="O30" s="221"/>
      <c r="P30" s="221"/>
      <c r="Q30" s="219" t="s">
        <v>3898</v>
      </c>
      <c r="R30" s="261"/>
      <c r="S30" s="261"/>
      <c r="T30" s="261"/>
      <c r="U30" s="266"/>
    </row>
    <row r="31" spans="1:21" s="227" customFormat="1" x14ac:dyDescent="0.3">
      <c r="A31" s="229"/>
      <c r="B31" s="7"/>
      <c r="C31" s="219"/>
      <c r="D31" s="219" t="s">
        <v>4194</v>
      </c>
      <c r="E31" s="219"/>
      <c r="F31" s="230"/>
      <c r="G31" s="109"/>
      <c r="H31" s="219"/>
      <c r="I31" s="219"/>
      <c r="J31" s="230" t="s">
        <v>154</v>
      </c>
      <c r="K31" s="311" t="s">
        <v>715</v>
      </c>
      <c r="L31" s="229"/>
      <c r="M31" s="219" t="s">
        <v>1320</v>
      </c>
      <c r="N31" s="231" t="s">
        <v>139</v>
      </c>
      <c r="O31" s="231"/>
      <c r="P31" s="231"/>
      <c r="Q31" s="219" t="s">
        <v>3898</v>
      </c>
      <c r="R31" s="219"/>
      <c r="S31" s="219"/>
      <c r="T31" s="219"/>
      <c r="U31" s="230"/>
    </row>
    <row r="32" spans="1:21" s="260" customFormat="1" x14ac:dyDescent="0.3">
      <c r="A32" s="265"/>
      <c r="B32" s="7"/>
      <c r="C32" s="261"/>
      <c r="D32" s="261" t="s">
        <v>140</v>
      </c>
      <c r="E32" s="261"/>
      <c r="F32" s="266"/>
      <c r="G32" s="33"/>
      <c r="H32" s="261"/>
      <c r="I32" s="261"/>
      <c r="J32" s="266" t="s">
        <v>14</v>
      </c>
      <c r="K32" s="275" t="s">
        <v>715</v>
      </c>
      <c r="L32" s="265"/>
      <c r="M32" s="219" t="s">
        <v>1320</v>
      </c>
      <c r="N32" s="221" t="s">
        <v>140</v>
      </c>
      <c r="O32" s="221"/>
      <c r="P32" s="221"/>
      <c r="Q32" s="219" t="s">
        <v>3898</v>
      </c>
      <c r="R32" s="261"/>
      <c r="S32" s="261"/>
      <c r="T32" s="261"/>
      <c r="U32" s="266"/>
    </row>
    <row r="33" spans="1:21" s="227" customFormat="1" x14ac:dyDescent="0.3">
      <c r="A33" s="229"/>
      <c r="B33" s="590" t="s">
        <v>4195</v>
      </c>
      <c r="D33" s="591"/>
      <c r="E33" s="219"/>
      <c r="F33" s="230"/>
      <c r="G33" s="109"/>
      <c r="H33" s="219"/>
      <c r="I33" s="219"/>
      <c r="J33" s="230" t="s">
        <v>4327</v>
      </c>
      <c r="K33" s="311" t="s">
        <v>715</v>
      </c>
      <c r="L33" s="229" t="s">
        <v>8263</v>
      </c>
      <c r="M33" s="219" t="s">
        <v>7650</v>
      </c>
      <c r="N33" s="219" t="s">
        <v>4195</v>
      </c>
      <c r="O33" s="219"/>
      <c r="P33" s="219"/>
      <c r="Q33" s="219" t="s">
        <v>3898</v>
      </c>
      <c r="R33" s="219"/>
      <c r="S33" s="219"/>
      <c r="T33" s="219"/>
      <c r="U33" s="230"/>
    </row>
    <row r="34" spans="1:21" s="227" customFormat="1" x14ac:dyDescent="0.3">
      <c r="A34" s="229"/>
      <c r="B34" s="219"/>
      <c r="C34" s="219" t="s">
        <v>4196</v>
      </c>
      <c r="D34" s="219"/>
      <c r="E34" s="219"/>
      <c r="F34" s="230"/>
      <c r="G34" s="109"/>
      <c r="H34" s="219"/>
      <c r="I34" s="219"/>
      <c r="J34" s="230" t="s">
        <v>67</v>
      </c>
      <c r="K34" s="311" t="s">
        <v>715</v>
      </c>
      <c r="L34" s="229"/>
      <c r="M34" s="219" t="s">
        <v>4063</v>
      </c>
      <c r="N34" s="219" t="s">
        <v>0</v>
      </c>
      <c r="O34" s="219"/>
      <c r="P34" s="219"/>
      <c r="Q34" s="219" t="s">
        <v>3898</v>
      </c>
      <c r="R34" s="219"/>
      <c r="S34" s="219"/>
      <c r="T34" s="219"/>
      <c r="U34" s="230"/>
    </row>
    <row r="35" spans="1:21" s="227" customFormat="1" x14ac:dyDescent="0.3">
      <c r="A35" s="229"/>
      <c r="B35" s="456"/>
      <c r="C35" s="456" t="s">
        <v>4197</v>
      </c>
      <c r="D35" s="456"/>
      <c r="E35" s="456"/>
      <c r="F35" s="457"/>
      <c r="G35" s="458"/>
      <c r="H35" s="456"/>
      <c r="I35" s="219"/>
      <c r="J35" s="305" t="s">
        <v>634</v>
      </c>
      <c r="K35" s="310" t="s">
        <v>715</v>
      </c>
      <c r="L35" s="229"/>
      <c r="M35" s="219" t="s">
        <v>2961</v>
      </c>
      <c r="N35" s="231" t="s">
        <v>637</v>
      </c>
      <c r="O35" s="231"/>
      <c r="P35" s="231"/>
      <c r="Q35" s="219" t="s">
        <v>3898</v>
      </c>
      <c r="R35" s="219"/>
      <c r="S35" s="219"/>
      <c r="T35" s="219"/>
      <c r="U35" s="230"/>
    </row>
    <row r="36" spans="1:21" s="95" customFormat="1" x14ac:dyDescent="0.3">
      <c r="A36" s="30"/>
      <c r="B36" s="446"/>
      <c r="C36" s="446"/>
      <c r="D36" s="446" t="s">
        <v>633</v>
      </c>
      <c r="E36" s="446"/>
      <c r="F36" s="447"/>
      <c r="G36" s="448"/>
      <c r="H36" s="446"/>
      <c r="I36" s="7"/>
      <c r="J36" s="449" t="s">
        <v>635</v>
      </c>
      <c r="K36" s="450" t="s">
        <v>715</v>
      </c>
      <c r="L36" s="30"/>
      <c r="M36" s="7" t="s">
        <v>1509</v>
      </c>
      <c r="N36" s="451" t="s">
        <v>633</v>
      </c>
      <c r="O36" s="451"/>
      <c r="P36" s="451"/>
      <c r="Q36" s="219" t="s">
        <v>3898</v>
      </c>
      <c r="R36" s="7"/>
      <c r="S36" s="7"/>
      <c r="T36" s="7"/>
      <c r="U36" s="36"/>
    </row>
    <row r="37" spans="1:21" s="95" customFormat="1" x14ac:dyDescent="0.3">
      <c r="A37" s="30"/>
      <c r="B37" s="446"/>
      <c r="C37" s="446"/>
      <c r="D37" s="446" t="s">
        <v>632</v>
      </c>
      <c r="E37" s="446"/>
      <c r="F37" s="447"/>
      <c r="G37" s="448"/>
      <c r="H37" s="446"/>
      <c r="I37" s="7"/>
      <c r="J37" s="449" t="s">
        <v>636</v>
      </c>
      <c r="K37" s="450" t="s">
        <v>715</v>
      </c>
      <c r="L37" s="30"/>
      <c r="M37" s="7" t="s">
        <v>1509</v>
      </c>
      <c r="N37" s="451" t="s">
        <v>632</v>
      </c>
      <c r="O37" s="451"/>
      <c r="P37" s="451"/>
      <c r="Q37" s="219" t="s">
        <v>3898</v>
      </c>
      <c r="R37" s="7"/>
      <c r="S37" s="7"/>
      <c r="T37" s="7"/>
      <c r="U37" s="36"/>
    </row>
    <row r="38" spans="1:21" s="260" customFormat="1" x14ac:dyDescent="0.3">
      <c r="A38" s="265"/>
      <c r="B38" s="7"/>
      <c r="C38" s="261"/>
      <c r="D38" s="261" t="s">
        <v>2354</v>
      </c>
      <c r="E38" s="261"/>
      <c r="F38" s="266"/>
      <c r="G38" s="33"/>
      <c r="H38" s="261"/>
      <c r="I38" s="261"/>
      <c r="J38" s="230" t="s">
        <v>2370</v>
      </c>
      <c r="K38" s="275" t="s">
        <v>715</v>
      </c>
      <c r="L38" s="265"/>
      <c r="M38" s="262" t="s">
        <v>2356</v>
      </c>
      <c r="N38" s="262" t="s">
        <v>2354</v>
      </c>
      <c r="O38" s="262"/>
      <c r="P38" s="261"/>
      <c r="Q38" s="219" t="s">
        <v>3898</v>
      </c>
      <c r="R38" s="261"/>
      <c r="S38" s="261"/>
      <c r="T38" s="261"/>
      <c r="U38" s="266"/>
    </row>
    <row r="39" spans="1:21" s="260" customFormat="1" x14ac:dyDescent="0.3">
      <c r="A39" s="265"/>
      <c r="B39" s="7"/>
      <c r="C39" s="261"/>
      <c r="D39" s="261" t="s">
        <v>2355</v>
      </c>
      <c r="E39" s="261"/>
      <c r="F39" s="266"/>
      <c r="G39" s="33"/>
      <c r="H39" s="261"/>
      <c r="I39" s="261"/>
      <c r="J39" s="230" t="s">
        <v>2371</v>
      </c>
      <c r="K39" s="275" t="s">
        <v>715</v>
      </c>
      <c r="L39" s="265"/>
      <c r="M39" s="262" t="s">
        <v>2356</v>
      </c>
      <c r="N39" s="262" t="s">
        <v>2355</v>
      </c>
      <c r="O39" s="262"/>
      <c r="P39" s="261"/>
      <c r="Q39" s="219" t="s">
        <v>3898</v>
      </c>
      <c r="R39" s="261"/>
      <c r="S39" s="261"/>
      <c r="T39" s="261"/>
      <c r="U39" s="266"/>
    </row>
    <row r="40" spans="1:21" s="260" customFormat="1" x14ac:dyDescent="0.3">
      <c r="A40" s="265"/>
      <c r="B40" s="7"/>
      <c r="C40" s="261"/>
      <c r="D40" s="261" t="s">
        <v>7851</v>
      </c>
      <c r="E40" s="261"/>
      <c r="F40" s="266"/>
      <c r="G40" s="33"/>
      <c r="H40" s="261"/>
      <c r="I40" s="261"/>
      <c r="J40" s="230" t="s">
        <v>7852</v>
      </c>
      <c r="K40" s="275" t="s">
        <v>715</v>
      </c>
      <c r="L40" s="265"/>
      <c r="M40" s="262" t="s">
        <v>2356</v>
      </c>
      <c r="N40" s="261" t="s">
        <v>7851</v>
      </c>
      <c r="O40" s="262"/>
      <c r="P40" s="261"/>
      <c r="Q40" s="219" t="s">
        <v>3898</v>
      </c>
      <c r="R40" s="261"/>
      <c r="S40" s="261"/>
      <c r="T40" s="261"/>
      <c r="U40" s="266"/>
    </row>
    <row r="41" spans="1:21" s="260" customFormat="1" x14ac:dyDescent="0.3">
      <c r="A41" s="265"/>
      <c r="B41" s="7"/>
      <c r="C41" s="261" t="s">
        <v>7953</v>
      </c>
      <c r="D41" s="261"/>
      <c r="E41" s="261"/>
      <c r="F41" s="266"/>
      <c r="G41" s="33"/>
      <c r="H41" s="261"/>
      <c r="I41" s="261"/>
      <c r="J41" s="230" t="s">
        <v>7955</v>
      </c>
      <c r="K41" s="275" t="s">
        <v>715</v>
      </c>
      <c r="L41" s="265"/>
      <c r="M41" s="262" t="s">
        <v>7957</v>
      </c>
      <c r="N41" s="261" t="s">
        <v>7953</v>
      </c>
      <c r="O41" s="262"/>
      <c r="P41" s="261"/>
      <c r="Q41" s="219" t="s">
        <v>3898</v>
      </c>
      <c r="R41" s="261"/>
      <c r="S41" s="261"/>
      <c r="T41" s="261"/>
      <c r="U41" s="266"/>
    </row>
    <row r="42" spans="1:21" s="215" customFormat="1" x14ac:dyDescent="0.3">
      <c r="A42" s="223"/>
      <c r="B42" s="262"/>
      <c r="C42" s="262"/>
      <c r="D42" s="262" t="s">
        <v>148</v>
      </c>
      <c r="E42" s="262"/>
      <c r="F42" s="224"/>
      <c r="G42" s="78"/>
      <c r="H42" s="262"/>
      <c r="I42" s="262"/>
      <c r="J42" s="306" t="s">
        <v>151</v>
      </c>
      <c r="K42" s="275" t="s">
        <v>715</v>
      </c>
      <c r="L42" s="223"/>
      <c r="M42" s="262" t="s">
        <v>2961</v>
      </c>
      <c r="N42" s="262" t="s">
        <v>148</v>
      </c>
      <c r="O42" s="262"/>
      <c r="P42" s="262"/>
      <c r="Q42" s="219" t="s">
        <v>3898</v>
      </c>
      <c r="R42" s="262"/>
      <c r="S42" s="262"/>
      <c r="T42" s="262"/>
      <c r="U42" s="224"/>
    </row>
    <row r="43" spans="1:21" s="215" customFormat="1" x14ac:dyDescent="0.3">
      <c r="A43" s="223"/>
      <c r="B43" s="262"/>
      <c r="C43" s="262"/>
      <c r="D43" s="262"/>
      <c r="E43" s="262" t="s">
        <v>150</v>
      </c>
      <c r="F43" s="224"/>
      <c r="G43" s="78"/>
      <c r="H43" s="262"/>
      <c r="I43" s="262"/>
      <c r="J43" s="306" t="s">
        <v>152</v>
      </c>
      <c r="K43" s="275" t="s">
        <v>715</v>
      </c>
      <c r="L43" s="223"/>
      <c r="M43" s="262" t="s">
        <v>1510</v>
      </c>
      <c r="N43" s="262" t="s">
        <v>150</v>
      </c>
      <c r="O43" s="262"/>
      <c r="P43" s="262"/>
      <c r="Q43" s="219" t="s">
        <v>3898</v>
      </c>
      <c r="R43" s="262"/>
      <c r="S43" s="262"/>
      <c r="T43" s="262"/>
      <c r="U43" s="224"/>
    </row>
    <row r="44" spans="1:21" s="215" customFormat="1" x14ac:dyDescent="0.3">
      <c r="A44" s="223"/>
      <c r="B44" s="262"/>
      <c r="C44" s="262"/>
      <c r="D44" s="262"/>
      <c r="E44" s="262" t="s">
        <v>149</v>
      </c>
      <c r="F44" s="224"/>
      <c r="G44" s="78"/>
      <c r="H44" s="262"/>
      <c r="I44" s="262"/>
      <c r="J44" s="306" t="s">
        <v>153</v>
      </c>
      <c r="K44" s="275" t="s">
        <v>715</v>
      </c>
      <c r="L44" s="223"/>
      <c r="M44" s="262" t="s">
        <v>1510</v>
      </c>
      <c r="N44" s="262" t="s">
        <v>149</v>
      </c>
      <c r="O44" s="262"/>
      <c r="P44" s="262"/>
      <c r="Q44" s="219" t="s">
        <v>3898</v>
      </c>
      <c r="R44" s="262"/>
      <c r="S44" s="262"/>
      <c r="T44" s="262"/>
      <c r="U44" s="224"/>
    </row>
    <row r="45" spans="1:21" s="215" customFormat="1" x14ac:dyDescent="0.3">
      <c r="A45" s="223"/>
      <c r="B45" s="262"/>
      <c r="C45" s="262"/>
      <c r="D45" s="262" t="s">
        <v>7954</v>
      </c>
      <c r="E45" s="262"/>
      <c r="F45" s="224"/>
      <c r="G45" s="78"/>
      <c r="H45" s="262"/>
      <c r="I45" s="262"/>
      <c r="J45" s="306" t="s">
        <v>7956</v>
      </c>
      <c r="K45" s="275" t="s">
        <v>715</v>
      </c>
      <c r="L45" s="223"/>
      <c r="M45" s="262" t="s">
        <v>2961</v>
      </c>
      <c r="N45" s="262" t="s">
        <v>7954</v>
      </c>
      <c r="O45" s="262"/>
      <c r="P45" s="262"/>
      <c r="Q45" s="219" t="s">
        <v>3898</v>
      </c>
      <c r="R45" s="262"/>
      <c r="S45" s="262"/>
      <c r="T45" s="262"/>
      <c r="U45" s="224"/>
    </row>
    <row r="46" spans="1:21" s="215" customFormat="1" x14ac:dyDescent="0.3">
      <c r="A46" s="223"/>
      <c r="B46" s="7"/>
      <c r="C46" s="262" t="s">
        <v>559</v>
      </c>
      <c r="D46" s="262"/>
      <c r="E46" s="262"/>
      <c r="F46" s="224"/>
      <c r="G46" s="78"/>
      <c r="H46" s="262"/>
      <c r="I46" s="262"/>
      <c r="J46" s="224" t="s">
        <v>562</v>
      </c>
      <c r="K46" s="275" t="s">
        <v>715</v>
      </c>
      <c r="L46" s="223"/>
      <c r="M46" s="262" t="s">
        <v>7651</v>
      </c>
      <c r="N46" s="262" t="s">
        <v>559</v>
      </c>
      <c r="O46" s="262"/>
      <c r="P46" s="262"/>
      <c r="Q46" s="219" t="s">
        <v>3898</v>
      </c>
      <c r="R46" s="262"/>
      <c r="S46" s="262"/>
      <c r="T46" s="262"/>
      <c r="U46" s="224"/>
    </row>
    <row r="47" spans="1:21" s="215" customFormat="1" x14ac:dyDescent="0.3">
      <c r="A47" s="223"/>
      <c r="B47" s="7"/>
      <c r="C47" s="262"/>
      <c r="D47" s="262" t="s">
        <v>3418</v>
      </c>
      <c r="E47" s="262"/>
      <c r="F47" s="224"/>
      <c r="G47" s="78"/>
      <c r="H47" s="262"/>
      <c r="I47" s="262"/>
      <c r="J47" s="224" t="s">
        <v>3420</v>
      </c>
      <c r="K47" s="275" t="s">
        <v>715</v>
      </c>
      <c r="L47" s="223"/>
      <c r="M47" s="262"/>
      <c r="N47" s="262"/>
      <c r="O47" s="262"/>
      <c r="P47" s="262"/>
      <c r="Q47" s="219" t="s">
        <v>3898</v>
      </c>
      <c r="R47" s="262"/>
      <c r="S47" s="262"/>
      <c r="T47" s="262"/>
      <c r="U47" s="224"/>
    </row>
    <row r="48" spans="1:21" s="215" customFormat="1" x14ac:dyDescent="0.3">
      <c r="A48" s="223"/>
      <c r="B48" s="7"/>
      <c r="C48" s="262"/>
      <c r="D48" s="262" t="s">
        <v>3419</v>
      </c>
      <c r="E48" s="262"/>
      <c r="F48" s="224"/>
      <c r="G48" s="78"/>
      <c r="H48" s="262"/>
      <c r="I48" s="262"/>
      <c r="J48" s="224" t="s">
        <v>3421</v>
      </c>
      <c r="K48" s="275" t="s">
        <v>715</v>
      </c>
      <c r="L48" s="223"/>
      <c r="M48" s="262"/>
      <c r="N48" s="262"/>
      <c r="O48" s="262"/>
      <c r="P48" s="262"/>
      <c r="Q48" s="219" t="s">
        <v>3898</v>
      </c>
      <c r="R48" s="262"/>
      <c r="S48" s="262"/>
      <c r="T48" s="262"/>
      <c r="U48" s="224"/>
    </row>
    <row r="49" spans="1:21" s="215" customFormat="1" x14ac:dyDescent="0.3">
      <c r="A49" s="223"/>
      <c r="B49" s="7"/>
      <c r="C49" s="262" t="s">
        <v>7984</v>
      </c>
      <c r="D49" s="262"/>
      <c r="E49" s="262"/>
      <c r="F49" s="224"/>
      <c r="G49" s="78"/>
      <c r="H49" s="262"/>
      <c r="I49" s="262"/>
      <c r="J49" s="224" t="s">
        <v>7649</v>
      </c>
      <c r="K49" s="275" t="s">
        <v>715</v>
      </c>
      <c r="L49" s="223"/>
      <c r="M49" s="262" t="s">
        <v>7651</v>
      </c>
      <c r="N49" s="262" t="s">
        <v>7648</v>
      </c>
      <c r="O49" s="262"/>
      <c r="P49" s="262"/>
      <c r="Q49" s="219" t="s">
        <v>3898</v>
      </c>
      <c r="R49" s="262"/>
      <c r="S49" s="262"/>
      <c r="T49" s="262"/>
      <c r="U49" s="224"/>
    </row>
    <row r="50" spans="1:21" s="214" customFormat="1" x14ac:dyDescent="0.3">
      <c r="A50" s="265"/>
      <c r="B50" s="405" t="s">
        <v>4199</v>
      </c>
      <c r="C50" s="261"/>
      <c r="D50" s="261"/>
      <c r="E50" s="261"/>
      <c r="F50" s="266"/>
      <c r="G50" s="33"/>
      <c r="H50" s="261"/>
      <c r="I50" s="261"/>
      <c r="J50" s="266" t="s">
        <v>2165</v>
      </c>
      <c r="K50" s="275" t="s">
        <v>715</v>
      </c>
      <c r="L50" s="265"/>
      <c r="M50" s="219" t="s">
        <v>7650</v>
      </c>
      <c r="N50" s="262" t="s">
        <v>4199</v>
      </c>
      <c r="O50" s="262"/>
      <c r="P50" s="261"/>
      <c r="Q50" s="219" t="s">
        <v>3898</v>
      </c>
      <c r="R50" s="261"/>
      <c r="S50" s="261"/>
      <c r="T50" s="261"/>
      <c r="U50" s="266"/>
    </row>
    <row r="51" spans="1:21" s="214" customFormat="1" x14ac:dyDescent="0.3">
      <c r="A51" s="265"/>
      <c r="B51" s="7"/>
      <c r="C51" s="261" t="s">
        <v>146</v>
      </c>
      <c r="D51" s="261"/>
      <c r="E51" s="261"/>
      <c r="F51" s="266"/>
      <c r="G51" s="33"/>
      <c r="H51" s="261"/>
      <c r="I51" s="261"/>
      <c r="J51" s="266" t="s">
        <v>709</v>
      </c>
      <c r="K51" s="275" t="s">
        <v>715</v>
      </c>
      <c r="L51" s="265"/>
      <c r="M51" s="262" t="s">
        <v>2321</v>
      </c>
      <c r="N51" s="262" t="s">
        <v>146</v>
      </c>
      <c r="O51" s="262"/>
      <c r="P51" s="222"/>
      <c r="Q51" s="219" t="s">
        <v>3898</v>
      </c>
      <c r="R51" s="261"/>
      <c r="S51" s="261"/>
      <c r="T51" s="261"/>
      <c r="U51" s="266"/>
    </row>
    <row r="52" spans="1:21" s="634" customFormat="1" x14ac:dyDescent="0.3">
      <c r="A52" s="626"/>
      <c r="B52" s="627"/>
      <c r="C52" s="627"/>
      <c r="D52" s="627" t="s">
        <v>7677</v>
      </c>
      <c r="E52" s="627"/>
      <c r="F52" s="628"/>
      <c r="G52" s="957"/>
      <c r="H52" s="627"/>
      <c r="I52" s="627"/>
      <c r="J52" s="628" t="s">
        <v>7680</v>
      </c>
      <c r="K52" s="629" t="s">
        <v>715</v>
      </c>
      <c r="L52" s="626"/>
      <c r="M52" s="627" t="s">
        <v>2321</v>
      </c>
      <c r="N52" s="627" t="s">
        <v>7681</v>
      </c>
      <c r="O52" s="627"/>
      <c r="P52" s="1008"/>
      <c r="Q52" s="219" t="s">
        <v>3898</v>
      </c>
      <c r="R52" s="627"/>
      <c r="S52" s="627"/>
      <c r="T52" s="627"/>
      <c r="U52" s="628"/>
    </row>
    <row r="53" spans="1:21" s="634" customFormat="1" x14ac:dyDescent="0.3">
      <c r="A53" s="626"/>
      <c r="B53" s="627"/>
      <c r="C53" s="627"/>
      <c r="D53" s="627" t="s">
        <v>7678</v>
      </c>
      <c r="E53" s="627"/>
      <c r="F53" s="628"/>
      <c r="G53" s="957"/>
      <c r="H53" s="627"/>
      <c r="I53" s="627"/>
      <c r="J53" s="628" t="s">
        <v>7679</v>
      </c>
      <c r="K53" s="629" t="s">
        <v>715</v>
      </c>
      <c r="L53" s="626"/>
      <c r="M53" s="627" t="s">
        <v>2321</v>
      </c>
      <c r="N53" s="627" t="s">
        <v>7682</v>
      </c>
      <c r="O53" s="627"/>
      <c r="P53" s="1008"/>
      <c r="Q53" s="219" t="s">
        <v>3898</v>
      </c>
      <c r="R53" s="627"/>
      <c r="S53" s="627"/>
      <c r="T53" s="627"/>
      <c r="U53" s="628"/>
    </row>
    <row r="54" spans="1:21" s="214" customFormat="1" x14ac:dyDescent="0.3">
      <c r="A54" s="265"/>
      <c r="B54" s="7"/>
      <c r="C54" s="261" t="s">
        <v>2147</v>
      </c>
      <c r="D54" s="261"/>
      <c r="E54" s="261"/>
      <c r="F54" s="266"/>
      <c r="G54" s="33"/>
      <c r="H54" s="261"/>
      <c r="I54" s="261"/>
      <c r="J54" s="266" t="s">
        <v>2175</v>
      </c>
      <c r="K54" s="275" t="s">
        <v>715</v>
      </c>
      <c r="L54" s="265"/>
      <c r="M54" s="262" t="s">
        <v>2321</v>
      </c>
      <c r="N54" s="262" t="s">
        <v>2147</v>
      </c>
      <c r="O54" s="262"/>
      <c r="P54" s="222"/>
      <c r="Q54" s="219" t="s">
        <v>3898</v>
      </c>
      <c r="R54" s="261"/>
      <c r="S54" s="261"/>
      <c r="T54" s="261"/>
      <c r="U54" s="266"/>
    </row>
    <row r="55" spans="1:21" s="466" customFormat="1" ht="15" customHeight="1" x14ac:dyDescent="0.3">
      <c r="A55" s="461"/>
      <c r="B55" s="462"/>
      <c r="C55" s="462" t="s">
        <v>554</v>
      </c>
      <c r="D55" s="462"/>
      <c r="E55" s="462"/>
      <c r="F55" s="463"/>
      <c r="G55" s="464"/>
      <c r="H55" s="462"/>
      <c r="I55" s="462"/>
      <c r="J55" s="463" t="s">
        <v>556</v>
      </c>
      <c r="K55" s="465" t="s">
        <v>715</v>
      </c>
      <c r="L55" s="461"/>
      <c r="M55" s="462" t="s">
        <v>2321</v>
      </c>
      <c r="N55" s="462" t="s">
        <v>554</v>
      </c>
      <c r="O55" s="462"/>
      <c r="P55" s="462"/>
      <c r="Q55" s="219" t="s">
        <v>3898</v>
      </c>
      <c r="R55" s="462"/>
      <c r="S55" s="462"/>
      <c r="T55" s="462"/>
      <c r="U55" s="463"/>
    </row>
    <row r="56" spans="1:21" s="466" customFormat="1" ht="15" customHeight="1" x14ac:dyDescent="0.3">
      <c r="A56" s="461"/>
      <c r="B56" s="462"/>
      <c r="C56" s="462" t="s">
        <v>548</v>
      </c>
      <c r="D56" s="462"/>
      <c r="E56" s="462"/>
      <c r="F56" s="463"/>
      <c r="G56" s="464"/>
      <c r="H56" s="462"/>
      <c r="I56" s="462"/>
      <c r="J56" s="463" t="s">
        <v>7929</v>
      </c>
      <c r="K56" s="465" t="s">
        <v>715</v>
      </c>
      <c r="L56" s="461"/>
      <c r="M56" s="462" t="s">
        <v>2321</v>
      </c>
      <c r="N56" s="462" t="s">
        <v>548</v>
      </c>
      <c r="O56" s="462"/>
      <c r="P56" s="462"/>
      <c r="Q56" s="219" t="s">
        <v>3898</v>
      </c>
      <c r="R56" s="462"/>
      <c r="S56" s="462"/>
      <c r="T56" s="462"/>
      <c r="U56" s="463"/>
    </row>
    <row r="57" spans="1:21" s="466" customFormat="1" ht="15" customHeight="1" x14ac:dyDescent="0.3">
      <c r="A57" s="461"/>
      <c r="B57" s="462"/>
      <c r="C57" s="462" t="s">
        <v>7927</v>
      </c>
      <c r="D57" s="462"/>
      <c r="E57" s="462"/>
      <c r="F57" s="463"/>
      <c r="G57" s="464"/>
      <c r="H57" s="462"/>
      <c r="I57" s="462"/>
      <c r="J57" s="463" t="s">
        <v>7930</v>
      </c>
      <c r="K57" s="465" t="s">
        <v>715</v>
      </c>
      <c r="L57" s="461"/>
      <c r="M57" s="462" t="s">
        <v>2321</v>
      </c>
      <c r="N57" s="462" t="s">
        <v>7927</v>
      </c>
      <c r="O57" s="462"/>
      <c r="P57" s="462"/>
      <c r="Q57" s="219" t="s">
        <v>3898</v>
      </c>
      <c r="R57" s="462"/>
      <c r="S57" s="462"/>
      <c r="T57" s="462"/>
      <c r="U57" s="463"/>
    </row>
    <row r="58" spans="1:21" s="466" customFormat="1" ht="15" customHeight="1" x14ac:dyDescent="0.3">
      <c r="A58" s="461"/>
      <c r="B58" s="462"/>
      <c r="C58" s="462" t="s">
        <v>7928</v>
      </c>
      <c r="D58" s="462"/>
      <c r="E58" s="462"/>
      <c r="F58" s="463"/>
      <c r="G58" s="464"/>
      <c r="H58" s="462"/>
      <c r="I58" s="462"/>
      <c r="J58" s="463" t="s">
        <v>7931</v>
      </c>
      <c r="K58" s="465" t="s">
        <v>715</v>
      </c>
      <c r="L58" s="461"/>
      <c r="M58" s="462" t="s">
        <v>2321</v>
      </c>
      <c r="N58" s="462" t="s">
        <v>7928</v>
      </c>
      <c r="O58" s="462"/>
      <c r="P58" s="462"/>
      <c r="Q58" s="219" t="s">
        <v>3898</v>
      </c>
      <c r="R58" s="462"/>
      <c r="S58" s="462"/>
      <c r="T58" s="462"/>
      <c r="U58" s="463"/>
    </row>
    <row r="59" spans="1:21" s="414" customFormat="1" x14ac:dyDescent="0.3">
      <c r="A59" s="409"/>
      <c r="B59" s="7"/>
      <c r="C59" s="410" t="s">
        <v>70</v>
      </c>
      <c r="D59" s="410"/>
      <c r="E59" s="410"/>
      <c r="F59" s="411"/>
      <c r="G59" s="412"/>
      <c r="H59" s="410"/>
      <c r="I59" s="410"/>
      <c r="J59" s="411" t="s">
        <v>2149</v>
      </c>
      <c r="K59" s="413" t="s">
        <v>715</v>
      </c>
      <c r="L59" s="409"/>
      <c r="M59" s="410" t="s">
        <v>2321</v>
      </c>
      <c r="N59" s="410" t="s">
        <v>70</v>
      </c>
      <c r="O59" s="410"/>
      <c r="P59" s="410"/>
      <c r="Q59" s="219" t="s">
        <v>3898</v>
      </c>
      <c r="R59" s="410"/>
      <c r="S59" s="410"/>
      <c r="T59" s="410"/>
      <c r="U59" s="411"/>
    </row>
    <row r="60" spans="1:21" s="414" customFormat="1" x14ac:dyDescent="0.3">
      <c r="A60" s="409"/>
      <c r="B60" s="7"/>
      <c r="C60" s="410" t="s">
        <v>7877</v>
      </c>
      <c r="D60" s="410"/>
      <c r="E60" s="410"/>
      <c r="F60" s="411"/>
      <c r="G60" s="412"/>
      <c r="H60" s="410"/>
      <c r="I60" s="410"/>
      <c r="J60" s="411" t="s">
        <v>7878</v>
      </c>
      <c r="K60" s="413" t="s">
        <v>715</v>
      </c>
      <c r="L60" s="409"/>
      <c r="M60" s="410" t="s">
        <v>2321</v>
      </c>
      <c r="N60" s="410" t="s">
        <v>7877</v>
      </c>
      <c r="O60" s="410"/>
      <c r="P60" s="410"/>
      <c r="Q60" s="219" t="s">
        <v>3898</v>
      </c>
      <c r="R60" s="410"/>
      <c r="S60" s="410"/>
      <c r="T60" s="410"/>
      <c r="U60" s="411"/>
    </row>
    <row r="61" spans="1:21" s="414" customFormat="1" x14ac:dyDescent="0.3">
      <c r="A61" s="409"/>
      <c r="B61" s="7"/>
      <c r="C61" s="410" t="s">
        <v>174</v>
      </c>
      <c r="D61" s="410"/>
      <c r="E61" s="410"/>
      <c r="F61" s="411"/>
      <c r="G61" s="412"/>
      <c r="H61" s="410"/>
      <c r="I61" s="410"/>
      <c r="J61" s="411" t="s">
        <v>2231</v>
      </c>
      <c r="K61" s="413" t="s">
        <v>715</v>
      </c>
      <c r="L61" s="409"/>
      <c r="M61" s="410" t="s">
        <v>2321</v>
      </c>
      <c r="N61" s="410" t="s">
        <v>174</v>
      </c>
      <c r="O61" s="410"/>
      <c r="P61" s="410"/>
      <c r="Q61" s="219" t="s">
        <v>3898</v>
      </c>
      <c r="R61" s="410"/>
      <c r="S61" s="410"/>
      <c r="T61" s="410"/>
      <c r="U61" s="411"/>
    </row>
    <row r="62" spans="1:21" s="214" customFormat="1" x14ac:dyDescent="0.3">
      <c r="A62" s="265"/>
      <c r="B62" s="7"/>
      <c r="C62" s="261" t="s">
        <v>563</v>
      </c>
      <c r="D62" s="261"/>
      <c r="E62" s="261"/>
      <c r="F62" s="266"/>
      <c r="G62" s="33"/>
      <c r="H62" s="261"/>
      <c r="I62" s="261"/>
      <c r="J62" s="266" t="s">
        <v>708</v>
      </c>
      <c r="K62" s="275" t="s">
        <v>715</v>
      </c>
      <c r="L62" s="265"/>
      <c r="M62" s="262" t="s">
        <v>2321</v>
      </c>
      <c r="N62" s="262" t="s">
        <v>563</v>
      </c>
      <c r="O62" s="262"/>
      <c r="P62" s="261"/>
      <c r="Q62" s="219" t="s">
        <v>3898</v>
      </c>
      <c r="R62" s="261"/>
      <c r="S62" s="261"/>
      <c r="T62" s="261"/>
      <c r="U62" s="266"/>
    </row>
    <row r="63" spans="1:21" s="214" customFormat="1" x14ac:dyDescent="0.3">
      <c r="A63" s="265"/>
      <c r="B63" s="7"/>
      <c r="C63" s="261" t="s">
        <v>2148</v>
      </c>
      <c r="D63" s="261"/>
      <c r="E63" s="261"/>
      <c r="F63" s="266"/>
      <c r="G63" s="33"/>
      <c r="H63" s="261"/>
      <c r="I63" s="261"/>
      <c r="J63" s="266" t="s">
        <v>2150</v>
      </c>
      <c r="K63" s="275" t="s">
        <v>715</v>
      </c>
      <c r="L63" s="265"/>
      <c r="M63" s="262" t="s">
        <v>2321</v>
      </c>
      <c r="N63" s="262" t="s">
        <v>2148</v>
      </c>
      <c r="O63" s="262"/>
      <c r="P63" s="261"/>
      <c r="Q63" s="219" t="s">
        <v>3898</v>
      </c>
      <c r="R63" s="261"/>
      <c r="S63" s="261"/>
      <c r="T63" s="261"/>
      <c r="U63" s="266"/>
    </row>
    <row r="64" spans="1:21" s="466" customFormat="1" x14ac:dyDescent="0.3">
      <c r="A64" s="461"/>
      <c r="B64" s="462"/>
      <c r="C64" s="462" t="s">
        <v>2151</v>
      </c>
      <c r="D64" s="462"/>
      <c r="E64" s="462"/>
      <c r="F64" s="463"/>
      <c r="G64" s="464"/>
      <c r="H64" s="462"/>
      <c r="I64" s="462"/>
      <c r="J64" s="463" t="s">
        <v>2153</v>
      </c>
      <c r="K64" s="465" t="s">
        <v>715</v>
      </c>
      <c r="L64" s="461"/>
      <c r="M64" s="462" t="s">
        <v>2321</v>
      </c>
      <c r="N64" s="462" t="s">
        <v>2151</v>
      </c>
      <c r="O64" s="462"/>
      <c r="P64" s="462"/>
      <c r="Q64" s="219" t="s">
        <v>3898</v>
      </c>
      <c r="R64" s="462"/>
      <c r="S64" s="462"/>
      <c r="T64" s="462"/>
      <c r="U64" s="463"/>
    </row>
    <row r="65" spans="1:21" s="466" customFormat="1" x14ac:dyDescent="0.3">
      <c r="A65" s="461"/>
      <c r="B65" s="462"/>
      <c r="C65" s="462"/>
      <c r="D65" s="462" t="s">
        <v>2152</v>
      </c>
      <c r="E65" s="462"/>
      <c r="F65" s="463"/>
      <c r="G65" s="464"/>
      <c r="H65" s="462"/>
      <c r="I65" s="462"/>
      <c r="J65" s="463" t="s">
        <v>2154</v>
      </c>
      <c r="K65" s="465" t="s">
        <v>715</v>
      </c>
      <c r="L65" s="461"/>
      <c r="M65" s="462" t="s">
        <v>2322</v>
      </c>
      <c r="N65" s="462" t="s">
        <v>2152</v>
      </c>
      <c r="O65" s="462"/>
      <c r="P65" s="462"/>
      <c r="Q65" s="219" t="s">
        <v>3898</v>
      </c>
      <c r="R65" s="462"/>
      <c r="S65" s="462"/>
      <c r="T65" s="462"/>
      <c r="U65" s="463"/>
    </row>
    <row r="66" spans="1:21" s="466" customFormat="1" x14ac:dyDescent="0.3">
      <c r="A66" s="461"/>
      <c r="B66" s="462"/>
      <c r="C66" s="462"/>
      <c r="D66" s="462" t="s">
        <v>566</v>
      </c>
      <c r="E66" s="462"/>
      <c r="F66" s="463"/>
      <c r="G66" s="464"/>
      <c r="H66" s="462"/>
      <c r="I66" s="462"/>
      <c r="J66" s="463" t="s">
        <v>2155</v>
      </c>
      <c r="K66" s="465" t="s">
        <v>715</v>
      </c>
      <c r="L66" s="461"/>
      <c r="M66" s="462" t="s">
        <v>2322</v>
      </c>
      <c r="N66" s="462" t="s">
        <v>566</v>
      </c>
      <c r="O66" s="462"/>
      <c r="P66" s="462"/>
      <c r="Q66" s="219" t="s">
        <v>3898</v>
      </c>
      <c r="R66" s="462"/>
      <c r="S66" s="462"/>
      <c r="T66" s="462"/>
      <c r="U66" s="463"/>
    </row>
    <row r="67" spans="1:21" s="215" customFormat="1" x14ac:dyDescent="0.3">
      <c r="A67" s="223"/>
      <c r="B67" s="262"/>
      <c r="C67" s="262" t="s">
        <v>4200</v>
      </c>
      <c r="D67" s="262"/>
      <c r="E67" s="262"/>
      <c r="F67" s="224"/>
      <c r="G67" s="78"/>
      <c r="H67" s="262"/>
      <c r="I67" s="262"/>
      <c r="J67" s="224" t="s">
        <v>2156</v>
      </c>
      <c r="K67" s="351" t="s">
        <v>715</v>
      </c>
      <c r="L67" s="223"/>
      <c r="M67" s="262" t="s">
        <v>2321</v>
      </c>
      <c r="N67" s="262" t="s">
        <v>2157</v>
      </c>
      <c r="O67" s="262"/>
      <c r="P67" s="262"/>
      <c r="Q67" s="219" t="s">
        <v>3898</v>
      </c>
      <c r="R67" s="262"/>
      <c r="S67" s="262"/>
      <c r="T67" s="262"/>
      <c r="U67" s="224"/>
    </row>
    <row r="68" spans="1:21" s="214" customFormat="1" x14ac:dyDescent="0.3">
      <c r="A68" s="272"/>
      <c r="B68" s="452"/>
      <c r="C68" s="270" t="s">
        <v>604</v>
      </c>
      <c r="D68" s="261"/>
      <c r="E68" s="261"/>
      <c r="F68" s="271"/>
      <c r="G68" s="33"/>
      <c r="H68" s="261"/>
      <c r="I68" s="261"/>
      <c r="J68" s="266" t="s">
        <v>2146</v>
      </c>
      <c r="K68" s="275" t="s">
        <v>715</v>
      </c>
      <c r="L68" s="265"/>
      <c r="M68" s="262" t="s">
        <v>2321</v>
      </c>
      <c r="N68" s="262" t="s">
        <v>604</v>
      </c>
      <c r="O68" s="262"/>
      <c r="P68" s="261"/>
      <c r="Q68" s="219" t="s">
        <v>3898</v>
      </c>
      <c r="R68" s="261"/>
      <c r="S68" s="261"/>
      <c r="T68" s="261"/>
      <c r="U68" s="266"/>
    </row>
    <row r="69" spans="1:21" s="215" customFormat="1" x14ac:dyDescent="0.3">
      <c r="A69" s="459"/>
      <c r="B69" s="375"/>
      <c r="C69" s="375" t="s">
        <v>2158</v>
      </c>
      <c r="D69" s="262"/>
      <c r="E69" s="262"/>
      <c r="F69" s="460"/>
      <c r="G69" s="78"/>
      <c r="H69" s="262"/>
      <c r="I69" s="262"/>
      <c r="J69" s="224" t="s">
        <v>2163</v>
      </c>
      <c r="K69" s="351" t="s">
        <v>715</v>
      </c>
      <c r="L69" s="223"/>
      <c r="M69" s="262" t="s">
        <v>2321</v>
      </c>
      <c r="N69" s="262" t="s">
        <v>2158</v>
      </c>
      <c r="O69" s="262"/>
      <c r="P69" s="262"/>
      <c r="Q69" s="219" t="s">
        <v>3898</v>
      </c>
      <c r="R69" s="262"/>
      <c r="S69" s="262"/>
      <c r="T69" s="262"/>
      <c r="U69" s="224"/>
    </row>
    <row r="70" spans="1:21" s="95" customFormat="1" x14ac:dyDescent="0.3">
      <c r="A70" s="470"/>
      <c r="B70" s="452"/>
      <c r="C70" s="452" t="s">
        <v>2161</v>
      </c>
      <c r="D70" s="7"/>
      <c r="E70" s="7"/>
      <c r="F70" s="471"/>
      <c r="G70" s="342"/>
      <c r="H70" s="7"/>
      <c r="I70" s="7"/>
      <c r="J70" s="36" t="s">
        <v>2164</v>
      </c>
      <c r="K70" s="343" t="s">
        <v>715</v>
      </c>
      <c r="L70" s="30"/>
      <c r="M70" s="7" t="s">
        <v>2321</v>
      </c>
      <c r="N70" s="7" t="s">
        <v>2161</v>
      </c>
      <c r="O70" s="7"/>
      <c r="P70" s="7"/>
      <c r="Q70" s="219" t="s">
        <v>3898</v>
      </c>
      <c r="R70" s="7"/>
      <c r="S70" s="7"/>
      <c r="T70" s="7"/>
      <c r="U70" s="36"/>
    </row>
    <row r="71" spans="1:21" s="466" customFormat="1" x14ac:dyDescent="0.3">
      <c r="A71" s="467"/>
      <c r="B71" s="468"/>
      <c r="C71" s="468" t="s">
        <v>2162</v>
      </c>
      <c r="D71" s="462"/>
      <c r="E71" s="462"/>
      <c r="F71" s="469"/>
      <c r="G71" s="464"/>
      <c r="H71" s="462"/>
      <c r="I71" s="462"/>
      <c r="J71" s="463" t="s">
        <v>3095</v>
      </c>
      <c r="K71" s="465" t="s">
        <v>715</v>
      </c>
      <c r="L71" s="461"/>
      <c r="M71" s="462" t="s">
        <v>2321</v>
      </c>
      <c r="N71" s="462" t="s">
        <v>2162</v>
      </c>
      <c r="O71" s="462"/>
      <c r="P71" s="462"/>
      <c r="Q71" s="219" t="s">
        <v>3898</v>
      </c>
      <c r="R71" s="462"/>
      <c r="S71" s="462"/>
      <c r="T71" s="462"/>
      <c r="U71" s="463"/>
    </row>
    <row r="72" spans="1:21" s="214" customFormat="1" x14ac:dyDescent="0.3">
      <c r="A72" s="272"/>
      <c r="B72" s="452"/>
      <c r="C72" s="270" t="s">
        <v>2247</v>
      </c>
      <c r="D72" s="261"/>
      <c r="E72" s="261"/>
      <c r="F72" s="271"/>
      <c r="G72" s="33"/>
      <c r="H72" s="261"/>
      <c r="I72" s="261"/>
      <c r="J72" s="266" t="s">
        <v>2248</v>
      </c>
      <c r="K72" s="275" t="s">
        <v>715</v>
      </c>
      <c r="L72" s="265"/>
      <c r="M72" s="262" t="s">
        <v>2321</v>
      </c>
      <c r="N72" s="262" t="s">
        <v>2247</v>
      </c>
      <c r="O72" s="262"/>
      <c r="P72" s="261"/>
      <c r="Q72" s="219" t="s">
        <v>3898</v>
      </c>
      <c r="R72" s="261"/>
      <c r="S72" s="261"/>
      <c r="T72" s="261"/>
      <c r="U72" s="266"/>
    </row>
    <row r="73" spans="1:21" s="466" customFormat="1" x14ac:dyDescent="0.3">
      <c r="A73" s="467"/>
      <c r="B73" s="468"/>
      <c r="C73" s="468" t="s">
        <v>2414</v>
      </c>
      <c r="D73" s="462"/>
      <c r="E73" s="462"/>
      <c r="F73" s="469"/>
      <c r="G73" s="464"/>
      <c r="H73" s="462"/>
      <c r="I73" s="462"/>
      <c r="J73" s="463" t="s">
        <v>2415</v>
      </c>
      <c r="K73" s="465" t="s">
        <v>715</v>
      </c>
      <c r="L73" s="461"/>
      <c r="M73" s="462" t="s">
        <v>2321</v>
      </c>
      <c r="N73" s="462" t="s">
        <v>2414</v>
      </c>
      <c r="O73" s="462"/>
      <c r="P73" s="462"/>
      <c r="Q73" s="219" t="s">
        <v>3898</v>
      </c>
      <c r="R73" s="462"/>
      <c r="S73" s="462"/>
      <c r="T73" s="462"/>
      <c r="U73" s="463"/>
    </row>
    <row r="74" spans="1:21" s="466" customFormat="1" x14ac:dyDescent="0.3">
      <c r="A74" s="467"/>
      <c r="B74" s="468"/>
      <c r="C74" s="468" t="s">
        <v>2490</v>
      </c>
      <c r="D74" s="462"/>
      <c r="E74" s="462"/>
      <c r="F74" s="469"/>
      <c r="G74" s="464"/>
      <c r="H74" s="462"/>
      <c r="I74" s="462"/>
      <c r="J74" s="463" t="s">
        <v>2491</v>
      </c>
      <c r="K74" s="465" t="s">
        <v>715</v>
      </c>
      <c r="L74" s="461"/>
      <c r="M74" s="462" t="s">
        <v>2321</v>
      </c>
      <c r="N74" s="462" t="s">
        <v>2490</v>
      </c>
      <c r="O74" s="462"/>
      <c r="P74" s="462"/>
      <c r="Q74" s="219" t="s">
        <v>3898</v>
      </c>
      <c r="R74" s="462"/>
      <c r="S74" s="462"/>
      <c r="T74" s="462"/>
      <c r="U74" s="463"/>
    </row>
    <row r="75" spans="1:21" s="466" customFormat="1" x14ac:dyDescent="0.3">
      <c r="A75" s="467"/>
      <c r="B75" s="468"/>
      <c r="C75" s="468" t="s">
        <v>2897</v>
      </c>
      <c r="D75" s="462"/>
      <c r="E75" s="462"/>
      <c r="F75" s="469"/>
      <c r="G75" s="464"/>
      <c r="H75" s="462"/>
      <c r="I75" s="462"/>
      <c r="J75" s="463" t="s">
        <v>3096</v>
      </c>
      <c r="K75" s="465" t="s">
        <v>715</v>
      </c>
      <c r="L75" s="461"/>
      <c r="M75" s="462" t="s">
        <v>2321</v>
      </c>
      <c r="N75" s="462" t="s">
        <v>2414</v>
      </c>
      <c r="O75" s="462"/>
      <c r="P75" s="462"/>
      <c r="Q75" s="219" t="s">
        <v>3898</v>
      </c>
      <c r="R75" s="462"/>
      <c r="S75" s="462"/>
      <c r="T75" s="462"/>
      <c r="U75" s="463"/>
    </row>
    <row r="76" spans="1:21" s="466" customFormat="1" x14ac:dyDescent="0.3">
      <c r="A76" s="467"/>
      <c r="B76" s="468"/>
      <c r="C76" s="468" t="s">
        <v>3766</v>
      </c>
      <c r="D76" s="462"/>
      <c r="E76" s="462"/>
      <c r="F76" s="469"/>
      <c r="G76" s="464"/>
      <c r="H76" s="462"/>
      <c r="I76" s="462"/>
      <c r="J76" s="463" t="s">
        <v>2946</v>
      </c>
      <c r="K76" s="465" t="s">
        <v>715</v>
      </c>
      <c r="L76" s="461"/>
      <c r="M76" s="462" t="s">
        <v>2321</v>
      </c>
      <c r="N76" s="462" t="s">
        <v>3766</v>
      </c>
      <c r="O76" s="462"/>
      <c r="P76" s="462"/>
      <c r="Q76" s="219" t="s">
        <v>3898</v>
      </c>
      <c r="R76" s="462"/>
      <c r="S76" s="462"/>
      <c r="T76" s="462"/>
      <c r="U76" s="463"/>
    </row>
    <row r="77" spans="1:21" s="214" customFormat="1" x14ac:dyDescent="0.3">
      <c r="A77" s="272"/>
      <c r="B77" s="453" t="s">
        <v>553</v>
      </c>
      <c r="C77" s="270"/>
      <c r="D77" s="261"/>
      <c r="E77" s="261"/>
      <c r="F77" s="271"/>
      <c r="G77" s="33"/>
      <c r="H77" s="261"/>
      <c r="I77" s="261"/>
      <c r="J77" s="266" t="s">
        <v>555</v>
      </c>
      <c r="K77" s="275" t="s">
        <v>715</v>
      </c>
      <c r="L77" s="265"/>
      <c r="M77" s="262" t="s">
        <v>2321</v>
      </c>
      <c r="N77" s="262" t="s">
        <v>2897</v>
      </c>
      <c r="O77" s="262"/>
      <c r="P77" s="261"/>
      <c r="Q77" s="219" t="s">
        <v>3898</v>
      </c>
      <c r="R77" s="261"/>
      <c r="S77" s="261"/>
      <c r="T77" s="261"/>
      <c r="U77" s="266"/>
    </row>
    <row r="78" spans="1:21" s="260" customFormat="1" x14ac:dyDescent="0.3">
      <c r="A78" s="272"/>
      <c r="B78" s="453"/>
      <c r="C78" s="270" t="s">
        <v>7654</v>
      </c>
      <c r="D78" s="261"/>
      <c r="E78" s="261"/>
      <c r="F78" s="271"/>
      <c r="G78" s="33"/>
      <c r="H78" s="261"/>
      <c r="I78" s="261"/>
      <c r="J78" s="266" t="s">
        <v>7655</v>
      </c>
      <c r="K78" s="275" t="s">
        <v>715</v>
      </c>
      <c r="L78" s="265"/>
      <c r="M78" s="262" t="s">
        <v>2321</v>
      </c>
      <c r="N78" s="270" t="s">
        <v>7654</v>
      </c>
      <c r="O78" s="262"/>
      <c r="P78" s="261"/>
      <c r="Q78" s="219" t="s">
        <v>3898</v>
      </c>
      <c r="R78" s="261"/>
      <c r="S78" s="261"/>
      <c r="T78" s="261"/>
      <c r="U78" s="266"/>
    </row>
    <row r="79" spans="1:21" s="260" customFormat="1" x14ac:dyDescent="0.3">
      <c r="A79" s="272"/>
      <c r="B79" s="453"/>
      <c r="C79" s="270"/>
      <c r="D79" s="261" t="s">
        <v>8204</v>
      </c>
      <c r="E79" s="261"/>
      <c r="F79" s="271"/>
      <c r="G79" s="33"/>
      <c r="H79" s="261"/>
      <c r="I79" s="261"/>
      <c r="J79" s="266" t="s">
        <v>7657</v>
      </c>
      <c r="K79" s="275" t="s">
        <v>715</v>
      </c>
      <c r="L79" s="265"/>
      <c r="M79" s="262" t="s">
        <v>2321</v>
      </c>
      <c r="N79" s="261" t="s">
        <v>8204</v>
      </c>
      <c r="O79" s="262"/>
      <c r="P79" s="261"/>
      <c r="Q79" s="219" t="s">
        <v>3898</v>
      </c>
      <c r="R79" s="261"/>
      <c r="S79" s="261"/>
      <c r="T79" s="261"/>
      <c r="U79" s="266"/>
    </row>
    <row r="80" spans="1:21" s="260" customFormat="1" x14ac:dyDescent="0.3">
      <c r="A80" s="272"/>
      <c r="B80" s="453"/>
      <c r="C80" s="270"/>
      <c r="D80" s="261" t="s">
        <v>7668</v>
      </c>
      <c r="E80" s="261"/>
      <c r="F80" s="271"/>
      <c r="G80" s="33"/>
      <c r="H80" s="261"/>
      <c r="I80" s="261"/>
      <c r="J80" s="266" t="s">
        <v>7669</v>
      </c>
      <c r="K80" s="275" t="s">
        <v>715</v>
      </c>
      <c r="L80" s="265"/>
      <c r="M80" s="262" t="s">
        <v>2321</v>
      </c>
      <c r="N80" s="261" t="s">
        <v>7668</v>
      </c>
      <c r="O80" s="262"/>
      <c r="P80" s="261"/>
      <c r="Q80" s="219" t="s">
        <v>3898</v>
      </c>
      <c r="R80" s="261"/>
      <c r="S80" s="261"/>
      <c r="T80" s="261"/>
      <c r="U80" s="266"/>
    </row>
    <row r="81" spans="1:21" s="215" customFormat="1" x14ac:dyDescent="0.3">
      <c r="A81" s="223"/>
      <c r="B81" s="262"/>
      <c r="C81" s="262" t="s">
        <v>2145</v>
      </c>
      <c r="D81" s="262"/>
      <c r="E81" s="262"/>
      <c r="F81" s="224"/>
      <c r="G81" s="78"/>
      <c r="H81" s="262"/>
      <c r="I81" s="262"/>
      <c r="J81" s="224" t="s">
        <v>714</v>
      </c>
      <c r="K81" s="351" t="s">
        <v>715</v>
      </c>
      <c r="L81" s="223"/>
      <c r="M81" s="262" t="s">
        <v>1511</v>
      </c>
      <c r="N81" s="262" t="s">
        <v>2145</v>
      </c>
      <c r="O81" s="262"/>
      <c r="P81" s="262"/>
      <c r="Q81" s="219" t="s">
        <v>3898</v>
      </c>
      <c r="R81" s="262"/>
      <c r="S81" s="262"/>
      <c r="T81" s="262"/>
      <c r="U81" s="224"/>
    </row>
    <row r="82" spans="1:21" s="466" customFormat="1" x14ac:dyDescent="0.3">
      <c r="A82" s="461"/>
      <c r="B82" s="462"/>
      <c r="C82" s="462" t="s">
        <v>593</v>
      </c>
      <c r="D82" s="462"/>
      <c r="E82" s="462"/>
      <c r="F82" s="463"/>
      <c r="G82" s="464"/>
      <c r="H82" s="462"/>
      <c r="I82" s="462"/>
      <c r="J82" s="463" t="s">
        <v>2323</v>
      </c>
      <c r="K82" s="465" t="s">
        <v>715</v>
      </c>
      <c r="L82" s="461"/>
      <c r="M82" s="462" t="s">
        <v>1511</v>
      </c>
      <c r="N82" s="462" t="s">
        <v>593</v>
      </c>
      <c r="O82" s="462"/>
      <c r="P82" s="462"/>
      <c r="Q82" s="219" t="s">
        <v>3898</v>
      </c>
      <c r="R82" s="462"/>
      <c r="S82" s="462"/>
      <c r="T82" s="462"/>
      <c r="U82" s="463"/>
    </row>
    <row r="83" spans="1:21" s="466" customFormat="1" x14ac:dyDescent="0.3">
      <c r="A83" s="467"/>
      <c r="B83" s="468"/>
      <c r="C83" s="468"/>
      <c r="D83" s="462" t="s">
        <v>2324</v>
      </c>
      <c r="E83" s="462"/>
      <c r="F83" s="469"/>
      <c r="G83" s="464"/>
      <c r="H83" s="462"/>
      <c r="I83" s="462"/>
      <c r="J83" s="463" t="s">
        <v>707</v>
      </c>
      <c r="K83" s="465" t="s">
        <v>715</v>
      </c>
      <c r="L83" s="461"/>
      <c r="M83" s="462" t="s">
        <v>2327</v>
      </c>
      <c r="N83" s="462" t="s">
        <v>2324</v>
      </c>
      <c r="O83" s="462"/>
      <c r="P83" s="462"/>
      <c r="Q83" s="219" t="s">
        <v>3898</v>
      </c>
      <c r="R83" s="462"/>
      <c r="S83" s="462"/>
      <c r="T83" s="462"/>
      <c r="U83" s="463"/>
    </row>
    <row r="84" spans="1:21" s="466" customFormat="1" x14ac:dyDescent="0.3">
      <c r="A84" s="467"/>
      <c r="B84" s="468"/>
      <c r="C84" s="468"/>
      <c r="D84" s="462" t="s">
        <v>2325</v>
      </c>
      <c r="E84" s="462"/>
      <c r="F84" s="469"/>
      <c r="G84" s="464"/>
      <c r="H84" s="462"/>
      <c r="I84" s="462"/>
      <c r="J84" s="463" t="s">
        <v>2312</v>
      </c>
      <c r="K84" s="465" t="s">
        <v>715</v>
      </c>
      <c r="L84" s="461"/>
      <c r="M84" s="462" t="s">
        <v>2327</v>
      </c>
      <c r="N84" s="462" t="s">
        <v>2325</v>
      </c>
      <c r="O84" s="462"/>
      <c r="P84" s="462"/>
      <c r="Q84" s="219" t="s">
        <v>3898</v>
      </c>
      <c r="R84" s="462"/>
      <c r="S84" s="462"/>
      <c r="T84" s="462"/>
      <c r="U84" s="463"/>
    </row>
    <row r="85" spans="1:21" s="466" customFormat="1" x14ac:dyDescent="0.3">
      <c r="A85" s="467"/>
      <c r="B85" s="468"/>
      <c r="C85" s="468"/>
      <c r="D85" s="462" t="s">
        <v>2326</v>
      </c>
      <c r="E85" s="462"/>
      <c r="F85" s="469"/>
      <c r="G85" s="464"/>
      <c r="H85" s="462"/>
      <c r="I85" s="462"/>
      <c r="J85" s="463" t="s">
        <v>2315</v>
      </c>
      <c r="K85" s="465" t="s">
        <v>715</v>
      </c>
      <c r="L85" s="461"/>
      <c r="M85" s="462" t="s">
        <v>2327</v>
      </c>
      <c r="N85" s="462" t="s">
        <v>2326</v>
      </c>
      <c r="O85" s="462"/>
      <c r="P85" s="462"/>
      <c r="Q85" s="219" t="s">
        <v>3898</v>
      </c>
      <c r="R85" s="462"/>
      <c r="S85" s="462"/>
      <c r="T85" s="462"/>
      <c r="U85" s="463"/>
    </row>
    <row r="86" spans="1:21" s="214" customFormat="1" x14ac:dyDescent="0.3">
      <c r="A86" s="272"/>
      <c r="B86" s="452"/>
      <c r="C86" s="270" t="s">
        <v>2159</v>
      </c>
      <c r="D86" s="261"/>
      <c r="E86" s="261"/>
      <c r="F86" s="271"/>
      <c r="G86" s="33"/>
      <c r="H86" s="261"/>
      <c r="I86" s="261"/>
      <c r="J86" s="266" t="s">
        <v>2493</v>
      </c>
      <c r="K86" s="275" t="s">
        <v>715</v>
      </c>
      <c r="L86" s="265"/>
      <c r="M86" s="262" t="s">
        <v>1511</v>
      </c>
      <c r="N86" s="262" t="s">
        <v>2159</v>
      </c>
      <c r="O86" s="262"/>
      <c r="P86" s="261"/>
      <c r="Q86" s="219" t="s">
        <v>3898</v>
      </c>
      <c r="R86" s="261"/>
      <c r="S86" s="261"/>
      <c r="T86" s="261"/>
      <c r="U86" s="266"/>
    </row>
    <row r="87" spans="1:21" s="466" customFormat="1" x14ac:dyDescent="0.3">
      <c r="A87" s="467"/>
      <c r="B87" s="468"/>
      <c r="C87" s="468" t="s">
        <v>2160</v>
      </c>
      <c r="D87" s="462"/>
      <c r="E87" s="462"/>
      <c r="F87" s="469"/>
      <c r="G87" s="464"/>
      <c r="H87" s="462"/>
      <c r="I87" s="462"/>
      <c r="J87" s="463" t="s">
        <v>2492</v>
      </c>
      <c r="K87" s="465" t="s">
        <v>715</v>
      </c>
      <c r="L87" s="461"/>
      <c r="M87" s="462" t="s">
        <v>1511</v>
      </c>
      <c r="N87" s="462" t="s">
        <v>2160</v>
      </c>
      <c r="O87" s="462"/>
      <c r="P87" s="462"/>
      <c r="Q87" s="219" t="s">
        <v>3898</v>
      </c>
      <c r="R87" s="462"/>
      <c r="S87" s="462"/>
      <c r="T87" s="462"/>
      <c r="U87" s="463"/>
    </row>
    <row r="88" spans="1:21" s="215" customFormat="1" x14ac:dyDescent="0.3">
      <c r="A88" s="223"/>
      <c r="B88" s="262"/>
      <c r="C88" s="262" t="s">
        <v>565</v>
      </c>
      <c r="D88" s="262"/>
      <c r="E88" s="262"/>
      <c r="F88" s="224"/>
      <c r="G88" s="78"/>
      <c r="H88" s="262"/>
      <c r="I88" s="262"/>
      <c r="J88" s="224" t="s">
        <v>711</v>
      </c>
      <c r="K88" s="351" t="s">
        <v>715</v>
      </c>
      <c r="L88" s="223"/>
      <c r="M88" s="262" t="s">
        <v>1511</v>
      </c>
      <c r="N88" s="262" t="s">
        <v>565</v>
      </c>
      <c r="O88" s="262"/>
      <c r="P88" s="262"/>
      <c r="Q88" s="219" t="s">
        <v>3898</v>
      </c>
      <c r="R88" s="262"/>
      <c r="S88" s="262"/>
      <c r="T88" s="262"/>
      <c r="U88" s="224"/>
    </row>
    <row r="89" spans="1:21" s="634" customFormat="1" x14ac:dyDescent="0.3">
      <c r="A89" s="626"/>
      <c r="B89" s="627"/>
      <c r="C89" s="627" t="s">
        <v>7401</v>
      </c>
      <c r="D89" s="627"/>
      <c r="E89" s="627"/>
      <c r="F89" s="628"/>
      <c r="G89" s="957"/>
      <c r="H89" s="627"/>
      <c r="I89" s="627"/>
      <c r="J89" s="628" t="s">
        <v>7403</v>
      </c>
      <c r="K89" s="629" t="s">
        <v>715</v>
      </c>
      <c r="L89" s="626"/>
      <c r="M89" s="627" t="s">
        <v>1511</v>
      </c>
      <c r="N89" s="627" t="s">
        <v>7402</v>
      </c>
      <c r="O89" s="627"/>
      <c r="P89" s="627"/>
      <c r="Q89" s="627" t="s">
        <v>3898</v>
      </c>
      <c r="R89" s="627"/>
      <c r="S89" s="627"/>
      <c r="T89" s="627"/>
      <c r="U89" s="628"/>
    </row>
    <row r="90" spans="1:21" s="95" customFormat="1" x14ac:dyDescent="0.3">
      <c r="A90" s="30"/>
      <c r="B90" s="7"/>
      <c r="C90" s="7" t="s">
        <v>147</v>
      </c>
      <c r="D90" s="7"/>
      <c r="E90" s="7"/>
      <c r="F90" s="36"/>
      <c r="G90" s="342"/>
      <c r="H90" s="7"/>
      <c r="I90" s="7"/>
      <c r="J90" s="36" t="s">
        <v>156</v>
      </c>
      <c r="K90" s="343" t="s">
        <v>715</v>
      </c>
      <c r="L90" s="30"/>
      <c r="M90" s="7" t="s">
        <v>1511</v>
      </c>
      <c r="N90" s="7" t="s">
        <v>147</v>
      </c>
      <c r="O90" s="7"/>
      <c r="P90" s="451"/>
      <c r="Q90" s="219" t="s">
        <v>3898</v>
      </c>
      <c r="R90" s="7"/>
      <c r="S90" s="7"/>
      <c r="T90" s="7"/>
      <c r="U90" s="36"/>
    </row>
    <row r="91" spans="1:21" s="95" customFormat="1" x14ac:dyDescent="0.3">
      <c r="A91" s="30"/>
      <c r="B91" s="7"/>
      <c r="C91" s="7"/>
      <c r="D91" s="7" t="s">
        <v>5055</v>
      </c>
      <c r="E91" s="7"/>
      <c r="F91" s="36"/>
      <c r="G91" s="342"/>
      <c r="H91" s="7"/>
      <c r="I91" s="7"/>
      <c r="J91" s="36" t="s">
        <v>5057</v>
      </c>
      <c r="K91" s="343" t="s">
        <v>715</v>
      </c>
      <c r="L91" s="30"/>
      <c r="M91" s="7" t="s">
        <v>1511</v>
      </c>
      <c r="N91" s="7" t="s">
        <v>5055</v>
      </c>
      <c r="O91" s="7"/>
      <c r="P91" s="451"/>
      <c r="Q91" s="219" t="s">
        <v>3898</v>
      </c>
      <c r="R91" s="7"/>
      <c r="S91" s="7"/>
      <c r="T91" s="7"/>
      <c r="U91" s="36"/>
    </row>
    <row r="92" spans="1:21" s="95" customFormat="1" x14ac:dyDescent="0.3">
      <c r="A92" s="30"/>
      <c r="B92" s="7"/>
      <c r="C92" s="7"/>
      <c r="D92" s="7" t="s">
        <v>5056</v>
      </c>
      <c r="E92" s="7"/>
      <c r="F92" s="36"/>
      <c r="G92" s="342"/>
      <c r="H92" s="7"/>
      <c r="I92" s="7"/>
      <c r="J92" s="36" t="s">
        <v>5058</v>
      </c>
      <c r="K92" s="343" t="s">
        <v>715</v>
      </c>
      <c r="L92" s="30"/>
      <c r="M92" s="7" t="s">
        <v>1511</v>
      </c>
      <c r="N92" s="7" t="s">
        <v>5056</v>
      </c>
      <c r="O92" s="7"/>
      <c r="P92" s="451"/>
      <c r="Q92" s="219" t="s">
        <v>3898</v>
      </c>
      <c r="R92" s="7"/>
      <c r="S92" s="7"/>
      <c r="T92" s="7"/>
      <c r="U92" s="36"/>
    </row>
    <row r="93" spans="1:21" s="466" customFormat="1" x14ac:dyDescent="0.3">
      <c r="A93" s="461"/>
      <c r="B93" s="462"/>
      <c r="C93" s="462" t="s">
        <v>557</v>
      </c>
      <c r="D93" s="462"/>
      <c r="E93" s="462"/>
      <c r="F93" s="463"/>
      <c r="G93" s="464"/>
      <c r="H93" s="462"/>
      <c r="I93" s="462"/>
      <c r="J93" s="463" t="s">
        <v>560</v>
      </c>
      <c r="K93" s="465" t="s">
        <v>715</v>
      </c>
      <c r="L93" s="461"/>
      <c r="M93" s="462" t="s">
        <v>1511</v>
      </c>
      <c r="N93" s="462" t="s">
        <v>557</v>
      </c>
      <c r="O93" s="462"/>
      <c r="P93" s="462"/>
      <c r="Q93" s="219" t="s">
        <v>3898</v>
      </c>
      <c r="R93" s="462"/>
      <c r="S93" s="462"/>
      <c r="T93" s="462"/>
      <c r="U93" s="463"/>
    </row>
    <row r="94" spans="1:21" s="466" customFormat="1" ht="14.25" customHeight="1" x14ac:dyDescent="0.3">
      <c r="A94" s="461"/>
      <c r="B94" s="462"/>
      <c r="C94" s="462" t="s">
        <v>558</v>
      </c>
      <c r="D94" s="462"/>
      <c r="E94" s="462"/>
      <c r="F94" s="463"/>
      <c r="G94" s="464"/>
      <c r="H94" s="462"/>
      <c r="I94" s="462"/>
      <c r="J94" s="463" t="s">
        <v>561</v>
      </c>
      <c r="K94" s="465" t="s">
        <v>715</v>
      </c>
      <c r="L94" s="461"/>
      <c r="M94" s="462" t="s">
        <v>1511</v>
      </c>
      <c r="N94" s="462" t="s">
        <v>558</v>
      </c>
      <c r="O94" s="462"/>
      <c r="P94" s="462"/>
      <c r="Q94" s="219" t="s">
        <v>3898</v>
      </c>
      <c r="R94" s="462"/>
      <c r="S94" s="462"/>
      <c r="T94" s="462"/>
      <c r="U94" s="463"/>
    </row>
    <row r="95" spans="1:21" s="466" customFormat="1" ht="14.25" customHeight="1" x14ac:dyDescent="0.3">
      <c r="A95" s="461"/>
      <c r="B95" s="462"/>
      <c r="C95" s="462" t="s">
        <v>7844</v>
      </c>
      <c r="D95" s="462"/>
      <c r="E95" s="462"/>
      <c r="F95" s="463"/>
      <c r="G95" s="464"/>
      <c r="H95" s="462"/>
      <c r="I95" s="462"/>
      <c r="J95" s="463" t="s">
        <v>7845</v>
      </c>
      <c r="K95" s="465" t="s">
        <v>715</v>
      </c>
      <c r="L95" s="461"/>
      <c r="M95" s="462" t="s">
        <v>1511</v>
      </c>
      <c r="N95" s="462" t="s">
        <v>7844</v>
      </c>
      <c r="O95" s="462"/>
      <c r="P95" s="462"/>
      <c r="Q95" s="219" t="s">
        <v>3898</v>
      </c>
      <c r="R95" s="462"/>
      <c r="S95" s="462"/>
      <c r="T95" s="462"/>
      <c r="U95" s="463"/>
    </row>
    <row r="96" spans="1:21" s="466" customFormat="1" x14ac:dyDescent="0.3">
      <c r="A96" s="461"/>
      <c r="B96" s="462"/>
      <c r="C96" s="462" t="s">
        <v>564</v>
      </c>
      <c r="D96" s="462"/>
      <c r="E96" s="462"/>
      <c r="F96" s="463"/>
      <c r="G96" s="464"/>
      <c r="H96" s="462"/>
      <c r="I96" s="462"/>
      <c r="J96" s="463" t="s">
        <v>710</v>
      </c>
      <c r="K96" s="465" t="s">
        <v>715</v>
      </c>
      <c r="L96" s="461"/>
      <c r="M96" s="462" t="s">
        <v>1511</v>
      </c>
      <c r="N96" s="462" t="s">
        <v>564</v>
      </c>
      <c r="O96" s="462"/>
      <c r="P96" s="462"/>
      <c r="Q96" s="219" t="s">
        <v>3898</v>
      </c>
      <c r="R96" s="462"/>
      <c r="S96" s="462"/>
      <c r="T96" s="462"/>
      <c r="U96" s="463"/>
    </row>
    <row r="97" spans="1:21" s="95" customFormat="1" x14ac:dyDescent="0.3">
      <c r="A97" s="30"/>
      <c r="B97" s="7"/>
      <c r="C97" s="7" t="s">
        <v>576</v>
      </c>
      <c r="D97" s="7"/>
      <c r="E97" s="7"/>
      <c r="F97" s="36"/>
      <c r="G97" s="342"/>
      <c r="H97" s="7"/>
      <c r="I97" s="7"/>
      <c r="J97" s="36" t="s">
        <v>712</v>
      </c>
      <c r="K97" s="343" t="s">
        <v>715</v>
      </c>
      <c r="L97" s="30"/>
      <c r="M97" s="7" t="s">
        <v>1511</v>
      </c>
      <c r="N97" s="7" t="s">
        <v>576</v>
      </c>
      <c r="O97" s="7"/>
      <c r="P97" s="7"/>
      <c r="Q97" s="219" t="s">
        <v>3898</v>
      </c>
      <c r="R97" s="7"/>
      <c r="S97" s="7"/>
      <c r="T97" s="7"/>
      <c r="U97" s="36"/>
    </row>
    <row r="98" spans="1:21" s="95" customFormat="1" x14ac:dyDescent="0.3">
      <c r="A98" s="30"/>
      <c r="B98" s="7"/>
      <c r="C98" s="7" t="s">
        <v>577</v>
      </c>
      <c r="D98" s="7"/>
      <c r="E98" s="7"/>
      <c r="F98" s="36"/>
      <c r="G98" s="342"/>
      <c r="H98" s="7"/>
      <c r="I98" s="7"/>
      <c r="J98" s="36" t="s">
        <v>713</v>
      </c>
      <c r="K98" s="343" t="s">
        <v>715</v>
      </c>
      <c r="L98" s="30"/>
      <c r="M98" s="7" t="s">
        <v>1511</v>
      </c>
      <c r="N98" s="7" t="s">
        <v>577</v>
      </c>
      <c r="O98" s="7"/>
      <c r="P98" s="7"/>
      <c r="Q98" s="219" t="s">
        <v>3898</v>
      </c>
      <c r="R98" s="7"/>
      <c r="S98" s="7"/>
      <c r="T98" s="7"/>
      <c r="U98" s="36"/>
    </row>
    <row r="99" spans="1:21" s="466" customFormat="1" x14ac:dyDescent="0.3">
      <c r="A99" s="461"/>
      <c r="B99" s="462"/>
      <c r="C99" s="462" t="s">
        <v>2167</v>
      </c>
      <c r="D99" s="462"/>
      <c r="E99" s="462"/>
      <c r="F99" s="463"/>
      <c r="G99" s="464"/>
      <c r="H99" s="462"/>
      <c r="I99" s="462"/>
      <c r="J99" s="463" t="s">
        <v>2168</v>
      </c>
      <c r="K99" s="465" t="s">
        <v>715</v>
      </c>
      <c r="L99" s="461"/>
      <c r="M99" s="462" t="s">
        <v>1511</v>
      </c>
      <c r="N99" s="462" t="s">
        <v>2167</v>
      </c>
      <c r="O99" s="462"/>
      <c r="P99" s="462"/>
      <c r="Q99" s="219" t="s">
        <v>3898</v>
      </c>
      <c r="R99" s="462"/>
      <c r="S99" s="462"/>
      <c r="T99" s="462"/>
      <c r="U99" s="463"/>
    </row>
    <row r="100" spans="1:21" s="215" customFormat="1" x14ac:dyDescent="0.3">
      <c r="A100" s="223"/>
      <c r="B100" s="262"/>
      <c r="C100" s="262"/>
      <c r="D100" s="262" t="s">
        <v>2353</v>
      </c>
      <c r="E100" s="262"/>
      <c r="F100" s="224"/>
      <c r="G100" s="78"/>
      <c r="H100" s="262"/>
      <c r="I100" s="262"/>
      <c r="J100" s="224" t="s">
        <v>2525</v>
      </c>
      <c r="K100" s="351" t="s">
        <v>715</v>
      </c>
      <c r="L100" s="223"/>
      <c r="M100" s="262" t="s">
        <v>2356</v>
      </c>
      <c r="N100" s="262" t="s">
        <v>2353</v>
      </c>
      <c r="O100" s="262"/>
      <c r="P100" s="262"/>
      <c r="Q100" s="219" t="s">
        <v>3898</v>
      </c>
      <c r="R100" s="262"/>
      <c r="S100" s="262"/>
      <c r="T100" s="262"/>
      <c r="U100" s="224"/>
    </row>
    <row r="101" spans="1:21" s="466" customFormat="1" x14ac:dyDescent="0.3">
      <c r="A101" s="461"/>
      <c r="B101" s="462"/>
      <c r="C101" s="462" t="s">
        <v>2401</v>
      </c>
      <c r="D101" s="462"/>
      <c r="E101" s="462"/>
      <c r="F101" s="463"/>
      <c r="G101" s="464"/>
      <c r="H101" s="462"/>
      <c r="I101" s="462"/>
      <c r="J101" s="463" t="s">
        <v>2402</v>
      </c>
      <c r="K101" s="465" t="s">
        <v>715</v>
      </c>
      <c r="L101" s="461"/>
      <c r="M101" s="462" t="s">
        <v>1511</v>
      </c>
      <c r="N101" s="462" t="s">
        <v>2401</v>
      </c>
      <c r="O101" s="462"/>
      <c r="P101" s="462"/>
      <c r="Q101" s="219" t="s">
        <v>3898</v>
      </c>
      <c r="R101" s="462"/>
      <c r="S101" s="462"/>
      <c r="T101" s="462"/>
      <c r="U101" s="463"/>
    </row>
    <row r="102" spans="1:21" s="466" customFormat="1" x14ac:dyDescent="0.3">
      <c r="A102" s="461"/>
      <c r="B102" s="462"/>
      <c r="C102" s="462"/>
      <c r="D102" s="462" t="s">
        <v>3277</v>
      </c>
      <c r="E102" s="462"/>
      <c r="F102" s="463"/>
      <c r="G102" s="464"/>
      <c r="H102" s="462"/>
      <c r="I102" s="462"/>
      <c r="J102" s="463" t="s">
        <v>3279</v>
      </c>
      <c r="K102" s="465" t="s">
        <v>715</v>
      </c>
      <c r="L102" s="461"/>
      <c r="M102" s="462" t="s">
        <v>3286</v>
      </c>
      <c r="N102" s="462" t="s">
        <v>3277</v>
      </c>
      <c r="O102" s="462"/>
      <c r="P102" s="462"/>
      <c r="Q102" s="219" t="s">
        <v>3898</v>
      </c>
      <c r="R102" s="462"/>
      <c r="S102" s="462"/>
      <c r="T102" s="462"/>
      <c r="U102" s="463"/>
    </row>
    <row r="103" spans="1:21" s="466" customFormat="1" x14ac:dyDescent="0.3">
      <c r="A103" s="461"/>
      <c r="B103" s="462"/>
      <c r="C103" s="462"/>
      <c r="D103" s="462" t="s">
        <v>3278</v>
      </c>
      <c r="E103" s="462"/>
      <c r="F103" s="463"/>
      <c r="G103" s="464"/>
      <c r="H103" s="462"/>
      <c r="I103" s="462"/>
      <c r="J103" s="463" t="s">
        <v>3280</v>
      </c>
      <c r="K103" s="465" t="s">
        <v>715</v>
      </c>
      <c r="L103" s="461"/>
      <c r="M103" s="462" t="s">
        <v>3286</v>
      </c>
      <c r="N103" s="462" t="s">
        <v>3278</v>
      </c>
      <c r="O103" s="462"/>
      <c r="P103" s="462"/>
      <c r="Q103" s="219" t="s">
        <v>3898</v>
      </c>
      <c r="R103" s="462"/>
      <c r="S103" s="462"/>
      <c r="T103" s="462"/>
      <c r="U103" s="463"/>
    </row>
    <row r="104" spans="1:21" s="466" customFormat="1" ht="14.25" customHeight="1" x14ac:dyDescent="0.3">
      <c r="A104" s="461"/>
      <c r="B104" s="462"/>
      <c r="C104" s="462" t="s">
        <v>3767</v>
      </c>
      <c r="D104" s="462"/>
      <c r="E104" s="462"/>
      <c r="F104" s="463"/>
      <c r="G104" s="464"/>
      <c r="H104" s="462"/>
      <c r="I104" s="462"/>
      <c r="J104" s="463" t="s">
        <v>2762</v>
      </c>
      <c r="K104" s="465" t="s">
        <v>715</v>
      </c>
      <c r="L104" s="461"/>
      <c r="M104" s="462" t="s">
        <v>1511</v>
      </c>
      <c r="N104" s="462" t="s">
        <v>3767</v>
      </c>
      <c r="O104" s="462"/>
      <c r="P104" s="462"/>
      <c r="Q104" s="219" t="s">
        <v>3898</v>
      </c>
      <c r="R104" s="462"/>
      <c r="S104" s="462"/>
      <c r="T104" s="462"/>
      <c r="U104" s="463"/>
    </row>
    <row r="105" spans="1:21" s="95" customFormat="1" x14ac:dyDescent="0.3">
      <c r="A105" s="30"/>
      <c r="B105" s="7"/>
      <c r="C105" s="7" t="s">
        <v>2962</v>
      </c>
      <c r="D105" s="7"/>
      <c r="E105" s="7"/>
      <c r="F105" s="36"/>
      <c r="G105" s="342"/>
      <c r="H105" s="7"/>
      <c r="I105" s="7"/>
      <c r="J105" s="36" t="s">
        <v>2963</v>
      </c>
      <c r="K105" s="343" t="s">
        <v>715</v>
      </c>
      <c r="L105" s="30"/>
      <c r="M105" s="7" t="s">
        <v>1511</v>
      </c>
      <c r="N105" s="7" t="s">
        <v>2962</v>
      </c>
      <c r="O105" s="7"/>
      <c r="P105" s="7"/>
      <c r="Q105" s="219" t="s">
        <v>3898</v>
      </c>
      <c r="R105" s="7"/>
      <c r="S105" s="7"/>
      <c r="T105" s="7"/>
      <c r="U105" s="36"/>
    </row>
    <row r="106" spans="1:21" s="466" customFormat="1" x14ac:dyDescent="0.3">
      <c r="A106" s="461"/>
      <c r="B106" s="462"/>
      <c r="C106" s="462" t="s">
        <v>3023</v>
      </c>
      <c r="D106" s="462"/>
      <c r="E106" s="462"/>
      <c r="F106" s="463"/>
      <c r="G106" s="464"/>
      <c r="H106" s="462"/>
      <c r="I106" s="462"/>
      <c r="J106" s="463" t="s">
        <v>3024</v>
      </c>
      <c r="K106" s="465" t="s">
        <v>715</v>
      </c>
      <c r="L106" s="461"/>
      <c r="M106" s="462" t="s">
        <v>1511</v>
      </c>
      <c r="N106" s="462" t="s">
        <v>3023</v>
      </c>
      <c r="O106" s="462"/>
      <c r="P106" s="462"/>
      <c r="Q106" s="219" t="s">
        <v>3898</v>
      </c>
      <c r="R106" s="462"/>
      <c r="S106" s="462"/>
      <c r="T106" s="462"/>
      <c r="U106" s="463"/>
    </row>
    <row r="107" spans="1:21" s="227" customFormat="1" x14ac:dyDescent="0.3">
      <c r="A107" s="229"/>
      <c r="B107" s="7"/>
      <c r="C107" s="219" t="s">
        <v>3046</v>
      </c>
      <c r="D107" s="219"/>
      <c r="E107" s="219"/>
      <c r="F107" s="230"/>
      <c r="G107" s="109"/>
      <c r="H107" s="219"/>
      <c r="I107" s="219"/>
      <c r="J107" s="230" t="s">
        <v>3047</v>
      </c>
      <c r="K107" s="275" t="s">
        <v>715</v>
      </c>
      <c r="L107" s="229"/>
      <c r="M107" s="262" t="s">
        <v>1511</v>
      </c>
      <c r="N107" s="262" t="s">
        <v>3046</v>
      </c>
      <c r="O107" s="262"/>
      <c r="P107" s="219"/>
      <c r="Q107" s="219" t="s">
        <v>3898</v>
      </c>
      <c r="R107" s="219"/>
      <c r="S107" s="219"/>
      <c r="T107" s="219"/>
      <c r="U107" s="230"/>
    </row>
    <row r="108" spans="1:21" s="227" customFormat="1" x14ac:dyDescent="0.3">
      <c r="A108" s="229"/>
      <c r="B108" s="7"/>
      <c r="C108" s="219" t="s">
        <v>3166</v>
      </c>
      <c r="D108" s="219"/>
      <c r="E108" s="219"/>
      <c r="F108" s="230"/>
      <c r="G108" s="109"/>
      <c r="H108" s="219"/>
      <c r="I108" s="219"/>
      <c r="J108" s="230" t="s">
        <v>3167</v>
      </c>
      <c r="K108" s="275" t="s">
        <v>715</v>
      </c>
      <c r="L108" s="229"/>
      <c r="M108" s="262" t="s">
        <v>1511</v>
      </c>
      <c r="N108" s="262" t="s">
        <v>3166</v>
      </c>
      <c r="O108" s="262"/>
      <c r="P108" s="219"/>
      <c r="Q108" s="219" t="s">
        <v>3898</v>
      </c>
      <c r="R108" s="219"/>
      <c r="S108" s="219"/>
      <c r="T108" s="219"/>
      <c r="U108" s="230"/>
    </row>
    <row r="109" spans="1:21" s="227" customFormat="1" x14ac:dyDescent="0.3">
      <c r="A109" s="229"/>
      <c r="B109" s="7"/>
      <c r="C109" s="219" t="s">
        <v>3251</v>
      </c>
      <c r="D109" s="219"/>
      <c r="E109" s="219"/>
      <c r="F109" s="230"/>
      <c r="G109" s="109"/>
      <c r="H109" s="219"/>
      <c r="I109" s="219"/>
      <c r="J109" s="230" t="s">
        <v>3252</v>
      </c>
      <c r="K109" s="275" t="s">
        <v>715</v>
      </c>
      <c r="L109" s="229"/>
      <c r="M109" s="262" t="s">
        <v>1511</v>
      </c>
      <c r="N109" s="262" t="s">
        <v>3251</v>
      </c>
      <c r="O109" s="262"/>
      <c r="P109" s="219"/>
      <c r="Q109" s="219" t="s">
        <v>3898</v>
      </c>
      <c r="R109" s="219"/>
      <c r="S109" s="219"/>
      <c r="T109" s="219"/>
      <c r="U109" s="230"/>
    </row>
    <row r="110" spans="1:21" s="466" customFormat="1" x14ac:dyDescent="0.3">
      <c r="A110" s="461"/>
      <c r="B110" s="462"/>
      <c r="C110" s="462" t="s">
        <v>1506</v>
      </c>
      <c r="D110" s="462"/>
      <c r="E110" s="462"/>
      <c r="F110" s="463"/>
      <c r="G110" s="464"/>
      <c r="H110" s="462"/>
      <c r="I110" s="462"/>
      <c r="J110" s="463" t="s">
        <v>3301</v>
      </c>
      <c r="K110" s="465" t="s">
        <v>715</v>
      </c>
      <c r="L110" s="461"/>
      <c r="M110" s="462" t="s">
        <v>1511</v>
      </c>
      <c r="N110" s="462" t="s">
        <v>1506</v>
      </c>
      <c r="O110" s="462"/>
      <c r="P110" s="462"/>
      <c r="Q110" s="219" t="s">
        <v>3898</v>
      </c>
      <c r="R110" s="462"/>
      <c r="S110" s="462"/>
      <c r="T110" s="462"/>
      <c r="U110" s="463"/>
    </row>
    <row r="111" spans="1:21" s="466" customFormat="1" x14ac:dyDescent="0.3">
      <c r="A111" s="461"/>
      <c r="B111" s="462"/>
      <c r="C111" s="462"/>
      <c r="D111" s="462" t="s">
        <v>3277</v>
      </c>
      <c r="E111" s="462"/>
      <c r="F111" s="463"/>
      <c r="G111" s="464"/>
      <c r="H111" s="462"/>
      <c r="I111" s="462"/>
      <c r="J111" s="463" t="s">
        <v>3284</v>
      </c>
      <c r="K111" s="465" t="s">
        <v>715</v>
      </c>
      <c r="L111" s="461"/>
      <c r="M111" s="462" t="s">
        <v>3287</v>
      </c>
      <c r="N111" s="462" t="s">
        <v>3288</v>
      </c>
      <c r="O111" s="462"/>
      <c r="P111" s="462"/>
      <c r="Q111" s="219" t="s">
        <v>3898</v>
      </c>
      <c r="R111" s="462"/>
      <c r="S111" s="462"/>
      <c r="T111" s="462"/>
      <c r="U111" s="463"/>
    </row>
    <row r="112" spans="1:21" s="466" customFormat="1" x14ac:dyDescent="0.3">
      <c r="A112" s="461"/>
      <c r="B112" s="462"/>
      <c r="C112" s="462"/>
      <c r="D112" s="462" t="s">
        <v>3278</v>
      </c>
      <c r="E112" s="462"/>
      <c r="F112" s="463"/>
      <c r="G112" s="464"/>
      <c r="H112" s="462"/>
      <c r="I112" s="462"/>
      <c r="J112" s="463" t="s">
        <v>3285</v>
      </c>
      <c r="K112" s="465" t="s">
        <v>715</v>
      </c>
      <c r="L112" s="461"/>
      <c r="M112" s="462" t="s">
        <v>3287</v>
      </c>
      <c r="N112" s="462" t="s">
        <v>3278</v>
      </c>
      <c r="O112" s="462"/>
      <c r="P112" s="462"/>
      <c r="Q112" s="219" t="s">
        <v>3898</v>
      </c>
      <c r="R112" s="462"/>
      <c r="S112" s="462"/>
      <c r="T112" s="462"/>
      <c r="U112" s="463"/>
    </row>
    <row r="113" spans="1:21" s="466" customFormat="1" x14ac:dyDescent="0.3">
      <c r="A113" s="461"/>
      <c r="B113" s="462"/>
      <c r="C113" s="462" t="s">
        <v>3300</v>
      </c>
      <c r="D113" s="462"/>
      <c r="E113" s="462"/>
      <c r="F113" s="463"/>
      <c r="G113" s="464"/>
      <c r="H113" s="462"/>
      <c r="I113" s="462"/>
      <c r="J113" s="463" t="s">
        <v>3302</v>
      </c>
      <c r="K113" s="465" t="s">
        <v>715</v>
      </c>
      <c r="L113" s="461"/>
      <c r="M113" s="462" t="s">
        <v>1511</v>
      </c>
      <c r="N113" s="462" t="s">
        <v>3300</v>
      </c>
      <c r="O113" s="462"/>
      <c r="P113" s="462"/>
      <c r="Q113" s="219" t="s">
        <v>3898</v>
      </c>
      <c r="R113" s="462"/>
      <c r="S113" s="462"/>
      <c r="T113" s="462"/>
      <c r="U113" s="463"/>
    </row>
    <row r="114" spans="1:21" s="466" customFormat="1" x14ac:dyDescent="0.3">
      <c r="A114" s="461"/>
      <c r="B114" s="462"/>
      <c r="C114" s="462"/>
      <c r="D114" s="462" t="s">
        <v>3277</v>
      </c>
      <c r="E114" s="462"/>
      <c r="F114" s="463"/>
      <c r="G114" s="464"/>
      <c r="H114" s="462"/>
      <c r="I114" s="462"/>
      <c r="J114" s="463" t="s">
        <v>3303</v>
      </c>
      <c r="K114" s="465" t="s">
        <v>715</v>
      </c>
      <c r="L114" s="461"/>
      <c r="M114" s="462" t="s">
        <v>3305</v>
      </c>
      <c r="N114" s="462" t="s">
        <v>3288</v>
      </c>
      <c r="O114" s="462"/>
      <c r="P114" s="462"/>
      <c r="Q114" s="219" t="s">
        <v>3898</v>
      </c>
      <c r="R114" s="462"/>
      <c r="S114" s="462"/>
      <c r="T114" s="462"/>
      <c r="U114" s="463"/>
    </row>
    <row r="115" spans="1:21" s="466" customFormat="1" x14ac:dyDescent="0.3">
      <c r="A115" s="461"/>
      <c r="B115" s="462"/>
      <c r="C115" s="462"/>
      <c r="D115" s="462" t="s">
        <v>3278</v>
      </c>
      <c r="E115" s="462"/>
      <c r="F115" s="463"/>
      <c r="G115" s="464"/>
      <c r="H115" s="462"/>
      <c r="I115" s="462"/>
      <c r="J115" s="463" t="s">
        <v>3304</v>
      </c>
      <c r="K115" s="465" t="s">
        <v>715</v>
      </c>
      <c r="L115" s="461"/>
      <c r="M115" s="462" t="s">
        <v>3305</v>
      </c>
      <c r="N115" s="462" t="s">
        <v>3278</v>
      </c>
      <c r="O115" s="462"/>
      <c r="P115" s="462"/>
      <c r="Q115" s="219" t="s">
        <v>3898</v>
      </c>
      <c r="R115" s="462"/>
      <c r="S115" s="462"/>
      <c r="T115" s="462"/>
      <c r="U115" s="463"/>
    </row>
    <row r="116" spans="1:21" s="227" customFormat="1" x14ac:dyDescent="0.3">
      <c r="A116" s="229"/>
      <c r="B116" s="7"/>
      <c r="C116" s="219" t="s">
        <v>4140</v>
      </c>
      <c r="D116" s="219"/>
      <c r="E116" s="219"/>
      <c r="F116" s="230"/>
      <c r="G116" s="109"/>
      <c r="H116" s="219"/>
      <c r="I116" s="219"/>
      <c r="J116" s="230" t="s">
        <v>2559</v>
      </c>
      <c r="K116" s="275" t="s">
        <v>715</v>
      </c>
      <c r="L116" s="229"/>
      <c r="M116" s="262" t="s">
        <v>1511</v>
      </c>
      <c r="N116" s="262" t="s">
        <v>4141</v>
      </c>
      <c r="O116" s="262"/>
      <c r="P116" s="219"/>
      <c r="Q116" s="219" t="s">
        <v>3898</v>
      </c>
      <c r="R116" s="219"/>
      <c r="S116" s="219"/>
      <c r="T116" s="219"/>
      <c r="U116" s="230"/>
    </row>
    <row r="117" spans="1:21" s="634" customFormat="1" x14ac:dyDescent="0.3">
      <c r="A117" s="626"/>
      <c r="B117" s="627"/>
      <c r="C117" s="627" t="s">
        <v>7883</v>
      </c>
      <c r="D117" s="627"/>
      <c r="E117" s="627"/>
      <c r="F117" s="628"/>
      <c r="G117" s="957"/>
      <c r="H117" s="627"/>
      <c r="I117" s="627"/>
      <c r="J117" s="628" t="s">
        <v>7884</v>
      </c>
      <c r="K117" s="629" t="s">
        <v>715</v>
      </c>
      <c r="L117" s="626"/>
      <c r="M117" s="627" t="s">
        <v>1511</v>
      </c>
      <c r="N117" s="627" t="s">
        <v>7883</v>
      </c>
      <c r="O117" s="627"/>
      <c r="P117" s="627"/>
      <c r="Q117" s="219" t="s">
        <v>3898</v>
      </c>
      <c r="R117" s="627"/>
      <c r="S117" s="627"/>
      <c r="T117" s="627"/>
      <c r="U117" s="628"/>
    </row>
    <row r="118" spans="1:21" s="634" customFormat="1" x14ac:dyDescent="0.3">
      <c r="A118" s="626"/>
      <c r="B118" s="627"/>
      <c r="C118" s="627" t="s">
        <v>8173</v>
      </c>
      <c r="D118" s="627"/>
      <c r="E118" s="627"/>
      <c r="F118" s="628"/>
      <c r="G118" s="957"/>
      <c r="H118" s="627"/>
      <c r="I118" s="627"/>
      <c r="J118" s="628" t="s">
        <v>8174</v>
      </c>
      <c r="K118" s="629" t="s">
        <v>715</v>
      </c>
      <c r="L118" s="626"/>
      <c r="M118" s="627" t="s">
        <v>1511</v>
      </c>
      <c r="N118" s="627" t="s">
        <v>8173</v>
      </c>
      <c r="O118" s="627"/>
      <c r="P118" s="627"/>
      <c r="Q118" s="219" t="s">
        <v>3898</v>
      </c>
      <c r="R118" s="627"/>
      <c r="S118" s="627"/>
      <c r="T118" s="627"/>
      <c r="U118" s="628"/>
    </row>
    <row r="119" spans="1:21" s="215" customFormat="1" ht="15.75" customHeight="1" x14ac:dyDescent="0.3">
      <c r="A119" s="223"/>
      <c r="B119" s="262"/>
      <c r="C119" s="262" t="s">
        <v>2717</v>
      </c>
      <c r="D119" s="262"/>
      <c r="E119" s="262"/>
      <c r="F119" s="224"/>
      <c r="G119" s="78"/>
      <c r="H119" s="262"/>
      <c r="I119" s="262"/>
      <c r="J119" s="224" t="s">
        <v>2718</v>
      </c>
      <c r="K119" s="351" t="s">
        <v>715</v>
      </c>
      <c r="L119" s="223"/>
      <c r="M119" s="262" t="s">
        <v>1511</v>
      </c>
      <c r="N119" s="262" t="s">
        <v>2958</v>
      </c>
      <c r="O119" s="262"/>
      <c r="P119" s="262"/>
      <c r="Q119" s="219" t="s">
        <v>3898</v>
      </c>
      <c r="R119" s="262"/>
      <c r="S119" s="262"/>
      <c r="T119" s="262"/>
      <c r="U119" s="224"/>
    </row>
    <row r="120" spans="1:21" s="214" customFormat="1" x14ac:dyDescent="0.3">
      <c r="A120" s="265"/>
      <c r="B120" s="7"/>
      <c r="C120" s="261"/>
      <c r="D120" s="261"/>
      <c r="E120" s="261"/>
      <c r="F120" s="266"/>
      <c r="G120" s="33"/>
      <c r="H120" s="261"/>
      <c r="I120" s="261"/>
      <c r="J120" s="266"/>
      <c r="K120" s="275"/>
      <c r="L120" s="265"/>
      <c r="M120" s="261"/>
      <c r="N120" s="261"/>
      <c r="O120" s="261"/>
      <c r="P120" s="261"/>
      <c r="Q120" s="261"/>
      <c r="R120" s="261"/>
      <c r="S120" s="261"/>
      <c r="T120" s="261"/>
      <c r="U120" s="266"/>
    </row>
    <row r="121" spans="1:21" x14ac:dyDescent="0.3">
      <c r="A121" s="265"/>
      <c r="B121" s="7"/>
      <c r="C121" s="261"/>
      <c r="D121" s="261"/>
      <c r="E121" s="261"/>
      <c r="F121" s="266"/>
      <c r="G121" s="33"/>
      <c r="H121" s="261"/>
      <c r="I121" s="261"/>
      <c r="J121" s="266"/>
      <c r="K121" s="275"/>
      <c r="L121" s="265"/>
      <c r="M121" s="261"/>
      <c r="N121" s="261"/>
      <c r="O121" s="261"/>
      <c r="P121" s="261"/>
      <c r="Q121" s="261"/>
      <c r="R121" s="261"/>
      <c r="S121" s="261"/>
      <c r="T121" s="261"/>
      <c r="U121" s="266"/>
    </row>
    <row r="122" spans="1:21" x14ac:dyDescent="0.3">
      <c r="A122" s="265"/>
      <c r="B122" s="7"/>
      <c r="C122" s="261"/>
      <c r="D122" s="261"/>
      <c r="E122" s="261"/>
      <c r="F122" s="266"/>
      <c r="G122" s="33"/>
      <c r="H122" s="261"/>
      <c r="I122" s="261"/>
      <c r="J122" s="266"/>
      <c r="K122" s="275"/>
      <c r="L122" s="265"/>
      <c r="M122" s="261"/>
      <c r="N122" s="261"/>
      <c r="O122" s="261"/>
      <c r="P122" s="261"/>
      <c r="Q122" s="261"/>
      <c r="R122" s="261"/>
      <c r="S122" s="261"/>
      <c r="T122" s="261"/>
      <c r="U122" s="266"/>
    </row>
    <row r="123" spans="1:21" x14ac:dyDescent="0.3">
      <c r="A123" s="281"/>
      <c r="B123" s="454"/>
      <c r="C123" s="282"/>
      <c r="D123" s="282"/>
      <c r="E123" s="282"/>
      <c r="F123" s="283"/>
      <c r="G123" s="33"/>
      <c r="H123" s="261"/>
      <c r="I123" s="261"/>
      <c r="J123" s="266"/>
      <c r="K123" s="17"/>
      <c r="L123" s="265"/>
      <c r="M123" s="261"/>
      <c r="N123" s="261"/>
      <c r="O123" s="261"/>
      <c r="P123" s="261"/>
      <c r="Q123" s="261"/>
      <c r="R123" s="261"/>
      <c r="S123" s="261"/>
      <c r="T123" s="261"/>
      <c r="U123" s="266"/>
    </row>
    <row r="124" spans="1:21" x14ac:dyDescent="0.3">
      <c r="A124" s="272"/>
      <c r="B124" s="452"/>
      <c r="C124" s="270"/>
      <c r="D124" s="270"/>
      <c r="E124" s="270"/>
      <c r="F124" s="271"/>
      <c r="G124" s="33"/>
      <c r="H124" s="261"/>
      <c r="I124" s="261"/>
      <c r="J124" s="266"/>
      <c r="K124" s="291"/>
      <c r="L124" s="265"/>
      <c r="M124" s="261"/>
      <c r="N124" s="261"/>
      <c r="O124" s="261"/>
      <c r="P124" s="261"/>
      <c r="Q124" s="261"/>
      <c r="R124" s="261"/>
      <c r="S124" s="261"/>
      <c r="T124" s="261"/>
      <c r="U124" s="266"/>
    </row>
    <row r="125" spans="1:21" x14ac:dyDescent="0.3">
      <c r="A125" s="272"/>
      <c r="B125" s="452"/>
      <c r="C125" s="270"/>
      <c r="D125" s="270"/>
      <c r="E125" s="270"/>
      <c r="F125" s="271"/>
      <c r="G125" s="33"/>
      <c r="H125" s="261"/>
      <c r="I125" s="261"/>
      <c r="J125" s="266"/>
      <c r="K125" s="291"/>
      <c r="L125" s="265"/>
      <c r="M125" s="261"/>
      <c r="N125" s="261"/>
      <c r="O125" s="261"/>
      <c r="P125" s="261"/>
      <c r="Q125" s="261"/>
      <c r="R125" s="261"/>
      <c r="S125" s="261"/>
      <c r="T125" s="261"/>
      <c r="U125" s="266"/>
    </row>
    <row r="126" spans="1:21" x14ac:dyDescent="0.3">
      <c r="A126" s="272"/>
      <c r="B126" s="452"/>
      <c r="C126" s="270"/>
      <c r="D126" s="270"/>
      <c r="E126" s="270"/>
      <c r="F126" s="271"/>
      <c r="G126" s="33"/>
      <c r="H126" s="261"/>
      <c r="I126" s="261"/>
      <c r="J126" s="266"/>
      <c r="K126" s="291"/>
      <c r="L126" s="265"/>
      <c r="M126" s="261"/>
      <c r="N126" s="261"/>
      <c r="O126" s="261"/>
      <c r="P126" s="261"/>
      <c r="Q126" s="261"/>
      <c r="R126" s="261"/>
      <c r="S126" s="261"/>
      <c r="T126" s="261"/>
      <c r="U126" s="266"/>
    </row>
    <row r="127" spans="1:21" x14ac:dyDescent="0.3">
      <c r="A127" s="272"/>
      <c r="B127" s="452"/>
      <c r="C127" s="270"/>
      <c r="D127" s="270"/>
      <c r="E127" s="270"/>
      <c r="F127" s="271"/>
      <c r="G127" s="33"/>
      <c r="H127" s="261"/>
      <c r="I127" s="261"/>
      <c r="J127" s="266"/>
      <c r="K127" s="291"/>
      <c r="L127" s="265"/>
      <c r="M127" s="261"/>
      <c r="N127" s="261"/>
      <c r="O127" s="261"/>
      <c r="P127" s="261"/>
      <c r="Q127" s="261"/>
      <c r="R127" s="261"/>
      <c r="S127" s="261"/>
      <c r="T127" s="261"/>
      <c r="U127" s="266"/>
    </row>
    <row r="128" spans="1:21" x14ac:dyDescent="0.3">
      <c r="A128" s="272"/>
      <c r="B128" s="452"/>
      <c r="C128" s="270"/>
      <c r="D128" s="270"/>
      <c r="E128" s="270"/>
      <c r="F128" s="271"/>
      <c r="G128" s="33"/>
      <c r="H128" s="261"/>
      <c r="I128" s="261"/>
      <c r="J128" s="266"/>
      <c r="K128" s="291"/>
      <c r="L128" s="265"/>
      <c r="M128" s="261"/>
      <c r="N128" s="261"/>
      <c r="O128" s="261"/>
      <c r="P128" s="261"/>
      <c r="Q128" s="261"/>
      <c r="R128" s="261"/>
      <c r="S128" s="261"/>
      <c r="T128" s="261"/>
      <c r="U128" s="266"/>
    </row>
    <row r="129" spans="1:21" x14ac:dyDescent="0.3">
      <c r="A129" s="272"/>
      <c r="B129" s="452"/>
      <c r="C129" s="270"/>
      <c r="D129" s="270"/>
      <c r="E129" s="270"/>
      <c r="F129" s="271"/>
      <c r="G129" s="33"/>
      <c r="H129" s="261"/>
      <c r="I129" s="261"/>
      <c r="J129" s="266"/>
      <c r="K129" s="291"/>
      <c r="L129" s="265"/>
      <c r="M129" s="261"/>
      <c r="N129" s="261"/>
      <c r="O129" s="261"/>
      <c r="P129" s="261"/>
      <c r="Q129" s="261"/>
      <c r="R129" s="261"/>
      <c r="S129" s="261"/>
      <c r="T129" s="261"/>
      <c r="U129" s="266"/>
    </row>
    <row r="130" spans="1:21" s="147" customFormat="1" ht="15" thickBot="1" x14ac:dyDescent="0.35">
      <c r="A130" s="148"/>
      <c r="B130" s="455"/>
      <c r="C130" s="149"/>
      <c r="D130" s="149"/>
      <c r="E130" s="149"/>
      <c r="F130" s="150"/>
      <c r="G130" s="191"/>
      <c r="H130" s="149"/>
      <c r="I130" s="149"/>
      <c r="J130" s="150"/>
      <c r="K130" s="312"/>
      <c r="L130" s="148"/>
      <c r="M130" s="149"/>
      <c r="N130" s="149"/>
      <c r="O130" s="149"/>
      <c r="P130" s="149"/>
      <c r="Q130" s="149"/>
      <c r="R130" s="149"/>
      <c r="S130" s="149"/>
      <c r="T130" s="149"/>
      <c r="U130" s="150"/>
    </row>
  </sheetData>
  <mergeCells count="3">
    <mergeCell ref="G1:J1"/>
    <mergeCell ref="L1:U1"/>
    <mergeCell ref="A1:F1"/>
  </mergeCells>
  <phoneticPr fontId="51" type="noConversion"/>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3">
    <tabColor theme="7" tint="0.79998168889431442"/>
  </sheetPr>
  <dimension ref="A1:X189"/>
  <sheetViews>
    <sheetView zoomScaleNormal="100" workbookViewId="0">
      <pane xSplit="6" ySplit="2" topLeftCell="G115" activePane="bottomRight" state="frozen"/>
      <selection pane="topRight" activeCell="G1" sqref="G1"/>
      <selection pane="bottomLeft" activeCell="A3" sqref="A3"/>
      <selection pane="bottomRight" activeCell="J126" sqref="J126"/>
    </sheetView>
  </sheetViews>
  <sheetFormatPr defaultRowHeight="14.4" x14ac:dyDescent="0.3"/>
  <cols>
    <col min="2" max="2" width="9.6640625" customWidth="1"/>
    <col min="3" max="3" width="19.33203125" bestFit="1" customWidth="1"/>
    <col min="4" max="4" width="17.6640625" bestFit="1" customWidth="1"/>
    <col min="5" max="5" width="12.5546875" bestFit="1" customWidth="1"/>
    <col min="6" max="6" width="25" customWidth="1"/>
    <col min="7" max="7" width="21.33203125" bestFit="1" customWidth="1"/>
    <col min="10" max="10" width="41.5546875" customWidth="1"/>
    <col min="11" max="11" width="21.33203125" customWidth="1"/>
    <col min="12" max="12" width="69.5546875" bestFit="1" customWidth="1"/>
    <col min="13" max="13" width="20.5546875" customWidth="1"/>
    <col min="14" max="14" width="27.44140625" bestFit="1" customWidth="1"/>
    <col min="15" max="15" width="27.33203125" bestFit="1" customWidth="1"/>
    <col min="16" max="16" width="16.5546875" customWidth="1"/>
    <col min="17" max="17" width="16.5546875" style="260" customWidth="1"/>
    <col min="18" max="18" width="20" style="260" bestFit="1" customWidth="1"/>
    <col min="19" max="19" width="16.5546875" customWidth="1"/>
    <col min="20" max="20" width="16.5546875" style="260" customWidth="1"/>
  </cols>
  <sheetData>
    <row r="1" spans="1:24" ht="15" thickBot="1" x14ac:dyDescent="0.35">
      <c r="A1" s="1114" t="s">
        <v>685</v>
      </c>
      <c r="B1" s="1115"/>
      <c r="C1" s="1115"/>
      <c r="D1" s="1115"/>
      <c r="E1" s="1115"/>
      <c r="F1" s="1116"/>
      <c r="G1" s="1117" t="s">
        <v>162</v>
      </c>
      <c r="H1" s="1117"/>
      <c r="I1" s="1117"/>
      <c r="J1" s="1116"/>
      <c r="K1" s="120" t="s">
        <v>686</v>
      </c>
      <c r="L1" s="1115" t="s">
        <v>672</v>
      </c>
      <c r="M1" s="1115"/>
      <c r="N1" s="1115"/>
      <c r="O1" s="1115"/>
      <c r="P1" s="1115"/>
      <c r="Q1" s="1115"/>
      <c r="R1" s="1115"/>
      <c r="S1" s="1115"/>
      <c r="T1" s="1115"/>
      <c r="U1" s="1115"/>
      <c r="V1" s="1115"/>
      <c r="W1" s="1115"/>
      <c r="X1" s="1116"/>
    </row>
    <row r="2" spans="1:24" ht="28.8" x14ac:dyDescent="0.3">
      <c r="A2" s="25" t="s">
        <v>157</v>
      </c>
      <c r="B2" s="216" t="s">
        <v>158</v>
      </c>
      <c r="C2" s="216" t="s">
        <v>159</v>
      </c>
      <c r="D2" s="216" t="s">
        <v>197</v>
      </c>
      <c r="E2" s="216" t="s">
        <v>198</v>
      </c>
      <c r="F2" s="27"/>
      <c r="G2" s="382" t="s">
        <v>160</v>
      </c>
      <c r="H2" s="383" t="s">
        <v>161</v>
      </c>
      <c r="I2" s="384"/>
      <c r="J2" s="225" t="s">
        <v>162</v>
      </c>
      <c r="K2" s="119" t="s">
        <v>687</v>
      </c>
      <c r="L2" s="60" t="s">
        <v>163</v>
      </c>
      <c r="M2" s="6" t="s">
        <v>748</v>
      </c>
      <c r="N2" s="6" t="s">
        <v>749</v>
      </c>
      <c r="O2" s="108" t="s">
        <v>1296</v>
      </c>
      <c r="P2" s="108" t="s">
        <v>1403</v>
      </c>
      <c r="Q2" s="108" t="s">
        <v>4003</v>
      </c>
      <c r="R2" s="108" t="s">
        <v>4322</v>
      </c>
      <c r="S2" s="6" t="s">
        <v>1363</v>
      </c>
      <c r="T2" s="216" t="s">
        <v>3897</v>
      </c>
      <c r="U2" s="6" t="s">
        <v>164</v>
      </c>
      <c r="V2" s="6" t="s">
        <v>165</v>
      </c>
      <c r="W2" s="27"/>
      <c r="X2" s="12"/>
    </row>
    <row r="3" spans="1:24" x14ac:dyDescent="0.3">
      <c r="A3" s="76" t="s">
        <v>4056</v>
      </c>
      <c r="B3" s="261"/>
      <c r="C3" s="261"/>
      <c r="D3" s="261"/>
      <c r="E3" s="261"/>
      <c r="F3" s="257"/>
      <c r="G3" s="265"/>
      <c r="H3" s="261"/>
      <c r="I3" s="266"/>
      <c r="J3" s="70" t="s">
        <v>4060</v>
      </c>
      <c r="K3" s="76" t="s">
        <v>679</v>
      </c>
      <c r="L3" s="33" t="s">
        <v>169</v>
      </c>
      <c r="M3" s="33" t="s">
        <v>3367</v>
      </c>
      <c r="N3" s="33"/>
      <c r="O3" s="33" t="s">
        <v>1299</v>
      </c>
      <c r="P3" s="3"/>
      <c r="Q3" s="261"/>
      <c r="R3" s="261"/>
      <c r="S3" s="3">
        <v>50</v>
      </c>
      <c r="T3" s="261" t="s">
        <v>3898</v>
      </c>
      <c r="U3" s="3"/>
      <c r="V3" s="3"/>
      <c r="W3" s="28"/>
      <c r="X3" s="13"/>
    </row>
    <row r="4" spans="1:24" x14ac:dyDescent="0.3">
      <c r="A4" s="265"/>
      <c r="B4" s="261" t="s">
        <v>15</v>
      </c>
      <c r="C4" s="261"/>
      <c r="D4" s="261"/>
      <c r="E4" s="261"/>
      <c r="F4" s="257"/>
      <c r="G4" s="265"/>
      <c r="H4" s="261"/>
      <c r="I4" s="266"/>
      <c r="J4" s="225" t="s">
        <v>16</v>
      </c>
      <c r="K4" s="77" t="s">
        <v>679</v>
      </c>
      <c r="L4" s="33"/>
      <c r="M4" s="33" t="s">
        <v>3367</v>
      </c>
      <c r="N4" s="33" t="s">
        <v>15</v>
      </c>
      <c r="O4" s="33" t="s">
        <v>1299</v>
      </c>
      <c r="P4" s="219" t="s">
        <v>3901</v>
      </c>
      <c r="Q4" s="219"/>
      <c r="R4" s="219"/>
      <c r="S4" s="3"/>
      <c r="T4" s="261" t="s">
        <v>3898</v>
      </c>
      <c r="U4" s="3"/>
      <c r="V4" s="3"/>
      <c r="W4" s="28"/>
      <c r="X4" s="13"/>
    </row>
    <row r="5" spans="1:24" x14ac:dyDescent="0.3">
      <c r="A5" s="265"/>
      <c r="B5" s="261" t="s">
        <v>19</v>
      </c>
      <c r="C5" s="261"/>
      <c r="D5" s="261"/>
      <c r="E5" s="261"/>
      <c r="F5" s="257"/>
      <c r="G5" s="265"/>
      <c r="H5" s="261"/>
      <c r="I5" s="266"/>
      <c r="J5" s="225" t="s">
        <v>20</v>
      </c>
      <c r="K5" s="77" t="s">
        <v>679</v>
      </c>
      <c r="L5" s="33"/>
      <c r="M5" s="261" t="s">
        <v>3367</v>
      </c>
      <c r="N5" s="33" t="s">
        <v>19</v>
      </c>
      <c r="O5" s="33" t="s">
        <v>1299</v>
      </c>
      <c r="P5" s="109" t="s">
        <v>3902</v>
      </c>
      <c r="Q5" s="109" t="s">
        <v>4015</v>
      </c>
      <c r="R5" s="109"/>
      <c r="S5" s="33"/>
      <c r="T5" s="261" t="s">
        <v>3898</v>
      </c>
      <c r="U5" s="3"/>
      <c r="V5" s="3"/>
      <c r="W5" s="28"/>
      <c r="X5" s="13"/>
    </row>
    <row r="6" spans="1:24" s="260" customFormat="1" x14ac:dyDescent="0.3">
      <c r="A6" s="275"/>
      <c r="B6" s="261"/>
      <c r="C6" s="261"/>
      <c r="D6" s="261"/>
      <c r="E6" s="261"/>
      <c r="F6" s="257"/>
      <c r="G6" s="265"/>
      <c r="H6" s="261"/>
      <c r="I6" s="266"/>
      <c r="J6" s="225"/>
      <c r="K6" s="77"/>
      <c r="L6" s="33"/>
      <c r="M6" s="33"/>
      <c r="N6" s="33"/>
      <c r="O6" s="33"/>
      <c r="P6" s="109"/>
      <c r="Q6" s="109"/>
      <c r="R6" s="109"/>
      <c r="S6" s="33"/>
      <c r="T6" s="261" t="s">
        <v>3898</v>
      </c>
      <c r="U6" s="261"/>
      <c r="V6" s="261"/>
      <c r="W6" s="257"/>
      <c r="X6" s="266"/>
    </row>
    <row r="7" spans="1:24" s="147" customFormat="1" x14ac:dyDescent="0.3">
      <c r="A7" s="377"/>
      <c r="B7" s="153"/>
      <c r="C7" s="153"/>
      <c r="D7" s="153"/>
      <c r="E7" s="153"/>
      <c r="F7" s="158"/>
      <c r="G7" s="155"/>
      <c r="H7" s="153"/>
      <c r="I7" s="154"/>
      <c r="J7" s="313"/>
      <c r="K7" s="156"/>
      <c r="L7" s="157"/>
      <c r="M7" s="157"/>
      <c r="N7" s="157"/>
      <c r="O7" s="157"/>
      <c r="P7" s="157"/>
      <c r="Q7" s="157"/>
      <c r="R7" s="157"/>
      <c r="S7" s="157"/>
      <c r="T7" s="261" t="s">
        <v>3898</v>
      </c>
      <c r="U7" s="153"/>
      <c r="V7" s="153"/>
      <c r="W7" s="158"/>
      <c r="X7" s="154"/>
    </row>
    <row r="8" spans="1:24" s="260" customFormat="1" x14ac:dyDescent="0.3">
      <c r="A8" s="76" t="s">
        <v>174</v>
      </c>
      <c r="B8" s="261"/>
      <c r="C8" s="261"/>
      <c r="D8" s="261"/>
      <c r="E8" s="261"/>
      <c r="F8" s="257"/>
      <c r="G8" s="265"/>
      <c r="H8" s="261"/>
      <c r="I8" s="266"/>
      <c r="J8" s="70" t="s">
        <v>4059</v>
      </c>
      <c r="K8" s="77" t="s">
        <v>679</v>
      </c>
      <c r="L8" s="33" t="s">
        <v>170</v>
      </c>
      <c r="M8" s="421" t="s">
        <v>3900</v>
      </c>
      <c r="N8" s="33"/>
      <c r="O8" s="33"/>
      <c r="P8" s="109"/>
      <c r="Q8" s="109"/>
      <c r="R8" s="109"/>
      <c r="S8" s="33">
        <v>46</v>
      </c>
      <c r="T8" s="261" t="s">
        <v>3898</v>
      </c>
      <c r="U8" s="261"/>
      <c r="V8" s="261"/>
      <c r="W8" s="257"/>
      <c r="X8" s="266"/>
    </row>
    <row r="9" spans="1:24" s="260" customFormat="1" x14ac:dyDescent="0.3">
      <c r="A9" s="275"/>
      <c r="B9" s="261" t="s">
        <v>17</v>
      </c>
      <c r="C9" s="261"/>
      <c r="D9" s="261"/>
      <c r="E9" s="261"/>
      <c r="F9" s="257"/>
      <c r="G9" s="265"/>
      <c r="H9" s="261"/>
      <c r="I9" s="266"/>
      <c r="J9" s="225" t="s">
        <v>4057</v>
      </c>
      <c r="K9" s="77" t="s">
        <v>679</v>
      </c>
      <c r="L9" s="33"/>
      <c r="M9" s="421" t="s">
        <v>3900</v>
      </c>
      <c r="N9" s="109" t="s">
        <v>17</v>
      </c>
      <c r="O9" s="109"/>
      <c r="P9" s="109"/>
      <c r="Q9" s="109" t="s">
        <v>4030</v>
      </c>
      <c r="R9" s="109"/>
      <c r="S9" s="33"/>
      <c r="T9" s="261" t="s">
        <v>3898</v>
      </c>
      <c r="U9" s="261"/>
      <c r="V9" s="261"/>
      <c r="W9" s="257"/>
      <c r="X9" s="266"/>
    </row>
    <row r="10" spans="1:24" s="260" customFormat="1" x14ac:dyDescent="0.3">
      <c r="A10" s="275"/>
      <c r="B10" s="261" t="s">
        <v>18</v>
      </c>
      <c r="C10" s="261"/>
      <c r="D10" s="261"/>
      <c r="E10" s="261"/>
      <c r="F10" s="257"/>
      <c r="G10" s="265"/>
      <c r="H10" s="261"/>
      <c r="I10" s="266"/>
      <c r="J10" s="225" t="s">
        <v>4058</v>
      </c>
      <c r="K10" s="77" t="s">
        <v>679</v>
      </c>
      <c r="L10" s="33"/>
      <c r="M10" s="421" t="s">
        <v>3900</v>
      </c>
      <c r="N10" s="109" t="s">
        <v>18</v>
      </c>
      <c r="O10" s="109"/>
      <c r="P10" s="219"/>
      <c r="Q10" s="219" t="s">
        <v>4004</v>
      </c>
      <c r="R10" s="219" t="s">
        <v>4333</v>
      </c>
      <c r="S10" s="33"/>
      <c r="T10" s="261" t="s">
        <v>3898</v>
      </c>
      <c r="U10" s="261"/>
      <c r="V10" s="261"/>
      <c r="W10" s="257"/>
      <c r="X10" s="266"/>
    </row>
    <row r="11" spans="1:24" x14ac:dyDescent="0.3">
      <c r="A11" s="275"/>
      <c r="B11" s="261"/>
      <c r="C11" s="261"/>
      <c r="D11" s="261"/>
      <c r="E11" s="261"/>
      <c r="F11" s="257"/>
      <c r="G11" s="265"/>
      <c r="H11" s="261"/>
      <c r="I11" s="266"/>
      <c r="J11" s="225"/>
      <c r="K11" s="77"/>
      <c r="L11" s="33"/>
      <c r="M11" s="33"/>
      <c r="N11" s="33"/>
      <c r="O11" s="33"/>
      <c r="P11" s="159"/>
      <c r="Q11" s="159"/>
      <c r="R11" s="159"/>
      <c r="S11" s="33"/>
      <c r="T11" s="261" t="s">
        <v>3898</v>
      </c>
      <c r="U11" s="3"/>
      <c r="V11" s="3"/>
      <c r="W11" s="28"/>
      <c r="X11" s="13"/>
    </row>
    <row r="12" spans="1:24" s="147" customFormat="1" x14ac:dyDescent="0.3">
      <c r="A12" s="377"/>
      <c r="B12" s="153"/>
      <c r="C12" s="153"/>
      <c r="D12" s="153"/>
      <c r="E12" s="153"/>
      <c r="F12" s="158"/>
      <c r="G12" s="155"/>
      <c r="H12" s="153"/>
      <c r="I12" s="154"/>
      <c r="J12" s="313"/>
      <c r="K12" s="156"/>
      <c r="L12" s="157"/>
      <c r="M12" s="157"/>
      <c r="N12" s="157"/>
      <c r="O12" s="157"/>
      <c r="P12" s="157"/>
      <c r="Q12" s="157"/>
      <c r="R12" s="157"/>
      <c r="S12" s="157"/>
      <c r="T12" s="261" t="s">
        <v>3898</v>
      </c>
      <c r="U12" s="153"/>
      <c r="V12" s="153"/>
      <c r="W12" s="158"/>
      <c r="X12" s="154"/>
    </row>
    <row r="13" spans="1:24" x14ac:dyDescent="0.3">
      <c r="A13" s="416" t="s">
        <v>4176</v>
      </c>
      <c r="B13" s="261"/>
      <c r="C13" s="261"/>
      <c r="D13" s="261"/>
      <c r="E13" s="261"/>
      <c r="F13" s="257"/>
      <c r="G13" s="265"/>
      <c r="H13" s="261"/>
      <c r="I13" s="266"/>
      <c r="J13" s="70" t="s">
        <v>4071</v>
      </c>
      <c r="K13" s="76" t="s">
        <v>679</v>
      </c>
      <c r="L13" s="109" t="s">
        <v>8259</v>
      </c>
      <c r="M13" s="33" t="s">
        <v>1322</v>
      </c>
      <c r="N13" s="78"/>
      <c r="O13" s="78"/>
      <c r="P13" s="33"/>
      <c r="Q13" s="33"/>
      <c r="R13" s="33"/>
      <c r="S13" s="33">
        <v>49</v>
      </c>
      <c r="T13" s="261" t="s">
        <v>3898</v>
      </c>
      <c r="U13" s="3"/>
      <c r="V13" s="400"/>
      <c r="W13" s="28"/>
      <c r="X13" s="13"/>
    </row>
    <row r="14" spans="1:24" s="227" customFormat="1" ht="15.75" customHeight="1" x14ac:dyDescent="0.3">
      <c r="A14" s="311"/>
      <c r="B14" s="219" t="s">
        <v>4473</v>
      </c>
      <c r="C14" s="219"/>
      <c r="D14" s="219"/>
      <c r="E14" s="219"/>
      <c r="F14" s="381"/>
      <c r="G14" s="229"/>
      <c r="H14" s="219"/>
      <c r="I14" s="230"/>
      <c r="J14" s="232" t="s">
        <v>4474</v>
      </c>
      <c r="K14" s="111" t="s">
        <v>679</v>
      </c>
      <c r="L14" s="109" t="s">
        <v>8259</v>
      </c>
      <c r="M14" s="109" t="s">
        <v>4475</v>
      </c>
      <c r="N14" s="109" t="s">
        <v>754</v>
      </c>
      <c r="O14" s="109"/>
      <c r="P14" s="109"/>
      <c r="Q14" s="109"/>
      <c r="R14" s="219" t="s">
        <v>4328</v>
      </c>
      <c r="S14" s="109"/>
      <c r="T14" s="109" t="s">
        <v>3898</v>
      </c>
      <c r="U14" s="219"/>
      <c r="V14" s="219"/>
      <c r="W14" s="381"/>
      <c r="X14" s="230"/>
    </row>
    <row r="15" spans="1:24" s="260" customFormat="1" x14ac:dyDescent="0.3">
      <c r="A15" s="265"/>
      <c r="B15" s="261"/>
      <c r="C15" s="33" t="s">
        <v>21</v>
      </c>
      <c r="D15" s="261"/>
      <c r="E15" s="261"/>
      <c r="F15" s="257"/>
      <c r="G15" s="265"/>
      <c r="H15" s="261"/>
      <c r="I15" s="266"/>
      <c r="J15" s="226" t="s">
        <v>4072</v>
      </c>
      <c r="K15" s="274" t="s">
        <v>679</v>
      </c>
      <c r="L15" s="33"/>
      <c r="M15" s="33" t="s">
        <v>1322</v>
      </c>
      <c r="N15" s="33" t="s">
        <v>21</v>
      </c>
      <c r="O15" s="78" t="s">
        <v>1322</v>
      </c>
      <c r="P15" s="78" t="s">
        <v>21</v>
      </c>
      <c r="Q15" s="109" t="s">
        <v>4078</v>
      </c>
      <c r="R15" s="219"/>
      <c r="S15" s="33"/>
      <c r="T15" s="33" t="s">
        <v>3898</v>
      </c>
      <c r="U15" s="261"/>
      <c r="V15" s="400"/>
      <c r="W15" s="257"/>
      <c r="X15" s="266"/>
    </row>
    <row r="16" spans="1:24" s="260" customFormat="1" x14ac:dyDescent="0.3">
      <c r="A16" s="265"/>
      <c r="B16" s="261"/>
      <c r="C16" s="33" t="s">
        <v>22</v>
      </c>
      <c r="D16" s="261"/>
      <c r="E16" s="261"/>
      <c r="F16" s="257"/>
      <c r="G16" s="265"/>
      <c r="H16" s="261"/>
      <c r="I16" s="266"/>
      <c r="J16" s="226" t="s">
        <v>4073</v>
      </c>
      <c r="K16" s="274" t="s">
        <v>679</v>
      </c>
      <c r="L16" s="33"/>
      <c r="M16" s="33" t="s">
        <v>1322</v>
      </c>
      <c r="N16" s="33" t="s">
        <v>22</v>
      </c>
      <c r="O16" s="78" t="s">
        <v>1322</v>
      </c>
      <c r="P16" s="78" t="s">
        <v>22</v>
      </c>
      <c r="Q16" s="109" t="s">
        <v>4079</v>
      </c>
      <c r="R16" s="109"/>
      <c r="S16" s="33"/>
      <c r="T16" s="33" t="s">
        <v>3898</v>
      </c>
      <c r="U16" s="261"/>
      <c r="V16" s="400"/>
      <c r="W16" s="257"/>
      <c r="X16" s="266"/>
    </row>
    <row r="17" spans="1:24" s="215" customFormat="1" x14ac:dyDescent="0.3">
      <c r="A17" s="262"/>
      <c r="B17" s="262"/>
      <c r="C17" s="262" t="s">
        <v>23</v>
      </c>
      <c r="D17" s="78"/>
      <c r="E17" s="262"/>
      <c r="F17" s="102"/>
      <c r="G17" s="223"/>
      <c r="H17" s="262"/>
      <c r="I17" s="224"/>
      <c r="J17" s="444" t="s">
        <v>4476</v>
      </c>
      <c r="K17" s="315" t="s">
        <v>679</v>
      </c>
      <c r="L17" s="78" t="s">
        <v>8260</v>
      </c>
      <c r="M17" s="78" t="s">
        <v>1322</v>
      </c>
      <c r="N17" s="78" t="s">
        <v>23</v>
      </c>
      <c r="O17" s="78" t="s">
        <v>1322</v>
      </c>
      <c r="P17" s="78" t="s">
        <v>23</v>
      </c>
      <c r="R17" s="78"/>
      <c r="S17" s="78"/>
      <c r="T17" s="78" t="s">
        <v>3898</v>
      </c>
      <c r="U17" s="262"/>
      <c r="V17" s="262"/>
      <c r="W17" s="102"/>
      <c r="X17" s="224"/>
    </row>
    <row r="18" spans="1:24" s="215" customFormat="1" x14ac:dyDescent="0.3">
      <c r="A18" s="262"/>
      <c r="B18" s="262"/>
      <c r="C18" s="262"/>
      <c r="D18" s="78" t="s">
        <v>4477</v>
      </c>
      <c r="E18" s="262"/>
      <c r="F18" s="102"/>
      <c r="G18" s="223"/>
      <c r="H18" s="262"/>
      <c r="I18" s="224"/>
      <c r="J18" s="444" t="s">
        <v>4074</v>
      </c>
      <c r="K18" s="315" t="s">
        <v>679</v>
      </c>
      <c r="L18" s="78"/>
      <c r="M18" s="78" t="s">
        <v>4478</v>
      </c>
      <c r="N18" s="78" t="s">
        <v>4477</v>
      </c>
      <c r="O18" s="78" t="s">
        <v>1322</v>
      </c>
      <c r="P18" s="78" t="s">
        <v>4477</v>
      </c>
      <c r="Q18" s="78" t="s">
        <v>4013</v>
      </c>
      <c r="R18" s="78"/>
      <c r="S18" s="78"/>
      <c r="T18" s="78" t="s">
        <v>3898</v>
      </c>
      <c r="U18" s="262"/>
      <c r="V18" s="262"/>
      <c r="W18" s="102"/>
      <c r="X18" s="224"/>
    </row>
    <row r="19" spans="1:24" s="215" customFormat="1" ht="16.5" customHeight="1" x14ac:dyDescent="0.3">
      <c r="A19" s="262"/>
      <c r="B19" s="262"/>
      <c r="C19" s="262"/>
      <c r="D19" s="78" t="s">
        <v>3918</v>
      </c>
      <c r="E19" s="262"/>
      <c r="F19" s="102"/>
      <c r="G19" s="223"/>
      <c r="H19" s="262"/>
      <c r="I19" s="224"/>
      <c r="J19" s="444" t="s">
        <v>3977</v>
      </c>
      <c r="K19" s="315" t="s">
        <v>679</v>
      </c>
      <c r="L19" s="78"/>
      <c r="M19" s="78" t="s">
        <v>4478</v>
      </c>
      <c r="N19" s="78" t="s">
        <v>3918</v>
      </c>
      <c r="O19" s="78" t="s">
        <v>1322</v>
      </c>
      <c r="P19" s="78" t="s">
        <v>3918</v>
      </c>
      <c r="Q19" s="78" t="s">
        <v>4029</v>
      </c>
      <c r="R19" s="78"/>
      <c r="S19" s="78"/>
      <c r="T19" s="78" t="s">
        <v>3898</v>
      </c>
      <c r="U19" s="262"/>
      <c r="V19" s="262"/>
      <c r="W19" s="102"/>
      <c r="X19" s="224"/>
    </row>
    <row r="20" spans="1:24" s="215" customFormat="1" x14ac:dyDescent="0.3">
      <c r="A20" s="262"/>
      <c r="B20" s="262"/>
      <c r="C20" s="262"/>
      <c r="D20" s="78" t="s">
        <v>3996</v>
      </c>
      <c r="E20" s="262"/>
      <c r="F20" s="102"/>
      <c r="G20" s="223"/>
      <c r="H20" s="262"/>
      <c r="I20" s="224"/>
      <c r="J20" s="444" t="s">
        <v>4020</v>
      </c>
      <c r="K20" s="315" t="s">
        <v>679</v>
      </c>
      <c r="L20" s="78"/>
      <c r="M20" s="78" t="s">
        <v>4478</v>
      </c>
      <c r="N20" s="78" t="s">
        <v>3996</v>
      </c>
      <c r="O20" s="78" t="s">
        <v>1322</v>
      </c>
      <c r="P20" s="78" t="s">
        <v>3996</v>
      </c>
      <c r="Q20" s="78" t="s">
        <v>4021</v>
      </c>
      <c r="R20" s="78"/>
      <c r="S20" s="78"/>
      <c r="T20" s="78" t="s">
        <v>3898</v>
      </c>
      <c r="U20" s="262"/>
      <c r="V20" s="262"/>
      <c r="W20" s="102"/>
      <c r="X20" s="224"/>
    </row>
    <row r="21" spans="1:24" s="215" customFormat="1" x14ac:dyDescent="0.3">
      <c r="A21" s="262"/>
      <c r="B21" s="262"/>
      <c r="C21" s="262"/>
      <c r="D21" s="78" t="s">
        <v>3967</v>
      </c>
      <c r="E21" s="262"/>
      <c r="F21" s="102"/>
      <c r="G21" s="223"/>
      <c r="H21" s="262"/>
      <c r="I21" s="224"/>
      <c r="J21" s="444" t="s">
        <v>3978</v>
      </c>
      <c r="K21" s="315" t="s">
        <v>679</v>
      </c>
      <c r="L21" s="78"/>
      <c r="M21" s="78" t="s">
        <v>4478</v>
      </c>
      <c r="N21" s="78" t="s">
        <v>3967</v>
      </c>
      <c r="O21" s="78" t="s">
        <v>1322</v>
      </c>
      <c r="P21" s="78" t="s">
        <v>3967</v>
      </c>
      <c r="Q21" s="78" t="s">
        <v>4022</v>
      </c>
      <c r="R21" s="78"/>
      <c r="S21" s="78"/>
      <c r="T21" s="78" t="s">
        <v>3898</v>
      </c>
      <c r="U21" s="262"/>
      <c r="V21" s="262"/>
      <c r="W21" s="102"/>
      <c r="X21" s="224"/>
    </row>
    <row r="22" spans="1:24" s="215" customFormat="1" x14ac:dyDescent="0.3">
      <c r="A22" s="262"/>
      <c r="B22" s="262"/>
      <c r="C22" s="262"/>
      <c r="D22" s="78" t="s">
        <v>3968</v>
      </c>
      <c r="E22" s="262"/>
      <c r="F22" s="102"/>
      <c r="G22" s="223"/>
      <c r="H22" s="262"/>
      <c r="I22" s="224"/>
      <c r="J22" s="444" t="s">
        <v>3979</v>
      </c>
      <c r="K22" s="315" t="s">
        <v>679</v>
      </c>
      <c r="L22" s="78"/>
      <c r="M22" s="78" t="s">
        <v>4478</v>
      </c>
      <c r="N22" s="78" t="s">
        <v>3968</v>
      </c>
      <c r="O22" s="78" t="s">
        <v>1322</v>
      </c>
      <c r="P22" s="78" t="s">
        <v>3968</v>
      </c>
      <c r="Q22" s="78" t="s">
        <v>4041</v>
      </c>
      <c r="R22" s="78"/>
      <c r="S22" s="78"/>
      <c r="T22" s="78" t="s">
        <v>3898</v>
      </c>
      <c r="U22" s="262"/>
      <c r="V22" s="262"/>
      <c r="W22" s="102"/>
      <c r="X22" s="224"/>
    </row>
    <row r="23" spans="1:24" s="215" customFormat="1" x14ac:dyDescent="0.3">
      <c r="A23" s="262"/>
      <c r="B23" s="262"/>
      <c r="C23" s="262"/>
      <c r="D23" s="78" t="s">
        <v>3969</v>
      </c>
      <c r="E23" s="262"/>
      <c r="F23" s="102"/>
      <c r="G23" s="223"/>
      <c r="H23" s="262"/>
      <c r="I23" s="224"/>
      <c r="J23" s="444" t="s">
        <v>3980</v>
      </c>
      <c r="K23" s="315" t="s">
        <v>679</v>
      </c>
      <c r="L23" s="78"/>
      <c r="M23" s="78" t="s">
        <v>4478</v>
      </c>
      <c r="N23" s="78" t="s">
        <v>3969</v>
      </c>
      <c r="O23" s="78" t="s">
        <v>1322</v>
      </c>
      <c r="P23" s="78" t="s">
        <v>3969</v>
      </c>
      <c r="Q23" s="78" t="s">
        <v>4042</v>
      </c>
      <c r="R23" s="78"/>
      <c r="S23" s="78"/>
      <c r="T23" s="78" t="s">
        <v>3898</v>
      </c>
      <c r="U23" s="262"/>
      <c r="V23" s="262"/>
      <c r="W23" s="102"/>
      <c r="X23" s="224"/>
    </row>
    <row r="24" spans="1:24" s="215" customFormat="1" x14ac:dyDescent="0.3">
      <c r="A24" s="223"/>
      <c r="B24" s="262"/>
      <c r="C24" s="262"/>
      <c r="D24" s="78" t="s">
        <v>25</v>
      </c>
      <c r="E24" s="262"/>
      <c r="F24" s="102"/>
      <c r="G24" s="223"/>
      <c r="H24" s="262"/>
      <c r="I24" s="224"/>
      <c r="J24" s="444" t="s">
        <v>4076</v>
      </c>
      <c r="K24" s="315" t="s">
        <v>679</v>
      </c>
      <c r="L24" s="78"/>
      <c r="M24" s="78" t="s">
        <v>4478</v>
      </c>
      <c r="N24" s="78" t="s">
        <v>25</v>
      </c>
      <c r="O24" s="78" t="s">
        <v>1322</v>
      </c>
      <c r="P24" s="78" t="s">
        <v>25</v>
      </c>
      <c r="Q24" s="78" t="s">
        <v>4024</v>
      </c>
      <c r="R24" s="78"/>
      <c r="S24" s="78"/>
      <c r="T24" s="78" t="s">
        <v>3898</v>
      </c>
      <c r="U24" s="262"/>
      <c r="V24" s="262"/>
      <c r="W24" s="102"/>
      <c r="X24" s="224"/>
    </row>
    <row r="25" spans="1:24" s="215" customFormat="1" x14ac:dyDescent="0.3">
      <c r="A25" s="223"/>
      <c r="B25" s="262"/>
      <c r="C25" s="262"/>
      <c r="D25" s="78" t="s">
        <v>3970</v>
      </c>
      <c r="E25" s="262"/>
      <c r="F25" s="102"/>
      <c r="G25" s="223"/>
      <c r="H25" s="262"/>
      <c r="I25" s="224"/>
      <c r="J25" s="444" t="s">
        <v>3981</v>
      </c>
      <c r="K25" s="315" t="s">
        <v>679</v>
      </c>
      <c r="L25" s="78"/>
      <c r="M25" s="78" t="s">
        <v>4478</v>
      </c>
      <c r="N25" s="78" t="s">
        <v>3970</v>
      </c>
      <c r="O25" s="78" t="s">
        <v>1322</v>
      </c>
      <c r="P25" s="78" t="s">
        <v>3970</v>
      </c>
      <c r="Q25" s="78" t="s">
        <v>4023</v>
      </c>
      <c r="R25" s="78"/>
      <c r="S25" s="78"/>
      <c r="T25" s="78" t="s">
        <v>3898</v>
      </c>
      <c r="U25" s="262"/>
      <c r="V25" s="262"/>
      <c r="W25" s="102"/>
      <c r="X25" s="224"/>
    </row>
    <row r="26" spans="1:24" s="260" customFormat="1" x14ac:dyDescent="0.3">
      <c r="A26" s="265"/>
      <c r="B26" s="261"/>
      <c r="C26" s="261" t="s">
        <v>24</v>
      </c>
      <c r="D26" s="33"/>
      <c r="E26" s="261"/>
      <c r="F26" s="257"/>
      <c r="G26" s="265"/>
      <c r="H26" s="261"/>
      <c r="I26" s="266"/>
      <c r="J26" s="226" t="s">
        <v>4075</v>
      </c>
      <c r="K26" s="274" t="s">
        <v>679</v>
      </c>
      <c r="L26" s="33"/>
      <c r="M26" s="33" t="s">
        <v>1322</v>
      </c>
      <c r="N26" s="33" t="s">
        <v>24</v>
      </c>
      <c r="O26" s="78" t="s">
        <v>1322</v>
      </c>
      <c r="P26" s="78" t="s">
        <v>24</v>
      </c>
      <c r="Q26" s="109" t="s">
        <v>4014</v>
      </c>
      <c r="R26" s="109"/>
      <c r="S26" s="33"/>
      <c r="T26" s="33" t="s">
        <v>3898</v>
      </c>
      <c r="U26" s="261"/>
      <c r="V26" s="400"/>
      <c r="W26" s="257"/>
      <c r="X26" s="266"/>
    </row>
    <row r="27" spans="1:24" s="260" customFormat="1" x14ac:dyDescent="0.3">
      <c r="A27" s="265"/>
      <c r="B27" s="261"/>
      <c r="C27" s="33" t="s">
        <v>68</v>
      </c>
      <c r="D27" s="261"/>
      <c r="E27" s="261"/>
      <c r="F27" s="257"/>
      <c r="G27" s="265"/>
      <c r="H27" s="261"/>
      <c r="I27" s="266"/>
      <c r="J27" s="226" t="s">
        <v>750</v>
      </c>
      <c r="K27" s="274" t="s">
        <v>679</v>
      </c>
      <c r="L27" s="33"/>
      <c r="M27" s="33" t="s">
        <v>1322</v>
      </c>
      <c r="N27" s="33" t="s">
        <v>751</v>
      </c>
      <c r="O27" s="78" t="s">
        <v>1322</v>
      </c>
      <c r="P27" s="78" t="s">
        <v>751</v>
      </c>
      <c r="Q27" s="109" t="s">
        <v>7917</v>
      </c>
      <c r="R27" s="109"/>
      <c r="S27" s="33"/>
      <c r="T27" s="33" t="s">
        <v>3898</v>
      </c>
      <c r="U27" s="261"/>
      <c r="V27" s="400"/>
      <c r="W27" s="257"/>
      <c r="X27" s="266"/>
    </row>
    <row r="28" spans="1:24" s="260" customFormat="1" x14ac:dyDescent="0.3">
      <c r="A28" s="265"/>
      <c r="B28" s="261"/>
      <c r="C28" s="33" t="s">
        <v>97</v>
      </c>
      <c r="D28" s="261"/>
      <c r="E28" s="261"/>
      <c r="F28" s="257"/>
      <c r="G28" s="265"/>
      <c r="H28" s="261"/>
      <c r="I28" s="266"/>
      <c r="J28" s="226" t="s">
        <v>752</v>
      </c>
      <c r="K28" s="274" t="s">
        <v>679</v>
      </c>
      <c r="L28" s="78" t="s">
        <v>3974</v>
      </c>
      <c r="M28" s="33" t="s">
        <v>1322</v>
      </c>
      <c r="N28" s="33" t="s">
        <v>97</v>
      </c>
      <c r="O28" s="78" t="s">
        <v>1322</v>
      </c>
      <c r="P28" s="78" t="s">
        <v>97</v>
      </c>
      <c r="Q28" s="109" t="s">
        <v>4052</v>
      </c>
      <c r="R28" s="109"/>
      <c r="S28" s="33"/>
      <c r="T28" s="33" t="s">
        <v>3898</v>
      </c>
      <c r="U28" s="261"/>
      <c r="V28" s="400"/>
      <c r="W28" s="257"/>
      <c r="X28" s="266"/>
    </row>
    <row r="29" spans="1:24" s="810" customFormat="1" x14ac:dyDescent="0.3">
      <c r="A29" s="808"/>
      <c r="B29" s="805"/>
      <c r="C29" s="814"/>
      <c r="D29" s="815" t="s">
        <v>737</v>
      </c>
      <c r="E29" s="805"/>
      <c r="F29" s="816"/>
      <c r="G29" s="808"/>
      <c r="H29" s="805"/>
      <c r="I29" s="809"/>
      <c r="J29" s="817" t="s">
        <v>759</v>
      </c>
      <c r="K29" s="804" t="s">
        <v>679</v>
      </c>
      <c r="L29" s="814"/>
      <c r="M29" s="805" t="s">
        <v>1324</v>
      </c>
      <c r="N29" s="815" t="s">
        <v>737</v>
      </c>
      <c r="O29" s="805" t="s">
        <v>1409</v>
      </c>
      <c r="P29" s="815">
        <v>1</v>
      </c>
      <c r="Q29" s="815"/>
      <c r="R29" s="815"/>
      <c r="S29" s="815"/>
      <c r="T29" s="814" t="s">
        <v>3898</v>
      </c>
      <c r="U29" s="805"/>
      <c r="V29" s="805"/>
      <c r="W29" s="816"/>
      <c r="X29" s="809"/>
    </row>
    <row r="30" spans="1:24" s="810" customFormat="1" x14ac:dyDescent="0.3">
      <c r="A30" s="808"/>
      <c r="B30" s="805"/>
      <c r="C30" s="814"/>
      <c r="D30" s="815" t="s">
        <v>738</v>
      </c>
      <c r="E30" s="805"/>
      <c r="F30" s="816"/>
      <c r="G30" s="808"/>
      <c r="H30" s="805"/>
      <c r="I30" s="809"/>
      <c r="J30" s="817" t="s">
        <v>760</v>
      </c>
      <c r="K30" s="804" t="s">
        <v>679</v>
      </c>
      <c r="L30" s="814"/>
      <c r="M30" s="805" t="s">
        <v>1324</v>
      </c>
      <c r="N30" s="815" t="s">
        <v>738</v>
      </c>
      <c r="O30" s="805" t="s">
        <v>1409</v>
      </c>
      <c r="P30" s="815">
        <v>2</v>
      </c>
      <c r="Q30" s="815"/>
      <c r="R30" s="815"/>
      <c r="S30" s="815"/>
      <c r="T30" s="814" t="s">
        <v>3898</v>
      </c>
      <c r="U30" s="805"/>
      <c r="V30" s="805"/>
      <c r="W30" s="816"/>
      <c r="X30" s="809"/>
    </row>
    <row r="31" spans="1:24" s="810" customFormat="1" x14ac:dyDescent="0.3">
      <c r="A31" s="808"/>
      <c r="B31" s="805"/>
      <c r="C31" s="814"/>
      <c r="D31" s="815" t="s">
        <v>739</v>
      </c>
      <c r="E31" s="805"/>
      <c r="F31" s="816"/>
      <c r="G31" s="808"/>
      <c r="H31" s="805"/>
      <c r="I31" s="809"/>
      <c r="J31" s="817" t="s">
        <v>761</v>
      </c>
      <c r="K31" s="804" t="s">
        <v>679</v>
      </c>
      <c r="L31" s="814"/>
      <c r="M31" s="805" t="s">
        <v>1324</v>
      </c>
      <c r="N31" s="815" t="s">
        <v>739</v>
      </c>
      <c r="O31" s="805" t="s">
        <v>1409</v>
      </c>
      <c r="P31" s="815">
        <v>3</v>
      </c>
      <c r="Q31" s="815"/>
      <c r="R31" s="815"/>
      <c r="S31" s="815"/>
      <c r="T31" s="814" t="s">
        <v>3898</v>
      </c>
      <c r="U31" s="805"/>
      <c r="V31" s="805"/>
      <c r="W31" s="816"/>
      <c r="X31" s="809"/>
    </row>
    <row r="32" spans="1:24" s="810" customFormat="1" x14ac:dyDescent="0.3">
      <c r="A32" s="808"/>
      <c r="B32" s="805"/>
      <c r="C32" s="814"/>
      <c r="D32" s="815" t="s">
        <v>740</v>
      </c>
      <c r="E32" s="805"/>
      <c r="F32" s="816"/>
      <c r="G32" s="808"/>
      <c r="H32" s="805"/>
      <c r="I32" s="809"/>
      <c r="J32" s="817" t="s">
        <v>762</v>
      </c>
      <c r="K32" s="804" t="s">
        <v>679</v>
      </c>
      <c r="L32" s="814"/>
      <c r="M32" s="805" t="s">
        <v>1324</v>
      </c>
      <c r="N32" s="815" t="s">
        <v>740</v>
      </c>
      <c r="O32" s="805" t="s">
        <v>1409</v>
      </c>
      <c r="P32" s="815">
        <v>4</v>
      </c>
      <c r="Q32" s="815"/>
      <c r="R32" s="815"/>
      <c r="S32" s="815"/>
      <c r="T32" s="814" t="s">
        <v>3898</v>
      </c>
      <c r="U32" s="805"/>
      <c r="V32" s="805"/>
      <c r="W32" s="816"/>
      <c r="X32" s="809"/>
    </row>
    <row r="33" spans="1:24" s="260" customFormat="1" x14ac:dyDescent="0.3">
      <c r="A33" s="265"/>
      <c r="B33" s="261"/>
      <c r="C33" s="33" t="s">
        <v>34</v>
      </c>
      <c r="D33" s="261"/>
      <c r="E33" s="261"/>
      <c r="F33" s="257"/>
      <c r="G33" s="265"/>
      <c r="H33" s="261"/>
      <c r="I33" s="266"/>
      <c r="J33" s="226" t="s">
        <v>1685</v>
      </c>
      <c r="K33" s="274" t="s">
        <v>679</v>
      </c>
      <c r="L33" s="33"/>
      <c r="M33" s="33" t="s">
        <v>1322</v>
      </c>
      <c r="N33" s="33" t="s">
        <v>34</v>
      </c>
      <c r="O33" s="78" t="s">
        <v>1322</v>
      </c>
      <c r="P33" s="78" t="s">
        <v>34</v>
      </c>
      <c r="Q33" s="109" t="s">
        <v>4050</v>
      </c>
      <c r="R33" s="109"/>
      <c r="S33" s="33"/>
      <c r="T33" s="33" t="s">
        <v>3898</v>
      </c>
      <c r="U33" s="261"/>
      <c r="V33" s="400"/>
      <c r="W33" s="257"/>
      <c r="X33" s="266"/>
    </row>
    <row r="34" spans="1:24" s="227" customFormat="1" x14ac:dyDescent="0.3">
      <c r="A34" s="229"/>
      <c r="B34" s="219" t="s">
        <v>4479</v>
      </c>
      <c r="D34" s="219"/>
      <c r="E34" s="219"/>
      <c r="F34" s="381"/>
      <c r="G34" s="229"/>
      <c r="H34" s="219"/>
      <c r="I34" s="230"/>
      <c r="J34" s="232" t="s">
        <v>4480</v>
      </c>
      <c r="K34" s="111" t="s">
        <v>679</v>
      </c>
      <c r="L34" s="109"/>
      <c r="M34" s="109" t="s">
        <v>4475</v>
      </c>
      <c r="N34" s="109" t="s">
        <v>755</v>
      </c>
      <c r="O34" s="109"/>
      <c r="P34" s="109"/>
      <c r="Q34" s="109"/>
      <c r="R34" s="109"/>
      <c r="S34" s="109"/>
      <c r="T34" s="109" t="s">
        <v>3898</v>
      </c>
      <c r="U34" s="219"/>
      <c r="V34" s="219"/>
      <c r="W34" s="381"/>
      <c r="X34" s="230"/>
    </row>
    <row r="35" spans="1:24" s="260" customFormat="1" x14ac:dyDescent="0.3">
      <c r="A35" s="265"/>
      <c r="B35" s="261"/>
      <c r="C35" s="33" t="s">
        <v>62</v>
      </c>
      <c r="D35" s="261"/>
      <c r="E35" s="261"/>
      <c r="F35" s="257"/>
      <c r="G35" s="265"/>
      <c r="H35" s="261"/>
      <c r="I35" s="266"/>
      <c r="J35" s="226" t="s">
        <v>4077</v>
      </c>
      <c r="K35" s="274" t="s">
        <v>679</v>
      </c>
      <c r="L35" s="33"/>
      <c r="M35" s="33" t="s">
        <v>1322</v>
      </c>
      <c r="N35" s="33" t="s">
        <v>62</v>
      </c>
      <c r="O35" s="78" t="s">
        <v>1322</v>
      </c>
      <c r="P35" s="78" t="s">
        <v>62</v>
      </c>
      <c r="Q35" s="109" t="s">
        <v>4007</v>
      </c>
      <c r="R35" s="109"/>
      <c r="S35" s="33"/>
      <c r="T35" s="33" t="s">
        <v>3898</v>
      </c>
      <c r="U35" s="261"/>
      <c r="V35" s="400"/>
      <c r="W35" s="257"/>
      <c r="X35" s="266"/>
    </row>
    <row r="36" spans="1:24" s="95" customFormat="1" x14ac:dyDescent="0.3">
      <c r="A36" s="30"/>
      <c r="B36" s="7"/>
      <c r="C36" s="342" t="s">
        <v>3919</v>
      </c>
      <c r="D36" s="7"/>
      <c r="E36" s="7"/>
      <c r="F36" s="296"/>
      <c r="G36" s="30"/>
      <c r="H36" s="7"/>
      <c r="I36" s="36"/>
      <c r="J36" s="406" t="s">
        <v>3975</v>
      </c>
      <c r="K36" s="295" t="s">
        <v>679</v>
      </c>
      <c r="L36" s="342"/>
      <c r="M36" s="342" t="s">
        <v>1322</v>
      </c>
      <c r="N36" s="342" t="s">
        <v>4331</v>
      </c>
      <c r="O36" s="342" t="s">
        <v>1322</v>
      </c>
      <c r="P36" s="342" t="s">
        <v>3919</v>
      </c>
      <c r="Q36" s="109" t="s">
        <v>4043</v>
      </c>
      <c r="R36" s="342"/>
      <c r="S36" s="342"/>
      <c r="T36" s="33" t="s">
        <v>3898</v>
      </c>
      <c r="U36" s="7"/>
      <c r="V36" s="7"/>
      <c r="W36" s="296"/>
      <c r="X36" s="36"/>
    </row>
    <row r="37" spans="1:24" s="95" customFormat="1" x14ac:dyDescent="0.3">
      <c r="A37" s="30"/>
      <c r="B37" s="7"/>
      <c r="C37" s="342" t="s">
        <v>3920</v>
      </c>
      <c r="D37" s="7"/>
      <c r="E37" s="7"/>
      <c r="F37" s="296"/>
      <c r="G37" s="30"/>
      <c r="H37" s="7"/>
      <c r="I37" s="36"/>
      <c r="J37" s="406" t="s">
        <v>3984</v>
      </c>
      <c r="K37" s="295" t="s">
        <v>679</v>
      </c>
      <c r="L37" s="342"/>
      <c r="M37" s="342" t="s">
        <v>1322</v>
      </c>
      <c r="N37" s="7" t="s">
        <v>8252</v>
      </c>
      <c r="O37" s="342" t="s">
        <v>1322</v>
      </c>
      <c r="P37" s="7" t="s">
        <v>3920</v>
      </c>
      <c r="Q37" s="109"/>
      <c r="R37" s="342"/>
      <c r="S37" s="342"/>
      <c r="T37" s="33" t="s">
        <v>3898</v>
      </c>
      <c r="U37" s="7"/>
      <c r="V37" s="7"/>
      <c r="W37" s="296"/>
      <c r="X37" s="36"/>
    </row>
    <row r="38" spans="1:24" s="95" customFormat="1" x14ac:dyDescent="0.3">
      <c r="A38" s="30"/>
      <c r="B38" s="7"/>
      <c r="C38" s="7" t="s">
        <v>33</v>
      </c>
      <c r="D38" s="7"/>
      <c r="E38" s="7"/>
      <c r="F38" s="296"/>
      <c r="G38" s="30"/>
      <c r="H38" s="7"/>
      <c r="I38" s="36"/>
      <c r="J38" s="406" t="s">
        <v>4484</v>
      </c>
      <c r="K38" s="295" t="s">
        <v>679</v>
      </c>
      <c r="L38" s="342"/>
      <c r="M38" s="342" t="s">
        <v>1322</v>
      </c>
      <c r="N38" s="7" t="s">
        <v>3986</v>
      </c>
      <c r="O38" s="342"/>
      <c r="P38" s="7"/>
      <c r="Q38" s="342" t="s">
        <v>4047</v>
      </c>
      <c r="R38" s="342"/>
      <c r="S38" s="342"/>
      <c r="T38" s="33" t="s">
        <v>3898</v>
      </c>
      <c r="U38" s="7"/>
      <c r="V38" s="7"/>
      <c r="W38" s="296"/>
      <c r="X38" s="36"/>
    </row>
    <row r="39" spans="1:24" s="95" customFormat="1" x14ac:dyDescent="0.3">
      <c r="A39" s="30"/>
      <c r="B39" s="7"/>
      <c r="C39" s="7" t="s">
        <v>251</v>
      </c>
      <c r="D39" s="7"/>
      <c r="E39" s="7"/>
      <c r="F39" s="296"/>
      <c r="G39" s="30"/>
      <c r="H39" s="7"/>
      <c r="I39" s="36"/>
      <c r="J39" s="406" t="s">
        <v>4491</v>
      </c>
      <c r="K39" s="295" t="s">
        <v>679</v>
      </c>
      <c r="L39" s="342"/>
      <c r="M39" s="342" t="s">
        <v>1322</v>
      </c>
      <c r="N39" s="7" t="s">
        <v>8251</v>
      </c>
      <c r="O39" s="342"/>
      <c r="P39" s="7"/>
      <c r="Q39" s="342" t="s">
        <v>5065</v>
      </c>
      <c r="R39" s="342"/>
      <c r="S39" s="342"/>
      <c r="T39" s="33" t="s">
        <v>3898</v>
      </c>
      <c r="U39" s="7"/>
      <c r="V39" s="7"/>
      <c r="W39" s="296"/>
      <c r="X39" s="36"/>
    </row>
    <row r="40" spans="1:24" s="95" customFormat="1" x14ac:dyDescent="0.3">
      <c r="A40" s="30"/>
      <c r="B40" s="7"/>
      <c r="C40" s="7" t="s">
        <v>263</v>
      </c>
      <c r="D40" s="7"/>
      <c r="E40" s="7"/>
      <c r="F40" s="296"/>
      <c r="G40" s="30"/>
      <c r="H40" s="7"/>
      <c r="I40" s="36"/>
      <c r="J40" s="406" t="s">
        <v>4492</v>
      </c>
      <c r="K40" s="295" t="s">
        <v>679</v>
      </c>
      <c r="L40" s="342"/>
      <c r="M40" s="342" t="s">
        <v>1322</v>
      </c>
      <c r="N40" s="7" t="s">
        <v>8253</v>
      </c>
      <c r="O40" s="342"/>
      <c r="P40" s="7"/>
      <c r="Q40" s="342" t="s">
        <v>4493</v>
      </c>
      <c r="R40" s="342"/>
      <c r="S40" s="342"/>
      <c r="T40" s="33" t="s">
        <v>3898</v>
      </c>
      <c r="U40" s="7"/>
      <c r="V40" s="7"/>
      <c r="W40" s="296"/>
      <c r="X40" s="36"/>
    </row>
    <row r="41" spans="1:24" x14ac:dyDescent="0.3">
      <c r="A41" s="265"/>
      <c r="B41" s="152"/>
      <c r="C41" s="261"/>
      <c r="D41" s="261"/>
      <c r="E41" s="261"/>
      <c r="F41" s="257"/>
      <c r="G41" s="265"/>
      <c r="H41" s="261"/>
      <c r="I41" s="266"/>
      <c r="J41" s="226"/>
      <c r="K41" s="110"/>
      <c r="L41" s="33"/>
      <c r="M41" s="33"/>
      <c r="N41" s="33"/>
      <c r="O41" s="33"/>
      <c r="P41" s="159"/>
      <c r="Q41" s="159"/>
      <c r="R41" s="159"/>
      <c r="S41" s="33"/>
      <c r="T41" s="261" t="s">
        <v>3898</v>
      </c>
      <c r="U41" s="3"/>
      <c r="V41" s="3"/>
      <c r="W41" s="28"/>
      <c r="X41" s="13"/>
    </row>
    <row r="42" spans="1:24" s="147" customFormat="1" x14ac:dyDescent="0.3">
      <c r="A42" s="155"/>
      <c r="B42" s="153"/>
      <c r="C42" s="153"/>
      <c r="D42" s="153"/>
      <c r="E42" s="153"/>
      <c r="F42" s="158"/>
      <c r="G42" s="155"/>
      <c r="H42" s="153"/>
      <c r="I42" s="154"/>
      <c r="J42" s="314"/>
      <c r="K42" s="160"/>
      <c r="L42" s="157"/>
      <c r="M42" s="157"/>
      <c r="N42" s="157"/>
      <c r="O42" s="157"/>
      <c r="P42" s="157"/>
      <c r="Q42" s="157"/>
      <c r="R42" s="157"/>
      <c r="S42" s="157"/>
      <c r="T42" s="261" t="s">
        <v>3898</v>
      </c>
      <c r="U42" s="153"/>
      <c r="V42" s="153"/>
      <c r="W42" s="158"/>
      <c r="X42" s="154"/>
    </row>
    <row r="43" spans="1:24" x14ac:dyDescent="0.3">
      <c r="A43" s="26" t="s">
        <v>27</v>
      </c>
      <c r="B43" s="261"/>
      <c r="C43" s="261"/>
      <c r="D43" s="261"/>
      <c r="E43" s="261"/>
      <c r="F43" s="257"/>
      <c r="G43" s="265"/>
      <c r="H43" s="261"/>
      <c r="I43" s="266"/>
      <c r="J43" s="70" t="s">
        <v>28</v>
      </c>
      <c r="K43" s="111" t="s">
        <v>679</v>
      </c>
      <c r="L43" s="109" t="s">
        <v>4160</v>
      </c>
      <c r="M43" s="33" t="s">
        <v>1321</v>
      </c>
      <c r="N43" s="33"/>
      <c r="O43" s="109" t="s">
        <v>1321</v>
      </c>
      <c r="P43" s="109"/>
      <c r="Q43" s="109"/>
      <c r="R43" s="109"/>
      <c r="S43" s="33">
        <v>48</v>
      </c>
      <c r="T43" s="261" t="s">
        <v>3898</v>
      </c>
      <c r="U43" s="3"/>
      <c r="V43" s="3"/>
      <c r="W43" s="28"/>
      <c r="X43" s="13"/>
    </row>
    <row r="44" spans="1:24" s="227" customFormat="1" x14ac:dyDescent="0.3">
      <c r="A44" s="219"/>
      <c r="B44" s="219" t="s">
        <v>4473</v>
      </c>
      <c r="C44" s="219"/>
      <c r="D44" s="219"/>
      <c r="E44" s="219"/>
      <c r="F44" s="381"/>
      <c r="G44" s="229"/>
      <c r="H44" s="219"/>
      <c r="I44" s="230"/>
      <c r="J44" s="232" t="s">
        <v>4481</v>
      </c>
      <c r="K44" s="111" t="s">
        <v>679</v>
      </c>
      <c r="L44" s="109" t="s">
        <v>4160</v>
      </c>
      <c r="M44" s="109" t="s">
        <v>4482</v>
      </c>
      <c r="N44" s="109" t="s">
        <v>754</v>
      </c>
      <c r="O44" s="109"/>
      <c r="P44" s="109"/>
      <c r="Q44" s="109"/>
      <c r="R44" s="219" t="s">
        <v>4328</v>
      </c>
      <c r="S44" s="109"/>
      <c r="T44" s="33" t="s">
        <v>3898</v>
      </c>
      <c r="U44" s="219"/>
      <c r="V44" s="219"/>
      <c r="W44" s="381"/>
      <c r="X44" s="230"/>
    </row>
    <row r="45" spans="1:24" s="260" customFormat="1" x14ac:dyDescent="0.3">
      <c r="A45" s="261"/>
      <c r="B45" s="261"/>
      <c r="C45" s="216" t="s">
        <v>29</v>
      </c>
      <c r="D45" s="261"/>
      <c r="E45" s="261"/>
      <c r="F45" s="257"/>
      <c r="G45" s="265"/>
      <c r="H45" s="261"/>
      <c r="I45" s="266"/>
      <c r="J45" s="225" t="s">
        <v>30</v>
      </c>
      <c r="K45" s="111" t="s">
        <v>679</v>
      </c>
      <c r="L45" s="33"/>
      <c r="M45" s="33" t="s">
        <v>1321</v>
      </c>
      <c r="N45" s="33" t="s">
        <v>175</v>
      </c>
      <c r="O45" s="109" t="s">
        <v>1321</v>
      </c>
      <c r="P45" s="109">
        <v>4</v>
      </c>
      <c r="Q45" s="109" t="s">
        <v>4044</v>
      </c>
      <c r="R45" s="109"/>
      <c r="S45" s="33"/>
      <c r="T45" s="33" t="s">
        <v>3898</v>
      </c>
      <c r="U45" s="261"/>
      <c r="V45" s="261"/>
      <c r="W45" s="257"/>
      <c r="X45" s="266"/>
    </row>
    <row r="46" spans="1:24" s="260" customFormat="1" x14ac:dyDescent="0.3">
      <c r="A46" s="261"/>
      <c r="B46" s="261"/>
      <c r="C46" s="216" t="s">
        <v>31</v>
      </c>
      <c r="D46" s="261"/>
      <c r="E46" s="261"/>
      <c r="F46" s="257"/>
      <c r="G46" s="265"/>
      <c r="H46" s="33"/>
      <c r="I46" s="266"/>
      <c r="J46" s="225" t="s">
        <v>2183</v>
      </c>
      <c r="K46" s="111" t="s">
        <v>679</v>
      </c>
      <c r="L46" s="33"/>
      <c r="M46" s="33" t="s">
        <v>1321</v>
      </c>
      <c r="N46" s="109" t="s">
        <v>176</v>
      </c>
      <c r="O46" s="109" t="s">
        <v>1321</v>
      </c>
      <c r="P46" s="109">
        <v>5</v>
      </c>
      <c r="Q46" s="109" t="s">
        <v>4045</v>
      </c>
      <c r="R46" s="109"/>
      <c r="S46" s="33"/>
      <c r="T46" s="33" t="s">
        <v>3898</v>
      </c>
      <c r="U46" s="261"/>
      <c r="V46" s="261"/>
      <c r="W46" s="257"/>
      <c r="X46" s="266"/>
    </row>
    <row r="47" spans="1:24" s="260" customFormat="1" x14ac:dyDescent="0.3">
      <c r="A47" s="261"/>
      <c r="B47" s="261"/>
      <c r="C47" s="216" t="s">
        <v>32</v>
      </c>
      <c r="D47" s="261"/>
      <c r="E47" s="261"/>
      <c r="F47" s="257"/>
      <c r="G47" s="265"/>
      <c r="H47" s="33"/>
      <c r="I47" s="266"/>
      <c r="J47" s="225" t="s">
        <v>35</v>
      </c>
      <c r="K47" s="111" t="s">
        <v>679</v>
      </c>
      <c r="L47" s="33"/>
      <c r="M47" s="33" t="s">
        <v>1321</v>
      </c>
      <c r="N47" s="109" t="s">
        <v>32</v>
      </c>
      <c r="O47" s="109" t="s">
        <v>1321</v>
      </c>
      <c r="P47" s="109">
        <v>2</v>
      </c>
      <c r="Q47" s="109" t="s">
        <v>7918</v>
      </c>
      <c r="R47" s="109"/>
      <c r="S47" s="33"/>
      <c r="T47" s="33" t="s">
        <v>3898</v>
      </c>
      <c r="U47" s="261"/>
      <c r="V47" s="261"/>
      <c r="W47" s="257"/>
      <c r="X47" s="266"/>
    </row>
    <row r="48" spans="1:24" s="227" customFormat="1" x14ac:dyDescent="0.3">
      <c r="A48" s="219"/>
      <c r="B48" s="219" t="s">
        <v>4479</v>
      </c>
      <c r="C48" s="592"/>
      <c r="D48" s="219"/>
      <c r="E48" s="219"/>
      <c r="F48" s="381"/>
      <c r="G48" s="229"/>
      <c r="H48" s="109"/>
      <c r="I48" s="230"/>
      <c r="J48" s="232" t="s">
        <v>4483</v>
      </c>
      <c r="K48" s="111" t="s">
        <v>679</v>
      </c>
      <c r="L48" s="109"/>
      <c r="M48" s="109" t="s">
        <v>4482</v>
      </c>
      <c r="N48" s="109" t="s">
        <v>755</v>
      </c>
      <c r="O48" s="109"/>
      <c r="P48" s="109"/>
      <c r="Q48" s="109"/>
      <c r="R48" s="109"/>
      <c r="S48" s="109"/>
      <c r="T48" s="33" t="s">
        <v>3898</v>
      </c>
      <c r="U48" s="219"/>
      <c r="V48" s="219"/>
      <c r="W48" s="381"/>
      <c r="X48" s="230"/>
    </row>
    <row r="49" spans="1:24" s="95" customFormat="1" x14ac:dyDescent="0.3">
      <c r="A49" s="30"/>
      <c r="B49" s="7"/>
      <c r="C49" s="405" t="s">
        <v>3921</v>
      </c>
      <c r="D49" s="7"/>
      <c r="E49" s="7"/>
      <c r="F49" s="296"/>
      <c r="G49" s="30"/>
      <c r="H49" s="342"/>
      <c r="I49" s="36"/>
      <c r="J49" s="406" t="s">
        <v>3985</v>
      </c>
      <c r="K49" s="407" t="s">
        <v>679</v>
      </c>
      <c r="L49" s="342"/>
      <c r="M49" s="342" t="s">
        <v>1321</v>
      </c>
      <c r="N49" s="342" t="s">
        <v>3987</v>
      </c>
      <c r="O49" s="342" t="s">
        <v>1321</v>
      </c>
      <c r="P49" s="342" t="s">
        <v>3987</v>
      </c>
      <c r="Q49" s="109" t="s">
        <v>4046</v>
      </c>
      <c r="R49" s="109"/>
      <c r="S49" s="342"/>
      <c r="T49" s="33" t="s">
        <v>3898</v>
      </c>
      <c r="U49" s="7"/>
      <c r="V49" s="7"/>
      <c r="W49" s="296"/>
      <c r="X49" s="36"/>
    </row>
    <row r="50" spans="1:24" x14ac:dyDescent="0.3">
      <c r="A50" s="265"/>
      <c r="B50" s="216"/>
      <c r="C50" s="261"/>
      <c r="D50" s="263"/>
      <c r="E50" s="261"/>
      <c r="F50" s="257"/>
      <c r="G50" s="265"/>
      <c r="H50" s="261"/>
      <c r="I50" s="266"/>
      <c r="J50" s="225"/>
      <c r="K50" s="77"/>
      <c r="L50" s="33"/>
      <c r="M50" s="33"/>
      <c r="N50" s="33"/>
      <c r="O50" s="33"/>
      <c r="P50" s="159"/>
      <c r="Q50" s="159"/>
      <c r="R50" s="159"/>
      <c r="S50" s="33"/>
      <c r="T50" s="261" t="s">
        <v>3898</v>
      </c>
      <c r="U50" s="3"/>
      <c r="V50" s="3"/>
      <c r="W50" s="28"/>
      <c r="X50" s="13"/>
    </row>
    <row r="51" spans="1:24" s="147" customFormat="1" x14ac:dyDescent="0.3">
      <c r="A51" s="155"/>
      <c r="B51" s="161"/>
      <c r="C51" s="153"/>
      <c r="D51" s="162"/>
      <c r="E51" s="153"/>
      <c r="F51" s="158"/>
      <c r="G51" s="155"/>
      <c r="H51" s="153"/>
      <c r="I51" s="154"/>
      <c r="J51" s="313"/>
      <c r="K51" s="156"/>
      <c r="L51" s="157"/>
      <c r="M51" s="157"/>
      <c r="N51" s="157"/>
      <c r="O51" s="157"/>
      <c r="P51" s="157"/>
      <c r="Q51" s="157"/>
      <c r="R51" s="157"/>
      <c r="S51" s="157"/>
      <c r="T51" s="261" t="s">
        <v>3898</v>
      </c>
      <c r="U51" s="153"/>
      <c r="V51" s="153"/>
      <c r="W51" s="158"/>
      <c r="X51" s="154"/>
    </row>
    <row r="52" spans="1:24" x14ac:dyDescent="0.3">
      <c r="A52" s="26" t="s">
        <v>4177</v>
      </c>
      <c r="B52" s="261"/>
      <c r="C52" s="261"/>
      <c r="D52" s="261"/>
      <c r="E52" s="261"/>
      <c r="F52" s="257"/>
      <c r="G52" s="265"/>
      <c r="H52" s="261"/>
      <c r="I52" s="266"/>
      <c r="J52" s="70" t="s">
        <v>37</v>
      </c>
      <c r="K52" s="76" t="s">
        <v>679</v>
      </c>
      <c r="L52" s="33" t="s">
        <v>4161</v>
      </c>
      <c r="M52" s="408" t="s">
        <v>3903</v>
      </c>
      <c r="N52" s="33"/>
      <c r="O52" s="78" t="s">
        <v>1322</v>
      </c>
      <c r="P52" s="33"/>
      <c r="Q52" s="33"/>
      <c r="R52" s="33"/>
      <c r="S52" s="33">
        <v>47</v>
      </c>
      <c r="T52" s="261" t="s">
        <v>3898</v>
      </c>
      <c r="U52" s="3"/>
      <c r="V52" s="400"/>
      <c r="W52" s="28"/>
      <c r="X52" s="13"/>
    </row>
    <row r="53" spans="1:24" x14ac:dyDescent="0.3">
      <c r="A53" s="265"/>
      <c r="B53" s="122" t="s">
        <v>4517</v>
      </c>
      <c r="C53" s="261"/>
      <c r="D53" s="261"/>
      <c r="E53" s="261"/>
      <c r="F53" s="257"/>
      <c r="G53" s="265"/>
      <c r="H53" s="261"/>
      <c r="I53" s="266"/>
      <c r="J53" s="226" t="s">
        <v>2169</v>
      </c>
      <c r="K53" s="110" t="s">
        <v>679</v>
      </c>
      <c r="L53" s="33"/>
      <c r="M53" s="408" t="s">
        <v>3903</v>
      </c>
      <c r="N53" s="78" t="s">
        <v>4517</v>
      </c>
      <c r="O53" s="78" t="s">
        <v>1322</v>
      </c>
      <c r="P53" s="78" t="s">
        <v>2172</v>
      </c>
      <c r="Q53" s="78"/>
      <c r="R53" s="109"/>
      <c r="S53" s="33"/>
      <c r="T53" s="261" t="s">
        <v>3898</v>
      </c>
      <c r="U53" s="3"/>
      <c r="V53" s="400"/>
      <c r="W53" s="28"/>
      <c r="X53" s="13"/>
    </row>
    <row r="54" spans="1:24" x14ac:dyDescent="0.3">
      <c r="A54" s="265"/>
      <c r="B54" s="122" t="s">
        <v>167</v>
      </c>
      <c r="C54" s="261"/>
      <c r="D54" s="261"/>
      <c r="E54" s="261"/>
      <c r="F54" s="257"/>
      <c r="G54" s="265"/>
      <c r="H54" s="261"/>
      <c r="I54" s="266"/>
      <c r="J54" s="226" t="s">
        <v>168</v>
      </c>
      <c r="K54" s="110" t="s">
        <v>679</v>
      </c>
      <c r="L54" s="33"/>
      <c r="M54" s="408" t="s">
        <v>3903</v>
      </c>
      <c r="N54" s="78" t="s">
        <v>167</v>
      </c>
      <c r="O54" s="78" t="s">
        <v>1322</v>
      </c>
      <c r="P54" s="78" t="s">
        <v>167</v>
      </c>
      <c r="Q54" s="78"/>
      <c r="R54" s="109"/>
      <c r="S54" s="33"/>
      <c r="T54" s="261" t="s">
        <v>3898</v>
      </c>
      <c r="U54" s="3"/>
      <c r="V54" s="400"/>
      <c r="W54" s="28"/>
      <c r="X54" s="13"/>
    </row>
    <row r="55" spans="1:24" x14ac:dyDescent="0.3">
      <c r="A55" s="265"/>
      <c r="B55" s="122" t="s">
        <v>45</v>
      </c>
      <c r="C55" s="261"/>
      <c r="D55" s="261"/>
      <c r="E55" s="261"/>
      <c r="F55" s="257"/>
      <c r="G55" s="265"/>
      <c r="H55" s="261"/>
      <c r="I55" s="266"/>
      <c r="J55" s="226" t="s">
        <v>63</v>
      </c>
      <c r="K55" s="110" t="s">
        <v>679</v>
      </c>
      <c r="L55" s="33"/>
      <c r="M55" s="408" t="s">
        <v>3903</v>
      </c>
      <c r="N55" s="78" t="s">
        <v>45</v>
      </c>
      <c r="O55" s="78" t="s">
        <v>1322</v>
      </c>
      <c r="P55" s="78" t="s">
        <v>45</v>
      </c>
      <c r="Q55" s="78"/>
      <c r="R55" s="109"/>
      <c r="S55" s="33"/>
      <c r="T55" s="261" t="s">
        <v>3898</v>
      </c>
      <c r="U55" s="3"/>
      <c r="V55" s="400"/>
      <c r="W55" s="28"/>
      <c r="X55" s="13"/>
    </row>
    <row r="56" spans="1:24" x14ac:dyDescent="0.3">
      <c r="A56" s="265"/>
      <c r="B56" s="261" t="s">
        <v>39</v>
      </c>
      <c r="C56" s="261"/>
      <c r="D56" s="261"/>
      <c r="E56" s="261"/>
      <c r="F56" s="257"/>
      <c r="G56" s="265"/>
      <c r="H56" s="261"/>
      <c r="I56" s="266"/>
      <c r="J56" s="226" t="s">
        <v>50</v>
      </c>
      <c r="K56" s="110" t="s">
        <v>679</v>
      </c>
      <c r="L56" s="33"/>
      <c r="M56" s="408" t="s">
        <v>3903</v>
      </c>
      <c r="N56" s="33" t="s">
        <v>39</v>
      </c>
      <c r="O56" s="78" t="s">
        <v>1322</v>
      </c>
      <c r="P56" s="78" t="s">
        <v>178</v>
      </c>
      <c r="Q56" s="109" t="s">
        <v>4051</v>
      </c>
      <c r="R56" s="109"/>
      <c r="S56" s="33"/>
      <c r="T56" s="261" t="s">
        <v>3898</v>
      </c>
      <c r="U56" s="3"/>
      <c r="V56" s="400"/>
      <c r="W56" s="28"/>
      <c r="X56" s="13"/>
    </row>
    <row r="57" spans="1:24" x14ac:dyDescent="0.3">
      <c r="A57" s="265"/>
      <c r="B57" s="261" t="s">
        <v>40</v>
      </c>
      <c r="C57" s="261"/>
      <c r="D57" s="261"/>
      <c r="E57" s="261"/>
      <c r="F57" s="257"/>
      <c r="G57" s="265"/>
      <c r="H57" s="261"/>
      <c r="I57" s="266"/>
      <c r="J57" s="226" t="s">
        <v>51</v>
      </c>
      <c r="K57" s="110" t="s">
        <v>679</v>
      </c>
      <c r="L57" s="33"/>
      <c r="M57" s="408" t="s">
        <v>3903</v>
      </c>
      <c r="N57" s="78" t="s">
        <v>40</v>
      </c>
      <c r="O57" s="78" t="s">
        <v>1322</v>
      </c>
      <c r="P57" s="78" t="s">
        <v>40</v>
      </c>
      <c r="Q57" s="109" t="s">
        <v>4031</v>
      </c>
      <c r="R57" s="109"/>
      <c r="S57" s="33"/>
      <c r="T57" s="261" t="s">
        <v>3898</v>
      </c>
      <c r="U57" s="3"/>
      <c r="V57" s="400"/>
      <c r="W57" s="28"/>
      <c r="X57" s="13"/>
    </row>
    <row r="58" spans="1:24" x14ac:dyDescent="0.3">
      <c r="A58" s="265"/>
      <c r="B58" s="261" t="s">
        <v>41</v>
      </c>
      <c r="C58" s="261"/>
      <c r="D58" s="261"/>
      <c r="E58" s="261"/>
      <c r="F58" s="257"/>
      <c r="G58" s="265"/>
      <c r="H58" s="261"/>
      <c r="I58" s="266"/>
      <c r="J58" s="226" t="s">
        <v>52</v>
      </c>
      <c r="K58" s="110" t="s">
        <v>679</v>
      </c>
      <c r="L58" s="33"/>
      <c r="M58" s="408" t="s">
        <v>3903</v>
      </c>
      <c r="N58" s="78" t="s">
        <v>41</v>
      </c>
      <c r="O58" s="78" t="s">
        <v>1322</v>
      </c>
      <c r="P58" s="78" t="s">
        <v>41</v>
      </c>
      <c r="Q58" s="78"/>
      <c r="R58" s="109"/>
      <c r="S58" s="33"/>
      <c r="T58" s="261" t="s">
        <v>3898</v>
      </c>
      <c r="U58" s="3"/>
      <c r="V58" s="400"/>
      <c r="W58" s="28"/>
      <c r="X58" s="13"/>
    </row>
    <row r="59" spans="1:24" x14ac:dyDescent="0.3">
      <c r="A59" s="265"/>
      <c r="B59" s="261" t="s">
        <v>2130</v>
      </c>
      <c r="C59" s="261"/>
      <c r="D59" s="261"/>
      <c r="E59" s="261"/>
      <c r="F59" s="257"/>
      <c r="G59" s="265"/>
      <c r="H59" s="261"/>
      <c r="I59" s="266"/>
      <c r="J59" s="226" t="s">
        <v>53</v>
      </c>
      <c r="K59" s="110" t="s">
        <v>679</v>
      </c>
      <c r="L59" s="33"/>
      <c r="M59" s="408" t="s">
        <v>3903</v>
      </c>
      <c r="N59" s="78" t="s">
        <v>2130</v>
      </c>
      <c r="O59" s="78" t="s">
        <v>1322</v>
      </c>
      <c r="P59" s="78" t="s">
        <v>2130</v>
      </c>
      <c r="Q59" s="78"/>
      <c r="R59" s="109"/>
      <c r="S59" s="33"/>
      <c r="T59" s="261" t="s">
        <v>3898</v>
      </c>
      <c r="U59" s="3"/>
      <c r="V59" s="400"/>
      <c r="W59" s="28"/>
      <c r="X59" s="13"/>
    </row>
    <row r="60" spans="1:24" x14ac:dyDescent="0.3">
      <c r="A60" s="265"/>
      <c r="B60" s="261" t="s">
        <v>42</v>
      </c>
      <c r="C60" s="261"/>
      <c r="D60" s="261"/>
      <c r="E60" s="261"/>
      <c r="F60" s="257"/>
      <c r="G60" s="265"/>
      <c r="H60" s="261"/>
      <c r="I60" s="266"/>
      <c r="J60" s="226" t="s">
        <v>54</v>
      </c>
      <c r="K60" s="110" t="s">
        <v>679</v>
      </c>
      <c r="L60" s="33"/>
      <c r="M60" s="408" t="s">
        <v>3903</v>
      </c>
      <c r="N60" s="78" t="s">
        <v>42</v>
      </c>
      <c r="O60" s="78" t="s">
        <v>1322</v>
      </c>
      <c r="P60" s="78" t="s">
        <v>42</v>
      </c>
      <c r="Q60" s="109" t="s">
        <v>4011</v>
      </c>
      <c r="R60" s="109"/>
      <c r="S60" s="33"/>
      <c r="T60" s="261" t="s">
        <v>3898</v>
      </c>
      <c r="U60" s="3"/>
      <c r="V60" s="400"/>
      <c r="W60" s="28"/>
      <c r="X60" s="13"/>
    </row>
    <row r="61" spans="1:24" x14ac:dyDescent="0.3">
      <c r="A61" s="265"/>
      <c r="B61" s="261" t="s">
        <v>43</v>
      </c>
      <c r="C61" s="261"/>
      <c r="D61" s="261"/>
      <c r="E61" s="261"/>
      <c r="F61" s="257"/>
      <c r="G61" s="265"/>
      <c r="H61" s="261"/>
      <c r="I61" s="266"/>
      <c r="J61" s="226" t="s">
        <v>55</v>
      </c>
      <c r="K61" s="110" t="s">
        <v>679</v>
      </c>
      <c r="L61" s="33"/>
      <c r="M61" s="408" t="s">
        <v>3903</v>
      </c>
      <c r="N61" s="78" t="s">
        <v>43</v>
      </c>
      <c r="O61" s="78" t="s">
        <v>1322</v>
      </c>
      <c r="P61" s="78" t="s">
        <v>43</v>
      </c>
      <c r="Q61" s="109" t="s">
        <v>4032</v>
      </c>
      <c r="R61" s="109"/>
      <c r="S61" s="33"/>
      <c r="T61" s="261" t="s">
        <v>3898</v>
      </c>
      <c r="U61" s="3"/>
      <c r="V61" s="400"/>
      <c r="W61" s="28"/>
      <c r="X61" s="13"/>
    </row>
    <row r="62" spans="1:24" x14ac:dyDescent="0.3">
      <c r="A62" s="265"/>
      <c r="B62" s="261" t="s">
        <v>179</v>
      </c>
      <c r="C62" s="261"/>
      <c r="D62" s="261"/>
      <c r="E62" s="261"/>
      <c r="F62" s="257"/>
      <c r="G62" s="265"/>
      <c r="H62" s="261"/>
      <c r="I62" s="266"/>
      <c r="J62" s="226" t="s">
        <v>56</v>
      </c>
      <c r="K62" s="110" t="s">
        <v>679</v>
      </c>
      <c r="L62" s="33"/>
      <c r="M62" s="408" t="s">
        <v>3903</v>
      </c>
      <c r="N62" s="33" t="s">
        <v>179</v>
      </c>
      <c r="O62" s="78" t="s">
        <v>1322</v>
      </c>
      <c r="P62" s="78" t="s">
        <v>179</v>
      </c>
      <c r="Q62" s="33" t="s">
        <v>4012</v>
      </c>
      <c r="R62" s="109"/>
      <c r="S62" s="33"/>
      <c r="T62" s="261" t="s">
        <v>3898</v>
      </c>
      <c r="U62" s="3"/>
      <c r="V62" s="400"/>
      <c r="W62" s="28"/>
      <c r="X62" s="13"/>
    </row>
    <row r="63" spans="1:24" x14ac:dyDescent="0.3">
      <c r="A63" s="265"/>
      <c r="B63" s="261" t="s">
        <v>2129</v>
      </c>
      <c r="C63" s="261"/>
      <c r="D63" s="261"/>
      <c r="E63" s="261"/>
      <c r="F63" s="257"/>
      <c r="G63" s="265"/>
      <c r="H63" s="261"/>
      <c r="I63" s="266"/>
      <c r="J63" s="226" t="s">
        <v>57</v>
      </c>
      <c r="K63" s="110" t="s">
        <v>679</v>
      </c>
      <c r="L63" s="33"/>
      <c r="M63" s="408" t="s">
        <v>3903</v>
      </c>
      <c r="N63" s="78" t="s">
        <v>2129</v>
      </c>
      <c r="O63" s="78" t="s">
        <v>1322</v>
      </c>
      <c r="P63" s="78" t="s">
        <v>2129</v>
      </c>
      <c r="Q63" s="78"/>
      <c r="R63" s="109"/>
      <c r="S63" s="33"/>
      <c r="T63" s="261" t="s">
        <v>3898</v>
      </c>
      <c r="U63" s="3"/>
      <c r="V63" s="400"/>
      <c r="W63" s="28"/>
      <c r="X63" s="13"/>
    </row>
    <row r="64" spans="1:24" x14ac:dyDescent="0.3">
      <c r="A64" s="265"/>
      <c r="B64" s="261" t="s">
        <v>44</v>
      </c>
      <c r="C64" s="261"/>
      <c r="D64" s="261"/>
      <c r="E64" s="261"/>
      <c r="F64" s="257"/>
      <c r="G64" s="265"/>
      <c r="H64" s="261"/>
      <c r="I64" s="266"/>
      <c r="J64" s="226" t="s">
        <v>3103</v>
      </c>
      <c r="K64" s="110" t="s">
        <v>679</v>
      </c>
      <c r="L64" s="33"/>
      <c r="M64" s="408" t="s">
        <v>3903</v>
      </c>
      <c r="N64" s="78" t="s">
        <v>44</v>
      </c>
      <c r="O64" s="78" t="s">
        <v>1322</v>
      </c>
      <c r="P64" s="78" t="s">
        <v>44</v>
      </c>
      <c r="Q64" s="78"/>
      <c r="R64" s="109"/>
      <c r="S64" s="33"/>
      <c r="T64" s="261" t="s">
        <v>3898</v>
      </c>
      <c r="U64" s="3"/>
      <c r="V64" s="400"/>
      <c r="W64" s="28"/>
      <c r="X64" s="13"/>
    </row>
    <row r="65" spans="1:24" x14ac:dyDescent="0.3">
      <c r="A65" s="265"/>
      <c r="B65" s="261" t="s">
        <v>46</v>
      </c>
      <c r="C65" s="261"/>
      <c r="D65" s="261"/>
      <c r="E65" s="261"/>
      <c r="F65" s="257"/>
      <c r="G65" s="265"/>
      <c r="H65" s="261"/>
      <c r="I65" s="266"/>
      <c r="J65" s="226" t="s">
        <v>166</v>
      </c>
      <c r="K65" s="110" t="s">
        <v>679</v>
      </c>
      <c r="L65" s="33"/>
      <c r="M65" s="408" t="s">
        <v>3903</v>
      </c>
      <c r="N65" s="78" t="s">
        <v>46</v>
      </c>
      <c r="O65" s="78" t="s">
        <v>1322</v>
      </c>
      <c r="P65" s="78" t="s">
        <v>46</v>
      </c>
      <c r="Q65" s="109" t="s">
        <v>4010</v>
      </c>
      <c r="R65" s="109"/>
      <c r="S65" s="33"/>
      <c r="T65" s="261" t="s">
        <v>3898</v>
      </c>
      <c r="U65" s="3"/>
      <c r="V65" s="400"/>
      <c r="W65" s="28"/>
      <c r="X65" s="13"/>
    </row>
    <row r="66" spans="1:24" x14ac:dyDescent="0.3">
      <c r="A66" s="265"/>
      <c r="B66" s="261" t="s">
        <v>47</v>
      </c>
      <c r="C66" s="261"/>
      <c r="D66" s="261"/>
      <c r="E66" s="261"/>
      <c r="F66" s="257"/>
      <c r="G66" s="265"/>
      <c r="H66" s="261"/>
      <c r="I66" s="266"/>
      <c r="J66" s="226" t="s">
        <v>61</v>
      </c>
      <c r="K66" s="110" t="s">
        <v>679</v>
      </c>
      <c r="L66" s="33"/>
      <c r="M66" s="408" t="s">
        <v>3903</v>
      </c>
      <c r="N66" s="78" t="s">
        <v>47</v>
      </c>
      <c r="O66" s="78" t="s">
        <v>1322</v>
      </c>
      <c r="P66" s="78" t="s">
        <v>47</v>
      </c>
      <c r="Q66" s="78"/>
      <c r="R66" s="109"/>
      <c r="S66" s="33"/>
      <c r="T66" s="261" t="s">
        <v>3898</v>
      </c>
      <c r="U66" s="3"/>
      <c r="V66" s="400"/>
      <c r="W66" s="28"/>
      <c r="X66" s="13"/>
    </row>
    <row r="67" spans="1:24" x14ac:dyDescent="0.3">
      <c r="A67" s="265"/>
      <c r="B67" s="261" t="s">
        <v>48</v>
      </c>
      <c r="C67" s="261"/>
      <c r="D67" s="261"/>
      <c r="E67" s="261"/>
      <c r="F67" s="257"/>
      <c r="G67" s="265"/>
      <c r="H67" s="261"/>
      <c r="I67" s="266"/>
      <c r="J67" s="226" t="s">
        <v>64</v>
      </c>
      <c r="K67" s="110" t="s">
        <v>679</v>
      </c>
      <c r="L67" s="33"/>
      <c r="M67" s="408" t="s">
        <v>3903</v>
      </c>
      <c r="N67" s="78" t="s">
        <v>48</v>
      </c>
      <c r="O67" s="78" t="s">
        <v>1322</v>
      </c>
      <c r="P67" s="78" t="s">
        <v>48</v>
      </c>
      <c r="Q67" s="78"/>
      <c r="R67" s="109"/>
      <c r="S67" s="33"/>
      <c r="T67" s="261" t="s">
        <v>3898</v>
      </c>
      <c r="U67" s="3"/>
      <c r="V67" s="400"/>
      <c r="W67" s="28"/>
      <c r="X67" s="13"/>
    </row>
    <row r="68" spans="1:24" x14ac:dyDescent="0.3">
      <c r="A68" s="265"/>
      <c r="B68" s="261" t="s">
        <v>1506</v>
      </c>
      <c r="C68" s="261"/>
      <c r="D68" s="261"/>
      <c r="E68" s="261"/>
      <c r="F68" s="257"/>
      <c r="G68" s="265"/>
      <c r="H68" s="261"/>
      <c r="I68" s="266"/>
      <c r="J68" s="226" t="s">
        <v>59</v>
      </c>
      <c r="K68" s="110" t="s">
        <v>679</v>
      </c>
      <c r="L68" s="33"/>
      <c r="M68" s="408" t="s">
        <v>3903</v>
      </c>
      <c r="N68" s="109" t="s">
        <v>1506</v>
      </c>
      <c r="O68" s="78" t="s">
        <v>1322</v>
      </c>
      <c r="P68" s="78" t="s">
        <v>1506</v>
      </c>
      <c r="Q68" s="109" t="s">
        <v>4039</v>
      </c>
      <c r="R68" s="109"/>
      <c r="S68" s="33"/>
      <c r="T68" s="261" t="s">
        <v>3898</v>
      </c>
      <c r="U68" s="3"/>
      <c r="V68" s="400"/>
      <c r="W68" s="28"/>
      <c r="X68" s="13"/>
    </row>
    <row r="69" spans="1:24" x14ac:dyDescent="0.3">
      <c r="A69" s="265"/>
      <c r="B69" s="261" t="s">
        <v>49</v>
      </c>
      <c r="C69" s="261"/>
      <c r="D69" s="261"/>
      <c r="E69" s="261"/>
      <c r="F69" s="257"/>
      <c r="G69" s="265"/>
      <c r="H69" s="261"/>
      <c r="I69" s="266"/>
      <c r="J69" s="226" t="s">
        <v>60</v>
      </c>
      <c r="K69" s="110" t="s">
        <v>679</v>
      </c>
      <c r="L69" s="33"/>
      <c r="M69" s="408" t="s">
        <v>3903</v>
      </c>
      <c r="N69" s="78" t="s">
        <v>49</v>
      </c>
      <c r="O69" s="78" t="s">
        <v>1322</v>
      </c>
      <c r="P69" s="78" t="s">
        <v>49</v>
      </c>
      <c r="Q69" s="78"/>
      <c r="R69" s="109"/>
      <c r="S69" s="33"/>
      <c r="T69" s="261" t="s">
        <v>3898</v>
      </c>
      <c r="U69" s="3"/>
      <c r="V69" s="400"/>
      <c r="W69" s="28"/>
      <c r="X69" s="13"/>
    </row>
    <row r="70" spans="1:24" x14ac:dyDescent="0.3">
      <c r="A70" s="265"/>
      <c r="B70" s="261" t="s">
        <v>4518</v>
      </c>
      <c r="C70" s="261"/>
      <c r="D70" s="261"/>
      <c r="E70" s="261"/>
      <c r="F70" s="257"/>
      <c r="G70" s="265"/>
      <c r="H70" s="261"/>
      <c r="I70" s="266"/>
      <c r="J70" s="226" t="s">
        <v>261</v>
      </c>
      <c r="K70" s="110" t="s">
        <v>679</v>
      </c>
      <c r="L70" s="33"/>
      <c r="M70" s="408" t="s">
        <v>3903</v>
      </c>
      <c r="N70" s="262" t="s">
        <v>4518</v>
      </c>
      <c r="O70" s="78" t="s">
        <v>1322</v>
      </c>
      <c r="P70" s="78" t="s">
        <v>2128</v>
      </c>
      <c r="Q70" s="78"/>
      <c r="R70" s="109"/>
      <c r="S70" s="33"/>
      <c r="T70" s="261" t="s">
        <v>3898</v>
      </c>
      <c r="U70" s="3"/>
      <c r="V70" s="400"/>
      <c r="W70" s="28"/>
      <c r="X70" s="13"/>
    </row>
    <row r="71" spans="1:24" s="260" customFormat="1" x14ac:dyDescent="0.3">
      <c r="A71" s="265"/>
      <c r="B71" s="261" t="s">
        <v>4519</v>
      </c>
      <c r="C71" s="261"/>
      <c r="D71" s="261"/>
      <c r="E71" s="261"/>
      <c r="F71" s="257"/>
      <c r="G71" s="265"/>
      <c r="H71" s="261"/>
      <c r="I71" s="266"/>
      <c r="J71" s="226" t="s">
        <v>2592</v>
      </c>
      <c r="K71" s="274" t="s">
        <v>679</v>
      </c>
      <c r="L71" s="33"/>
      <c r="M71" s="408" t="s">
        <v>3903</v>
      </c>
      <c r="N71" s="78" t="s">
        <v>4519</v>
      </c>
      <c r="O71" s="78" t="s">
        <v>1322</v>
      </c>
      <c r="P71" s="78" t="s">
        <v>2591</v>
      </c>
      <c r="Q71" s="109" t="s">
        <v>4009</v>
      </c>
      <c r="R71" s="109"/>
      <c r="S71" s="33"/>
      <c r="T71" s="261" t="s">
        <v>3898</v>
      </c>
      <c r="U71" s="261"/>
      <c r="V71" s="400"/>
      <c r="W71" s="257"/>
      <c r="X71" s="266"/>
    </row>
    <row r="72" spans="1:24" s="260" customFormat="1" x14ac:dyDescent="0.3">
      <c r="A72" s="265"/>
      <c r="B72" s="261" t="s">
        <v>3102</v>
      </c>
      <c r="C72" s="261"/>
      <c r="D72" s="261"/>
      <c r="E72" s="261"/>
      <c r="F72" s="257"/>
      <c r="G72" s="265"/>
      <c r="H72" s="261"/>
      <c r="I72" s="266"/>
      <c r="J72" s="226" t="s">
        <v>58</v>
      </c>
      <c r="K72" s="274" t="s">
        <v>679</v>
      </c>
      <c r="L72" s="33"/>
      <c r="M72" s="408" t="s">
        <v>3903</v>
      </c>
      <c r="N72" s="78" t="s">
        <v>3102</v>
      </c>
      <c r="O72" s="78" t="s">
        <v>1322</v>
      </c>
      <c r="P72" s="78" t="s">
        <v>3102</v>
      </c>
      <c r="Q72" s="109" t="s">
        <v>4008</v>
      </c>
      <c r="R72" s="109"/>
      <c r="S72" s="33"/>
      <c r="T72" s="261" t="s">
        <v>3898</v>
      </c>
      <c r="U72" s="261"/>
      <c r="V72" s="400"/>
      <c r="W72" s="257"/>
      <c r="X72" s="266"/>
    </row>
    <row r="73" spans="1:24" s="260" customFormat="1" x14ac:dyDescent="0.3">
      <c r="A73" s="265"/>
      <c r="B73" s="261" t="s">
        <v>4525</v>
      </c>
      <c r="C73" s="261"/>
      <c r="D73" s="261"/>
      <c r="E73" s="261"/>
      <c r="F73" s="257"/>
      <c r="G73" s="265"/>
      <c r="H73" s="261"/>
      <c r="I73" s="266"/>
      <c r="J73" s="226" t="s">
        <v>4526</v>
      </c>
      <c r="K73" s="274" t="s">
        <v>679</v>
      </c>
      <c r="L73" s="33"/>
      <c r="M73" s="408" t="s">
        <v>3903</v>
      </c>
      <c r="N73" s="78" t="s">
        <v>4525</v>
      </c>
      <c r="O73" s="78" t="s">
        <v>1322</v>
      </c>
      <c r="P73" s="78" t="s">
        <v>4525</v>
      </c>
      <c r="Q73" s="109" t="s">
        <v>4527</v>
      </c>
      <c r="R73" s="109"/>
      <c r="S73" s="33"/>
      <c r="T73" s="261" t="s">
        <v>3898</v>
      </c>
      <c r="U73" s="261"/>
      <c r="V73" s="400"/>
      <c r="W73" s="257"/>
      <c r="X73" s="266"/>
    </row>
    <row r="74" spans="1:24" x14ac:dyDescent="0.3">
      <c r="A74" s="265"/>
      <c r="B74" s="261" t="s">
        <v>733</v>
      </c>
      <c r="C74" s="261"/>
      <c r="D74" s="261"/>
      <c r="E74" s="261"/>
      <c r="F74" s="257"/>
      <c r="G74" s="265"/>
      <c r="H74" s="261"/>
      <c r="I74" s="266"/>
      <c r="J74" s="226" t="s">
        <v>66</v>
      </c>
      <c r="K74" s="110" t="s">
        <v>679</v>
      </c>
      <c r="L74" s="33"/>
      <c r="M74" s="408" t="s">
        <v>3903</v>
      </c>
      <c r="N74" s="78" t="s">
        <v>733</v>
      </c>
      <c r="O74" s="78" t="s">
        <v>1322</v>
      </c>
      <c r="P74" s="78" t="s">
        <v>733</v>
      </c>
      <c r="Q74" s="78"/>
      <c r="R74" s="219" t="s">
        <v>4328</v>
      </c>
      <c r="S74" s="33"/>
      <c r="T74" s="261" t="s">
        <v>3898</v>
      </c>
      <c r="U74" s="3"/>
      <c r="V74" s="400"/>
      <c r="W74" s="28"/>
      <c r="X74" s="13"/>
    </row>
    <row r="75" spans="1:24" x14ac:dyDescent="0.3">
      <c r="A75" s="265"/>
      <c r="B75" s="261"/>
      <c r="C75" s="261"/>
      <c r="D75" s="261"/>
      <c r="E75" s="261"/>
      <c r="F75" s="257"/>
      <c r="G75" s="265"/>
      <c r="H75" s="261"/>
      <c r="I75" s="266"/>
      <c r="J75" s="226"/>
      <c r="K75" s="110"/>
      <c r="L75" s="33"/>
      <c r="M75" s="33"/>
      <c r="N75" s="159"/>
      <c r="O75" s="159"/>
      <c r="P75" s="159"/>
      <c r="Q75" s="159"/>
      <c r="R75" s="159"/>
      <c r="S75" s="33"/>
      <c r="T75" s="261" t="s">
        <v>3898</v>
      </c>
      <c r="U75" s="3"/>
      <c r="V75" s="3"/>
      <c r="W75" s="28"/>
      <c r="X75" s="13"/>
    </row>
    <row r="76" spans="1:24" s="147" customFormat="1" x14ac:dyDescent="0.3">
      <c r="A76" s="155"/>
      <c r="B76" s="153"/>
      <c r="C76" s="153"/>
      <c r="D76" s="153"/>
      <c r="E76" s="153"/>
      <c r="F76" s="158"/>
      <c r="G76" s="155"/>
      <c r="H76" s="153"/>
      <c r="I76" s="154"/>
      <c r="J76" s="314"/>
      <c r="K76" s="160"/>
      <c r="L76" s="157"/>
      <c r="M76" s="157"/>
      <c r="N76" s="157"/>
      <c r="O76" s="157"/>
      <c r="P76" s="157"/>
      <c r="Q76" s="157"/>
      <c r="R76" s="157"/>
      <c r="S76" s="157"/>
      <c r="T76" s="261" t="s">
        <v>3898</v>
      </c>
      <c r="U76" s="153"/>
      <c r="V76" s="153"/>
      <c r="W76" s="158"/>
      <c r="X76" s="154"/>
    </row>
    <row r="77" spans="1:24" ht="16.5" customHeight="1" x14ac:dyDescent="0.3">
      <c r="A77" s="26" t="s">
        <v>70</v>
      </c>
      <c r="B77" s="261"/>
      <c r="C77" s="261"/>
      <c r="D77" s="261"/>
      <c r="E77" s="261"/>
      <c r="F77" s="257"/>
      <c r="G77" s="265"/>
      <c r="H77" s="261"/>
      <c r="I77" s="266"/>
      <c r="J77" s="70" t="s">
        <v>71</v>
      </c>
      <c r="K77" s="76" t="s">
        <v>679</v>
      </c>
      <c r="L77" s="33" t="s">
        <v>4162</v>
      </c>
      <c r="M77" s="33" t="s">
        <v>1297</v>
      </c>
      <c r="N77" s="33"/>
      <c r="O77" s="33"/>
      <c r="P77" s="33"/>
      <c r="Q77" s="33"/>
      <c r="R77" s="33"/>
      <c r="S77" s="33">
        <v>39</v>
      </c>
      <c r="T77" s="261" t="s">
        <v>3898</v>
      </c>
      <c r="U77" s="3"/>
      <c r="V77" s="3"/>
      <c r="W77" s="28"/>
      <c r="X77" s="13"/>
    </row>
    <row r="78" spans="1:24" s="519" customFormat="1" x14ac:dyDescent="0.3">
      <c r="A78" s="515"/>
      <c r="B78" s="670" t="s">
        <v>4459</v>
      </c>
      <c r="C78" s="516"/>
      <c r="D78" s="516"/>
      <c r="E78" s="516"/>
      <c r="F78" s="671"/>
      <c r="G78" s="515"/>
      <c r="H78" s="516"/>
      <c r="I78" s="517"/>
      <c r="J78" s="672" t="s">
        <v>73</v>
      </c>
      <c r="K78" s="513" t="s">
        <v>679</v>
      </c>
      <c r="L78" s="670"/>
      <c r="M78" s="670" t="s">
        <v>1297</v>
      </c>
      <c r="N78" s="670" t="s">
        <v>4459</v>
      </c>
      <c r="O78" s="670" t="s">
        <v>1408</v>
      </c>
      <c r="P78" s="670" t="s">
        <v>3791</v>
      </c>
      <c r="Q78" s="670" t="s">
        <v>4049</v>
      </c>
      <c r="R78" s="516" t="s">
        <v>4328</v>
      </c>
      <c r="S78" s="670"/>
      <c r="T78" s="261" t="s">
        <v>3898</v>
      </c>
      <c r="U78" s="516"/>
      <c r="V78" s="516"/>
      <c r="W78" s="671"/>
      <c r="X78" s="517"/>
    </row>
    <row r="79" spans="1:24" s="519" customFormat="1" x14ac:dyDescent="0.3">
      <c r="A79" s="515"/>
      <c r="B79" s="670" t="s">
        <v>4460</v>
      </c>
      <c r="C79" s="516"/>
      <c r="D79" s="516"/>
      <c r="E79" s="516"/>
      <c r="F79" s="671"/>
      <c r="G79" s="515"/>
      <c r="H79" s="516"/>
      <c r="I79" s="517"/>
      <c r="J79" s="672" t="s">
        <v>74</v>
      </c>
      <c r="K79" s="513" t="s">
        <v>679</v>
      </c>
      <c r="L79" s="670"/>
      <c r="M79" s="670" t="s">
        <v>1297</v>
      </c>
      <c r="N79" s="670" t="s">
        <v>4460</v>
      </c>
      <c r="O79" s="670" t="s">
        <v>1408</v>
      </c>
      <c r="P79" s="670" t="s">
        <v>4005</v>
      </c>
      <c r="Q79" s="670" t="s">
        <v>4005</v>
      </c>
      <c r="R79" s="670"/>
      <c r="S79" s="670"/>
      <c r="T79" s="261" t="s">
        <v>3898</v>
      </c>
      <c r="U79" s="516"/>
      <c r="V79" s="516"/>
      <c r="W79" s="671"/>
      <c r="X79" s="517"/>
    </row>
    <row r="80" spans="1:24" s="519" customFormat="1" x14ac:dyDescent="0.3">
      <c r="A80" s="515"/>
      <c r="B80" s="670" t="s">
        <v>4458</v>
      </c>
      <c r="C80" s="516"/>
      <c r="D80" s="516"/>
      <c r="E80" s="516"/>
      <c r="F80" s="671"/>
      <c r="G80" s="515"/>
      <c r="H80" s="516"/>
      <c r="I80" s="517"/>
      <c r="J80" s="672" t="s">
        <v>75</v>
      </c>
      <c r="K80" s="513" t="s">
        <v>679</v>
      </c>
      <c r="L80" s="670"/>
      <c r="M80" s="670" t="s">
        <v>1297</v>
      </c>
      <c r="N80" s="670" t="s">
        <v>4458</v>
      </c>
      <c r="O80" s="670" t="s">
        <v>1408</v>
      </c>
      <c r="P80" s="670" t="s">
        <v>4006</v>
      </c>
      <c r="Q80" s="670" t="s">
        <v>4006</v>
      </c>
      <c r="R80" s="670"/>
      <c r="S80" s="670"/>
      <c r="T80" s="261" t="s">
        <v>3898</v>
      </c>
      <c r="U80" s="516"/>
      <c r="V80" s="516"/>
      <c r="W80" s="671"/>
      <c r="X80" s="517"/>
    </row>
    <row r="81" spans="1:24" x14ac:dyDescent="0.3">
      <c r="A81" s="265"/>
      <c r="B81" s="261"/>
      <c r="C81" s="261"/>
      <c r="D81" s="261"/>
      <c r="E81" s="261"/>
      <c r="F81" s="257"/>
      <c r="G81" s="265"/>
      <c r="H81" s="261"/>
      <c r="I81" s="266"/>
      <c r="J81" s="226"/>
      <c r="K81" s="110"/>
      <c r="L81" s="33"/>
      <c r="M81" s="33"/>
      <c r="N81" s="33"/>
      <c r="O81" s="33"/>
      <c r="P81" s="109"/>
      <c r="Q81" s="109"/>
      <c r="R81" s="109"/>
      <c r="S81" s="33"/>
      <c r="T81" s="261" t="s">
        <v>3898</v>
      </c>
      <c r="U81" s="3"/>
      <c r="V81" s="3"/>
      <c r="W81" s="28"/>
      <c r="X81" s="13"/>
    </row>
    <row r="82" spans="1:24" s="147" customFormat="1" x14ac:dyDescent="0.3">
      <c r="A82" s="155"/>
      <c r="B82" s="153"/>
      <c r="C82" s="153"/>
      <c r="D82" s="153"/>
      <c r="E82" s="153"/>
      <c r="F82" s="158"/>
      <c r="G82" s="155"/>
      <c r="H82" s="153"/>
      <c r="I82" s="154"/>
      <c r="J82" s="314"/>
      <c r="K82" s="160"/>
      <c r="L82" s="157"/>
      <c r="M82" s="157"/>
      <c r="N82" s="157"/>
      <c r="O82" s="157"/>
      <c r="P82" s="157"/>
      <c r="Q82" s="157"/>
      <c r="R82" s="157"/>
      <c r="S82" s="157"/>
      <c r="T82" s="261" t="s">
        <v>3898</v>
      </c>
      <c r="U82" s="153"/>
      <c r="V82" s="153"/>
      <c r="W82" s="158"/>
      <c r="X82" s="154"/>
    </row>
    <row r="83" spans="1:24" x14ac:dyDescent="0.3">
      <c r="A83" s="26" t="s">
        <v>87</v>
      </c>
      <c r="B83" s="261"/>
      <c r="C83" s="261"/>
      <c r="D83" s="261"/>
      <c r="E83" s="261"/>
      <c r="F83" s="257"/>
      <c r="G83" s="265"/>
      <c r="H83" s="261"/>
      <c r="I83" s="266"/>
      <c r="J83" s="70" t="s">
        <v>90</v>
      </c>
      <c r="K83" s="76" t="s">
        <v>679</v>
      </c>
      <c r="L83" s="33" t="s">
        <v>181</v>
      </c>
      <c r="M83" s="33" t="s">
        <v>3369</v>
      </c>
      <c r="N83" s="33"/>
      <c r="O83" s="33" t="s">
        <v>4446</v>
      </c>
      <c r="P83" s="33"/>
      <c r="Q83" s="33"/>
      <c r="R83" s="33"/>
      <c r="S83" s="33">
        <v>45</v>
      </c>
      <c r="T83" s="261" t="s">
        <v>3898</v>
      </c>
      <c r="U83" s="3"/>
      <c r="V83" s="3"/>
      <c r="W83" s="28"/>
      <c r="X83" s="13"/>
    </row>
    <row r="84" spans="1:24" x14ac:dyDescent="0.3">
      <c r="A84" s="265"/>
      <c r="B84" s="261" t="s">
        <v>88</v>
      </c>
      <c r="C84" s="261"/>
      <c r="D84" s="261"/>
      <c r="E84" s="261"/>
      <c r="F84" s="257"/>
      <c r="G84" s="265"/>
      <c r="H84" s="261"/>
      <c r="I84" s="266"/>
      <c r="J84" s="226" t="s">
        <v>91</v>
      </c>
      <c r="K84" s="110" t="s">
        <v>679</v>
      </c>
      <c r="L84" s="33"/>
      <c r="M84" s="33" t="s">
        <v>3369</v>
      </c>
      <c r="N84" s="33" t="s">
        <v>754</v>
      </c>
      <c r="O84" s="33" t="s">
        <v>4446</v>
      </c>
      <c r="P84" s="33">
        <v>1</v>
      </c>
      <c r="Q84" s="33" t="s">
        <v>4515</v>
      </c>
      <c r="R84" s="219" t="s">
        <v>4328</v>
      </c>
      <c r="S84" s="33"/>
      <c r="T84" s="261" t="s">
        <v>3898</v>
      </c>
      <c r="U84" s="3"/>
      <c r="V84" s="3"/>
      <c r="W84" s="28"/>
      <c r="X84" s="13"/>
    </row>
    <row r="85" spans="1:24" x14ac:dyDescent="0.3">
      <c r="A85" s="265"/>
      <c r="B85" s="261" t="s">
        <v>89</v>
      </c>
      <c r="C85" s="261"/>
      <c r="D85" s="261"/>
      <c r="E85" s="261"/>
      <c r="F85" s="257"/>
      <c r="G85" s="265"/>
      <c r="H85" s="261"/>
      <c r="I85" s="266"/>
      <c r="J85" s="226" t="s">
        <v>92</v>
      </c>
      <c r="K85" s="110" t="s">
        <v>679</v>
      </c>
      <c r="L85" s="33"/>
      <c r="M85" s="33" t="s">
        <v>3369</v>
      </c>
      <c r="N85" s="33" t="s">
        <v>755</v>
      </c>
      <c r="O85" s="33" t="s">
        <v>4446</v>
      </c>
      <c r="P85" s="33">
        <v>0</v>
      </c>
      <c r="Q85" s="33" t="s">
        <v>4516</v>
      </c>
      <c r="R85" s="33"/>
      <c r="S85" s="33"/>
      <c r="T85" s="261" t="s">
        <v>3898</v>
      </c>
      <c r="U85" s="3"/>
      <c r="V85" s="3"/>
      <c r="W85" s="3"/>
      <c r="X85" s="13"/>
    </row>
    <row r="86" spans="1:24" x14ac:dyDescent="0.3">
      <c r="A86" s="265"/>
      <c r="B86" s="261"/>
      <c r="C86" s="261"/>
      <c r="D86" s="261"/>
      <c r="E86" s="261"/>
      <c r="F86" s="257"/>
      <c r="G86" s="265"/>
      <c r="H86" s="261"/>
      <c r="I86" s="266"/>
      <c r="J86" s="226"/>
      <c r="K86" s="110"/>
      <c r="L86" s="33"/>
      <c r="M86" s="33"/>
      <c r="N86" s="33"/>
      <c r="O86" s="33"/>
      <c r="P86" s="33"/>
      <c r="Q86" s="33"/>
      <c r="R86" s="33"/>
      <c r="S86" s="33"/>
      <c r="T86" s="261" t="s">
        <v>3898</v>
      </c>
      <c r="U86" s="3"/>
      <c r="V86" s="3"/>
      <c r="W86" s="3"/>
      <c r="X86" s="13"/>
    </row>
    <row r="87" spans="1:24" s="147" customFormat="1" x14ac:dyDescent="0.3">
      <c r="A87" s="155"/>
      <c r="B87" s="153"/>
      <c r="C87" s="153"/>
      <c r="D87" s="153"/>
      <c r="E87" s="153"/>
      <c r="F87" s="158"/>
      <c r="G87" s="155"/>
      <c r="H87" s="153"/>
      <c r="I87" s="154"/>
      <c r="J87" s="314"/>
      <c r="K87" s="160"/>
      <c r="L87" s="157"/>
      <c r="M87" s="157"/>
      <c r="N87" s="157"/>
      <c r="O87" s="157"/>
      <c r="P87" s="157"/>
      <c r="Q87" s="157"/>
      <c r="R87" s="157"/>
      <c r="S87" s="157"/>
      <c r="T87" s="261" t="s">
        <v>3898</v>
      </c>
      <c r="U87" s="153"/>
      <c r="V87" s="153"/>
      <c r="W87" s="153"/>
      <c r="X87" s="154"/>
    </row>
    <row r="88" spans="1:24" x14ac:dyDescent="0.3">
      <c r="A88" s="26" t="s">
        <v>734</v>
      </c>
      <c r="B88" s="261"/>
      <c r="C88" s="261"/>
      <c r="D88" s="261"/>
      <c r="E88" s="261"/>
      <c r="F88" s="257"/>
      <c r="G88" s="265"/>
      <c r="H88" s="261"/>
      <c r="I88" s="266"/>
      <c r="J88" s="70" t="s">
        <v>95</v>
      </c>
      <c r="K88" s="76" t="s">
        <v>679</v>
      </c>
      <c r="L88" s="33" t="s">
        <v>4163</v>
      </c>
      <c r="M88" s="33" t="s">
        <v>3193</v>
      </c>
      <c r="N88" s="33"/>
      <c r="O88" s="33"/>
      <c r="P88" s="33"/>
      <c r="Q88" s="33"/>
      <c r="R88" s="33"/>
      <c r="S88" s="33">
        <v>44</v>
      </c>
      <c r="T88" s="261" t="s">
        <v>3898</v>
      </c>
      <c r="U88" s="3"/>
      <c r="V88" s="3"/>
      <c r="W88" s="3"/>
      <c r="X88" s="13"/>
    </row>
    <row r="89" spans="1:24" x14ac:dyDescent="0.3">
      <c r="A89" s="265"/>
      <c r="B89" s="261" t="s">
        <v>93</v>
      </c>
      <c r="C89" s="261"/>
      <c r="D89" s="261"/>
      <c r="E89" s="261"/>
      <c r="F89" s="257"/>
      <c r="G89" s="265"/>
      <c r="H89" s="261"/>
      <c r="I89" s="266"/>
      <c r="J89" s="226" t="s">
        <v>96</v>
      </c>
      <c r="K89" s="110" t="s">
        <v>679</v>
      </c>
      <c r="L89" s="33" t="s">
        <v>4163</v>
      </c>
      <c r="M89" s="33" t="s">
        <v>3193</v>
      </c>
      <c r="N89" s="33" t="s">
        <v>93</v>
      </c>
      <c r="O89" s="33"/>
      <c r="P89" s="33"/>
      <c r="Q89" s="33"/>
      <c r="R89" s="219" t="s">
        <v>4328</v>
      </c>
      <c r="S89" s="33"/>
      <c r="T89" s="261" t="s">
        <v>3898</v>
      </c>
      <c r="U89" s="3"/>
      <c r="V89" s="3"/>
      <c r="W89" s="3"/>
      <c r="X89" s="13"/>
    </row>
    <row r="90" spans="1:24" x14ac:dyDescent="0.3">
      <c r="A90" s="229"/>
      <c r="B90" s="219"/>
      <c r="C90" s="219" t="s">
        <v>112</v>
      </c>
      <c r="D90" s="219"/>
      <c r="E90" s="219"/>
      <c r="F90" s="381"/>
      <c r="G90" s="229"/>
      <c r="H90" s="219"/>
      <c r="I90" s="230"/>
      <c r="J90" s="232" t="s">
        <v>764</v>
      </c>
      <c r="K90" s="111" t="s">
        <v>679</v>
      </c>
      <c r="L90" s="109"/>
      <c r="M90" s="78" t="s">
        <v>4148</v>
      </c>
      <c r="N90" s="262" t="s">
        <v>112</v>
      </c>
      <c r="O90" s="109" t="s">
        <v>3378</v>
      </c>
      <c r="P90" s="109">
        <v>18</v>
      </c>
      <c r="Q90" s="109"/>
      <c r="R90" s="109"/>
      <c r="S90" s="109"/>
      <c r="T90" s="261" t="s">
        <v>3898</v>
      </c>
      <c r="U90" s="19"/>
      <c r="V90" s="19"/>
      <c r="W90" s="19"/>
      <c r="X90" s="96"/>
    </row>
    <row r="91" spans="1:24" x14ac:dyDescent="0.3">
      <c r="A91" s="229"/>
      <c r="B91" s="219"/>
      <c r="C91" s="219" t="s">
        <v>113</v>
      </c>
      <c r="D91" s="219"/>
      <c r="E91" s="219"/>
      <c r="F91" s="381"/>
      <c r="G91" s="229"/>
      <c r="H91" s="219"/>
      <c r="I91" s="230"/>
      <c r="J91" s="232" t="s">
        <v>765</v>
      </c>
      <c r="K91" s="111" t="s">
        <v>679</v>
      </c>
      <c r="L91" s="109"/>
      <c r="M91" s="78" t="s">
        <v>4148</v>
      </c>
      <c r="N91" s="262" t="s">
        <v>113</v>
      </c>
      <c r="O91" s="109" t="s">
        <v>3378</v>
      </c>
      <c r="P91" s="109">
        <v>42</v>
      </c>
      <c r="Q91" s="109"/>
      <c r="R91" s="109"/>
      <c r="S91" s="109"/>
      <c r="T91" s="261" t="s">
        <v>3898</v>
      </c>
      <c r="U91" s="19"/>
      <c r="V91" s="19"/>
      <c r="W91" s="19"/>
      <c r="X91" s="96"/>
    </row>
    <row r="92" spans="1:24" x14ac:dyDescent="0.3">
      <c r="A92" s="229"/>
      <c r="B92" s="219"/>
      <c r="C92" s="219" t="s">
        <v>114</v>
      </c>
      <c r="D92" s="219"/>
      <c r="E92" s="219"/>
      <c r="F92" s="381"/>
      <c r="G92" s="229"/>
      <c r="H92" s="219"/>
      <c r="I92" s="230"/>
      <c r="J92" s="232" t="s">
        <v>766</v>
      </c>
      <c r="K92" s="111" t="s">
        <v>679</v>
      </c>
      <c r="L92" s="109"/>
      <c r="M92" s="78" t="s">
        <v>4148</v>
      </c>
      <c r="N92" s="262" t="s">
        <v>114</v>
      </c>
      <c r="O92" s="109" t="s">
        <v>3378</v>
      </c>
      <c r="P92" s="109">
        <v>70</v>
      </c>
      <c r="Q92" s="109"/>
      <c r="R92" s="109"/>
      <c r="S92" s="109"/>
      <c r="T92" s="261" t="s">
        <v>3898</v>
      </c>
      <c r="U92" s="19"/>
      <c r="V92" s="19"/>
      <c r="W92" s="19"/>
      <c r="X92" s="96"/>
    </row>
    <row r="93" spans="1:24" x14ac:dyDescent="0.3">
      <c r="A93" s="229"/>
      <c r="B93" s="219"/>
      <c r="C93" s="219" t="s">
        <v>115</v>
      </c>
      <c r="D93" s="219"/>
      <c r="E93" s="219"/>
      <c r="F93" s="381"/>
      <c r="G93" s="229"/>
      <c r="H93" s="219"/>
      <c r="I93" s="230"/>
      <c r="J93" s="232" t="s">
        <v>767</v>
      </c>
      <c r="K93" s="111" t="s">
        <v>679</v>
      </c>
      <c r="L93" s="109"/>
      <c r="M93" s="78" t="s">
        <v>4148</v>
      </c>
      <c r="N93" s="262" t="s">
        <v>115</v>
      </c>
      <c r="O93" s="109" t="s">
        <v>3378</v>
      </c>
      <c r="P93" s="109">
        <v>38</v>
      </c>
      <c r="Q93" s="109"/>
      <c r="R93" s="109"/>
      <c r="S93" s="109"/>
      <c r="T93" s="261" t="s">
        <v>3898</v>
      </c>
      <c r="U93" s="19"/>
      <c r="V93" s="19"/>
      <c r="W93" s="19"/>
      <c r="X93" s="96"/>
    </row>
    <row r="94" spans="1:24" x14ac:dyDescent="0.3">
      <c r="A94" s="229"/>
      <c r="B94" s="219"/>
      <c r="C94" s="219" t="s">
        <v>116</v>
      </c>
      <c r="D94" s="219"/>
      <c r="E94" s="219"/>
      <c r="F94" s="381"/>
      <c r="G94" s="229"/>
      <c r="H94" s="219"/>
      <c r="I94" s="230"/>
      <c r="J94" s="232" t="s">
        <v>768</v>
      </c>
      <c r="K94" s="111" t="s">
        <v>679</v>
      </c>
      <c r="L94" s="109"/>
      <c r="M94" s="78" t="s">
        <v>4148</v>
      </c>
      <c r="N94" s="262" t="s">
        <v>116</v>
      </c>
      <c r="O94" s="109" t="s">
        <v>3378</v>
      </c>
      <c r="P94" s="109">
        <v>54</v>
      </c>
      <c r="Q94" s="109"/>
      <c r="R94" s="109"/>
      <c r="S94" s="109"/>
      <c r="T94" s="261" t="s">
        <v>3898</v>
      </c>
      <c r="U94" s="19"/>
      <c r="V94" s="19"/>
      <c r="W94" s="19"/>
      <c r="X94" s="96"/>
    </row>
    <row r="95" spans="1:24" x14ac:dyDescent="0.3">
      <c r="A95" s="229"/>
      <c r="B95" s="219"/>
      <c r="C95" s="219" t="s">
        <v>117</v>
      </c>
      <c r="D95" s="219"/>
      <c r="E95" s="219"/>
      <c r="F95" s="381"/>
      <c r="G95" s="229"/>
      <c r="H95" s="219"/>
      <c r="I95" s="230"/>
      <c r="J95" s="232" t="s">
        <v>769</v>
      </c>
      <c r="K95" s="111" t="s">
        <v>679</v>
      </c>
      <c r="L95" s="109"/>
      <c r="M95" s="78" t="s">
        <v>4148</v>
      </c>
      <c r="N95" s="262" t="s">
        <v>117</v>
      </c>
      <c r="O95" s="109" t="s">
        <v>3378</v>
      </c>
      <c r="P95" s="109">
        <v>55</v>
      </c>
      <c r="Q95" s="109"/>
      <c r="R95" s="109"/>
      <c r="S95" s="109"/>
      <c r="T95" s="261" t="s">
        <v>3898</v>
      </c>
      <c r="U95" s="19"/>
      <c r="V95" s="19"/>
      <c r="W95" s="19"/>
      <c r="X95" s="96"/>
    </row>
    <row r="96" spans="1:24" x14ac:dyDescent="0.3">
      <c r="A96" s="229"/>
      <c r="B96" s="219"/>
      <c r="C96" s="219" t="s">
        <v>118</v>
      </c>
      <c r="D96" s="219"/>
      <c r="E96" s="219"/>
      <c r="F96" s="381"/>
      <c r="G96" s="229"/>
      <c r="H96" s="219"/>
      <c r="I96" s="230"/>
      <c r="J96" s="232" t="s">
        <v>770</v>
      </c>
      <c r="K96" s="111" t="s">
        <v>679</v>
      </c>
      <c r="L96" s="109"/>
      <c r="M96" s="78" t="s">
        <v>4148</v>
      </c>
      <c r="N96" s="262" t="s">
        <v>118</v>
      </c>
      <c r="O96" s="109" t="s">
        <v>3378</v>
      </c>
      <c r="P96" s="109">
        <v>44</v>
      </c>
      <c r="Q96" s="109"/>
      <c r="R96" s="109"/>
      <c r="S96" s="109"/>
      <c r="T96" s="261" t="s">
        <v>3898</v>
      </c>
      <c r="U96" s="19"/>
      <c r="V96" s="19"/>
      <c r="W96" s="19"/>
      <c r="X96" s="96"/>
    </row>
    <row r="97" spans="1:24" x14ac:dyDescent="0.3">
      <c r="A97" s="229"/>
      <c r="B97" s="219"/>
      <c r="C97" s="219" t="s">
        <v>119</v>
      </c>
      <c r="D97" s="219"/>
      <c r="E97" s="219"/>
      <c r="F97" s="381"/>
      <c r="G97" s="229"/>
      <c r="H97" s="219"/>
      <c r="I97" s="230"/>
      <c r="J97" s="232" t="s">
        <v>771</v>
      </c>
      <c r="K97" s="111" t="s">
        <v>679</v>
      </c>
      <c r="L97" s="109"/>
      <c r="M97" s="78" t="s">
        <v>4148</v>
      </c>
      <c r="N97" s="262" t="s">
        <v>119</v>
      </c>
      <c r="O97" s="109" t="s">
        <v>3378</v>
      </c>
      <c r="P97" s="109">
        <v>40</v>
      </c>
      <c r="Q97" s="109"/>
      <c r="R97" s="109"/>
      <c r="S97" s="109"/>
      <c r="T97" s="261" t="s">
        <v>3898</v>
      </c>
      <c r="U97" s="19"/>
      <c r="V97" s="19"/>
      <c r="W97" s="19"/>
      <c r="X97" s="96"/>
    </row>
    <row r="98" spans="1:24" x14ac:dyDescent="0.3">
      <c r="A98" s="229"/>
      <c r="B98" s="219"/>
      <c r="C98" s="219" t="s">
        <v>120</v>
      </c>
      <c r="D98" s="219"/>
      <c r="E98" s="219"/>
      <c r="F98" s="381"/>
      <c r="G98" s="229"/>
      <c r="H98" s="219"/>
      <c r="I98" s="230"/>
      <c r="J98" s="232" t="s">
        <v>772</v>
      </c>
      <c r="K98" s="111" t="s">
        <v>679</v>
      </c>
      <c r="L98" s="109"/>
      <c r="M98" s="78" t="s">
        <v>4148</v>
      </c>
      <c r="N98" s="262" t="s">
        <v>120</v>
      </c>
      <c r="O98" s="109" t="s">
        <v>3378</v>
      </c>
      <c r="P98" s="109">
        <v>16</v>
      </c>
      <c r="Q98" s="109"/>
      <c r="R98" s="109"/>
      <c r="S98" s="109"/>
      <c r="T98" s="261" t="s">
        <v>3898</v>
      </c>
      <c r="U98" s="19"/>
      <c r="V98" s="19"/>
      <c r="W98" s="19"/>
      <c r="X98" s="19"/>
    </row>
    <row r="99" spans="1:24" x14ac:dyDescent="0.3">
      <c r="A99" s="229"/>
      <c r="B99" s="219"/>
      <c r="C99" s="219" t="s">
        <v>121</v>
      </c>
      <c r="D99" s="219"/>
      <c r="E99" s="219"/>
      <c r="F99" s="381"/>
      <c r="G99" s="229"/>
      <c r="H99" s="219"/>
      <c r="I99" s="230"/>
      <c r="J99" s="232" t="s">
        <v>773</v>
      </c>
      <c r="K99" s="111" t="s">
        <v>679</v>
      </c>
      <c r="L99" s="109"/>
      <c r="M99" s="78" t="s">
        <v>4148</v>
      </c>
      <c r="N99" s="262" t="s">
        <v>121</v>
      </c>
      <c r="O99" s="109" t="s">
        <v>3378</v>
      </c>
      <c r="P99" s="109">
        <v>13</v>
      </c>
      <c r="Q99" s="109"/>
      <c r="R99" s="109"/>
      <c r="S99" s="109"/>
      <c r="T99" s="261" t="s">
        <v>3898</v>
      </c>
      <c r="U99" s="19"/>
      <c r="V99" s="19"/>
      <c r="W99" s="19"/>
      <c r="X99" s="19"/>
    </row>
    <row r="100" spans="1:24" x14ac:dyDescent="0.3">
      <c r="A100" s="229"/>
      <c r="B100" s="219"/>
      <c r="C100" s="219" t="s">
        <v>122</v>
      </c>
      <c r="D100" s="219"/>
      <c r="E100" s="219"/>
      <c r="F100" s="381"/>
      <c r="G100" s="229"/>
      <c r="H100" s="219"/>
      <c r="I100" s="230"/>
      <c r="J100" s="232" t="s">
        <v>774</v>
      </c>
      <c r="K100" s="111" t="s">
        <v>679</v>
      </c>
      <c r="L100" s="109"/>
      <c r="M100" s="78" t="s">
        <v>4148</v>
      </c>
      <c r="N100" s="262" t="s">
        <v>122</v>
      </c>
      <c r="O100" s="109" t="s">
        <v>3378</v>
      </c>
      <c r="P100" s="109">
        <v>52</v>
      </c>
      <c r="Q100" s="109"/>
      <c r="R100" s="109"/>
      <c r="S100" s="109"/>
      <c r="T100" s="261" t="s">
        <v>3898</v>
      </c>
      <c r="U100" s="19"/>
      <c r="V100" s="19"/>
      <c r="W100" s="19"/>
      <c r="X100" s="19"/>
    </row>
    <row r="101" spans="1:24" x14ac:dyDescent="0.3">
      <c r="A101" s="265"/>
      <c r="B101" s="261" t="s">
        <v>94</v>
      </c>
      <c r="C101" s="261"/>
      <c r="D101" s="261"/>
      <c r="E101" s="261"/>
      <c r="F101" s="257"/>
      <c r="G101" s="265"/>
      <c r="H101" s="261"/>
      <c r="I101" s="266"/>
      <c r="J101" s="226" t="s">
        <v>756</v>
      </c>
      <c r="K101" s="110" t="s">
        <v>679</v>
      </c>
      <c r="L101" s="33"/>
      <c r="M101" s="33" t="s">
        <v>3193</v>
      </c>
      <c r="N101" s="78" t="s">
        <v>94</v>
      </c>
      <c r="O101" s="33"/>
      <c r="P101" s="33"/>
      <c r="Q101" s="33"/>
      <c r="R101" s="33"/>
      <c r="S101" s="33"/>
      <c r="T101" s="261" t="s">
        <v>3898</v>
      </c>
      <c r="U101" s="3"/>
      <c r="V101" s="3"/>
      <c r="W101" s="3"/>
      <c r="X101" s="3"/>
    </row>
    <row r="102" spans="1:24" x14ac:dyDescent="0.3">
      <c r="A102" s="265"/>
      <c r="B102" s="261" t="s">
        <v>106</v>
      </c>
      <c r="C102" s="261"/>
      <c r="D102" s="261"/>
      <c r="E102" s="261"/>
      <c r="F102" s="257"/>
      <c r="G102" s="265"/>
      <c r="H102" s="261"/>
      <c r="I102" s="266"/>
      <c r="J102" s="226" t="s">
        <v>757</v>
      </c>
      <c r="K102" s="110" t="s">
        <v>679</v>
      </c>
      <c r="L102" s="33"/>
      <c r="M102" s="33" t="s">
        <v>3193</v>
      </c>
      <c r="N102" s="109" t="s">
        <v>106</v>
      </c>
      <c r="O102" s="33"/>
      <c r="P102" s="33"/>
      <c r="Q102" s="33"/>
      <c r="R102" s="33"/>
      <c r="S102" s="33"/>
      <c r="T102" s="261" t="s">
        <v>3898</v>
      </c>
      <c r="U102" s="3"/>
      <c r="V102" s="3"/>
      <c r="W102" s="3"/>
      <c r="X102" s="3"/>
    </row>
    <row r="103" spans="1:24" x14ac:dyDescent="0.3">
      <c r="A103" s="265"/>
      <c r="B103" s="261"/>
      <c r="C103" s="261"/>
      <c r="D103" s="261"/>
      <c r="E103" s="261"/>
      <c r="F103" s="257"/>
      <c r="G103" s="265"/>
      <c r="H103" s="261"/>
      <c r="I103" s="266"/>
      <c r="J103" s="226"/>
      <c r="K103" s="110"/>
      <c r="L103" s="33"/>
      <c r="M103" s="33"/>
      <c r="N103" s="159"/>
      <c r="O103" s="33"/>
      <c r="P103" s="33"/>
      <c r="Q103" s="33"/>
      <c r="R103" s="33"/>
      <c r="S103" s="33"/>
      <c r="T103" s="261" t="s">
        <v>3898</v>
      </c>
      <c r="U103" s="3"/>
      <c r="V103" s="3"/>
      <c r="W103" s="3"/>
      <c r="X103" s="3"/>
    </row>
    <row r="104" spans="1:24" s="147" customFormat="1" x14ac:dyDescent="0.3">
      <c r="A104" s="155"/>
      <c r="B104" s="153"/>
      <c r="C104" s="153"/>
      <c r="D104" s="153"/>
      <c r="E104" s="153"/>
      <c r="F104" s="158"/>
      <c r="G104" s="155"/>
      <c r="H104" s="153"/>
      <c r="I104" s="154"/>
      <c r="J104" s="314"/>
      <c r="K104" s="160"/>
      <c r="L104" s="157"/>
      <c r="M104" s="157"/>
      <c r="N104" s="157"/>
      <c r="O104" s="157"/>
      <c r="P104" s="157"/>
      <c r="Q104" s="157"/>
      <c r="R104" s="157"/>
      <c r="S104" s="157"/>
      <c r="T104" s="261" t="s">
        <v>3898</v>
      </c>
      <c r="U104" s="153"/>
      <c r="V104" s="153"/>
      <c r="W104" s="153"/>
      <c r="X104" s="153"/>
    </row>
    <row r="105" spans="1:24" x14ac:dyDescent="0.3">
      <c r="A105" s="26" t="s">
        <v>3125</v>
      </c>
      <c r="B105" s="261"/>
      <c r="C105" s="261"/>
      <c r="D105" s="261"/>
      <c r="E105" s="261"/>
      <c r="F105" s="257"/>
      <c r="G105" s="265"/>
      <c r="H105" s="261"/>
      <c r="I105" s="266"/>
      <c r="J105" s="70" t="s">
        <v>3126</v>
      </c>
      <c r="K105" s="76" t="s">
        <v>679</v>
      </c>
      <c r="L105" s="33" t="s">
        <v>4166</v>
      </c>
      <c r="M105" s="78" t="s">
        <v>4165</v>
      </c>
      <c r="N105" s="33"/>
      <c r="O105" s="33"/>
      <c r="P105" s="33"/>
      <c r="Q105" s="33"/>
      <c r="R105" s="33"/>
      <c r="S105" s="33">
        <v>43</v>
      </c>
      <c r="T105" s="261" t="s">
        <v>3898</v>
      </c>
      <c r="U105" s="3"/>
      <c r="V105" s="3"/>
      <c r="W105" s="3"/>
      <c r="X105" s="3"/>
    </row>
    <row r="106" spans="1:24" s="260" customFormat="1" x14ac:dyDescent="0.3">
      <c r="A106" s="261"/>
      <c r="B106" s="261" t="s">
        <v>4164</v>
      </c>
      <c r="C106" s="261"/>
      <c r="D106" s="261"/>
      <c r="E106" s="261"/>
      <c r="F106" s="257"/>
      <c r="G106" s="265"/>
      <c r="H106" s="261"/>
      <c r="I106" s="266"/>
      <c r="J106" s="70" t="s">
        <v>4167</v>
      </c>
      <c r="K106" s="76" t="s">
        <v>679</v>
      </c>
      <c r="L106" s="33" t="s">
        <v>4168</v>
      </c>
      <c r="M106" s="78" t="s">
        <v>4165</v>
      </c>
      <c r="N106" s="78" t="s">
        <v>754</v>
      </c>
      <c r="O106" s="33"/>
      <c r="P106" s="33"/>
      <c r="Q106" s="33"/>
      <c r="R106" s="33"/>
      <c r="S106" s="33"/>
      <c r="T106" s="261" t="s">
        <v>3898</v>
      </c>
      <c r="U106" s="261"/>
      <c r="V106" s="261"/>
      <c r="W106" s="261"/>
      <c r="X106" s="261"/>
    </row>
    <row r="107" spans="1:24" x14ac:dyDescent="0.3">
      <c r="A107" s="261"/>
      <c r="B107" s="261"/>
      <c r="C107" s="261" t="s">
        <v>123</v>
      </c>
      <c r="D107" s="261"/>
      <c r="E107" s="261"/>
      <c r="F107" s="257"/>
      <c r="G107" s="265"/>
      <c r="H107" s="261"/>
      <c r="I107" s="266"/>
      <c r="J107" s="226" t="s">
        <v>3127</v>
      </c>
      <c r="K107" s="110" t="s">
        <v>679</v>
      </c>
      <c r="L107" s="33"/>
      <c r="M107" s="33" t="s">
        <v>1327</v>
      </c>
      <c r="N107" s="33" t="s">
        <v>123</v>
      </c>
      <c r="O107" s="33" t="s">
        <v>1327</v>
      </c>
      <c r="P107" s="78" t="s">
        <v>123</v>
      </c>
      <c r="Q107" s="109" t="s">
        <v>4017</v>
      </c>
      <c r="R107" s="109"/>
      <c r="S107" s="33"/>
      <c r="T107" s="261" t="s">
        <v>3898</v>
      </c>
      <c r="U107" s="3"/>
      <c r="V107" s="3"/>
      <c r="W107" s="3"/>
      <c r="X107" s="3"/>
    </row>
    <row r="108" spans="1:24" x14ac:dyDescent="0.3">
      <c r="A108" s="261"/>
      <c r="B108" s="261"/>
      <c r="C108" s="261" t="s">
        <v>124</v>
      </c>
      <c r="D108" s="261"/>
      <c r="E108" s="261"/>
      <c r="F108" s="257"/>
      <c r="G108" s="265"/>
      <c r="H108" s="261"/>
      <c r="I108" s="266"/>
      <c r="J108" s="226" t="s">
        <v>3128</v>
      </c>
      <c r="K108" s="110" t="s">
        <v>679</v>
      </c>
      <c r="L108" s="33"/>
      <c r="M108" s="33" t="s">
        <v>1327</v>
      </c>
      <c r="N108" s="33" t="s">
        <v>124</v>
      </c>
      <c r="O108" s="33" t="s">
        <v>1327</v>
      </c>
      <c r="P108" s="78" t="s">
        <v>124</v>
      </c>
      <c r="Q108" s="109" t="s">
        <v>4016</v>
      </c>
      <c r="R108" s="109"/>
      <c r="S108" s="33"/>
      <c r="T108" s="261" t="s">
        <v>3898</v>
      </c>
      <c r="U108" s="3"/>
      <c r="V108" s="3"/>
      <c r="W108" s="3"/>
      <c r="X108" s="3"/>
    </row>
    <row r="109" spans="1:24" x14ac:dyDescent="0.3">
      <c r="A109" s="261"/>
      <c r="B109" s="261"/>
      <c r="C109" s="261" t="s">
        <v>125</v>
      </c>
      <c r="D109" s="261"/>
      <c r="E109" s="261"/>
      <c r="F109" s="257"/>
      <c r="G109" s="265"/>
      <c r="H109" s="261"/>
      <c r="I109" s="266"/>
      <c r="J109" s="226" t="s">
        <v>3129</v>
      </c>
      <c r="K109" s="110" t="s">
        <v>679</v>
      </c>
      <c r="L109" s="33"/>
      <c r="M109" s="33" t="s">
        <v>1327</v>
      </c>
      <c r="N109" s="33" t="s">
        <v>125</v>
      </c>
      <c r="O109" s="33" t="s">
        <v>1327</v>
      </c>
      <c r="P109" s="78" t="s">
        <v>125</v>
      </c>
      <c r="Q109" s="109" t="s">
        <v>4018</v>
      </c>
      <c r="R109" s="109"/>
      <c r="S109" s="33"/>
      <c r="T109" s="261" t="s">
        <v>3898</v>
      </c>
      <c r="U109" s="3"/>
      <c r="V109" s="3"/>
      <c r="W109" s="3"/>
      <c r="X109" s="3"/>
    </row>
    <row r="110" spans="1:24" x14ac:dyDescent="0.3">
      <c r="A110" s="265"/>
      <c r="B110" s="261" t="s">
        <v>3202</v>
      </c>
      <c r="C110" s="261"/>
      <c r="D110" s="261"/>
      <c r="E110" s="261"/>
      <c r="F110" s="257"/>
      <c r="G110" s="265"/>
      <c r="H110" s="261"/>
      <c r="I110" s="266"/>
      <c r="J110" s="226" t="s">
        <v>3130</v>
      </c>
      <c r="K110" s="110" t="s">
        <v>679</v>
      </c>
      <c r="L110" s="33"/>
      <c r="M110" s="78" t="s">
        <v>4165</v>
      </c>
      <c r="N110" s="262" t="s">
        <v>755</v>
      </c>
      <c r="O110" s="33" t="s">
        <v>1327</v>
      </c>
      <c r="P110" s="78"/>
      <c r="Q110" s="78"/>
      <c r="R110" s="219" t="s">
        <v>4333</v>
      </c>
      <c r="S110" s="24"/>
      <c r="T110" s="261" t="s">
        <v>3898</v>
      </c>
      <c r="U110" s="3"/>
      <c r="V110" s="3"/>
      <c r="W110" s="3"/>
      <c r="X110" s="3"/>
    </row>
    <row r="111" spans="1:24" x14ac:dyDescent="0.3">
      <c r="A111" s="265"/>
      <c r="B111" s="261"/>
      <c r="C111" s="261"/>
      <c r="D111" s="261"/>
      <c r="E111" s="261"/>
      <c r="F111" s="257"/>
      <c r="G111" s="265"/>
      <c r="H111" s="261"/>
      <c r="I111" s="266"/>
      <c r="J111" s="226"/>
      <c r="K111" s="110"/>
      <c r="L111" s="33"/>
      <c r="M111" s="33"/>
      <c r="N111" s="33"/>
      <c r="O111" s="33"/>
      <c r="P111" s="159"/>
      <c r="Q111" s="159"/>
      <c r="R111" s="159"/>
      <c r="S111" s="24"/>
      <c r="T111" s="261" t="s">
        <v>3898</v>
      </c>
      <c r="U111" s="3"/>
      <c r="V111" s="3"/>
      <c r="W111" s="3"/>
      <c r="X111" s="3"/>
    </row>
    <row r="112" spans="1:24" s="147" customFormat="1" x14ac:dyDescent="0.3">
      <c r="A112" s="155"/>
      <c r="B112" s="153"/>
      <c r="C112" s="153"/>
      <c r="D112" s="153"/>
      <c r="E112" s="153"/>
      <c r="F112" s="158"/>
      <c r="G112" s="155"/>
      <c r="H112" s="153"/>
      <c r="I112" s="154"/>
      <c r="J112" s="314"/>
      <c r="K112" s="160"/>
      <c r="L112" s="157"/>
      <c r="M112" s="157"/>
      <c r="N112" s="157"/>
      <c r="O112" s="157"/>
      <c r="P112" s="163"/>
      <c r="Q112" s="163"/>
      <c r="R112" s="163"/>
      <c r="S112" s="163"/>
      <c r="T112" s="261" t="s">
        <v>3898</v>
      </c>
      <c r="U112" s="153"/>
      <c r="V112" s="153"/>
      <c r="W112" s="153"/>
      <c r="X112" s="153"/>
    </row>
    <row r="113" spans="1:24" x14ac:dyDescent="0.3">
      <c r="A113" s="26" t="s">
        <v>128</v>
      </c>
      <c r="B113" s="261"/>
      <c r="C113" s="261"/>
      <c r="D113" s="261"/>
      <c r="E113" s="261"/>
      <c r="F113" s="257"/>
      <c r="G113" s="265"/>
      <c r="H113" s="261"/>
      <c r="I113" s="266"/>
      <c r="J113" s="70" t="s">
        <v>776</v>
      </c>
      <c r="K113" s="76" t="s">
        <v>679</v>
      </c>
      <c r="L113" s="33" t="s">
        <v>4151</v>
      </c>
      <c r="M113" s="33" t="s">
        <v>3368</v>
      </c>
      <c r="N113" s="33"/>
      <c r="O113" s="33" t="s">
        <v>1325</v>
      </c>
      <c r="P113" s="24"/>
      <c r="Q113" s="221"/>
      <c r="R113" s="221"/>
      <c r="S113" s="3">
        <v>42</v>
      </c>
      <c r="T113" s="261" t="s">
        <v>3898</v>
      </c>
      <c r="U113" s="3"/>
      <c r="V113" s="3"/>
      <c r="W113" s="3"/>
      <c r="X113" s="3"/>
    </row>
    <row r="114" spans="1:24" s="260" customFormat="1" x14ac:dyDescent="0.3">
      <c r="A114" s="229"/>
      <c r="B114" s="219" t="s">
        <v>3379</v>
      </c>
      <c r="C114" s="219"/>
      <c r="D114" s="261"/>
      <c r="E114" s="261"/>
      <c r="F114" s="257"/>
      <c r="G114" s="265"/>
      <c r="H114" s="261"/>
      <c r="I114" s="266"/>
      <c r="J114" s="70" t="s">
        <v>3428</v>
      </c>
      <c r="K114" s="76" t="s">
        <v>679</v>
      </c>
      <c r="L114" s="33" t="s">
        <v>4169</v>
      </c>
      <c r="M114" s="33" t="s">
        <v>3368</v>
      </c>
      <c r="N114" s="109" t="s">
        <v>754</v>
      </c>
      <c r="O114" s="33" t="s">
        <v>1325</v>
      </c>
      <c r="P114" s="376"/>
      <c r="Q114" s="376"/>
      <c r="R114" s="376"/>
      <c r="S114" s="261"/>
      <c r="T114" s="261" t="s">
        <v>3898</v>
      </c>
      <c r="U114" s="261"/>
      <c r="V114" s="261"/>
      <c r="W114" s="261"/>
      <c r="X114" s="261"/>
    </row>
    <row r="115" spans="1:24" s="260" customFormat="1" x14ac:dyDescent="0.3">
      <c r="A115" s="265"/>
      <c r="C115" s="122" t="s">
        <v>1684</v>
      </c>
      <c r="D115" s="261"/>
      <c r="E115" s="261"/>
      <c r="F115" s="257"/>
      <c r="G115" s="265"/>
      <c r="H115" s="261"/>
      <c r="I115" s="266"/>
      <c r="J115" s="226" t="s">
        <v>4675</v>
      </c>
      <c r="K115" s="274" t="s">
        <v>679</v>
      </c>
      <c r="L115" s="33"/>
      <c r="M115" s="78" t="s">
        <v>1325</v>
      </c>
      <c r="N115" s="78" t="s">
        <v>1684</v>
      </c>
      <c r="O115" s="33" t="s">
        <v>1325</v>
      </c>
      <c r="P115" s="78" t="s">
        <v>1684</v>
      </c>
      <c r="Q115" s="78" t="s">
        <v>4677</v>
      </c>
      <c r="R115" s="109"/>
      <c r="S115" s="33"/>
      <c r="T115" s="261" t="s">
        <v>3898</v>
      </c>
      <c r="U115" s="261"/>
      <c r="V115" s="400"/>
      <c r="W115" s="257"/>
      <c r="X115" s="266"/>
    </row>
    <row r="116" spans="1:24" s="260" customFormat="1" x14ac:dyDescent="0.3">
      <c r="A116" s="229"/>
      <c r="B116" s="219"/>
      <c r="C116" s="122" t="s">
        <v>4674</v>
      </c>
      <c r="D116" s="261"/>
      <c r="E116" s="261"/>
      <c r="F116" s="257"/>
      <c r="G116" s="265"/>
      <c r="H116" s="261"/>
      <c r="I116" s="266"/>
      <c r="J116" s="226" t="s">
        <v>4676</v>
      </c>
      <c r="K116" s="274" t="s">
        <v>679</v>
      </c>
      <c r="L116" s="33"/>
      <c r="M116" s="78" t="s">
        <v>1325</v>
      </c>
      <c r="N116" s="122" t="s">
        <v>4674</v>
      </c>
      <c r="O116" s="33" t="s">
        <v>1325</v>
      </c>
      <c r="P116" s="122" t="s">
        <v>4674</v>
      </c>
      <c r="Q116" s="78" t="s">
        <v>4678</v>
      </c>
      <c r="R116" s="376"/>
      <c r="S116" s="261"/>
      <c r="T116" s="261" t="s">
        <v>3898</v>
      </c>
      <c r="U116" s="261"/>
      <c r="V116" s="261"/>
      <c r="W116" s="261"/>
      <c r="X116" s="261"/>
    </row>
    <row r="117" spans="1:24" x14ac:dyDescent="0.3">
      <c r="A117" s="229"/>
      <c r="B117" s="219"/>
      <c r="C117" s="219" t="s">
        <v>129</v>
      </c>
      <c r="D117" s="261"/>
      <c r="E117" s="261"/>
      <c r="F117" s="257"/>
      <c r="G117" s="265"/>
      <c r="H117" s="261"/>
      <c r="I117" s="266"/>
      <c r="J117" s="226" t="s">
        <v>777</v>
      </c>
      <c r="K117" s="110" t="s">
        <v>679</v>
      </c>
      <c r="L117" s="33"/>
      <c r="M117" s="78" t="s">
        <v>1325</v>
      </c>
      <c r="N117" s="78" t="s">
        <v>129</v>
      </c>
      <c r="O117" s="33" t="s">
        <v>1325</v>
      </c>
      <c r="P117" s="78" t="s">
        <v>129</v>
      </c>
      <c r="Q117" s="109" t="s">
        <v>4019</v>
      </c>
      <c r="R117" s="109"/>
      <c r="S117" s="3"/>
      <c r="T117" s="261" t="s">
        <v>3898</v>
      </c>
      <c r="U117" s="3"/>
      <c r="V117" s="3"/>
      <c r="W117" s="3"/>
      <c r="X117" s="3"/>
    </row>
    <row r="118" spans="1:24" x14ac:dyDescent="0.3">
      <c r="A118" s="229"/>
      <c r="B118" s="219"/>
      <c r="C118" s="219" t="s">
        <v>130</v>
      </c>
      <c r="D118" s="261"/>
      <c r="E118" s="261"/>
      <c r="F118" s="257"/>
      <c r="G118" s="265"/>
      <c r="H118" s="261"/>
      <c r="I118" s="266"/>
      <c r="J118" s="226" t="s">
        <v>778</v>
      </c>
      <c r="K118" s="110" t="s">
        <v>679</v>
      </c>
      <c r="L118" s="33"/>
      <c r="M118" s="78" t="s">
        <v>1325</v>
      </c>
      <c r="N118" s="78" t="s">
        <v>130</v>
      </c>
      <c r="O118" s="33" t="s">
        <v>1325</v>
      </c>
      <c r="P118" s="78" t="s">
        <v>130</v>
      </c>
      <c r="Q118" s="78"/>
      <c r="R118" s="109"/>
      <c r="S118" s="3"/>
      <c r="T118" s="261" t="s">
        <v>3898</v>
      </c>
      <c r="U118" s="3"/>
      <c r="V118" s="3"/>
      <c r="W118" s="28"/>
      <c r="X118" s="13"/>
    </row>
    <row r="119" spans="1:24" x14ac:dyDescent="0.3">
      <c r="A119" s="229"/>
      <c r="B119" s="219"/>
      <c r="C119" s="219" t="s">
        <v>131</v>
      </c>
      <c r="D119" s="261"/>
      <c r="E119" s="261"/>
      <c r="F119" s="257"/>
      <c r="G119" s="265"/>
      <c r="H119" s="261"/>
      <c r="I119" s="266"/>
      <c r="J119" s="226" t="s">
        <v>779</v>
      </c>
      <c r="K119" s="110" t="s">
        <v>679</v>
      </c>
      <c r="L119" s="33"/>
      <c r="M119" s="78" t="s">
        <v>1325</v>
      </c>
      <c r="N119" s="78" t="s">
        <v>131</v>
      </c>
      <c r="O119" s="33" t="s">
        <v>1325</v>
      </c>
      <c r="P119" s="78" t="s">
        <v>131</v>
      </c>
      <c r="Q119" s="78"/>
      <c r="R119" s="109"/>
      <c r="S119" s="3"/>
      <c r="T119" s="261" t="s">
        <v>3898</v>
      </c>
      <c r="U119" s="3"/>
      <c r="V119" s="3"/>
      <c r="W119" s="28"/>
      <c r="X119" s="13"/>
    </row>
    <row r="120" spans="1:24" x14ac:dyDescent="0.3">
      <c r="A120" s="229"/>
      <c r="B120" s="219"/>
      <c r="C120" s="219" t="s">
        <v>132</v>
      </c>
      <c r="D120" s="261"/>
      <c r="E120" s="261"/>
      <c r="F120" s="257"/>
      <c r="G120" s="265"/>
      <c r="H120" s="261"/>
      <c r="I120" s="266"/>
      <c r="J120" s="226" t="s">
        <v>780</v>
      </c>
      <c r="K120" s="110" t="s">
        <v>679</v>
      </c>
      <c r="L120" s="33"/>
      <c r="M120" s="78" t="s">
        <v>1325</v>
      </c>
      <c r="N120" s="78" t="s">
        <v>132</v>
      </c>
      <c r="O120" s="33" t="s">
        <v>1325</v>
      </c>
      <c r="P120" s="78" t="s">
        <v>132</v>
      </c>
      <c r="Q120" s="109" t="s">
        <v>4033</v>
      </c>
      <c r="R120" s="109"/>
      <c r="S120" s="3"/>
      <c r="T120" s="261" t="s">
        <v>3898</v>
      </c>
      <c r="U120" s="3"/>
      <c r="V120" s="3"/>
      <c r="W120" s="28"/>
      <c r="X120" s="13"/>
    </row>
    <row r="121" spans="1:24" x14ac:dyDescent="0.3">
      <c r="A121" s="229"/>
      <c r="B121" s="219"/>
      <c r="C121" s="219" t="s">
        <v>133</v>
      </c>
      <c r="D121" s="261"/>
      <c r="E121" s="261"/>
      <c r="F121" s="257"/>
      <c r="G121" s="265"/>
      <c r="H121" s="261"/>
      <c r="I121" s="266"/>
      <c r="J121" s="226" t="s">
        <v>781</v>
      </c>
      <c r="K121" s="110" t="s">
        <v>679</v>
      </c>
      <c r="L121" s="33"/>
      <c r="M121" s="78" t="s">
        <v>1325</v>
      </c>
      <c r="N121" s="78" t="s">
        <v>183</v>
      </c>
      <c r="O121" s="33" t="s">
        <v>1325</v>
      </c>
      <c r="P121" s="78" t="s">
        <v>183</v>
      </c>
      <c r="Q121" s="109" t="s">
        <v>4040</v>
      </c>
      <c r="R121" s="109"/>
      <c r="S121" s="3"/>
      <c r="T121" s="261" t="s">
        <v>3898</v>
      </c>
      <c r="U121" s="3"/>
      <c r="V121" s="3"/>
      <c r="W121" s="28"/>
      <c r="X121" s="13"/>
    </row>
    <row r="122" spans="1:24" x14ac:dyDescent="0.3">
      <c r="A122" s="229"/>
      <c r="B122" s="219"/>
      <c r="C122" s="219" t="s">
        <v>134</v>
      </c>
      <c r="D122" s="261"/>
      <c r="E122" s="261"/>
      <c r="F122" s="257"/>
      <c r="G122" s="265"/>
      <c r="H122" s="261"/>
      <c r="I122" s="266"/>
      <c r="J122" s="226" t="s">
        <v>782</v>
      </c>
      <c r="K122" s="110" t="s">
        <v>679</v>
      </c>
      <c r="L122" s="33"/>
      <c r="M122" s="78" t="s">
        <v>1325</v>
      </c>
      <c r="N122" s="78" t="s">
        <v>134</v>
      </c>
      <c r="O122" s="33" t="s">
        <v>1325</v>
      </c>
      <c r="P122" s="78" t="s">
        <v>134</v>
      </c>
      <c r="Q122" s="109" t="s">
        <v>4048</v>
      </c>
      <c r="R122" s="109"/>
      <c r="S122" s="3"/>
      <c r="T122" s="261" t="s">
        <v>3898</v>
      </c>
      <c r="U122" s="3"/>
      <c r="V122" s="3"/>
      <c r="W122" s="28"/>
      <c r="X122" s="13"/>
    </row>
    <row r="123" spans="1:24" x14ac:dyDescent="0.3">
      <c r="A123" s="265"/>
      <c r="B123" s="261" t="s">
        <v>736</v>
      </c>
      <c r="C123" s="261"/>
      <c r="D123" s="261"/>
      <c r="E123" s="261"/>
      <c r="F123" s="257"/>
      <c r="G123" s="265"/>
      <c r="H123" s="261"/>
      <c r="I123" s="266"/>
      <c r="J123" s="226" t="s">
        <v>783</v>
      </c>
      <c r="K123" s="110" t="s">
        <v>679</v>
      </c>
      <c r="L123" s="33"/>
      <c r="M123" s="33" t="s">
        <v>3368</v>
      </c>
      <c r="N123" s="109" t="s">
        <v>755</v>
      </c>
      <c r="O123" s="33" t="s">
        <v>1325</v>
      </c>
      <c r="P123" s="78" t="s">
        <v>736</v>
      </c>
      <c r="Q123" s="78"/>
      <c r="R123" s="219" t="s">
        <v>4333</v>
      </c>
      <c r="S123" s="3"/>
      <c r="T123" s="261" t="s">
        <v>3898</v>
      </c>
      <c r="U123" s="3"/>
      <c r="V123" s="3"/>
      <c r="W123" s="28"/>
      <c r="X123" s="13"/>
    </row>
    <row r="124" spans="1:24" x14ac:dyDescent="0.3">
      <c r="A124" s="265"/>
      <c r="B124" s="261"/>
      <c r="C124" s="261"/>
      <c r="D124" s="261"/>
      <c r="E124" s="261"/>
      <c r="F124" s="257"/>
      <c r="G124" s="265"/>
      <c r="H124" s="261"/>
      <c r="I124" s="266"/>
      <c r="J124" s="226"/>
      <c r="K124" s="110"/>
      <c r="L124" s="33"/>
      <c r="M124" s="33"/>
      <c r="N124" s="159"/>
      <c r="O124" s="159"/>
      <c r="P124" s="159"/>
      <c r="Q124" s="159"/>
      <c r="R124" s="159"/>
      <c r="S124" s="3"/>
      <c r="T124" s="261" t="s">
        <v>3898</v>
      </c>
      <c r="U124" s="3"/>
      <c r="V124" s="3"/>
      <c r="W124" s="28"/>
      <c r="X124" s="13"/>
    </row>
    <row r="125" spans="1:24" s="147" customFormat="1" x14ac:dyDescent="0.3">
      <c r="A125" s="155"/>
      <c r="B125" s="153"/>
      <c r="C125" s="153"/>
      <c r="D125" s="153"/>
      <c r="E125" s="153"/>
      <c r="F125" s="158"/>
      <c r="G125" s="155"/>
      <c r="H125" s="153"/>
      <c r="I125" s="154"/>
      <c r="J125" s="314"/>
      <c r="K125" s="160"/>
      <c r="L125" s="157"/>
      <c r="M125" s="157"/>
      <c r="N125" s="157"/>
      <c r="O125" s="157"/>
      <c r="P125" s="153"/>
      <c r="Q125" s="153"/>
      <c r="R125" s="153"/>
      <c r="S125" s="153"/>
      <c r="T125" s="261" t="s">
        <v>3898</v>
      </c>
      <c r="U125" s="153"/>
      <c r="V125" s="153"/>
      <c r="W125" s="158"/>
      <c r="X125" s="154"/>
    </row>
    <row r="126" spans="1:24" x14ac:dyDescent="0.3">
      <c r="A126" s="26" t="s">
        <v>547</v>
      </c>
      <c r="B126" s="261"/>
      <c r="C126" s="261"/>
      <c r="D126" s="261"/>
      <c r="E126" s="261"/>
      <c r="F126" s="257"/>
      <c r="G126" s="265"/>
      <c r="H126" s="261"/>
      <c r="I126" s="266"/>
      <c r="J126" s="70" t="s">
        <v>775</v>
      </c>
      <c r="K126" s="76" t="s">
        <v>679</v>
      </c>
      <c r="L126" s="33" t="s">
        <v>4170</v>
      </c>
      <c r="M126" s="33" t="s">
        <v>1328</v>
      </c>
      <c r="N126" s="33"/>
      <c r="O126" s="33" t="s">
        <v>8254</v>
      </c>
      <c r="P126" s="3"/>
      <c r="Q126" s="261"/>
      <c r="R126" s="261"/>
      <c r="S126" s="3">
        <v>41</v>
      </c>
      <c r="T126" s="261" t="s">
        <v>3898</v>
      </c>
      <c r="U126" s="3"/>
      <c r="V126" s="3"/>
      <c r="W126" s="28"/>
      <c r="X126" s="13"/>
    </row>
    <row r="127" spans="1:24" x14ac:dyDescent="0.3">
      <c r="A127" s="265"/>
      <c r="B127" s="261" t="s">
        <v>69</v>
      </c>
      <c r="C127" s="261"/>
      <c r="D127" s="261"/>
      <c r="E127" s="261"/>
      <c r="F127" s="257"/>
      <c r="G127" s="265"/>
      <c r="H127" s="261"/>
      <c r="I127" s="266"/>
      <c r="J127" s="226" t="s">
        <v>76</v>
      </c>
      <c r="K127" s="110" t="s">
        <v>679</v>
      </c>
      <c r="L127" s="79"/>
      <c r="M127" s="33" t="s">
        <v>1328</v>
      </c>
      <c r="N127" s="33" t="s">
        <v>754</v>
      </c>
      <c r="O127" s="33" t="s">
        <v>8254</v>
      </c>
      <c r="P127" s="73" t="s">
        <v>754</v>
      </c>
      <c r="Q127" s="270"/>
      <c r="R127" s="270"/>
      <c r="S127" s="73"/>
      <c r="T127" s="261" t="s">
        <v>3898</v>
      </c>
      <c r="U127" s="73"/>
      <c r="V127" s="3"/>
      <c r="W127" s="28"/>
      <c r="X127" s="13"/>
    </row>
    <row r="128" spans="1:24" x14ac:dyDescent="0.3">
      <c r="A128" s="265"/>
      <c r="B128" s="261" t="s">
        <v>189</v>
      </c>
      <c r="C128" s="261"/>
      <c r="D128" s="261"/>
      <c r="E128" s="261"/>
      <c r="F128" s="257"/>
      <c r="G128" s="265"/>
      <c r="H128" s="261"/>
      <c r="I128" s="266"/>
      <c r="J128" s="226" t="s">
        <v>77</v>
      </c>
      <c r="K128" s="110" t="s">
        <v>679</v>
      </c>
      <c r="L128" s="79"/>
      <c r="M128" s="33" t="s">
        <v>1328</v>
      </c>
      <c r="N128" s="33" t="s">
        <v>755</v>
      </c>
      <c r="O128" s="33" t="s">
        <v>8254</v>
      </c>
      <c r="P128" s="375" t="s">
        <v>755</v>
      </c>
      <c r="Q128" s="375"/>
      <c r="R128" s="219" t="s">
        <v>4333</v>
      </c>
      <c r="S128" s="73"/>
      <c r="T128" s="261" t="s">
        <v>3898</v>
      </c>
      <c r="U128" s="73"/>
      <c r="V128" s="3"/>
      <c r="W128" s="28"/>
      <c r="X128" s="13"/>
    </row>
    <row r="129" spans="1:24" x14ac:dyDescent="0.3">
      <c r="A129" s="265"/>
      <c r="B129" s="261"/>
      <c r="C129" s="261"/>
      <c r="D129" s="261"/>
      <c r="E129" s="261"/>
      <c r="F129" s="257"/>
      <c r="G129" s="265"/>
      <c r="H129" s="261"/>
      <c r="I129" s="266"/>
      <c r="J129" s="226"/>
      <c r="K129" s="110"/>
      <c r="L129" s="79"/>
      <c r="M129" s="33"/>
      <c r="N129" s="33"/>
      <c r="O129" s="33"/>
      <c r="P129" s="73"/>
      <c r="Q129" s="270"/>
      <c r="R129" s="270"/>
      <c r="S129" s="73"/>
      <c r="T129" s="261" t="s">
        <v>3898</v>
      </c>
      <c r="U129" s="73"/>
      <c r="V129" s="3"/>
      <c r="W129" s="28"/>
      <c r="X129" s="13"/>
    </row>
    <row r="130" spans="1:24" s="147" customFormat="1" x14ac:dyDescent="0.3">
      <c r="A130" s="155"/>
      <c r="B130" s="153"/>
      <c r="C130" s="153"/>
      <c r="D130" s="153"/>
      <c r="E130" s="153"/>
      <c r="F130" s="158"/>
      <c r="G130" s="155"/>
      <c r="H130" s="153"/>
      <c r="I130" s="154"/>
      <c r="J130" s="314"/>
      <c r="K130" s="160"/>
      <c r="L130" s="164"/>
      <c r="M130" s="157"/>
      <c r="N130" s="157"/>
      <c r="O130" s="157"/>
      <c r="P130" s="165"/>
      <c r="Q130" s="165"/>
      <c r="R130" s="165"/>
      <c r="S130" s="165"/>
      <c r="T130" s="261" t="s">
        <v>3898</v>
      </c>
      <c r="U130" s="165"/>
      <c r="V130" s="153"/>
      <c r="W130" s="158"/>
      <c r="X130" s="154"/>
    </row>
    <row r="131" spans="1:24" x14ac:dyDescent="0.3">
      <c r="A131" s="26" t="s">
        <v>548</v>
      </c>
      <c r="B131" s="261"/>
      <c r="C131" s="261"/>
      <c r="D131" s="261"/>
      <c r="E131" s="261"/>
      <c r="F131" s="257"/>
      <c r="G131" s="265"/>
      <c r="H131" s="261"/>
      <c r="I131" s="266"/>
      <c r="J131" s="70" t="s">
        <v>784</v>
      </c>
      <c r="K131" s="76" t="s">
        <v>679</v>
      </c>
      <c r="L131" s="79" t="s">
        <v>184</v>
      </c>
      <c r="M131" s="78"/>
      <c r="N131" s="78"/>
      <c r="O131" s="33"/>
      <c r="P131" s="73"/>
      <c r="Q131" s="270"/>
      <c r="R131" s="270"/>
      <c r="S131" s="73">
        <v>40</v>
      </c>
      <c r="T131" s="261" t="s">
        <v>3898</v>
      </c>
      <c r="U131" s="73"/>
      <c r="V131" s="3"/>
      <c r="W131" s="28"/>
      <c r="X131" s="13"/>
    </row>
    <row r="132" spans="1:24" x14ac:dyDescent="0.3">
      <c r="A132" s="265"/>
      <c r="B132" s="261" t="s">
        <v>78</v>
      </c>
      <c r="C132" s="261"/>
      <c r="D132" s="261"/>
      <c r="E132" s="261"/>
      <c r="F132" s="257"/>
      <c r="G132" s="265"/>
      <c r="H132" s="261"/>
      <c r="I132" s="266"/>
      <c r="J132" s="226" t="s">
        <v>79</v>
      </c>
      <c r="K132" s="110" t="s">
        <v>679</v>
      </c>
      <c r="L132" s="79" t="s">
        <v>8261</v>
      </c>
      <c r="M132" s="78" t="s">
        <v>4201</v>
      </c>
      <c r="N132" s="78" t="s">
        <v>754</v>
      </c>
      <c r="O132" s="33"/>
      <c r="P132" s="73"/>
      <c r="Q132" s="270"/>
      <c r="R132" s="270"/>
      <c r="S132" s="73"/>
      <c r="T132" s="261" t="s">
        <v>3898</v>
      </c>
      <c r="U132" s="73"/>
      <c r="V132" s="3"/>
      <c r="W132" s="28"/>
      <c r="X132" s="13"/>
    </row>
    <row r="133" spans="1:24" s="414" customFormat="1" x14ac:dyDescent="0.3">
      <c r="A133" s="409"/>
      <c r="B133" s="7"/>
      <c r="C133" s="415" t="s">
        <v>4520</v>
      </c>
      <c r="D133" s="410"/>
      <c r="E133" s="410"/>
      <c r="F133" s="411"/>
      <c r="G133" s="412"/>
      <c r="H133" s="410"/>
      <c r="I133" s="410"/>
      <c r="J133" s="411" t="s">
        <v>2516</v>
      </c>
      <c r="K133" s="274" t="s">
        <v>679</v>
      </c>
      <c r="L133" s="409"/>
      <c r="M133" s="262" t="s">
        <v>1507</v>
      </c>
      <c r="N133" s="753" t="s">
        <v>4520</v>
      </c>
      <c r="O133" s="410"/>
      <c r="P133" s="410"/>
      <c r="Q133" s="410"/>
      <c r="R133" s="410"/>
      <c r="S133" s="410"/>
      <c r="T133" s="261" t="s">
        <v>3898</v>
      </c>
      <c r="U133" s="411"/>
    </row>
    <row r="134" spans="1:24" s="414" customFormat="1" x14ac:dyDescent="0.3">
      <c r="A134" s="409"/>
      <c r="B134" s="7"/>
      <c r="C134" s="415" t="s">
        <v>4521</v>
      </c>
      <c r="D134" s="410"/>
      <c r="E134" s="410"/>
      <c r="F134" s="411"/>
      <c r="G134" s="412"/>
      <c r="H134" s="410"/>
      <c r="I134" s="410"/>
      <c r="J134" s="411" t="s">
        <v>2517</v>
      </c>
      <c r="K134" s="274" t="s">
        <v>679</v>
      </c>
      <c r="L134" s="409"/>
      <c r="M134" s="262" t="s">
        <v>1507</v>
      </c>
      <c r="N134" s="753" t="s">
        <v>4521</v>
      </c>
      <c r="O134" s="410"/>
      <c r="P134" s="410"/>
      <c r="Q134" s="410"/>
      <c r="R134" s="410"/>
      <c r="S134" s="410"/>
      <c r="T134" s="261" t="s">
        <v>3898</v>
      </c>
      <c r="U134" s="411"/>
    </row>
    <row r="135" spans="1:24" s="414" customFormat="1" x14ac:dyDescent="0.3">
      <c r="A135" s="409"/>
      <c r="B135" s="7"/>
      <c r="C135" s="415" t="s">
        <v>4522</v>
      </c>
      <c r="D135" s="410"/>
      <c r="E135" s="410"/>
      <c r="F135" s="411"/>
      <c r="G135" s="412"/>
      <c r="H135" s="410"/>
      <c r="I135" s="410"/>
      <c r="J135" s="411" t="s">
        <v>2518</v>
      </c>
      <c r="K135" s="274" t="s">
        <v>679</v>
      </c>
      <c r="L135" s="409"/>
      <c r="M135" s="262" t="s">
        <v>1507</v>
      </c>
      <c r="N135" s="753" t="s">
        <v>4522</v>
      </c>
      <c r="O135" s="410"/>
      <c r="P135" s="410"/>
      <c r="Q135" s="410"/>
      <c r="R135" s="410"/>
      <c r="S135" s="410"/>
      <c r="T135" s="261" t="s">
        <v>3898</v>
      </c>
      <c r="U135" s="411"/>
    </row>
    <row r="136" spans="1:24" s="414" customFormat="1" x14ac:dyDescent="0.3">
      <c r="A136" s="409"/>
      <c r="B136" s="7"/>
      <c r="C136" s="415" t="s">
        <v>101</v>
      </c>
      <c r="D136" s="410"/>
      <c r="E136" s="410"/>
      <c r="F136" s="411"/>
      <c r="G136" s="412"/>
      <c r="H136" s="410"/>
      <c r="I136" s="410"/>
      <c r="J136" s="411" t="s">
        <v>2166</v>
      </c>
      <c r="K136" s="274" t="s">
        <v>679</v>
      </c>
      <c r="L136" s="409"/>
      <c r="M136" s="262" t="s">
        <v>1507</v>
      </c>
      <c r="N136" s="753" t="s">
        <v>101</v>
      </c>
      <c r="O136" s="410"/>
      <c r="P136" s="410"/>
      <c r="Q136" s="410"/>
      <c r="R136" s="410"/>
      <c r="S136" s="410"/>
      <c r="T136" s="261" t="s">
        <v>3898</v>
      </c>
      <c r="U136" s="411"/>
    </row>
    <row r="137" spans="1:24" x14ac:dyDescent="0.3">
      <c r="A137" s="265"/>
      <c r="B137" s="261" t="s">
        <v>521</v>
      </c>
      <c r="C137" s="261"/>
      <c r="D137" s="261"/>
      <c r="E137" s="261"/>
      <c r="F137" s="257"/>
      <c r="G137" s="265"/>
      <c r="H137" s="261"/>
      <c r="I137" s="266"/>
      <c r="J137" s="226" t="s">
        <v>80</v>
      </c>
      <c r="K137" s="110" t="s">
        <v>679</v>
      </c>
      <c r="L137" s="79"/>
      <c r="M137" s="78" t="s">
        <v>4201</v>
      </c>
      <c r="N137" s="78" t="s">
        <v>755</v>
      </c>
      <c r="O137" s="33"/>
      <c r="P137" s="73"/>
      <c r="Q137" s="270"/>
      <c r="R137" s="219" t="s">
        <v>4333</v>
      </c>
      <c r="S137" s="73"/>
      <c r="T137" s="261" t="s">
        <v>3898</v>
      </c>
      <c r="U137" s="73"/>
      <c r="V137" s="3"/>
      <c r="W137" s="28"/>
      <c r="X137" s="13"/>
    </row>
    <row r="138" spans="1:24" s="260" customFormat="1" x14ac:dyDescent="0.3">
      <c r="A138" s="265"/>
      <c r="B138" s="270"/>
      <c r="C138" s="270"/>
      <c r="D138" s="270"/>
      <c r="E138" s="261"/>
      <c r="F138" s="257"/>
      <c r="G138" s="272"/>
      <c r="H138" s="270"/>
      <c r="I138" s="271"/>
      <c r="J138" s="226"/>
      <c r="K138" s="274"/>
      <c r="L138" s="79"/>
      <c r="M138" s="78"/>
      <c r="N138" s="78"/>
      <c r="O138" s="33"/>
      <c r="P138" s="270"/>
      <c r="Q138" s="270"/>
      <c r="R138" s="420"/>
      <c r="S138" s="270"/>
      <c r="T138" s="270"/>
      <c r="U138" s="270"/>
      <c r="V138" s="270"/>
      <c r="W138" s="81"/>
      <c r="X138" s="271"/>
    </row>
    <row r="139" spans="1:24" s="147" customFormat="1" x14ac:dyDescent="0.3">
      <c r="A139" s="155"/>
      <c r="B139" s="165"/>
      <c r="C139" s="165"/>
      <c r="D139" s="165"/>
      <c r="E139" s="153"/>
      <c r="F139" s="158"/>
      <c r="G139" s="166"/>
      <c r="H139" s="165"/>
      <c r="I139" s="167"/>
      <c r="J139" s="314"/>
      <c r="K139" s="160"/>
      <c r="L139" s="164"/>
      <c r="M139" s="157"/>
      <c r="N139" s="157"/>
      <c r="O139" s="157"/>
      <c r="P139" s="165"/>
      <c r="Q139" s="165"/>
      <c r="R139" s="165"/>
      <c r="S139" s="165"/>
      <c r="T139" s="165"/>
      <c r="U139" s="165"/>
      <c r="V139" s="165"/>
      <c r="W139" s="168"/>
      <c r="X139" s="167"/>
    </row>
    <row r="140" spans="1:24" s="260" customFormat="1" x14ac:dyDescent="0.3">
      <c r="A140" s="26" t="s">
        <v>4554</v>
      </c>
      <c r="B140" s="270"/>
      <c r="C140" s="270"/>
      <c r="D140" s="270"/>
      <c r="E140" s="261"/>
      <c r="F140" s="257"/>
      <c r="G140" s="272"/>
      <c r="H140" s="270"/>
      <c r="I140" s="271"/>
      <c r="J140" s="70" t="s">
        <v>4577</v>
      </c>
      <c r="K140" s="76" t="s">
        <v>679</v>
      </c>
      <c r="L140" s="79" t="s">
        <v>8262</v>
      </c>
      <c r="M140" s="78" t="s">
        <v>4681</v>
      </c>
      <c r="N140" s="78"/>
      <c r="O140" s="33"/>
      <c r="P140" s="270"/>
      <c r="Q140" s="270"/>
      <c r="R140" s="420"/>
      <c r="S140" s="270">
        <v>34</v>
      </c>
      <c r="T140" s="261" t="s">
        <v>3898</v>
      </c>
      <c r="U140" s="270"/>
      <c r="V140" s="270"/>
      <c r="W140" s="81"/>
      <c r="X140" s="271"/>
    </row>
    <row r="141" spans="1:24" s="260" customFormat="1" x14ac:dyDescent="0.3">
      <c r="A141" s="265"/>
      <c r="B141" s="270" t="s">
        <v>4555</v>
      </c>
      <c r="C141" s="270"/>
      <c r="D141" s="270"/>
      <c r="E141" s="261"/>
      <c r="F141" s="257"/>
      <c r="G141" s="272"/>
      <c r="H141" s="270"/>
      <c r="I141" s="271"/>
      <c r="J141" s="226" t="s">
        <v>4578</v>
      </c>
      <c r="K141" s="274" t="s">
        <v>679</v>
      </c>
      <c r="L141" s="79"/>
      <c r="M141" s="78" t="s">
        <v>4681</v>
      </c>
      <c r="N141" s="270" t="s">
        <v>4555</v>
      </c>
      <c r="O141" s="78" t="s">
        <v>4681</v>
      </c>
      <c r="P141" s="270" t="s">
        <v>4555</v>
      </c>
      <c r="Q141" s="270"/>
      <c r="R141" s="420"/>
      <c r="S141" s="270"/>
      <c r="T141" s="261" t="s">
        <v>3898</v>
      </c>
      <c r="U141" s="270"/>
      <c r="V141" s="270"/>
      <c r="W141" s="81"/>
      <c r="X141" s="271"/>
    </row>
    <row r="142" spans="1:24" s="260" customFormat="1" x14ac:dyDescent="0.3">
      <c r="A142" s="265"/>
      <c r="B142" s="270" t="s">
        <v>4556</v>
      </c>
      <c r="C142" s="270"/>
      <c r="D142" s="270"/>
      <c r="E142" s="261"/>
      <c r="F142" s="257"/>
      <c r="G142" s="272"/>
      <c r="H142" s="270"/>
      <c r="I142" s="271"/>
      <c r="J142" s="226" t="s">
        <v>4579</v>
      </c>
      <c r="K142" s="274" t="s">
        <v>679</v>
      </c>
      <c r="L142" s="79"/>
      <c r="M142" s="78" t="s">
        <v>4681</v>
      </c>
      <c r="N142" s="270" t="s">
        <v>4556</v>
      </c>
      <c r="O142" s="78" t="s">
        <v>4681</v>
      </c>
      <c r="P142" s="270" t="s">
        <v>4556</v>
      </c>
      <c r="Q142" s="270"/>
      <c r="R142" s="420"/>
      <c r="S142" s="270"/>
      <c r="T142" s="261" t="s">
        <v>3898</v>
      </c>
      <c r="U142" s="270"/>
      <c r="V142" s="270"/>
      <c r="W142" s="81"/>
      <c r="X142" s="271"/>
    </row>
    <row r="143" spans="1:24" s="260" customFormat="1" x14ac:dyDescent="0.3">
      <c r="A143" s="265"/>
      <c r="B143" s="270"/>
      <c r="C143" s="270"/>
      <c r="D143" s="270"/>
      <c r="E143" s="261"/>
      <c r="F143" s="257"/>
      <c r="G143" s="272"/>
      <c r="H143" s="270"/>
      <c r="I143" s="271"/>
      <c r="J143" s="226"/>
      <c r="K143" s="274"/>
      <c r="L143" s="79"/>
      <c r="M143" s="78"/>
      <c r="N143" s="78"/>
      <c r="O143" s="33"/>
      <c r="P143" s="270"/>
      <c r="Q143" s="270"/>
      <c r="R143" s="420"/>
      <c r="S143" s="270"/>
      <c r="T143" s="270"/>
      <c r="U143" s="270"/>
      <c r="V143" s="270"/>
      <c r="W143" s="81"/>
      <c r="X143" s="271"/>
    </row>
    <row r="144" spans="1:24" s="147" customFormat="1" x14ac:dyDescent="0.3">
      <c r="A144" s="155"/>
      <c r="B144" s="165"/>
      <c r="C144" s="165"/>
      <c r="D144" s="165"/>
      <c r="E144" s="153"/>
      <c r="F144" s="158"/>
      <c r="G144" s="166"/>
      <c r="H144" s="165"/>
      <c r="I144" s="167"/>
      <c r="J144" s="314"/>
      <c r="K144" s="160"/>
      <c r="L144" s="164"/>
      <c r="M144" s="157"/>
      <c r="N144" s="157"/>
      <c r="O144" s="157"/>
      <c r="P144" s="165"/>
      <c r="Q144" s="165"/>
      <c r="R144" s="165"/>
      <c r="S144" s="165"/>
      <c r="T144" s="165"/>
      <c r="U144" s="165"/>
      <c r="V144" s="165"/>
      <c r="W144" s="168"/>
      <c r="X144" s="167"/>
    </row>
    <row r="145" spans="1:24" s="260" customFormat="1" x14ac:dyDescent="0.3">
      <c r="A145" s="26" t="s">
        <v>4557</v>
      </c>
      <c r="B145" s="270"/>
      <c r="C145" s="270"/>
      <c r="D145" s="270"/>
      <c r="E145" s="261"/>
      <c r="F145" s="257"/>
      <c r="G145" s="272"/>
      <c r="H145" s="270"/>
      <c r="I145" s="271"/>
      <c r="J145" s="70" t="s">
        <v>4580</v>
      </c>
      <c r="K145" s="76" t="s">
        <v>679</v>
      </c>
      <c r="L145" s="79"/>
      <c r="M145" s="78" t="s">
        <v>4682</v>
      </c>
      <c r="N145" s="78"/>
      <c r="O145" s="33"/>
      <c r="P145" s="270"/>
      <c r="Q145" s="270"/>
      <c r="R145" s="420"/>
      <c r="S145" s="270">
        <v>33</v>
      </c>
      <c r="T145" s="261" t="s">
        <v>3898</v>
      </c>
      <c r="U145" s="270"/>
      <c r="V145" s="270"/>
      <c r="W145" s="81"/>
      <c r="X145" s="271"/>
    </row>
    <row r="146" spans="1:24" s="260" customFormat="1" x14ac:dyDescent="0.3">
      <c r="A146" s="265"/>
      <c r="B146" s="270" t="s">
        <v>4558</v>
      </c>
      <c r="C146" s="270"/>
      <c r="D146" s="270"/>
      <c r="E146" s="261"/>
      <c r="F146" s="257"/>
      <c r="G146" s="272"/>
      <c r="H146" s="270"/>
      <c r="I146" s="271"/>
      <c r="J146" s="226" t="s">
        <v>4581</v>
      </c>
      <c r="K146" s="274" t="s">
        <v>679</v>
      </c>
      <c r="L146" s="79"/>
      <c r="M146" s="78" t="s">
        <v>4682</v>
      </c>
      <c r="N146" s="270" t="s">
        <v>4558</v>
      </c>
      <c r="O146" s="33"/>
      <c r="P146" s="270"/>
      <c r="Q146" s="270"/>
      <c r="R146" s="420"/>
      <c r="S146" s="270"/>
      <c r="T146" s="270" t="s">
        <v>3898</v>
      </c>
      <c r="U146" s="270"/>
      <c r="V146" s="270"/>
      <c r="W146" s="81"/>
      <c r="X146" s="271"/>
    </row>
    <row r="147" spans="1:24" s="260" customFormat="1" x14ac:dyDescent="0.3">
      <c r="A147" s="265"/>
      <c r="B147" s="270" t="s">
        <v>4559</v>
      </c>
      <c r="C147" s="270"/>
      <c r="D147" s="270"/>
      <c r="E147" s="261"/>
      <c r="F147" s="257"/>
      <c r="G147" s="272"/>
      <c r="H147" s="270"/>
      <c r="I147" s="271"/>
      <c r="J147" s="226" t="s">
        <v>4582</v>
      </c>
      <c r="K147" s="274" t="s">
        <v>679</v>
      </c>
      <c r="L147" s="79"/>
      <c r="M147" s="78" t="s">
        <v>4682</v>
      </c>
      <c r="N147" s="270" t="s">
        <v>4559</v>
      </c>
      <c r="O147" s="33"/>
      <c r="P147" s="270"/>
      <c r="Q147" s="270"/>
      <c r="R147" s="420"/>
      <c r="S147" s="270"/>
      <c r="T147" s="261" t="s">
        <v>3898</v>
      </c>
      <c r="U147" s="270"/>
      <c r="V147" s="270"/>
      <c r="W147" s="81"/>
      <c r="X147" s="271"/>
    </row>
    <row r="148" spans="1:24" s="260" customFormat="1" x14ac:dyDescent="0.3">
      <c r="A148" s="265"/>
      <c r="B148" s="270" t="s">
        <v>4560</v>
      </c>
      <c r="C148" s="270"/>
      <c r="D148" s="270"/>
      <c r="E148" s="261"/>
      <c r="F148" s="257"/>
      <c r="G148" s="272"/>
      <c r="H148" s="270"/>
      <c r="I148" s="271"/>
      <c r="J148" s="226" t="s">
        <v>4583</v>
      </c>
      <c r="K148" s="274" t="s">
        <v>679</v>
      </c>
      <c r="L148" s="79"/>
      <c r="M148" s="78" t="s">
        <v>4682</v>
      </c>
      <c r="N148" s="270" t="s">
        <v>4560</v>
      </c>
      <c r="O148" s="33"/>
      <c r="P148" s="270"/>
      <c r="Q148" s="270"/>
      <c r="R148" s="420"/>
      <c r="S148" s="270"/>
      <c r="T148" s="270" t="s">
        <v>3898</v>
      </c>
      <c r="U148" s="270"/>
      <c r="V148" s="270"/>
      <c r="W148" s="81"/>
      <c r="X148" s="271"/>
    </row>
    <row r="149" spans="1:24" s="260" customFormat="1" x14ac:dyDescent="0.3">
      <c r="A149" s="265"/>
      <c r="B149" s="270" t="s">
        <v>4561</v>
      </c>
      <c r="C149" s="270"/>
      <c r="D149" s="270"/>
      <c r="E149" s="261"/>
      <c r="F149" s="257"/>
      <c r="G149" s="272"/>
      <c r="H149" s="270"/>
      <c r="I149" s="271"/>
      <c r="J149" s="226" t="s">
        <v>4584</v>
      </c>
      <c r="K149" s="274" t="s">
        <v>679</v>
      </c>
      <c r="L149" s="79"/>
      <c r="M149" s="78" t="s">
        <v>4682</v>
      </c>
      <c r="N149" s="270" t="s">
        <v>4561</v>
      </c>
      <c r="O149" s="33"/>
      <c r="P149" s="270"/>
      <c r="Q149" s="270"/>
      <c r="R149" s="420"/>
      <c r="S149" s="270"/>
      <c r="T149" s="261" t="s">
        <v>3898</v>
      </c>
      <c r="U149" s="270"/>
      <c r="V149" s="270"/>
      <c r="W149" s="81"/>
      <c r="X149" s="271"/>
    </row>
    <row r="150" spans="1:24" s="260" customFormat="1" x14ac:dyDescent="0.3">
      <c r="A150" s="265"/>
      <c r="B150" s="270" t="s">
        <v>4562</v>
      </c>
      <c r="C150" s="270"/>
      <c r="D150" s="270"/>
      <c r="E150" s="261"/>
      <c r="F150" s="257"/>
      <c r="G150" s="272"/>
      <c r="H150" s="270"/>
      <c r="I150" s="271"/>
      <c r="J150" s="226" t="s">
        <v>4585</v>
      </c>
      <c r="K150" s="274" t="s">
        <v>679</v>
      </c>
      <c r="L150" s="79"/>
      <c r="M150" s="78" t="s">
        <v>4682</v>
      </c>
      <c r="N150" s="270" t="s">
        <v>4562</v>
      </c>
      <c r="O150" s="33"/>
      <c r="P150" s="270"/>
      <c r="Q150" s="270"/>
      <c r="R150" s="420"/>
      <c r="S150" s="270"/>
      <c r="T150" s="270" t="s">
        <v>3898</v>
      </c>
      <c r="U150" s="270"/>
      <c r="V150" s="270"/>
      <c r="W150" s="81"/>
      <c r="X150" s="271"/>
    </row>
    <row r="151" spans="1:24" s="260" customFormat="1" x14ac:dyDescent="0.3">
      <c r="A151" s="265"/>
      <c r="B151" s="270" t="s">
        <v>4563</v>
      </c>
      <c r="C151" s="270"/>
      <c r="D151" s="270"/>
      <c r="E151" s="261"/>
      <c r="F151" s="257"/>
      <c r="G151" s="272"/>
      <c r="H151" s="270"/>
      <c r="I151" s="271"/>
      <c r="J151" s="226" t="s">
        <v>4586</v>
      </c>
      <c r="K151" s="274" t="s">
        <v>679</v>
      </c>
      <c r="L151" s="79"/>
      <c r="M151" s="78" t="s">
        <v>4682</v>
      </c>
      <c r="N151" s="270" t="s">
        <v>4563</v>
      </c>
      <c r="O151" s="33"/>
      <c r="P151" s="270"/>
      <c r="Q151" s="270"/>
      <c r="R151" s="420"/>
      <c r="S151" s="270"/>
      <c r="T151" s="261" t="s">
        <v>3898</v>
      </c>
      <c r="U151" s="270"/>
      <c r="V151" s="270"/>
      <c r="W151" s="81"/>
      <c r="X151" s="271"/>
    </row>
    <row r="152" spans="1:24" s="260" customFormat="1" x14ac:dyDescent="0.3">
      <c r="A152" s="265"/>
      <c r="B152" s="270" t="s">
        <v>4564</v>
      </c>
      <c r="C152" s="270"/>
      <c r="D152" s="270"/>
      <c r="E152" s="261"/>
      <c r="F152" s="257"/>
      <c r="G152" s="272"/>
      <c r="H152" s="270"/>
      <c r="I152" s="271"/>
      <c r="J152" s="226" t="s">
        <v>4587</v>
      </c>
      <c r="K152" s="274" t="s">
        <v>679</v>
      </c>
      <c r="L152" s="79"/>
      <c r="M152" s="78" t="s">
        <v>4682</v>
      </c>
      <c r="N152" s="270" t="s">
        <v>4564</v>
      </c>
      <c r="O152" s="33"/>
      <c r="P152" s="270"/>
      <c r="Q152" s="270"/>
      <c r="R152" s="420"/>
      <c r="S152" s="270"/>
      <c r="T152" s="270" t="s">
        <v>3898</v>
      </c>
      <c r="U152" s="270"/>
      <c r="V152" s="270"/>
      <c r="W152" s="81"/>
      <c r="X152" s="271"/>
    </row>
    <row r="153" spans="1:24" s="260" customFormat="1" x14ac:dyDescent="0.3">
      <c r="A153" s="265"/>
      <c r="B153" s="270" t="s">
        <v>4565</v>
      </c>
      <c r="C153" s="270"/>
      <c r="D153" s="270"/>
      <c r="E153" s="261"/>
      <c r="F153" s="257"/>
      <c r="G153" s="272"/>
      <c r="H153" s="270"/>
      <c r="I153" s="271"/>
      <c r="J153" s="226" t="s">
        <v>4588</v>
      </c>
      <c r="K153" s="274" t="s">
        <v>679</v>
      </c>
      <c r="L153" s="79"/>
      <c r="M153" s="78" t="s">
        <v>4682</v>
      </c>
      <c r="N153" s="270" t="s">
        <v>4565</v>
      </c>
      <c r="O153" s="33"/>
      <c r="P153" s="270"/>
      <c r="Q153" s="270"/>
      <c r="R153" s="420"/>
      <c r="S153" s="270"/>
      <c r="T153" s="261" t="s">
        <v>3898</v>
      </c>
      <c r="U153" s="270"/>
      <c r="V153" s="270"/>
      <c r="W153" s="81"/>
      <c r="X153" s="271"/>
    </row>
    <row r="154" spans="1:24" s="260" customFormat="1" x14ac:dyDescent="0.3">
      <c r="A154" s="265"/>
      <c r="B154" s="270" t="s">
        <v>4566</v>
      </c>
      <c r="C154" s="270"/>
      <c r="D154" s="270"/>
      <c r="E154" s="261"/>
      <c r="F154" s="257"/>
      <c r="G154" s="272"/>
      <c r="H154" s="270"/>
      <c r="I154" s="271"/>
      <c r="J154" s="226" t="s">
        <v>4589</v>
      </c>
      <c r="K154" s="274" t="s">
        <v>679</v>
      </c>
      <c r="L154" s="79"/>
      <c r="M154" s="78" t="s">
        <v>4682</v>
      </c>
      <c r="N154" s="270" t="s">
        <v>4566</v>
      </c>
      <c r="O154" s="33"/>
      <c r="P154" s="270"/>
      <c r="Q154" s="270"/>
      <c r="R154" s="420"/>
      <c r="S154" s="270"/>
      <c r="T154" s="270" t="s">
        <v>3898</v>
      </c>
      <c r="U154" s="270"/>
      <c r="V154" s="270"/>
      <c r="W154" s="81"/>
      <c r="X154" s="271"/>
    </row>
    <row r="155" spans="1:24" s="260" customFormat="1" x14ac:dyDescent="0.3">
      <c r="A155" s="265"/>
      <c r="B155" s="270" t="s">
        <v>4567</v>
      </c>
      <c r="C155" s="270"/>
      <c r="D155" s="270"/>
      <c r="E155" s="261"/>
      <c r="F155" s="257"/>
      <c r="G155" s="272"/>
      <c r="H155" s="270"/>
      <c r="I155" s="271"/>
      <c r="J155" s="226" t="s">
        <v>4590</v>
      </c>
      <c r="K155" s="274" t="s">
        <v>679</v>
      </c>
      <c r="L155" s="79"/>
      <c r="M155" s="78" t="s">
        <v>4682</v>
      </c>
      <c r="N155" s="270" t="s">
        <v>4567</v>
      </c>
      <c r="O155" s="33"/>
      <c r="P155" s="270"/>
      <c r="Q155" s="270"/>
      <c r="R155" s="420"/>
      <c r="S155" s="270"/>
      <c r="T155" s="261" t="s">
        <v>3898</v>
      </c>
      <c r="U155" s="270"/>
      <c r="V155" s="270"/>
      <c r="W155" s="81"/>
      <c r="X155" s="271"/>
    </row>
    <row r="156" spans="1:24" s="260" customFormat="1" x14ac:dyDescent="0.3">
      <c r="A156" s="265"/>
      <c r="B156" s="270" t="s">
        <v>4568</v>
      </c>
      <c r="C156" s="270"/>
      <c r="D156" s="270"/>
      <c r="E156" s="261"/>
      <c r="F156" s="257"/>
      <c r="G156" s="272"/>
      <c r="H156" s="270"/>
      <c r="I156" s="271"/>
      <c r="J156" s="226" t="s">
        <v>4591</v>
      </c>
      <c r="K156" s="274" t="s">
        <v>679</v>
      </c>
      <c r="L156" s="79"/>
      <c r="M156" s="78" t="s">
        <v>4682</v>
      </c>
      <c r="N156" s="270" t="s">
        <v>4568</v>
      </c>
      <c r="O156" s="33"/>
      <c r="P156" s="270"/>
      <c r="Q156" s="270"/>
      <c r="R156" s="420"/>
      <c r="S156" s="270"/>
      <c r="T156" s="270" t="s">
        <v>3898</v>
      </c>
      <c r="U156" s="270"/>
      <c r="V156" s="270"/>
      <c r="W156" s="81"/>
      <c r="X156" s="271"/>
    </row>
    <row r="157" spans="1:24" s="260" customFormat="1" x14ac:dyDescent="0.3">
      <c r="A157" s="265"/>
      <c r="B157" s="778" t="s">
        <v>4569</v>
      </c>
      <c r="C157" s="270"/>
      <c r="D157" s="270"/>
      <c r="E157" s="261"/>
      <c r="F157" s="257"/>
      <c r="G157" s="272"/>
      <c r="H157" s="270"/>
      <c r="I157" s="271"/>
      <c r="J157" s="226" t="s">
        <v>4592</v>
      </c>
      <c r="K157" s="274" t="s">
        <v>679</v>
      </c>
      <c r="L157" s="79"/>
      <c r="M157" s="78" t="s">
        <v>4682</v>
      </c>
      <c r="N157" s="778" t="s">
        <v>4569</v>
      </c>
      <c r="O157" s="33"/>
      <c r="P157" s="270"/>
      <c r="Q157" s="270"/>
      <c r="R157" s="420"/>
      <c r="S157" s="270"/>
      <c r="T157" s="261" t="s">
        <v>3898</v>
      </c>
      <c r="U157" s="270"/>
      <c r="V157" s="270"/>
      <c r="W157" s="81"/>
      <c r="X157" s="271"/>
    </row>
    <row r="158" spans="1:24" s="260" customFormat="1" x14ac:dyDescent="0.3">
      <c r="A158" s="265"/>
      <c r="B158" s="270" t="s">
        <v>4570</v>
      </c>
      <c r="C158" s="270"/>
      <c r="D158" s="270"/>
      <c r="E158" s="261"/>
      <c r="F158" s="257"/>
      <c r="G158" s="272"/>
      <c r="H158" s="270"/>
      <c r="I158" s="271"/>
      <c r="J158" s="226" t="s">
        <v>4593</v>
      </c>
      <c r="K158" s="274" t="s">
        <v>679</v>
      </c>
      <c r="L158" s="79"/>
      <c r="M158" s="78" t="s">
        <v>4682</v>
      </c>
      <c r="N158" s="270" t="s">
        <v>4570</v>
      </c>
      <c r="O158" s="33"/>
      <c r="P158" s="270"/>
      <c r="Q158" s="270"/>
      <c r="R158" s="420"/>
      <c r="S158" s="270"/>
      <c r="T158" s="270" t="s">
        <v>3898</v>
      </c>
      <c r="U158" s="270"/>
      <c r="V158" s="270"/>
      <c r="W158" s="81"/>
      <c r="X158" s="271"/>
    </row>
    <row r="159" spans="1:24" s="260" customFormat="1" x14ac:dyDescent="0.3">
      <c r="A159" s="265"/>
      <c r="B159" s="270" t="s">
        <v>4571</v>
      </c>
      <c r="C159" s="270"/>
      <c r="D159" s="270"/>
      <c r="E159" s="261"/>
      <c r="F159" s="257"/>
      <c r="G159" s="272"/>
      <c r="H159" s="270"/>
      <c r="I159" s="271"/>
      <c r="J159" s="226" t="s">
        <v>4594</v>
      </c>
      <c r="K159" s="274" t="s">
        <v>679</v>
      </c>
      <c r="L159" s="79"/>
      <c r="M159" s="78" t="s">
        <v>4682</v>
      </c>
      <c r="N159" s="270" t="s">
        <v>4571</v>
      </c>
      <c r="O159" s="33"/>
      <c r="P159" s="270"/>
      <c r="Q159" s="270"/>
      <c r="R159" s="420"/>
      <c r="S159" s="270"/>
      <c r="T159" s="261" t="s">
        <v>3898</v>
      </c>
      <c r="U159" s="270"/>
      <c r="V159" s="270"/>
      <c r="W159" s="81"/>
      <c r="X159" s="271"/>
    </row>
    <row r="160" spans="1:24" s="260" customFormat="1" x14ac:dyDescent="0.3">
      <c r="A160" s="265"/>
      <c r="B160" s="270" t="s">
        <v>4572</v>
      </c>
      <c r="C160" s="270"/>
      <c r="D160" s="270"/>
      <c r="E160" s="261"/>
      <c r="F160" s="257"/>
      <c r="G160" s="272"/>
      <c r="H160" s="270"/>
      <c r="I160" s="271"/>
      <c r="J160" s="226" t="s">
        <v>4595</v>
      </c>
      <c r="K160" s="274" t="s">
        <v>679</v>
      </c>
      <c r="L160" s="79"/>
      <c r="M160" s="78" t="s">
        <v>4682</v>
      </c>
      <c r="N160" s="270" t="s">
        <v>4572</v>
      </c>
      <c r="O160" s="33"/>
      <c r="P160" s="270"/>
      <c r="Q160" s="270"/>
      <c r="R160" s="420"/>
      <c r="S160" s="270"/>
      <c r="T160" s="270" t="s">
        <v>3898</v>
      </c>
      <c r="U160" s="270"/>
      <c r="V160" s="270"/>
      <c r="W160" s="81"/>
      <c r="X160" s="271"/>
    </row>
    <row r="161" spans="1:24" s="260" customFormat="1" x14ac:dyDescent="0.3">
      <c r="A161" s="265"/>
      <c r="B161" s="270" t="s">
        <v>4573</v>
      </c>
      <c r="C161" s="270"/>
      <c r="D161" s="270"/>
      <c r="E161" s="261"/>
      <c r="F161" s="257"/>
      <c r="G161" s="272"/>
      <c r="H161" s="270"/>
      <c r="I161" s="271"/>
      <c r="J161" s="226" t="s">
        <v>4596</v>
      </c>
      <c r="K161" s="274" t="s">
        <v>679</v>
      </c>
      <c r="L161" s="79"/>
      <c r="M161" s="78" t="s">
        <v>4682</v>
      </c>
      <c r="N161" s="270" t="s">
        <v>4573</v>
      </c>
      <c r="O161" s="33"/>
      <c r="P161" s="270"/>
      <c r="Q161" s="270"/>
      <c r="R161" s="420"/>
      <c r="S161" s="270"/>
      <c r="T161" s="261" t="s">
        <v>3898</v>
      </c>
      <c r="U161" s="270"/>
      <c r="V161" s="270"/>
      <c r="W161" s="81"/>
      <c r="X161" s="271"/>
    </row>
    <row r="162" spans="1:24" s="260" customFormat="1" x14ac:dyDescent="0.3">
      <c r="A162" s="265"/>
      <c r="B162" s="270" t="s">
        <v>4574</v>
      </c>
      <c r="C162" s="270"/>
      <c r="D162" s="270"/>
      <c r="E162" s="261"/>
      <c r="F162" s="257"/>
      <c r="G162" s="272"/>
      <c r="H162" s="270"/>
      <c r="I162" s="271"/>
      <c r="J162" s="226" t="s">
        <v>4597</v>
      </c>
      <c r="K162" s="274" t="s">
        <v>679</v>
      </c>
      <c r="L162" s="79"/>
      <c r="M162" s="78" t="s">
        <v>4682</v>
      </c>
      <c r="N162" s="270" t="s">
        <v>4574</v>
      </c>
      <c r="O162" s="33"/>
      <c r="P162" s="270"/>
      <c r="Q162" s="270"/>
      <c r="R162" s="420"/>
      <c r="S162" s="270"/>
      <c r="T162" s="270" t="s">
        <v>3898</v>
      </c>
      <c r="U162" s="270"/>
      <c r="V162" s="270"/>
      <c r="W162" s="81"/>
      <c r="X162" s="271"/>
    </row>
    <row r="163" spans="1:24" s="260" customFormat="1" x14ac:dyDescent="0.3">
      <c r="A163" s="265"/>
      <c r="B163" s="270" t="s">
        <v>4575</v>
      </c>
      <c r="C163" s="270"/>
      <c r="D163" s="270"/>
      <c r="E163" s="261"/>
      <c r="F163" s="257"/>
      <c r="G163" s="272"/>
      <c r="H163" s="270"/>
      <c r="I163" s="271"/>
      <c r="J163" s="226" t="s">
        <v>4598</v>
      </c>
      <c r="K163" s="274" t="s">
        <v>679</v>
      </c>
      <c r="L163" s="79"/>
      <c r="M163" s="78" t="s">
        <v>4682</v>
      </c>
      <c r="N163" s="270" t="s">
        <v>4575</v>
      </c>
      <c r="O163" s="33"/>
      <c r="P163" s="270"/>
      <c r="Q163" s="270"/>
      <c r="R163" s="420"/>
      <c r="S163" s="270"/>
      <c r="T163" s="261" t="s">
        <v>3898</v>
      </c>
      <c r="U163" s="270"/>
      <c r="V163" s="270"/>
      <c r="W163" s="81"/>
      <c r="X163" s="271"/>
    </row>
    <row r="164" spans="1:24" s="260" customFormat="1" x14ac:dyDescent="0.3">
      <c r="A164" s="265"/>
      <c r="B164" s="270" t="s">
        <v>4576</v>
      </c>
      <c r="C164" s="270"/>
      <c r="D164" s="270"/>
      <c r="E164" s="261"/>
      <c r="F164" s="257"/>
      <c r="G164" s="272"/>
      <c r="H164" s="270"/>
      <c r="I164" s="271"/>
      <c r="J164" s="226" t="s">
        <v>4599</v>
      </c>
      <c r="K164" s="274" t="s">
        <v>679</v>
      </c>
      <c r="L164" s="79"/>
      <c r="M164" s="78" t="s">
        <v>4682</v>
      </c>
      <c r="N164" s="270" t="s">
        <v>4576</v>
      </c>
      <c r="O164" s="33"/>
      <c r="P164" s="270"/>
      <c r="Q164" s="270"/>
      <c r="R164" s="420"/>
      <c r="S164" s="270"/>
      <c r="T164" s="270" t="s">
        <v>3898</v>
      </c>
      <c r="U164" s="270"/>
      <c r="V164" s="270"/>
      <c r="W164" s="81"/>
      <c r="X164" s="271"/>
    </row>
    <row r="165" spans="1:24" s="260" customFormat="1" x14ac:dyDescent="0.3">
      <c r="A165" s="265"/>
      <c r="B165" s="270" t="s">
        <v>4690</v>
      </c>
      <c r="C165" s="270"/>
      <c r="D165" s="270"/>
      <c r="E165" s="261"/>
      <c r="F165" s="257"/>
      <c r="G165" s="272"/>
      <c r="H165" s="270"/>
      <c r="I165" s="271"/>
      <c r="J165" s="226" t="s">
        <v>4691</v>
      </c>
      <c r="K165" s="274" t="s">
        <v>679</v>
      </c>
      <c r="L165" s="79"/>
      <c r="M165" s="78" t="s">
        <v>4682</v>
      </c>
      <c r="N165" s="270" t="s">
        <v>4690</v>
      </c>
      <c r="O165" s="33"/>
      <c r="P165" s="270"/>
      <c r="Q165" s="270"/>
      <c r="R165" s="420"/>
      <c r="S165" s="270"/>
      <c r="T165" s="261" t="s">
        <v>3898</v>
      </c>
      <c r="U165" s="270"/>
      <c r="V165" s="270"/>
      <c r="W165" s="81"/>
      <c r="X165" s="271"/>
    </row>
    <row r="166" spans="1:24" s="260" customFormat="1" x14ac:dyDescent="0.3">
      <c r="A166" s="265"/>
      <c r="B166" s="270" t="s">
        <v>4698</v>
      </c>
      <c r="C166" s="270"/>
      <c r="D166" s="270"/>
      <c r="E166" s="261"/>
      <c r="F166" s="257"/>
      <c r="G166" s="272"/>
      <c r="H166" s="270"/>
      <c r="I166" s="271"/>
      <c r="J166" s="226" t="s">
        <v>4700</v>
      </c>
      <c r="K166" s="274" t="s">
        <v>679</v>
      </c>
      <c r="L166" s="79"/>
      <c r="M166" s="78" t="s">
        <v>4682</v>
      </c>
      <c r="N166" s="270" t="s">
        <v>4698</v>
      </c>
      <c r="O166" s="33"/>
      <c r="P166" s="270"/>
      <c r="Q166" s="270"/>
      <c r="R166" s="420"/>
      <c r="S166" s="270"/>
      <c r="T166" s="270" t="s">
        <v>3898</v>
      </c>
      <c r="U166" s="270"/>
      <c r="V166" s="270"/>
      <c r="W166" s="81"/>
      <c r="X166" s="271"/>
    </row>
    <row r="167" spans="1:24" s="260" customFormat="1" x14ac:dyDescent="0.3">
      <c r="A167" s="265"/>
      <c r="B167" s="270" t="s">
        <v>4699</v>
      </c>
      <c r="C167" s="270"/>
      <c r="D167" s="270"/>
      <c r="E167" s="261"/>
      <c r="F167" s="257"/>
      <c r="G167" s="272"/>
      <c r="H167" s="270"/>
      <c r="I167" s="271"/>
      <c r="J167" s="226" t="s">
        <v>4701</v>
      </c>
      <c r="K167" s="274" t="s">
        <v>679</v>
      </c>
      <c r="L167" s="79"/>
      <c r="M167" s="78" t="s">
        <v>4682</v>
      </c>
      <c r="N167" s="270" t="s">
        <v>4699</v>
      </c>
      <c r="O167" s="33"/>
      <c r="P167" s="270"/>
      <c r="Q167" s="270"/>
      <c r="R167" s="420"/>
      <c r="S167" s="270"/>
      <c r="T167" s="270" t="s">
        <v>3898</v>
      </c>
      <c r="U167" s="270"/>
      <c r="V167" s="270"/>
      <c r="W167" s="81"/>
      <c r="X167" s="271"/>
    </row>
    <row r="168" spans="1:24" s="260" customFormat="1" x14ac:dyDescent="0.3">
      <c r="A168" s="265"/>
      <c r="B168" s="270" t="s">
        <v>4711</v>
      </c>
      <c r="C168" s="270"/>
      <c r="D168" s="270"/>
      <c r="E168" s="261"/>
      <c r="F168" s="257"/>
      <c r="G168" s="272"/>
      <c r="H168" s="270"/>
      <c r="I168" s="271"/>
      <c r="J168" s="226" t="s">
        <v>4712</v>
      </c>
      <c r="K168" s="274" t="s">
        <v>679</v>
      </c>
      <c r="L168" s="79"/>
      <c r="M168" s="78" t="s">
        <v>4682</v>
      </c>
      <c r="N168" s="270" t="s">
        <v>4711</v>
      </c>
      <c r="O168" s="33"/>
      <c r="P168" s="270"/>
      <c r="Q168" s="270"/>
      <c r="R168" s="420"/>
      <c r="S168" s="270"/>
      <c r="T168" s="270" t="s">
        <v>3898</v>
      </c>
      <c r="U168" s="270"/>
      <c r="V168" s="270"/>
      <c r="W168" s="81"/>
      <c r="X168" s="271"/>
    </row>
    <row r="169" spans="1:24" s="260" customFormat="1" x14ac:dyDescent="0.3">
      <c r="A169" s="265"/>
      <c r="B169" s="270" t="s">
        <v>4748</v>
      </c>
      <c r="C169" s="270"/>
      <c r="D169" s="270"/>
      <c r="E169" s="261"/>
      <c r="F169" s="257"/>
      <c r="G169" s="272"/>
      <c r="H169" s="270"/>
      <c r="I169" s="271"/>
      <c r="J169" s="226" t="s">
        <v>4749</v>
      </c>
      <c r="K169" s="274" t="s">
        <v>679</v>
      </c>
      <c r="L169" s="79"/>
      <c r="M169" s="78" t="s">
        <v>4682</v>
      </c>
      <c r="N169" s="270" t="s">
        <v>4748</v>
      </c>
      <c r="O169" s="33"/>
      <c r="P169" s="270"/>
      <c r="Q169" s="270"/>
      <c r="R169" s="420"/>
      <c r="S169" s="270"/>
      <c r="T169" s="270" t="s">
        <v>3898</v>
      </c>
      <c r="U169" s="270"/>
      <c r="V169" s="270"/>
      <c r="W169" s="81"/>
      <c r="X169" s="271"/>
    </row>
    <row r="170" spans="1:24" s="260" customFormat="1" x14ac:dyDescent="0.3">
      <c r="A170" s="265"/>
      <c r="B170" s="270" t="s">
        <v>4750</v>
      </c>
      <c r="C170" s="270"/>
      <c r="D170" s="270"/>
      <c r="E170" s="261"/>
      <c r="F170" s="257"/>
      <c r="G170" s="272"/>
      <c r="H170" s="270"/>
      <c r="I170" s="271"/>
      <c r="J170" s="226" t="s">
        <v>4751</v>
      </c>
      <c r="K170" s="274" t="s">
        <v>679</v>
      </c>
      <c r="L170" s="79"/>
      <c r="M170" s="78" t="s">
        <v>4682</v>
      </c>
      <c r="N170" s="270" t="s">
        <v>4750</v>
      </c>
      <c r="O170" s="33"/>
      <c r="P170" s="270"/>
      <c r="Q170" s="270"/>
      <c r="R170" s="420"/>
      <c r="S170" s="270"/>
      <c r="T170" s="270" t="s">
        <v>3898</v>
      </c>
      <c r="U170" s="270"/>
      <c r="V170" s="270"/>
      <c r="W170" s="81"/>
      <c r="X170" s="271"/>
    </row>
    <row r="171" spans="1:24" s="260" customFormat="1" x14ac:dyDescent="0.3">
      <c r="A171" s="265"/>
      <c r="B171" s="270" t="s">
        <v>4752</v>
      </c>
      <c r="C171" s="270"/>
      <c r="D171" s="270"/>
      <c r="E171" s="261"/>
      <c r="F171" s="257"/>
      <c r="G171" s="272"/>
      <c r="H171" s="270"/>
      <c r="I171" s="271"/>
      <c r="J171" s="226" t="s">
        <v>4753</v>
      </c>
      <c r="K171" s="274" t="s">
        <v>679</v>
      </c>
      <c r="L171" s="79"/>
      <c r="M171" s="78" t="s">
        <v>4682</v>
      </c>
      <c r="N171" s="270" t="s">
        <v>4752</v>
      </c>
      <c r="O171" s="33"/>
      <c r="P171" s="270"/>
      <c r="Q171" s="270"/>
      <c r="R171" s="420"/>
      <c r="S171" s="270"/>
      <c r="T171" s="261" t="s">
        <v>3898</v>
      </c>
      <c r="U171" s="270"/>
      <c r="V171" s="270"/>
      <c r="W171" s="81"/>
      <c r="X171" s="271"/>
    </row>
    <row r="172" spans="1:24" s="260" customFormat="1" x14ac:dyDescent="0.3">
      <c r="A172" s="265"/>
      <c r="B172" s="270" t="s">
        <v>4754</v>
      </c>
      <c r="C172" s="270"/>
      <c r="D172" s="270"/>
      <c r="E172" s="261"/>
      <c r="F172" s="257"/>
      <c r="G172" s="272"/>
      <c r="H172" s="270"/>
      <c r="I172" s="271"/>
      <c r="J172" s="226" t="s">
        <v>4755</v>
      </c>
      <c r="K172" s="274" t="s">
        <v>679</v>
      </c>
      <c r="L172" s="79"/>
      <c r="M172" s="78" t="s">
        <v>4682</v>
      </c>
      <c r="N172" s="270" t="s">
        <v>4754</v>
      </c>
      <c r="O172" s="33"/>
      <c r="P172" s="270"/>
      <c r="Q172" s="270"/>
      <c r="R172" s="420"/>
      <c r="S172" s="270"/>
      <c r="T172" s="270" t="s">
        <v>3898</v>
      </c>
      <c r="U172" s="270"/>
      <c r="V172" s="270"/>
      <c r="W172" s="81"/>
      <c r="X172" s="271"/>
    </row>
    <row r="173" spans="1:24" s="260" customFormat="1" x14ac:dyDescent="0.3">
      <c r="A173" s="265"/>
      <c r="B173" s="270" t="s">
        <v>4756</v>
      </c>
      <c r="C173" s="270"/>
      <c r="D173" s="270"/>
      <c r="E173" s="261"/>
      <c r="F173" s="257"/>
      <c r="G173" s="272"/>
      <c r="H173" s="270"/>
      <c r="I173" s="271"/>
      <c r="J173" s="226" t="s">
        <v>4757</v>
      </c>
      <c r="K173" s="274" t="s">
        <v>679</v>
      </c>
      <c r="L173" s="79"/>
      <c r="M173" s="78" t="s">
        <v>4682</v>
      </c>
      <c r="N173" s="270" t="s">
        <v>4756</v>
      </c>
      <c r="O173" s="33"/>
      <c r="P173" s="270"/>
      <c r="Q173" s="270"/>
      <c r="R173" s="420"/>
      <c r="S173" s="270"/>
      <c r="T173" s="270" t="s">
        <v>3898</v>
      </c>
      <c r="U173" s="270"/>
      <c r="V173" s="270"/>
      <c r="W173" s="81"/>
      <c r="X173" s="271"/>
    </row>
    <row r="174" spans="1:24" s="260" customFormat="1" x14ac:dyDescent="0.3">
      <c r="A174" s="265"/>
      <c r="B174" s="270" t="s">
        <v>4760</v>
      </c>
      <c r="C174" s="270"/>
      <c r="D174" s="270"/>
      <c r="E174" s="261"/>
      <c r="F174" s="257"/>
      <c r="G174" s="272"/>
      <c r="H174" s="270"/>
      <c r="I174" s="271"/>
      <c r="J174" s="226" t="s">
        <v>4761</v>
      </c>
      <c r="K174" s="274" t="s">
        <v>679</v>
      </c>
      <c r="L174" s="79"/>
      <c r="M174" s="78" t="s">
        <v>4682</v>
      </c>
      <c r="N174" s="270" t="s">
        <v>4760</v>
      </c>
      <c r="O174" s="33"/>
      <c r="P174" s="270"/>
      <c r="Q174" s="270"/>
      <c r="R174" s="420"/>
      <c r="S174" s="270"/>
      <c r="T174" s="270" t="s">
        <v>3898</v>
      </c>
      <c r="U174" s="270"/>
      <c r="V174" s="270"/>
      <c r="W174" s="81"/>
      <c r="X174" s="271"/>
    </row>
    <row r="175" spans="1:24" s="260" customFormat="1" x14ac:dyDescent="0.3">
      <c r="A175" s="265"/>
      <c r="B175" s="270" t="s">
        <v>4736</v>
      </c>
      <c r="C175" s="270"/>
      <c r="D175" s="270"/>
      <c r="E175" s="261"/>
      <c r="F175" s="257"/>
      <c r="G175" s="272"/>
      <c r="H175" s="270"/>
      <c r="I175" s="271"/>
      <c r="J175" s="226" t="s">
        <v>4737</v>
      </c>
      <c r="K175" s="274" t="s">
        <v>679</v>
      </c>
      <c r="L175" s="79"/>
      <c r="M175" s="78" t="s">
        <v>4682</v>
      </c>
      <c r="N175" s="270" t="s">
        <v>4736</v>
      </c>
      <c r="O175" s="33"/>
      <c r="P175" s="270"/>
      <c r="Q175" s="270"/>
      <c r="R175" s="420"/>
      <c r="S175" s="270"/>
      <c r="T175" s="270" t="s">
        <v>3898</v>
      </c>
      <c r="U175" s="270"/>
      <c r="V175" s="270"/>
      <c r="W175" s="81"/>
      <c r="X175" s="271"/>
    </row>
    <row r="176" spans="1:24" s="260" customFormat="1" x14ac:dyDescent="0.3">
      <c r="A176" s="265"/>
      <c r="B176" s="270" t="s">
        <v>4798</v>
      </c>
      <c r="C176" s="270"/>
      <c r="D176" s="270"/>
      <c r="E176" s="261"/>
      <c r="F176" s="257"/>
      <c r="G176" s="272"/>
      <c r="H176" s="270"/>
      <c r="I176" s="271"/>
      <c r="J176" s="226" t="s">
        <v>4799</v>
      </c>
      <c r="K176" s="274" t="s">
        <v>679</v>
      </c>
      <c r="L176" s="79"/>
      <c r="M176" s="78" t="s">
        <v>4682</v>
      </c>
      <c r="N176" s="270" t="s">
        <v>4798</v>
      </c>
      <c r="O176" s="33"/>
      <c r="P176" s="270"/>
      <c r="Q176" s="270"/>
      <c r="R176" s="420"/>
      <c r="S176" s="270"/>
      <c r="T176" s="270" t="s">
        <v>3898</v>
      </c>
      <c r="U176" s="270"/>
      <c r="V176" s="270"/>
      <c r="W176" s="81"/>
      <c r="X176" s="271"/>
    </row>
    <row r="177" spans="1:24" s="260" customFormat="1" x14ac:dyDescent="0.3">
      <c r="A177" s="265"/>
      <c r="B177" s="270" t="s">
        <v>4818</v>
      </c>
      <c r="C177" s="270"/>
      <c r="D177" s="270"/>
      <c r="E177" s="261"/>
      <c r="F177" s="257"/>
      <c r="G177" s="272"/>
      <c r="H177" s="270"/>
      <c r="I177" s="271"/>
      <c r="J177" s="226" t="s">
        <v>4819</v>
      </c>
      <c r="K177" s="274" t="s">
        <v>679</v>
      </c>
      <c r="L177" s="79"/>
      <c r="M177" s="78" t="s">
        <v>4682</v>
      </c>
      <c r="N177" s="270" t="s">
        <v>4818</v>
      </c>
      <c r="O177" s="33"/>
      <c r="P177" s="270"/>
      <c r="Q177" s="270"/>
      <c r="R177" s="420"/>
      <c r="S177" s="270"/>
      <c r="T177" s="270" t="s">
        <v>3898</v>
      </c>
      <c r="U177" s="270"/>
      <c r="V177" s="270"/>
      <c r="W177" s="81"/>
      <c r="X177" s="271"/>
    </row>
    <row r="178" spans="1:24" s="260" customFormat="1" x14ac:dyDescent="0.3">
      <c r="A178" s="265"/>
      <c r="B178" s="270" t="s">
        <v>4863</v>
      </c>
      <c r="C178" s="270"/>
      <c r="D178" s="270"/>
      <c r="E178" s="261"/>
      <c r="F178" s="257"/>
      <c r="G178" s="272"/>
      <c r="H178" s="270"/>
      <c r="I178" s="271"/>
      <c r="J178" s="226" t="s">
        <v>4864</v>
      </c>
      <c r="K178" s="274" t="s">
        <v>679</v>
      </c>
      <c r="L178" s="79"/>
      <c r="M178" s="78" t="s">
        <v>4682</v>
      </c>
      <c r="N178" s="270" t="s">
        <v>4863</v>
      </c>
      <c r="O178" s="33"/>
      <c r="P178" s="270"/>
      <c r="Q178" s="270"/>
      <c r="R178" s="420"/>
      <c r="S178" s="270"/>
      <c r="T178" s="270" t="s">
        <v>3898</v>
      </c>
      <c r="U178" s="270"/>
      <c r="V178" s="270"/>
      <c r="W178" s="81"/>
      <c r="X178" s="271"/>
    </row>
    <row r="179" spans="1:24" s="227" customFormat="1" x14ac:dyDescent="0.3">
      <c r="A179" s="229"/>
      <c r="B179" s="420" t="s">
        <v>4865</v>
      </c>
      <c r="C179" s="420"/>
      <c r="D179" s="420"/>
      <c r="E179" s="219"/>
      <c r="F179" s="381"/>
      <c r="G179" s="440"/>
      <c r="H179" s="420"/>
      <c r="I179" s="439"/>
      <c r="J179" s="232" t="s">
        <v>4866</v>
      </c>
      <c r="K179" s="111" t="s">
        <v>679</v>
      </c>
      <c r="L179" s="861"/>
      <c r="M179" s="78" t="s">
        <v>4682</v>
      </c>
      <c r="N179" s="420" t="s">
        <v>4865</v>
      </c>
      <c r="O179" s="109"/>
      <c r="P179" s="420"/>
      <c r="Q179" s="420"/>
      <c r="R179" s="420"/>
      <c r="S179" s="420"/>
      <c r="T179" s="420" t="s">
        <v>3898</v>
      </c>
      <c r="U179" s="420"/>
      <c r="V179" s="420"/>
      <c r="W179" s="438"/>
      <c r="X179" s="439"/>
    </row>
    <row r="180" spans="1:24" s="227" customFormat="1" x14ac:dyDescent="0.3">
      <c r="A180" s="229"/>
      <c r="B180" s="420" t="s">
        <v>4867</v>
      </c>
      <c r="C180" s="420"/>
      <c r="D180" s="420"/>
      <c r="E180" s="219"/>
      <c r="F180" s="381"/>
      <c r="G180" s="440"/>
      <c r="H180" s="420"/>
      <c r="I180" s="439"/>
      <c r="J180" s="232" t="s">
        <v>4868</v>
      </c>
      <c r="K180" s="111" t="s">
        <v>679</v>
      </c>
      <c r="L180" s="861"/>
      <c r="M180" s="78" t="s">
        <v>4682</v>
      </c>
      <c r="N180" s="420" t="s">
        <v>4867</v>
      </c>
      <c r="O180" s="109"/>
      <c r="P180" s="420"/>
      <c r="Q180" s="420"/>
      <c r="R180" s="420"/>
      <c r="S180" s="420"/>
      <c r="T180" s="420" t="s">
        <v>3898</v>
      </c>
      <c r="U180" s="420"/>
      <c r="V180" s="420"/>
      <c r="W180" s="438"/>
      <c r="X180" s="439"/>
    </row>
    <row r="181" spans="1:24" s="260" customFormat="1" x14ac:dyDescent="0.3">
      <c r="A181" s="265"/>
      <c r="B181" s="270" t="s">
        <v>4869</v>
      </c>
      <c r="C181" s="270"/>
      <c r="D181" s="270"/>
      <c r="E181" s="261"/>
      <c r="F181" s="257"/>
      <c r="G181" s="272"/>
      <c r="H181" s="270"/>
      <c r="I181" s="271"/>
      <c r="J181" s="226" t="s">
        <v>4870</v>
      </c>
      <c r="K181" s="274" t="s">
        <v>679</v>
      </c>
      <c r="L181" s="79"/>
      <c r="M181" s="78" t="s">
        <v>4682</v>
      </c>
      <c r="N181" s="270" t="s">
        <v>4869</v>
      </c>
      <c r="O181" s="33"/>
      <c r="P181" s="270"/>
      <c r="Q181" s="270"/>
      <c r="R181" s="420"/>
      <c r="S181" s="270"/>
      <c r="T181" s="270" t="s">
        <v>3898</v>
      </c>
      <c r="U181" s="270"/>
      <c r="V181" s="270"/>
      <c r="W181" s="81"/>
      <c r="X181" s="271"/>
    </row>
    <row r="182" spans="1:24" s="260" customFormat="1" x14ac:dyDescent="0.3">
      <c r="A182" s="265"/>
      <c r="B182" s="270" t="s">
        <v>4871</v>
      </c>
      <c r="C182" s="270"/>
      <c r="D182" s="270"/>
      <c r="E182" s="261"/>
      <c r="F182" s="257"/>
      <c r="G182" s="272"/>
      <c r="H182" s="270"/>
      <c r="I182" s="271"/>
      <c r="J182" s="226" t="s">
        <v>4872</v>
      </c>
      <c r="K182" s="274" t="s">
        <v>679</v>
      </c>
      <c r="L182" s="79"/>
      <c r="M182" s="78" t="s">
        <v>4682</v>
      </c>
      <c r="N182" s="270" t="s">
        <v>4871</v>
      </c>
      <c r="O182" s="33"/>
      <c r="P182" s="270"/>
      <c r="Q182" s="270"/>
      <c r="R182" s="420"/>
      <c r="S182" s="270"/>
      <c r="T182" s="270" t="s">
        <v>3898</v>
      </c>
      <c r="U182" s="270"/>
      <c r="V182" s="270"/>
      <c r="W182" s="81"/>
      <c r="X182" s="271"/>
    </row>
    <row r="183" spans="1:24" s="260" customFormat="1" x14ac:dyDescent="0.3">
      <c r="A183" s="265"/>
      <c r="B183" s="270" t="s">
        <v>4873</v>
      </c>
      <c r="C183" s="270"/>
      <c r="D183" s="270"/>
      <c r="E183" s="261"/>
      <c r="F183" s="257"/>
      <c r="G183" s="272"/>
      <c r="H183" s="270"/>
      <c r="I183" s="271"/>
      <c r="J183" s="226" t="s">
        <v>4874</v>
      </c>
      <c r="K183" s="274" t="s">
        <v>679</v>
      </c>
      <c r="L183" s="79"/>
      <c r="M183" s="78" t="s">
        <v>4682</v>
      </c>
      <c r="N183" s="270" t="s">
        <v>4873</v>
      </c>
      <c r="O183" s="33"/>
      <c r="P183" s="270"/>
      <c r="Q183" s="270"/>
      <c r="R183" s="420"/>
      <c r="S183" s="270"/>
      <c r="T183" s="270" t="s">
        <v>3898</v>
      </c>
      <c r="U183" s="270"/>
      <c r="V183" s="270"/>
      <c r="W183" s="81"/>
      <c r="X183" s="271"/>
    </row>
    <row r="184" spans="1:24" s="260" customFormat="1" x14ac:dyDescent="0.3">
      <c r="A184" s="265"/>
      <c r="B184" s="270"/>
      <c r="C184" s="270"/>
      <c r="D184" s="270"/>
      <c r="E184" s="261"/>
      <c r="F184" s="257"/>
      <c r="G184" s="272"/>
      <c r="H184" s="270"/>
      <c r="I184" s="271"/>
      <c r="J184" s="226"/>
      <c r="K184" s="274"/>
      <c r="L184" s="79"/>
      <c r="M184" s="78"/>
      <c r="N184" s="270"/>
      <c r="O184" s="33"/>
      <c r="P184" s="270"/>
      <c r="Q184" s="270"/>
      <c r="R184" s="420"/>
      <c r="S184" s="270"/>
      <c r="T184" s="270"/>
      <c r="U184" s="270"/>
      <c r="V184" s="270"/>
      <c r="W184" s="81"/>
      <c r="X184" s="271"/>
    </row>
    <row r="185" spans="1:24" s="260" customFormat="1" x14ac:dyDescent="0.3">
      <c r="A185" s="265"/>
      <c r="B185" s="270"/>
      <c r="C185" s="270"/>
      <c r="D185" s="270"/>
      <c r="E185" s="261"/>
      <c r="F185" s="257"/>
      <c r="G185" s="272"/>
      <c r="H185" s="270"/>
      <c r="I185" s="271"/>
      <c r="J185" s="226"/>
      <c r="K185" s="274"/>
      <c r="L185" s="79"/>
      <c r="M185" s="78"/>
      <c r="N185" s="270"/>
      <c r="O185" s="33"/>
      <c r="P185" s="270"/>
      <c r="Q185" s="270"/>
      <c r="R185" s="420"/>
      <c r="S185" s="270"/>
      <c r="T185" s="270"/>
      <c r="U185" s="270"/>
      <c r="V185" s="270"/>
      <c r="W185" s="81"/>
      <c r="X185" s="271"/>
    </row>
    <row r="186" spans="1:24" s="260" customFormat="1" x14ac:dyDescent="0.3">
      <c r="A186" s="265"/>
      <c r="B186" s="270"/>
      <c r="C186" s="270"/>
      <c r="D186" s="270"/>
      <c r="E186" s="261"/>
      <c r="F186" s="257"/>
      <c r="G186" s="272"/>
      <c r="H186" s="270"/>
      <c r="I186" s="271"/>
      <c r="J186" s="226"/>
      <c r="K186" s="274"/>
      <c r="L186" s="79"/>
      <c r="M186" s="78"/>
      <c r="N186" s="270"/>
      <c r="O186" s="33"/>
      <c r="P186" s="270"/>
      <c r="Q186" s="270"/>
      <c r="R186" s="420"/>
      <c r="S186" s="270"/>
      <c r="T186" s="261"/>
      <c r="U186" s="270"/>
      <c r="V186" s="270"/>
      <c r="W186" s="81"/>
      <c r="X186" s="271"/>
    </row>
    <row r="187" spans="1:24" s="260" customFormat="1" x14ac:dyDescent="0.3">
      <c r="A187" s="265"/>
      <c r="B187" s="270"/>
      <c r="C187" s="270"/>
      <c r="D187" s="270"/>
      <c r="E187" s="261"/>
      <c r="F187" s="257"/>
      <c r="G187" s="272"/>
      <c r="H187" s="270"/>
      <c r="I187" s="271"/>
      <c r="J187" s="226"/>
      <c r="K187" s="274"/>
      <c r="L187" s="79"/>
      <c r="M187" s="78"/>
      <c r="N187" s="78"/>
      <c r="O187" s="33"/>
      <c r="P187" s="270"/>
      <c r="Q187" s="270"/>
      <c r="R187" s="420"/>
      <c r="S187" s="270"/>
      <c r="T187" s="270"/>
      <c r="U187" s="270"/>
      <c r="V187" s="270"/>
      <c r="W187" s="81"/>
      <c r="X187" s="271"/>
    </row>
    <row r="188" spans="1:24" x14ac:dyDescent="0.3">
      <c r="A188" s="265"/>
      <c r="B188" s="270"/>
      <c r="C188" s="270"/>
      <c r="D188" s="270"/>
      <c r="E188" s="261"/>
      <c r="F188" s="257"/>
      <c r="G188" s="272"/>
      <c r="H188" s="270"/>
      <c r="I188" s="271"/>
      <c r="J188" s="226"/>
      <c r="K188" s="110"/>
      <c r="L188" s="79"/>
      <c r="M188" s="159"/>
      <c r="N188" s="159"/>
      <c r="O188" s="33"/>
      <c r="P188" s="73"/>
      <c r="Q188" s="270"/>
      <c r="R188" s="270"/>
      <c r="S188" s="73"/>
      <c r="T188" s="270"/>
      <c r="U188" s="73"/>
      <c r="V188" s="73"/>
      <c r="W188" s="81"/>
      <c r="X188" s="74"/>
    </row>
    <row r="189" spans="1:24" s="147" customFormat="1" x14ac:dyDescent="0.3">
      <c r="A189" s="153"/>
      <c r="B189" s="153"/>
      <c r="C189" s="153"/>
      <c r="D189" s="153"/>
      <c r="E189" s="153"/>
      <c r="F189" s="153"/>
      <c r="G189" s="153"/>
      <c r="H189" s="153"/>
      <c r="I189" s="153"/>
      <c r="J189" s="153"/>
      <c r="K189" s="153"/>
      <c r="L189" s="153"/>
      <c r="M189" s="153"/>
      <c r="N189" s="153"/>
      <c r="O189" s="153"/>
      <c r="P189" s="153"/>
      <c r="Q189" s="153"/>
      <c r="R189" s="153"/>
      <c r="S189" s="153"/>
      <c r="T189" s="153"/>
      <c r="U189" s="153"/>
      <c r="V189" s="153"/>
      <c r="W189" s="153"/>
      <c r="X189" s="153"/>
    </row>
  </sheetData>
  <mergeCells count="3">
    <mergeCell ref="A1:F1"/>
    <mergeCell ref="G1:J1"/>
    <mergeCell ref="L1:X1"/>
  </mergeCells>
  <phoneticPr fontId="5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1">
    <tabColor theme="7" tint="0.79998168889431442"/>
  </sheetPr>
  <dimension ref="A1:V192"/>
  <sheetViews>
    <sheetView zoomScaleNormal="100"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1" max="5" width="9.33203125" style="260"/>
    <col min="6" max="6" width="26.5546875" style="260" bestFit="1" customWidth="1"/>
    <col min="7" max="9" width="9.33203125" style="260"/>
    <col min="10" max="10" width="31.6640625" style="260" bestFit="1" customWidth="1"/>
    <col min="11" max="11" width="31.6640625" style="260" customWidth="1"/>
    <col min="12" max="12" width="63.5546875" style="260" bestFit="1" customWidth="1"/>
    <col min="13" max="13" width="26.5546875" style="260" bestFit="1" customWidth="1"/>
    <col min="14" max="18" width="27.44140625" style="260" customWidth="1"/>
    <col min="19" max="22" width="9.33203125" style="260"/>
  </cols>
  <sheetData>
    <row r="1" spans="1:22" x14ac:dyDescent="0.3">
      <c r="A1" s="1111" t="s">
        <v>685</v>
      </c>
      <c r="B1" s="1112"/>
      <c r="C1" s="1112"/>
      <c r="D1" s="1112"/>
      <c r="E1" s="1118"/>
      <c r="F1" s="1113"/>
      <c r="G1" s="1119" t="s">
        <v>162</v>
      </c>
      <c r="H1" s="1120"/>
      <c r="I1" s="1120"/>
      <c r="J1" s="1109"/>
      <c r="K1" s="38" t="s">
        <v>686</v>
      </c>
      <c r="L1" s="1110" t="s">
        <v>672</v>
      </c>
      <c r="M1" s="1108"/>
      <c r="N1" s="1108"/>
      <c r="O1" s="1108"/>
      <c r="P1" s="1108"/>
      <c r="Q1" s="1108"/>
      <c r="R1" s="1108"/>
      <c r="S1" s="1108"/>
      <c r="T1" s="1108"/>
      <c r="U1" s="1108"/>
      <c r="V1" s="1109"/>
    </row>
    <row r="2" spans="1:22" x14ac:dyDescent="0.3">
      <c r="A2" s="25" t="s">
        <v>157</v>
      </c>
      <c r="B2" s="216" t="s">
        <v>158</v>
      </c>
      <c r="C2" s="216" t="s">
        <v>159</v>
      </c>
      <c r="D2" s="216" t="s">
        <v>197</v>
      </c>
      <c r="E2" s="216" t="s">
        <v>198</v>
      </c>
      <c r="F2" s="216" t="s">
        <v>4238</v>
      </c>
      <c r="G2" s="60" t="s">
        <v>160</v>
      </c>
      <c r="H2" s="216" t="s">
        <v>161</v>
      </c>
      <c r="I2" s="12"/>
      <c r="J2" s="225" t="s">
        <v>162</v>
      </c>
      <c r="K2" s="39" t="s">
        <v>687</v>
      </c>
      <c r="L2" s="25" t="s">
        <v>163</v>
      </c>
      <c r="M2" s="216" t="s">
        <v>748</v>
      </c>
      <c r="N2" s="216" t="s">
        <v>749</v>
      </c>
      <c r="O2" s="108" t="s">
        <v>4322</v>
      </c>
      <c r="P2" s="216" t="s">
        <v>1363</v>
      </c>
      <c r="Q2" s="216" t="s">
        <v>3772</v>
      </c>
      <c r="R2" s="216" t="s">
        <v>3897</v>
      </c>
      <c r="S2" s="216" t="s">
        <v>164</v>
      </c>
      <c r="T2" s="216" t="s">
        <v>165</v>
      </c>
      <c r="U2" s="216"/>
      <c r="V2" s="266"/>
    </row>
    <row r="3" spans="1:22" x14ac:dyDescent="0.3">
      <c r="A3" s="26" t="s">
        <v>4178</v>
      </c>
      <c r="B3" s="261"/>
      <c r="C3" s="261"/>
      <c r="D3" s="261"/>
      <c r="E3" s="257"/>
      <c r="F3" s="266"/>
      <c r="G3" s="33"/>
      <c r="H3" s="261"/>
      <c r="I3" s="266"/>
      <c r="J3" s="70" t="s">
        <v>103</v>
      </c>
      <c r="K3" s="40" t="s">
        <v>682</v>
      </c>
      <c r="L3" s="265" t="s">
        <v>4171</v>
      </c>
      <c r="M3" s="23" t="s">
        <v>3370</v>
      </c>
      <c r="N3" s="261"/>
      <c r="O3" s="261"/>
      <c r="P3" s="261">
        <v>38</v>
      </c>
      <c r="Q3" s="261"/>
      <c r="R3" s="261" t="s">
        <v>3898</v>
      </c>
      <c r="S3" s="261"/>
      <c r="T3" s="261"/>
      <c r="U3" s="261"/>
      <c r="V3" s="266"/>
    </row>
    <row r="4" spans="1:22" x14ac:dyDescent="0.3">
      <c r="A4" s="265"/>
      <c r="B4" s="216" t="s">
        <v>98</v>
      </c>
      <c r="C4" s="261"/>
      <c r="D4" s="261"/>
      <c r="E4" s="261"/>
      <c r="F4" s="261"/>
      <c r="G4" s="33"/>
      <c r="H4" s="261"/>
      <c r="I4" s="266"/>
      <c r="J4" s="225" t="s">
        <v>102</v>
      </c>
      <c r="K4" s="39" t="s">
        <v>682</v>
      </c>
      <c r="L4" s="265"/>
      <c r="M4" s="23" t="s">
        <v>3370</v>
      </c>
      <c r="N4" s="261" t="s">
        <v>98</v>
      </c>
      <c r="O4" s="219" t="s">
        <v>3187</v>
      </c>
      <c r="P4" s="261"/>
      <c r="Q4" s="261">
        <v>1</v>
      </c>
      <c r="R4" s="261" t="s">
        <v>3898</v>
      </c>
      <c r="S4" s="261"/>
      <c r="T4" s="261"/>
      <c r="U4" s="261"/>
      <c r="V4" s="266"/>
    </row>
    <row r="5" spans="1:22" s="227" customFormat="1" x14ac:dyDescent="0.3">
      <c r="A5" s="229"/>
      <c r="B5" s="592"/>
      <c r="C5" s="219" t="s">
        <v>4204</v>
      </c>
      <c r="D5" s="219"/>
      <c r="E5" s="219"/>
      <c r="F5" s="219"/>
      <c r="G5" s="109"/>
      <c r="H5" s="219"/>
      <c r="I5" s="230"/>
      <c r="J5" s="593" t="s">
        <v>4208</v>
      </c>
      <c r="K5" s="594" t="s">
        <v>682</v>
      </c>
      <c r="L5" s="229" t="s">
        <v>4334</v>
      </c>
      <c r="M5" s="595" t="s">
        <v>4206</v>
      </c>
      <c r="N5" s="219" t="s">
        <v>754</v>
      </c>
      <c r="O5" s="219" t="s">
        <v>3187</v>
      </c>
      <c r="P5" s="219"/>
      <c r="Q5" s="219">
        <v>3</v>
      </c>
      <c r="R5" s="261" t="s">
        <v>3898</v>
      </c>
      <c r="S5" s="219"/>
      <c r="T5" s="219"/>
      <c r="U5" s="219"/>
      <c r="V5" s="230"/>
    </row>
    <row r="6" spans="1:22" x14ac:dyDescent="0.3">
      <c r="A6" s="265"/>
      <c r="B6" s="261"/>
      <c r="C6" s="261"/>
      <c r="D6" s="261" t="s">
        <v>112</v>
      </c>
      <c r="E6" s="261"/>
      <c r="F6" s="261"/>
      <c r="G6" s="33"/>
      <c r="H6" s="261"/>
      <c r="I6" s="266"/>
      <c r="J6" s="226" t="s">
        <v>1565</v>
      </c>
      <c r="K6" s="41" t="s">
        <v>682</v>
      </c>
      <c r="L6" s="265"/>
      <c r="M6" s="262" t="s">
        <v>4207</v>
      </c>
      <c r="N6" s="262" t="s">
        <v>112</v>
      </c>
      <c r="O6" s="261"/>
      <c r="P6" s="261"/>
      <c r="Q6" s="261"/>
      <c r="R6" s="261" t="s">
        <v>3898</v>
      </c>
      <c r="S6" s="261"/>
      <c r="T6" s="261"/>
      <c r="U6" s="261"/>
      <c r="V6" s="266"/>
    </row>
    <row r="7" spans="1:22" x14ac:dyDescent="0.3">
      <c r="A7" s="265"/>
      <c r="B7" s="261"/>
      <c r="C7" s="261"/>
      <c r="D7" s="261"/>
      <c r="E7" s="261" t="s">
        <v>1417</v>
      </c>
      <c r="F7" s="261"/>
      <c r="G7" s="33"/>
      <c r="H7" s="261"/>
      <c r="I7" s="266"/>
      <c r="J7" s="226" t="s">
        <v>1544</v>
      </c>
      <c r="K7" s="41" t="s">
        <v>682</v>
      </c>
      <c r="L7" s="265"/>
      <c r="M7" s="261" t="s">
        <v>1319</v>
      </c>
      <c r="N7" s="261" t="s">
        <v>1417</v>
      </c>
      <c r="O7" s="261"/>
      <c r="P7" s="261"/>
      <c r="Q7" s="261"/>
      <c r="R7" s="261" t="s">
        <v>3898</v>
      </c>
      <c r="S7" s="261"/>
      <c r="T7" s="261"/>
      <c r="U7" s="261"/>
      <c r="V7" s="266"/>
    </row>
    <row r="8" spans="1:22" x14ac:dyDescent="0.3">
      <c r="A8" s="265"/>
      <c r="B8" s="261"/>
      <c r="C8" s="261"/>
      <c r="D8" s="261"/>
      <c r="E8" s="261"/>
      <c r="F8" s="261" t="s">
        <v>3537</v>
      </c>
      <c r="G8" s="33"/>
      <c r="H8" s="261"/>
      <c r="I8" s="266"/>
      <c r="J8" s="226" t="s">
        <v>3538</v>
      </c>
      <c r="K8" s="41" t="s">
        <v>682</v>
      </c>
      <c r="L8" s="265"/>
      <c r="M8" s="261" t="s">
        <v>1319</v>
      </c>
      <c r="N8" s="261" t="s">
        <v>3686</v>
      </c>
      <c r="O8" s="261"/>
      <c r="P8" s="261"/>
      <c r="Q8" s="261"/>
      <c r="R8" s="261" t="s">
        <v>3898</v>
      </c>
      <c r="S8" s="261"/>
      <c r="T8" s="261"/>
      <c r="U8" s="261"/>
      <c r="V8" s="266"/>
    </row>
    <row r="9" spans="1:22" x14ac:dyDescent="0.3">
      <c r="A9" s="265"/>
      <c r="B9" s="261"/>
      <c r="C9" s="261"/>
      <c r="D9" s="261"/>
      <c r="E9" s="261" t="s">
        <v>1418</v>
      </c>
      <c r="F9" s="261"/>
      <c r="G9" s="33"/>
      <c r="H9" s="261"/>
      <c r="I9" s="266"/>
      <c r="J9" s="226" t="s">
        <v>1545</v>
      </c>
      <c r="K9" s="41" t="s">
        <v>682</v>
      </c>
      <c r="L9" s="265"/>
      <c r="M9" s="261" t="s">
        <v>1319</v>
      </c>
      <c r="N9" s="261" t="s">
        <v>1418</v>
      </c>
      <c r="O9" s="261"/>
      <c r="P9" s="261"/>
      <c r="Q9" s="261"/>
      <c r="R9" s="261" t="s">
        <v>3898</v>
      </c>
      <c r="S9" s="261"/>
      <c r="T9" s="261"/>
      <c r="U9" s="261"/>
      <c r="V9" s="266"/>
    </row>
    <row r="10" spans="1:22" x14ac:dyDescent="0.3">
      <c r="A10" s="265"/>
      <c r="B10" s="261"/>
      <c r="C10" s="261"/>
      <c r="D10" s="261"/>
      <c r="E10" s="261"/>
      <c r="F10" s="261" t="s">
        <v>3539</v>
      </c>
      <c r="G10" s="33"/>
      <c r="H10" s="261"/>
      <c r="I10" s="266"/>
      <c r="J10" s="226" t="s">
        <v>3540</v>
      </c>
      <c r="K10" s="41" t="s">
        <v>682</v>
      </c>
      <c r="L10" s="265"/>
      <c r="M10" s="261" t="s">
        <v>1319</v>
      </c>
      <c r="N10" s="261" t="s">
        <v>3687</v>
      </c>
      <c r="O10" s="261"/>
      <c r="P10" s="261"/>
      <c r="Q10" s="261"/>
      <c r="R10" s="261" t="s">
        <v>3898</v>
      </c>
      <c r="S10" s="261"/>
      <c r="T10" s="261"/>
      <c r="U10" s="261"/>
      <c r="V10" s="266"/>
    </row>
    <row r="11" spans="1:22" ht="18" customHeight="1" x14ac:dyDescent="0.3">
      <c r="A11" s="265"/>
      <c r="B11" s="261"/>
      <c r="C11" s="261"/>
      <c r="D11" s="261"/>
      <c r="E11" s="261" t="s">
        <v>1419</v>
      </c>
      <c r="F11" s="261"/>
      <c r="G11" s="33"/>
      <c r="H11" s="261"/>
      <c r="I11" s="266"/>
      <c r="J11" s="226" t="s">
        <v>1546</v>
      </c>
      <c r="K11" s="41" t="s">
        <v>682</v>
      </c>
      <c r="L11" s="265"/>
      <c r="M11" s="261" t="s">
        <v>1319</v>
      </c>
      <c r="N11" s="261" t="s">
        <v>1419</v>
      </c>
      <c r="O11" s="261"/>
      <c r="P11" s="261"/>
      <c r="Q11" s="261"/>
      <c r="R11" s="261" t="s">
        <v>3898</v>
      </c>
      <c r="S11" s="261"/>
      <c r="T11" s="261"/>
      <c r="U11" s="261"/>
      <c r="V11" s="266"/>
    </row>
    <row r="12" spans="1:22" ht="18" customHeight="1" x14ac:dyDescent="0.3">
      <c r="A12" s="265"/>
      <c r="B12" s="261"/>
      <c r="C12" s="261"/>
      <c r="D12" s="261"/>
      <c r="E12" s="261"/>
      <c r="F12" s="261" t="s">
        <v>3541</v>
      </c>
      <c r="G12" s="33"/>
      <c r="H12" s="261"/>
      <c r="I12" s="266"/>
      <c r="J12" s="226" t="s">
        <v>3542</v>
      </c>
      <c r="K12" s="41" t="s">
        <v>682</v>
      </c>
      <c r="L12" s="265"/>
      <c r="M12" s="261" t="s">
        <v>1319</v>
      </c>
      <c r="N12" s="261" t="s">
        <v>3688</v>
      </c>
      <c r="O12" s="261"/>
      <c r="P12" s="261"/>
      <c r="Q12" s="261"/>
      <c r="R12" s="261" t="s">
        <v>3898</v>
      </c>
      <c r="S12" s="261"/>
      <c r="T12" s="261"/>
      <c r="U12" s="261"/>
      <c r="V12" s="266"/>
    </row>
    <row r="13" spans="1:22" ht="18" customHeight="1" x14ac:dyDescent="0.3">
      <c r="A13" s="265"/>
      <c r="B13" s="261"/>
      <c r="C13" s="261"/>
      <c r="D13" s="261"/>
      <c r="E13" s="261" t="s">
        <v>1420</v>
      </c>
      <c r="F13" s="261"/>
      <c r="G13" s="33"/>
      <c r="H13" s="261"/>
      <c r="I13" s="266"/>
      <c r="J13" s="226" t="s">
        <v>1564</v>
      </c>
      <c r="K13" s="41" t="s">
        <v>682</v>
      </c>
      <c r="L13" s="265"/>
      <c r="M13" s="261" t="s">
        <v>1319</v>
      </c>
      <c r="N13" s="261" t="s">
        <v>1420</v>
      </c>
      <c r="O13" s="261"/>
      <c r="P13" s="261"/>
      <c r="Q13" s="261"/>
      <c r="R13" s="261" t="s">
        <v>3898</v>
      </c>
      <c r="S13" s="261"/>
      <c r="T13" s="261"/>
      <c r="U13" s="261"/>
      <c r="V13" s="266"/>
    </row>
    <row r="14" spans="1:22" ht="18" customHeight="1" x14ac:dyDescent="0.3">
      <c r="A14" s="265"/>
      <c r="B14" s="261"/>
      <c r="C14" s="261"/>
      <c r="D14" s="261"/>
      <c r="E14" s="261"/>
      <c r="F14" s="261" t="s">
        <v>3543</v>
      </c>
      <c r="G14" s="33"/>
      <c r="H14" s="261"/>
      <c r="I14" s="266"/>
      <c r="J14" s="226" t="s">
        <v>3544</v>
      </c>
      <c r="K14" s="41" t="s">
        <v>682</v>
      </c>
      <c r="L14" s="265"/>
      <c r="M14" s="261" t="s">
        <v>1319</v>
      </c>
      <c r="N14" s="261" t="s">
        <v>3689</v>
      </c>
      <c r="O14" s="261"/>
      <c r="P14" s="261"/>
      <c r="Q14" s="261"/>
      <c r="R14" s="261" t="s">
        <v>3898</v>
      </c>
      <c r="S14" s="261"/>
      <c r="T14" s="261"/>
      <c r="U14" s="261"/>
      <c r="V14" s="266"/>
    </row>
    <row r="15" spans="1:22" ht="18" customHeight="1" x14ac:dyDescent="0.3">
      <c r="A15" s="265"/>
      <c r="B15" s="261"/>
      <c r="C15" s="261"/>
      <c r="D15" s="261" t="s">
        <v>113</v>
      </c>
      <c r="E15" s="261"/>
      <c r="F15" s="261"/>
      <c r="G15" s="33"/>
      <c r="H15" s="261"/>
      <c r="I15" s="266"/>
      <c r="J15" s="226" t="s">
        <v>1563</v>
      </c>
      <c r="K15" s="41" t="s">
        <v>682</v>
      </c>
      <c r="L15" s="265"/>
      <c r="M15" s="262" t="s">
        <v>4207</v>
      </c>
      <c r="N15" s="262" t="s">
        <v>113</v>
      </c>
      <c r="O15" s="261"/>
      <c r="P15" s="261"/>
      <c r="Q15" s="261"/>
      <c r="R15" s="261" t="s">
        <v>3898</v>
      </c>
      <c r="S15" s="261"/>
      <c r="T15" s="261"/>
      <c r="U15" s="261"/>
      <c r="V15" s="266"/>
    </row>
    <row r="16" spans="1:22" ht="18" customHeight="1" x14ac:dyDescent="0.3">
      <c r="A16" s="265"/>
      <c r="B16" s="261"/>
      <c r="C16" s="261"/>
      <c r="D16" s="261"/>
      <c r="E16" s="261" t="s">
        <v>1421</v>
      </c>
      <c r="F16" s="261"/>
      <c r="G16" s="33"/>
      <c r="H16" s="261"/>
      <c r="I16" s="266"/>
      <c r="J16" s="226" t="s">
        <v>1550</v>
      </c>
      <c r="K16" s="41" t="s">
        <v>682</v>
      </c>
      <c r="L16" s="265"/>
      <c r="M16" s="261" t="s">
        <v>1319</v>
      </c>
      <c r="N16" s="261" t="s">
        <v>1421</v>
      </c>
      <c r="O16" s="261"/>
      <c r="P16" s="261"/>
      <c r="Q16" s="261"/>
      <c r="R16" s="261" t="s">
        <v>3898</v>
      </c>
      <c r="S16" s="261"/>
      <c r="T16" s="261"/>
      <c r="U16" s="261"/>
      <c r="V16" s="266"/>
    </row>
    <row r="17" spans="1:22" ht="18" customHeight="1" x14ac:dyDescent="0.3">
      <c r="A17" s="265"/>
      <c r="B17" s="261"/>
      <c r="C17" s="261"/>
      <c r="D17" s="261"/>
      <c r="E17" s="261"/>
      <c r="F17" s="261" t="s">
        <v>3545</v>
      </c>
      <c r="G17" s="33"/>
      <c r="H17" s="261"/>
      <c r="I17" s="266"/>
      <c r="J17" s="226" t="s">
        <v>3546</v>
      </c>
      <c r="K17" s="41" t="s">
        <v>682</v>
      </c>
      <c r="L17" s="265"/>
      <c r="M17" s="261" t="s">
        <v>1319</v>
      </c>
      <c r="N17" s="261" t="s">
        <v>3690</v>
      </c>
      <c r="O17" s="261"/>
      <c r="P17" s="261"/>
      <c r="Q17" s="261"/>
      <c r="R17" s="261" t="s">
        <v>3898</v>
      </c>
      <c r="S17" s="261"/>
      <c r="T17" s="261"/>
      <c r="U17" s="261"/>
      <c r="V17" s="266"/>
    </row>
    <row r="18" spans="1:22" ht="18" customHeight="1" x14ac:dyDescent="0.3">
      <c r="A18" s="265"/>
      <c r="B18" s="261"/>
      <c r="C18" s="261"/>
      <c r="D18" s="261"/>
      <c r="E18" s="261" t="s">
        <v>1422</v>
      </c>
      <c r="F18" s="261"/>
      <c r="G18" s="33"/>
      <c r="H18" s="261"/>
      <c r="I18" s="266"/>
      <c r="J18" s="226" t="s">
        <v>1551</v>
      </c>
      <c r="K18" s="41" t="s">
        <v>682</v>
      </c>
      <c r="L18" s="265"/>
      <c r="M18" s="261" t="s">
        <v>1319</v>
      </c>
      <c r="N18" s="261" t="s">
        <v>1422</v>
      </c>
      <c r="O18" s="261"/>
      <c r="P18" s="261"/>
      <c r="Q18" s="261"/>
      <c r="R18" s="261" t="s">
        <v>3898</v>
      </c>
      <c r="S18" s="261"/>
      <c r="T18" s="261"/>
      <c r="U18" s="261"/>
      <c r="V18" s="266"/>
    </row>
    <row r="19" spans="1:22" ht="18" customHeight="1" x14ac:dyDescent="0.3">
      <c r="A19" s="265"/>
      <c r="B19" s="261"/>
      <c r="C19" s="261"/>
      <c r="D19" s="261"/>
      <c r="E19" s="261"/>
      <c r="F19" s="261" t="s">
        <v>3547</v>
      </c>
      <c r="G19" s="33"/>
      <c r="H19" s="261"/>
      <c r="I19" s="266"/>
      <c r="J19" s="226" t="s">
        <v>3548</v>
      </c>
      <c r="K19" s="41" t="s">
        <v>682</v>
      </c>
      <c r="L19" s="265"/>
      <c r="M19" s="261" t="s">
        <v>1319</v>
      </c>
      <c r="N19" s="261" t="s">
        <v>3691</v>
      </c>
      <c r="O19" s="261"/>
      <c r="P19" s="261"/>
      <c r="Q19" s="261"/>
      <c r="R19" s="261" t="s">
        <v>3898</v>
      </c>
      <c r="S19" s="261"/>
      <c r="T19" s="261"/>
      <c r="U19" s="261"/>
      <c r="V19" s="266"/>
    </row>
    <row r="20" spans="1:22" ht="18" customHeight="1" x14ac:dyDescent="0.3">
      <c r="A20" s="265"/>
      <c r="B20" s="261"/>
      <c r="C20" s="261"/>
      <c r="D20" s="261"/>
      <c r="E20" s="261" t="s">
        <v>1423</v>
      </c>
      <c r="F20" s="261"/>
      <c r="G20" s="33"/>
      <c r="H20" s="261"/>
      <c r="I20" s="266"/>
      <c r="J20" s="226" t="s">
        <v>1552</v>
      </c>
      <c r="K20" s="41" t="s">
        <v>682</v>
      </c>
      <c r="L20" s="265"/>
      <c r="M20" s="261" t="s">
        <v>1319</v>
      </c>
      <c r="N20" s="261" t="s">
        <v>1423</v>
      </c>
      <c r="O20" s="261"/>
      <c r="P20" s="261"/>
      <c r="Q20" s="261"/>
      <c r="R20" s="261" t="s">
        <v>3898</v>
      </c>
      <c r="S20" s="261"/>
      <c r="T20" s="261"/>
      <c r="U20" s="261"/>
      <c r="V20" s="266"/>
    </row>
    <row r="21" spans="1:22" ht="18" customHeight="1" x14ac:dyDescent="0.3">
      <c r="A21" s="265"/>
      <c r="B21" s="261"/>
      <c r="C21" s="261"/>
      <c r="D21" s="261"/>
      <c r="E21" s="261"/>
      <c r="F21" s="261" t="s">
        <v>3549</v>
      </c>
      <c r="G21" s="33"/>
      <c r="H21" s="261"/>
      <c r="I21" s="266"/>
      <c r="J21" s="226" t="s">
        <v>3550</v>
      </c>
      <c r="K21" s="41" t="s">
        <v>682</v>
      </c>
      <c r="L21" s="265"/>
      <c r="M21" s="261" t="s">
        <v>1319</v>
      </c>
      <c r="N21" s="261" t="s">
        <v>3692</v>
      </c>
      <c r="O21" s="261"/>
      <c r="P21" s="261"/>
      <c r="Q21" s="261"/>
      <c r="R21" s="261" t="s">
        <v>3898</v>
      </c>
      <c r="S21" s="261"/>
      <c r="T21" s="261"/>
      <c r="U21" s="261"/>
      <c r="V21" s="266"/>
    </row>
    <row r="22" spans="1:22" ht="18" customHeight="1" x14ac:dyDescent="0.3">
      <c r="A22" s="265"/>
      <c r="B22" s="261"/>
      <c r="C22" s="261"/>
      <c r="D22" s="261"/>
      <c r="E22" s="261" t="s">
        <v>1424</v>
      </c>
      <c r="F22" s="261"/>
      <c r="G22" s="33"/>
      <c r="H22" s="261"/>
      <c r="I22" s="266"/>
      <c r="J22" s="226" t="s">
        <v>1553</v>
      </c>
      <c r="K22" s="41" t="s">
        <v>682</v>
      </c>
      <c r="L22" s="265"/>
      <c r="M22" s="261" t="s">
        <v>1319</v>
      </c>
      <c r="N22" s="261" t="s">
        <v>1424</v>
      </c>
      <c r="O22" s="261"/>
      <c r="P22" s="261"/>
      <c r="Q22" s="261"/>
      <c r="R22" s="261" t="s">
        <v>3898</v>
      </c>
      <c r="S22" s="261"/>
      <c r="T22" s="261"/>
      <c r="U22" s="261"/>
      <c r="V22" s="266"/>
    </row>
    <row r="23" spans="1:22" ht="18" customHeight="1" x14ac:dyDescent="0.3">
      <c r="A23" s="265"/>
      <c r="B23" s="261"/>
      <c r="C23" s="261"/>
      <c r="D23" s="261"/>
      <c r="E23" s="261"/>
      <c r="F23" s="261" t="s">
        <v>3551</v>
      </c>
      <c r="G23" s="33"/>
      <c r="H23" s="261"/>
      <c r="I23" s="266"/>
      <c r="J23" s="226" t="s">
        <v>3552</v>
      </c>
      <c r="K23" s="41" t="s">
        <v>682</v>
      </c>
      <c r="L23" s="265"/>
      <c r="M23" s="261" t="s">
        <v>1319</v>
      </c>
      <c r="N23" s="261" t="s">
        <v>3693</v>
      </c>
      <c r="O23" s="261"/>
      <c r="P23" s="261"/>
      <c r="Q23" s="261"/>
      <c r="R23" s="261" t="s">
        <v>3898</v>
      </c>
      <c r="S23" s="261"/>
      <c r="T23" s="261"/>
      <c r="U23" s="261"/>
      <c r="V23" s="266"/>
    </row>
    <row r="24" spans="1:22" ht="18" customHeight="1" x14ac:dyDescent="0.3">
      <c r="A24" s="265"/>
      <c r="B24" s="261"/>
      <c r="C24" s="261"/>
      <c r="D24" s="261"/>
      <c r="E24" s="261" t="s">
        <v>1425</v>
      </c>
      <c r="F24" s="261"/>
      <c r="G24" s="33"/>
      <c r="H24" s="261"/>
      <c r="I24" s="266"/>
      <c r="J24" s="226" t="s">
        <v>1554</v>
      </c>
      <c r="K24" s="41" t="s">
        <v>682</v>
      </c>
      <c r="L24" s="265"/>
      <c r="M24" s="261" t="s">
        <v>1319</v>
      </c>
      <c r="N24" s="261" t="s">
        <v>1425</v>
      </c>
      <c r="O24" s="261"/>
      <c r="P24" s="261"/>
      <c r="Q24" s="261"/>
      <c r="R24" s="261" t="s">
        <v>3898</v>
      </c>
      <c r="S24" s="261"/>
      <c r="T24" s="261"/>
      <c r="U24" s="261"/>
      <c r="V24" s="266"/>
    </row>
    <row r="25" spans="1:22" ht="18" customHeight="1" x14ac:dyDescent="0.3">
      <c r="A25" s="265"/>
      <c r="B25" s="261"/>
      <c r="C25" s="261"/>
      <c r="D25" s="261"/>
      <c r="E25" s="261"/>
      <c r="F25" s="261" t="s">
        <v>3553</v>
      </c>
      <c r="G25" s="33"/>
      <c r="H25" s="261"/>
      <c r="I25" s="266"/>
      <c r="J25" s="226" t="s">
        <v>3554</v>
      </c>
      <c r="K25" s="41" t="s">
        <v>682</v>
      </c>
      <c r="L25" s="265"/>
      <c r="M25" s="261" t="s">
        <v>1319</v>
      </c>
      <c r="N25" s="261" t="s">
        <v>3694</v>
      </c>
      <c r="O25" s="261"/>
      <c r="P25" s="261"/>
      <c r="Q25" s="261"/>
      <c r="R25" s="261" t="s">
        <v>3898</v>
      </c>
      <c r="S25" s="261"/>
      <c r="T25" s="261"/>
      <c r="U25" s="261"/>
      <c r="V25" s="266"/>
    </row>
    <row r="26" spans="1:22" ht="18" customHeight="1" x14ac:dyDescent="0.3">
      <c r="A26" s="265"/>
      <c r="B26" s="261"/>
      <c r="C26" s="261"/>
      <c r="D26" s="261"/>
      <c r="E26" s="261" t="s">
        <v>1426</v>
      </c>
      <c r="F26" s="261"/>
      <c r="G26" s="33"/>
      <c r="H26" s="261"/>
      <c r="I26" s="266"/>
      <c r="J26" s="226" t="s">
        <v>1555</v>
      </c>
      <c r="K26" s="41" t="s">
        <v>682</v>
      </c>
      <c r="L26" s="265"/>
      <c r="M26" s="261" t="s">
        <v>1319</v>
      </c>
      <c r="N26" s="261" t="s">
        <v>1426</v>
      </c>
      <c r="O26" s="261"/>
      <c r="P26" s="261"/>
      <c r="Q26" s="261"/>
      <c r="R26" s="261" t="s">
        <v>3898</v>
      </c>
      <c r="S26" s="261"/>
      <c r="T26" s="261"/>
      <c r="U26" s="261"/>
      <c r="V26" s="266"/>
    </row>
    <row r="27" spans="1:22" ht="18" customHeight="1" x14ac:dyDescent="0.3">
      <c r="A27" s="265"/>
      <c r="B27" s="261"/>
      <c r="C27" s="261"/>
      <c r="D27" s="261"/>
      <c r="E27" s="261"/>
      <c r="F27" s="261" t="s">
        <v>3555</v>
      </c>
      <c r="G27" s="33"/>
      <c r="H27" s="261"/>
      <c r="I27" s="266"/>
      <c r="J27" s="226" t="s">
        <v>3556</v>
      </c>
      <c r="K27" s="41" t="s">
        <v>682</v>
      </c>
      <c r="L27" s="265"/>
      <c r="M27" s="261" t="s">
        <v>1319</v>
      </c>
      <c r="N27" s="261" t="s">
        <v>3695</v>
      </c>
      <c r="O27" s="261"/>
      <c r="P27" s="261"/>
      <c r="Q27" s="261"/>
      <c r="R27" s="261" t="s">
        <v>3898</v>
      </c>
      <c r="S27" s="261"/>
      <c r="T27" s="261"/>
      <c r="U27" s="261"/>
      <c r="V27" s="266"/>
    </row>
    <row r="28" spans="1:22" ht="18" customHeight="1" x14ac:dyDescent="0.3">
      <c r="A28" s="265"/>
      <c r="B28" s="261"/>
      <c r="C28" s="261"/>
      <c r="D28" s="261"/>
      <c r="E28" s="261" t="s">
        <v>1427</v>
      </c>
      <c r="F28" s="261"/>
      <c r="G28" s="33"/>
      <c r="H28" s="261"/>
      <c r="I28" s="266"/>
      <c r="J28" s="226" t="s">
        <v>1556</v>
      </c>
      <c r="K28" s="41" t="s">
        <v>682</v>
      </c>
      <c r="L28" s="265"/>
      <c r="M28" s="261" t="s">
        <v>1319</v>
      </c>
      <c r="N28" s="261" t="s">
        <v>1427</v>
      </c>
      <c r="O28" s="261"/>
      <c r="P28" s="261"/>
      <c r="Q28" s="261"/>
      <c r="R28" s="261" t="s">
        <v>3898</v>
      </c>
      <c r="S28" s="261"/>
      <c r="T28" s="261"/>
      <c r="U28" s="261"/>
      <c r="V28" s="266"/>
    </row>
    <row r="29" spans="1:22" ht="18" customHeight="1" x14ac:dyDescent="0.3">
      <c r="A29" s="265"/>
      <c r="B29" s="261"/>
      <c r="C29" s="261"/>
      <c r="D29" s="261"/>
      <c r="E29" s="261"/>
      <c r="F29" s="261" t="s">
        <v>3557</v>
      </c>
      <c r="G29" s="33"/>
      <c r="H29" s="261"/>
      <c r="I29" s="266"/>
      <c r="J29" s="226" t="s">
        <v>3558</v>
      </c>
      <c r="K29" s="41" t="s">
        <v>682</v>
      </c>
      <c r="L29" s="265"/>
      <c r="M29" s="261" t="s">
        <v>1319</v>
      </c>
      <c r="N29" s="261" t="s">
        <v>3696</v>
      </c>
      <c r="O29" s="261"/>
      <c r="P29" s="261"/>
      <c r="Q29" s="261"/>
      <c r="R29" s="261" t="s">
        <v>3898</v>
      </c>
      <c r="S29" s="261"/>
      <c r="T29" s="261"/>
      <c r="U29" s="261"/>
      <c r="V29" s="266"/>
    </row>
    <row r="30" spans="1:22" s="260" customFormat="1" ht="18" customHeight="1" x14ac:dyDescent="0.3">
      <c r="A30" s="265"/>
      <c r="B30" s="261"/>
      <c r="C30" s="261"/>
      <c r="D30" s="261"/>
      <c r="E30" s="261"/>
      <c r="F30" s="261" t="s">
        <v>5041</v>
      </c>
      <c r="G30" s="33"/>
      <c r="H30" s="261"/>
      <c r="I30" s="266"/>
      <c r="J30" s="226" t="s">
        <v>5042</v>
      </c>
      <c r="K30" s="41" t="s">
        <v>682</v>
      </c>
      <c r="L30" s="265"/>
      <c r="M30" s="261" t="s">
        <v>1319</v>
      </c>
      <c r="N30" s="261" t="s">
        <v>5043</v>
      </c>
      <c r="O30" s="261"/>
      <c r="P30" s="261"/>
      <c r="Q30" s="261"/>
      <c r="R30" s="261"/>
      <c r="S30" s="261"/>
      <c r="T30" s="261"/>
      <c r="U30" s="261"/>
      <c r="V30" s="266"/>
    </row>
    <row r="31" spans="1:22" ht="18" customHeight="1" x14ac:dyDescent="0.3">
      <c r="A31" s="265"/>
      <c r="B31" s="261"/>
      <c r="C31" s="261"/>
      <c r="D31" s="261"/>
      <c r="E31" s="261" t="s">
        <v>1428</v>
      </c>
      <c r="F31" s="261"/>
      <c r="G31" s="33"/>
      <c r="H31" s="261"/>
      <c r="I31" s="266"/>
      <c r="J31" s="226" t="s">
        <v>1557</v>
      </c>
      <c r="K31" s="41" t="s">
        <v>682</v>
      </c>
      <c r="L31" s="265"/>
      <c r="M31" s="261" t="s">
        <v>1319</v>
      </c>
      <c r="N31" s="261" t="s">
        <v>1428</v>
      </c>
      <c r="O31" s="261"/>
      <c r="P31" s="261"/>
      <c r="Q31" s="261"/>
      <c r="R31" s="261" t="s">
        <v>3898</v>
      </c>
      <c r="S31" s="261"/>
      <c r="T31" s="261"/>
      <c r="U31" s="261"/>
      <c r="V31" s="266"/>
    </row>
    <row r="32" spans="1:22" ht="18" customHeight="1" x14ac:dyDescent="0.3">
      <c r="A32" s="265"/>
      <c r="B32" s="261"/>
      <c r="C32" s="261"/>
      <c r="D32" s="261"/>
      <c r="E32" s="261"/>
      <c r="F32" s="261" t="s">
        <v>3697</v>
      </c>
      <c r="G32" s="33"/>
      <c r="H32" s="261"/>
      <c r="I32" s="266"/>
      <c r="J32" s="226" t="s">
        <v>3559</v>
      </c>
      <c r="K32" s="41" t="s">
        <v>682</v>
      </c>
      <c r="L32" s="265"/>
      <c r="M32" s="261" t="s">
        <v>1319</v>
      </c>
      <c r="N32" s="261" t="s">
        <v>3698</v>
      </c>
      <c r="O32" s="261"/>
      <c r="P32" s="261"/>
      <c r="Q32" s="261"/>
      <c r="R32" s="261" t="s">
        <v>3898</v>
      </c>
      <c r="S32" s="261"/>
      <c r="T32" s="261"/>
      <c r="U32" s="261"/>
      <c r="V32" s="266"/>
    </row>
    <row r="33" spans="1:22" ht="18" customHeight="1" x14ac:dyDescent="0.3">
      <c r="A33" s="265"/>
      <c r="B33" s="261"/>
      <c r="C33" s="261"/>
      <c r="D33" s="261"/>
      <c r="E33" s="261" t="s">
        <v>1429</v>
      </c>
      <c r="F33" s="261"/>
      <c r="G33" s="33"/>
      <c r="H33" s="261"/>
      <c r="I33" s="266"/>
      <c r="J33" s="226" t="s">
        <v>1558</v>
      </c>
      <c r="K33" s="41" t="s">
        <v>682</v>
      </c>
      <c r="L33" s="265"/>
      <c r="M33" s="261" t="s">
        <v>1319</v>
      </c>
      <c r="N33" s="261" t="s">
        <v>1429</v>
      </c>
      <c r="O33" s="261"/>
      <c r="P33" s="261"/>
      <c r="Q33" s="261"/>
      <c r="R33" s="261" t="s">
        <v>3898</v>
      </c>
      <c r="S33" s="261"/>
      <c r="T33" s="261"/>
      <c r="U33" s="261"/>
      <c r="V33" s="266"/>
    </row>
    <row r="34" spans="1:22" ht="18" customHeight="1" x14ac:dyDescent="0.3">
      <c r="A34" s="265"/>
      <c r="B34" s="261"/>
      <c r="C34" s="261"/>
      <c r="D34" s="261"/>
      <c r="E34" s="261"/>
      <c r="F34" s="261" t="s">
        <v>3560</v>
      </c>
      <c r="G34" s="33"/>
      <c r="H34" s="261"/>
      <c r="I34" s="266"/>
      <c r="J34" s="226" t="s">
        <v>3561</v>
      </c>
      <c r="K34" s="41" t="s">
        <v>682</v>
      </c>
      <c r="L34" s="265"/>
      <c r="M34" s="261" t="s">
        <v>1319</v>
      </c>
      <c r="N34" s="261" t="s">
        <v>3699</v>
      </c>
      <c r="O34" s="261"/>
      <c r="P34" s="261"/>
      <c r="Q34" s="261"/>
      <c r="R34" s="261" t="s">
        <v>3898</v>
      </c>
      <c r="S34" s="261"/>
      <c r="T34" s="261"/>
      <c r="U34" s="261"/>
      <c r="V34" s="266"/>
    </row>
    <row r="35" spans="1:22" ht="18" customHeight="1" x14ac:dyDescent="0.3">
      <c r="A35" s="265"/>
      <c r="B35" s="261"/>
      <c r="C35" s="261"/>
      <c r="D35" s="261" t="s">
        <v>114</v>
      </c>
      <c r="E35" s="261"/>
      <c r="F35" s="261"/>
      <c r="G35" s="33"/>
      <c r="H35" s="261"/>
      <c r="I35" s="266"/>
      <c r="J35" s="226" t="s">
        <v>1566</v>
      </c>
      <c r="K35" s="41" t="s">
        <v>682</v>
      </c>
      <c r="L35" s="265"/>
      <c r="M35" s="262" t="s">
        <v>4207</v>
      </c>
      <c r="N35" s="262" t="s">
        <v>114</v>
      </c>
      <c r="O35" s="261"/>
      <c r="P35" s="261"/>
      <c r="Q35" s="261"/>
      <c r="R35" s="261" t="s">
        <v>3898</v>
      </c>
      <c r="S35" s="261"/>
      <c r="T35" s="261"/>
      <c r="U35" s="261"/>
      <c r="V35" s="266"/>
    </row>
    <row r="36" spans="1:22" ht="18" customHeight="1" x14ac:dyDescent="0.3">
      <c r="A36" s="265"/>
      <c r="B36" s="261"/>
      <c r="C36" s="261"/>
      <c r="D36" s="261"/>
      <c r="E36" s="261" t="s">
        <v>1430</v>
      </c>
      <c r="F36" s="261"/>
      <c r="G36" s="33"/>
      <c r="H36" s="261"/>
      <c r="I36" s="266"/>
      <c r="J36" s="226" t="s">
        <v>1559</v>
      </c>
      <c r="K36" s="41" t="s">
        <v>682</v>
      </c>
      <c r="L36" s="265"/>
      <c r="M36" s="261" t="s">
        <v>1319</v>
      </c>
      <c r="N36" s="261" t="s">
        <v>1430</v>
      </c>
      <c r="O36" s="261"/>
      <c r="P36" s="261"/>
      <c r="Q36" s="261"/>
      <c r="R36" s="261" t="s">
        <v>3898</v>
      </c>
      <c r="S36" s="261"/>
      <c r="T36" s="261"/>
      <c r="U36" s="261"/>
      <c r="V36" s="266"/>
    </row>
    <row r="37" spans="1:22" x14ac:dyDescent="0.3">
      <c r="A37" s="265"/>
      <c r="B37" s="261"/>
      <c r="C37" s="261"/>
      <c r="D37" s="261"/>
      <c r="E37" s="261"/>
      <c r="F37" s="261" t="s">
        <v>3562</v>
      </c>
      <c r="G37" s="33"/>
      <c r="H37" s="261"/>
      <c r="I37" s="266"/>
      <c r="J37" s="226" t="s">
        <v>3563</v>
      </c>
      <c r="K37" s="41" t="s">
        <v>682</v>
      </c>
      <c r="L37" s="265"/>
      <c r="M37" s="261" t="s">
        <v>1319</v>
      </c>
      <c r="N37" s="261" t="s">
        <v>3700</v>
      </c>
      <c r="O37" s="261"/>
      <c r="P37" s="261"/>
      <c r="Q37" s="261"/>
      <c r="R37" s="261" t="s">
        <v>3898</v>
      </c>
      <c r="S37" s="261"/>
      <c r="T37" s="261"/>
      <c r="U37" s="261"/>
      <c r="V37" s="266"/>
    </row>
    <row r="38" spans="1:22" x14ac:dyDescent="0.3">
      <c r="A38" s="265"/>
      <c r="B38" s="261"/>
      <c r="C38" s="261"/>
      <c r="D38" s="261"/>
      <c r="E38" s="261" t="s">
        <v>1431</v>
      </c>
      <c r="F38" s="261"/>
      <c r="G38" s="33"/>
      <c r="H38" s="261"/>
      <c r="I38" s="266"/>
      <c r="J38" s="226" t="s">
        <v>1560</v>
      </c>
      <c r="K38" s="41" t="s">
        <v>682</v>
      </c>
      <c r="L38" s="265"/>
      <c r="M38" s="261" t="s">
        <v>1319</v>
      </c>
      <c r="N38" s="261" t="s">
        <v>1431</v>
      </c>
      <c r="O38" s="261"/>
      <c r="P38" s="261"/>
      <c r="Q38" s="261"/>
      <c r="R38" s="261" t="s">
        <v>3898</v>
      </c>
      <c r="S38" s="261"/>
      <c r="T38" s="261"/>
      <c r="U38" s="261"/>
      <c r="V38" s="266"/>
    </row>
    <row r="39" spans="1:22" x14ac:dyDescent="0.3">
      <c r="A39" s="265"/>
      <c r="B39" s="261"/>
      <c r="C39" s="261"/>
      <c r="D39" s="261"/>
      <c r="E39" s="261"/>
      <c r="F39" s="261" t="s">
        <v>3564</v>
      </c>
      <c r="G39" s="33"/>
      <c r="H39" s="261"/>
      <c r="I39" s="266"/>
      <c r="J39" s="226" t="s">
        <v>3565</v>
      </c>
      <c r="K39" s="41" t="s">
        <v>682</v>
      </c>
      <c r="L39" s="265"/>
      <c r="M39" s="261" t="s">
        <v>1319</v>
      </c>
      <c r="N39" s="261" t="s">
        <v>3701</v>
      </c>
      <c r="O39" s="261"/>
      <c r="P39" s="261"/>
      <c r="Q39" s="261"/>
      <c r="R39" s="261" t="s">
        <v>3898</v>
      </c>
      <c r="S39" s="261"/>
      <c r="T39" s="261"/>
      <c r="U39" s="261"/>
      <c r="V39" s="266"/>
    </row>
    <row r="40" spans="1:22" x14ac:dyDescent="0.3">
      <c r="A40" s="265"/>
      <c r="B40" s="261"/>
      <c r="C40" s="261"/>
      <c r="D40" s="261"/>
      <c r="E40" s="261" t="s">
        <v>1432</v>
      </c>
      <c r="F40" s="261"/>
      <c r="G40" s="33"/>
      <c r="H40" s="261"/>
      <c r="I40" s="266"/>
      <c r="J40" s="226" t="s">
        <v>1561</v>
      </c>
      <c r="K40" s="41" t="s">
        <v>682</v>
      </c>
      <c r="L40" s="265"/>
      <c r="M40" s="261" t="s">
        <v>1319</v>
      </c>
      <c r="N40" s="261" t="s">
        <v>1432</v>
      </c>
      <c r="O40" s="261"/>
      <c r="P40" s="261"/>
      <c r="Q40" s="261"/>
      <c r="R40" s="261" t="s">
        <v>3898</v>
      </c>
      <c r="S40" s="261"/>
      <c r="T40" s="261"/>
      <c r="U40" s="261"/>
      <c r="V40" s="266"/>
    </row>
    <row r="41" spans="1:22" x14ac:dyDescent="0.3">
      <c r="A41" s="265"/>
      <c r="B41" s="261"/>
      <c r="C41" s="261"/>
      <c r="D41" s="261"/>
      <c r="E41" s="261"/>
      <c r="F41" s="261" t="s">
        <v>3566</v>
      </c>
      <c r="G41" s="33"/>
      <c r="H41" s="261"/>
      <c r="I41" s="266"/>
      <c r="J41" s="226" t="s">
        <v>3567</v>
      </c>
      <c r="K41" s="41" t="s">
        <v>682</v>
      </c>
      <c r="L41" s="265"/>
      <c r="M41" s="261" t="s">
        <v>1319</v>
      </c>
      <c r="N41" s="261" t="s">
        <v>3702</v>
      </c>
      <c r="O41" s="261"/>
      <c r="P41" s="261"/>
      <c r="Q41" s="261"/>
      <c r="R41" s="261" t="s">
        <v>3898</v>
      </c>
      <c r="S41" s="261"/>
      <c r="T41" s="261"/>
      <c r="U41" s="261"/>
      <c r="V41" s="266"/>
    </row>
    <row r="42" spans="1:22" x14ac:dyDescent="0.3">
      <c r="A42" s="265"/>
      <c r="B42" s="261"/>
      <c r="C42" s="261"/>
      <c r="D42" s="261"/>
      <c r="E42" s="261" t="s">
        <v>1433</v>
      </c>
      <c r="F42" s="261"/>
      <c r="G42" s="33"/>
      <c r="H42" s="261"/>
      <c r="I42" s="266"/>
      <c r="J42" s="226" t="s">
        <v>1562</v>
      </c>
      <c r="K42" s="41" t="s">
        <v>682</v>
      </c>
      <c r="L42" s="265"/>
      <c r="M42" s="261" t="s">
        <v>1319</v>
      </c>
      <c r="N42" s="261" t="s">
        <v>1433</v>
      </c>
      <c r="O42" s="261"/>
      <c r="P42" s="261"/>
      <c r="Q42" s="261"/>
      <c r="R42" s="261" t="s">
        <v>3898</v>
      </c>
      <c r="S42" s="261"/>
      <c r="T42" s="261"/>
      <c r="U42" s="261"/>
      <c r="V42" s="266"/>
    </row>
    <row r="43" spans="1:22" x14ac:dyDescent="0.3">
      <c r="A43" s="265"/>
      <c r="B43" s="261"/>
      <c r="C43" s="261"/>
      <c r="D43" s="261"/>
      <c r="E43" s="261"/>
      <c r="F43" s="261" t="s">
        <v>3568</v>
      </c>
      <c r="G43" s="33"/>
      <c r="H43" s="261"/>
      <c r="I43" s="266"/>
      <c r="J43" s="226" t="s">
        <v>3569</v>
      </c>
      <c r="K43" s="41" t="s">
        <v>682</v>
      </c>
      <c r="L43" s="265"/>
      <c r="M43" s="261" t="s">
        <v>1319</v>
      </c>
      <c r="N43" s="261" t="s">
        <v>3703</v>
      </c>
      <c r="O43" s="261"/>
      <c r="P43" s="261"/>
      <c r="Q43" s="261"/>
      <c r="R43" s="261" t="s">
        <v>3898</v>
      </c>
      <c r="S43" s="261"/>
      <c r="T43" s="261"/>
      <c r="U43" s="261"/>
      <c r="V43" s="266"/>
    </row>
    <row r="44" spans="1:22" x14ac:dyDescent="0.3">
      <c r="A44" s="265"/>
      <c r="B44" s="261"/>
      <c r="C44" s="261"/>
      <c r="D44" s="261"/>
      <c r="E44" s="261" t="s">
        <v>1434</v>
      </c>
      <c r="F44" s="261"/>
      <c r="G44" s="33"/>
      <c r="H44" s="261"/>
      <c r="I44" s="266"/>
      <c r="J44" s="226" t="s">
        <v>1567</v>
      </c>
      <c r="K44" s="41" t="s">
        <v>682</v>
      </c>
      <c r="L44" s="265"/>
      <c r="M44" s="261" t="s">
        <v>1319</v>
      </c>
      <c r="N44" s="261" t="s">
        <v>1434</v>
      </c>
      <c r="O44" s="261"/>
      <c r="P44" s="261"/>
      <c r="Q44" s="261"/>
      <c r="R44" s="261" t="s">
        <v>3898</v>
      </c>
      <c r="S44" s="261"/>
      <c r="T44" s="261"/>
      <c r="U44" s="261"/>
      <c r="V44" s="266"/>
    </row>
    <row r="45" spans="1:22" x14ac:dyDescent="0.3">
      <c r="A45" s="265"/>
      <c r="B45" s="261"/>
      <c r="C45" s="261"/>
      <c r="D45" s="261"/>
      <c r="E45" s="261"/>
      <c r="F45" s="261" t="s">
        <v>3570</v>
      </c>
      <c r="G45" s="33"/>
      <c r="H45" s="261"/>
      <c r="I45" s="266"/>
      <c r="J45" s="226" t="s">
        <v>3571</v>
      </c>
      <c r="K45" s="41" t="s">
        <v>682</v>
      </c>
      <c r="L45" s="265"/>
      <c r="M45" s="261" t="s">
        <v>1319</v>
      </c>
      <c r="N45" s="261" t="s">
        <v>3704</v>
      </c>
      <c r="O45" s="261"/>
      <c r="P45" s="261"/>
      <c r="Q45" s="261"/>
      <c r="R45" s="261" t="s">
        <v>3898</v>
      </c>
      <c r="S45" s="261"/>
      <c r="T45" s="261"/>
      <c r="U45" s="261"/>
      <c r="V45" s="266"/>
    </row>
    <row r="46" spans="1:22" x14ac:dyDescent="0.3">
      <c r="A46" s="265"/>
      <c r="B46" s="261"/>
      <c r="C46" s="261"/>
      <c r="D46" s="261"/>
      <c r="E46" s="261" t="s">
        <v>1435</v>
      </c>
      <c r="F46" s="261"/>
      <c r="G46" s="33"/>
      <c r="H46" s="261"/>
      <c r="I46" s="266"/>
      <c r="J46" s="226" t="s">
        <v>1568</v>
      </c>
      <c r="K46" s="41" t="s">
        <v>682</v>
      </c>
      <c r="L46" s="265"/>
      <c r="M46" s="261" t="s">
        <v>1319</v>
      </c>
      <c r="N46" s="261" t="s">
        <v>1435</v>
      </c>
      <c r="O46" s="261"/>
      <c r="P46" s="261"/>
      <c r="Q46" s="261"/>
      <c r="R46" s="261" t="s">
        <v>3898</v>
      </c>
      <c r="S46" s="261"/>
      <c r="T46" s="261"/>
      <c r="U46" s="261"/>
      <c r="V46" s="266"/>
    </row>
    <row r="47" spans="1:22" x14ac:dyDescent="0.3">
      <c r="A47" s="265"/>
      <c r="B47" s="261"/>
      <c r="C47" s="261"/>
      <c r="D47" s="261"/>
      <c r="E47" s="261"/>
      <c r="F47" s="261" t="s">
        <v>3572</v>
      </c>
      <c r="G47" s="33"/>
      <c r="H47" s="261"/>
      <c r="I47" s="266"/>
      <c r="J47" s="226" t="s">
        <v>3573</v>
      </c>
      <c r="K47" s="41" t="s">
        <v>682</v>
      </c>
      <c r="L47" s="265"/>
      <c r="M47" s="261" t="s">
        <v>1319</v>
      </c>
      <c r="N47" s="261" t="s">
        <v>3705</v>
      </c>
      <c r="O47" s="261"/>
      <c r="P47" s="261"/>
      <c r="Q47" s="261"/>
      <c r="R47" s="261" t="s">
        <v>3898</v>
      </c>
      <c r="S47" s="261"/>
      <c r="T47" s="261"/>
      <c r="U47" s="261"/>
      <c r="V47" s="266"/>
    </row>
    <row r="48" spans="1:22" x14ac:dyDescent="0.3">
      <c r="A48" s="265"/>
      <c r="B48" s="261"/>
      <c r="C48" s="261"/>
      <c r="D48" s="261"/>
      <c r="E48" s="261" t="s">
        <v>1436</v>
      </c>
      <c r="F48" s="261"/>
      <c r="G48" s="33"/>
      <c r="H48" s="261"/>
      <c r="I48" s="266"/>
      <c r="J48" s="226" t="s">
        <v>1569</v>
      </c>
      <c r="K48" s="41" t="s">
        <v>682</v>
      </c>
      <c r="L48" s="265"/>
      <c r="M48" s="261" t="s">
        <v>1319</v>
      </c>
      <c r="N48" s="261" t="s">
        <v>1436</v>
      </c>
      <c r="O48" s="261"/>
      <c r="P48" s="261"/>
      <c r="Q48" s="261"/>
      <c r="R48" s="261" t="s">
        <v>3898</v>
      </c>
      <c r="S48" s="261"/>
      <c r="T48" s="261"/>
      <c r="U48" s="261"/>
      <c r="V48" s="266"/>
    </row>
    <row r="49" spans="1:22" x14ac:dyDescent="0.3">
      <c r="A49" s="265"/>
      <c r="B49" s="261"/>
      <c r="C49" s="261"/>
      <c r="D49" s="261"/>
      <c r="E49" s="261"/>
      <c r="F49" s="261" t="s">
        <v>3574</v>
      </c>
      <c r="G49" s="33"/>
      <c r="H49" s="261"/>
      <c r="I49" s="266"/>
      <c r="J49" s="226" t="s">
        <v>3575</v>
      </c>
      <c r="K49" s="41" t="s">
        <v>682</v>
      </c>
      <c r="L49" s="265"/>
      <c r="M49" s="261" t="s">
        <v>1319</v>
      </c>
      <c r="N49" s="261" t="s">
        <v>3706</v>
      </c>
      <c r="O49" s="261"/>
      <c r="P49" s="261"/>
      <c r="Q49" s="261"/>
      <c r="R49" s="261" t="s">
        <v>3898</v>
      </c>
      <c r="S49" s="261"/>
      <c r="T49" s="261"/>
      <c r="U49" s="261"/>
      <c r="V49" s="266"/>
    </row>
    <row r="50" spans="1:22" x14ac:dyDescent="0.3">
      <c r="A50" s="265"/>
      <c r="B50" s="261"/>
      <c r="C50" s="261"/>
      <c r="D50" s="261"/>
      <c r="E50" s="261" t="s">
        <v>1437</v>
      </c>
      <c r="F50" s="261"/>
      <c r="G50" s="33"/>
      <c r="H50" s="261"/>
      <c r="I50" s="266"/>
      <c r="J50" s="226" t="s">
        <v>1570</v>
      </c>
      <c r="K50" s="41" t="s">
        <v>682</v>
      </c>
      <c r="L50" s="265"/>
      <c r="M50" s="261" t="s">
        <v>1319</v>
      </c>
      <c r="N50" s="261" t="s">
        <v>1437</v>
      </c>
      <c r="O50" s="261"/>
      <c r="P50" s="261"/>
      <c r="Q50" s="261"/>
      <c r="R50" s="261" t="s">
        <v>3898</v>
      </c>
      <c r="S50" s="261"/>
      <c r="T50" s="261"/>
      <c r="U50" s="261"/>
      <c r="V50" s="266"/>
    </row>
    <row r="51" spans="1:22" x14ac:dyDescent="0.3">
      <c r="A51" s="265"/>
      <c r="B51" s="261"/>
      <c r="C51" s="261"/>
      <c r="D51" s="261"/>
      <c r="E51" s="261"/>
      <c r="F51" s="261" t="s">
        <v>3576</v>
      </c>
      <c r="G51" s="33"/>
      <c r="H51" s="261"/>
      <c r="I51" s="266"/>
      <c r="J51" s="226" t="s">
        <v>3577</v>
      </c>
      <c r="K51" s="41" t="s">
        <v>682</v>
      </c>
      <c r="L51" s="265"/>
      <c r="M51" s="261" t="s">
        <v>1319</v>
      </c>
      <c r="N51" s="261" t="s">
        <v>3707</v>
      </c>
      <c r="O51" s="261"/>
      <c r="P51" s="261"/>
      <c r="Q51" s="261"/>
      <c r="R51" s="261" t="s">
        <v>3898</v>
      </c>
      <c r="S51" s="261"/>
      <c r="T51" s="261"/>
      <c r="U51" s="261"/>
      <c r="V51" s="266"/>
    </row>
    <row r="52" spans="1:22" x14ac:dyDescent="0.3">
      <c r="A52" s="265"/>
      <c r="B52" s="261"/>
      <c r="C52" s="261"/>
      <c r="D52" s="261" t="s">
        <v>115</v>
      </c>
      <c r="E52" s="261"/>
      <c r="F52" s="261"/>
      <c r="G52" s="33"/>
      <c r="H52" s="261"/>
      <c r="I52" s="266"/>
      <c r="J52" s="226" t="s">
        <v>1571</v>
      </c>
      <c r="K52" s="41" t="s">
        <v>682</v>
      </c>
      <c r="L52" s="265"/>
      <c r="M52" s="262" t="s">
        <v>4207</v>
      </c>
      <c r="N52" s="262" t="s">
        <v>114</v>
      </c>
      <c r="O52" s="261"/>
      <c r="P52" s="261"/>
      <c r="Q52" s="261"/>
      <c r="R52" s="261" t="s">
        <v>3898</v>
      </c>
      <c r="S52" s="261"/>
      <c r="T52" s="261"/>
      <c r="U52" s="261"/>
      <c r="V52" s="266"/>
    </row>
    <row r="53" spans="1:22" x14ac:dyDescent="0.3">
      <c r="A53" s="265"/>
      <c r="B53" s="261"/>
      <c r="C53" s="261"/>
      <c r="D53" s="261"/>
      <c r="E53" s="261" t="s">
        <v>1438</v>
      </c>
      <c r="F53" s="261"/>
      <c r="G53" s="33"/>
      <c r="H53" s="261"/>
      <c r="I53" s="266"/>
      <c r="J53" s="226" t="s">
        <v>104</v>
      </c>
      <c r="K53" s="41" t="s">
        <v>682</v>
      </c>
      <c r="L53" s="265"/>
      <c r="M53" s="261" t="s">
        <v>1319</v>
      </c>
      <c r="N53" s="261" t="s">
        <v>1505</v>
      </c>
      <c r="O53" s="261"/>
      <c r="P53" s="261"/>
      <c r="Q53" s="261"/>
      <c r="R53" s="261" t="s">
        <v>3898</v>
      </c>
      <c r="S53" s="261"/>
      <c r="T53" s="261"/>
      <c r="U53" s="261"/>
      <c r="V53" s="266"/>
    </row>
    <row r="54" spans="1:22" x14ac:dyDescent="0.3">
      <c r="A54" s="265"/>
      <c r="B54" s="261"/>
      <c r="C54" s="261"/>
      <c r="D54" s="261"/>
      <c r="E54" s="261" t="s">
        <v>1439</v>
      </c>
      <c r="F54" s="261"/>
      <c r="G54" s="33"/>
      <c r="H54" s="261"/>
      <c r="I54" s="266"/>
      <c r="J54" s="226" t="s">
        <v>1572</v>
      </c>
      <c r="K54" s="41" t="s">
        <v>682</v>
      </c>
      <c r="L54" s="265"/>
      <c r="M54" s="261" t="s">
        <v>1319</v>
      </c>
      <c r="N54" s="261" t="s">
        <v>1642</v>
      </c>
      <c r="O54" s="261"/>
      <c r="P54" s="261"/>
      <c r="Q54" s="261"/>
      <c r="R54" s="261" t="s">
        <v>3898</v>
      </c>
      <c r="S54" s="261"/>
      <c r="T54" s="261"/>
      <c r="U54" s="261"/>
      <c r="V54" s="266"/>
    </row>
    <row r="55" spans="1:22" s="215" customFormat="1" x14ac:dyDescent="0.3">
      <c r="A55" s="223"/>
      <c r="B55" s="262"/>
      <c r="C55" s="262"/>
      <c r="D55" s="262"/>
      <c r="E55" s="262" t="s">
        <v>5044</v>
      </c>
      <c r="F55" s="262"/>
      <c r="G55" s="78"/>
      <c r="H55" s="262"/>
      <c r="I55" s="224"/>
      <c r="J55" s="444" t="s">
        <v>5045</v>
      </c>
      <c r="K55" s="42" t="s">
        <v>682</v>
      </c>
      <c r="L55" s="223"/>
      <c r="M55" s="262"/>
      <c r="N55" s="262"/>
      <c r="O55" s="262"/>
      <c r="P55" s="262"/>
      <c r="Q55" s="262"/>
      <c r="R55" s="262"/>
      <c r="S55" s="262"/>
      <c r="T55" s="262"/>
      <c r="U55" s="262"/>
      <c r="V55" s="224"/>
    </row>
    <row r="56" spans="1:22" x14ac:dyDescent="0.3">
      <c r="A56" s="265"/>
      <c r="B56" s="261"/>
      <c r="C56" s="261"/>
      <c r="D56" s="261"/>
      <c r="E56" s="261"/>
      <c r="F56" s="261" t="s">
        <v>1440</v>
      </c>
      <c r="G56" s="33"/>
      <c r="H56" s="261"/>
      <c r="I56" s="266"/>
      <c r="J56" s="226" t="s">
        <v>1573</v>
      </c>
      <c r="K56" s="41" t="s">
        <v>682</v>
      </c>
      <c r="L56" s="265"/>
      <c r="M56" s="261" t="s">
        <v>1319</v>
      </c>
      <c r="N56" s="261" t="s">
        <v>115</v>
      </c>
      <c r="O56" s="261"/>
      <c r="P56" s="261"/>
      <c r="Q56" s="261"/>
      <c r="R56" s="261" t="s">
        <v>3898</v>
      </c>
      <c r="S56" s="261"/>
      <c r="T56" s="261"/>
      <c r="U56" s="261"/>
      <c r="V56" s="266"/>
    </row>
    <row r="57" spans="1:22" x14ac:dyDescent="0.3">
      <c r="A57" s="265"/>
      <c r="B57" s="261"/>
      <c r="C57" s="261"/>
      <c r="D57" s="261"/>
      <c r="E57" s="261"/>
      <c r="F57" s="261" t="s">
        <v>1441</v>
      </c>
      <c r="G57" s="33"/>
      <c r="H57" s="261"/>
      <c r="I57" s="266"/>
      <c r="J57" s="226" t="s">
        <v>1574</v>
      </c>
      <c r="K57" s="41" t="s">
        <v>682</v>
      </c>
      <c r="L57" s="265"/>
      <c r="M57" s="261" t="s">
        <v>1319</v>
      </c>
      <c r="N57" s="261" t="s">
        <v>1643</v>
      </c>
      <c r="O57" s="261"/>
      <c r="P57" s="261"/>
      <c r="Q57" s="261"/>
      <c r="R57" s="261" t="s">
        <v>3898</v>
      </c>
      <c r="S57" s="261"/>
      <c r="T57" s="261"/>
      <c r="U57" s="261"/>
      <c r="V57" s="266"/>
    </row>
    <row r="58" spans="1:22" x14ac:dyDescent="0.3">
      <c r="A58" s="265"/>
      <c r="B58" s="261"/>
      <c r="C58" s="261"/>
      <c r="D58" s="261"/>
      <c r="E58" s="261"/>
      <c r="F58" s="261" t="s">
        <v>1442</v>
      </c>
      <c r="G58" s="33"/>
      <c r="H58" s="261"/>
      <c r="I58" s="266"/>
      <c r="J58" s="226" t="s">
        <v>1575</v>
      </c>
      <c r="K58" s="41" t="s">
        <v>682</v>
      </c>
      <c r="L58" s="265"/>
      <c r="M58" s="261" t="s">
        <v>1319</v>
      </c>
      <c r="N58" s="261" t="s">
        <v>1644</v>
      </c>
      <c r="O58" s="261"/>
      <c r="P58" s="261"/>
      <c r="Q58" s="261"/>
      <c r="R58" s="261" t="s">
        <v>3898</v>
      </c>
      <c r="S58" s="261"/>
      <c r="T58" s="261"/>
      <c r="U58" s="261"/>
      <c r="V58" s="266"/>
    </row>
    <row r="59" spans="1:22" x14ac:dyDescent="0.3">
      <c r="A59" s="265"/>
      <c r="B59" s="261"/>
      <c r="C59" s="261"/>
      <c r="D59" s="261" t="s">
        <v>116</v>
      </c>
      <c r="E59" s="261"/>
      <c r="F59" s="261"/>
      <c r="G59" s="33"/>
      <c r="H59" s="261"/>
      <c r="I59" s="266"/>
      <c r="J59" s="226" t="s">
        <v>1576</v>
      </c>
      <c r="K59" s="41" t="s">
        <v>682</v>
      </c>
      <c r="L59" s="265"/>
      <c r="M59" s="262" t="s">
        <v>4207</v>
      </c>
      <c r="N59" s="262" t="s">
        <v>116</v>
      </c>
      <c r="O59" s="261"/>
      <c r="P59" s="261"/>
      <c r="Q59" s="261"/>
      <c r="R59" s="261" t="s">
        <v>3898</v>
      </c>
      <c r="S59" s="261"/>
      <c r="T59" s="261"/>
      <c r="U59" s="261"/>
      <c r="V59" s="266"/>
    </row>
    <row r="60" spans="1:22" x14ac:dyDescent="0.3">
      <c r="A60" s="265"/>
      <c r="B60" s="261"/>
      <c r="C60" s="261"/>
      <c r="D60" s="261"/>
      <c r="E60" s="261" t="s">
        <v>1443</v>
      </c>
      <c r="F60" s="261"/>
      <c r="G60" s="33"/>
      <c r="H60" s="261"/>
      <c r="I60" s="266"/>
      <c r="J60" s="226" t="s">
        <v>1578</v>
      </c>
      <c r="K60" s="41" t="s">
        <v>682</v>
      </c>
      <c r="L60" s="265"/>
      <c r="M60" s="261" t="s">
        <v>1319</v>
      </c>
      <c r="N60" s="261" t="s">
        <v>1443</v>
      </c>
      <c r="O60" s="261"/>
      <c r="P60" s="261"/>
      <c r="Q60" s="261"/>
      <c r="R60" s="261" t="s">
        <v>3898</v>
      </c>
      <c r="S60" s="261"/>
      <c r="T60" s="261"/>
      <c r="U60" s="261"/>
      <c r="V60" s="266"/>
    </row>
    <row r="61" spans="1:22" x14ac:dyDescent="0.3">
      <c r="A61" s="265"/>
      <c r="B61" s="261"/>
      <c r="C61" s="261"/>
      <c r="D61" s="261"/>
      <c r="E61" s="261"/>
      <c r="F61" s="261" t="s">
        <v>3578</v>
      </c>
      <c r="G61" s="33"/>
      <c r="H61" s="261"/>
      <c r="I61" s="266"/>
      <c r="J61" s="226" t="s">
        <v>3768</v>
      </c>
      <c r="K61" s="41" t="s">
        <v>682</v>
      </c>
      <c r="L61" s="265"/>
      <c r="M61" s="261" t="s">
        <v>1319</v>
      </c>
      <c r="N61" s="261" t="s">
        <v>3708</v>
      </c>
      <c r="O61" s="261"/>
      <c r="P61" s="261"/>
      <c r="Q61" s="261"/>
      <c r="R61" s="261" t="s">
        <v>3898</v>
      </c>
      <c r="S61" s="261"/>
      <c r="T61" s="261"/>
      <c r="U61" s="261"/>
      <c r="V61" s="266"/>
    </row>
    <row r="62" spans="1:22" s="260" customFormat="1" x14ac:dyDescent="0.3">
      <c r="A62" s="265"/>
      <c r="B62" s="261"/>
      <c r="C62" s="261"/>
      <c r="D62" s="261"/>
      <c r="E62" s="261"/>
      <c r="F62" s="261" t="s">
        <v>5038</v>
      </c>
      <c r="G62" s="33"/>
      <c r="H62" s="261"/>
      <c r="I62" s="266"/>
      <c r="J62" s="226" t="s">
        <v>5039</v>
      </c>
      <c r="K62" s="41" t="s">
        <v>682</v>
      </c>
      <c r="L62" s="265"/>
      <c r="M62" s="261" t="s">
        <v>1319</v>
      </c>
      <c r="N62" s="261" t="s">
        <v>5040</v>
      </c>
      <c r="O62" s="261"/>
      <c r="P62" s="261"/>
      <c r="Q62" s="261"/>
      <c r="R62" s="261"/>
      <c r="S62" s="261"/>
      <c r="T62" s="261"/>
      <c r="U62" s="261"/>
      <c r="V62" s="266"/>
    </row>
    <row r="63" spans="1:22" x14ac:dyDescent="0.3">
      <c r="A63" s="265"/>
      <c r="B63" s="261"/>
      <c r="C63" s="261"/>
      <c r="D63" s="261"/>
      <c r="E63" s="261" t="s">
        <v>1444</v>
      </c>
      <c r="F63" s="261"/>
      <c r="G63" s="33"/>
      <c r="H63" s="261"/>
      <c r="I63" s="266"/>
      <c r="J63" s="226" t="s">
        <v>1579</v>
      </c>
      <c r="K63" s="41" t="s">
        <v>682</v>
      </c>
      <c r="L63" s="265"/>
      <c r="M63" s="261" t="s">
        <v>1319</v>
      </c>
      <c r="N63" s="261" t="s">
        <v>1444</v>
      </c>
      <c r="O63" s="261"/>
      <c r="P63" s="261"/>
      <c r="Q63" s="261"/>
      <c r="R63" s="261" t="s">
        <v>3898</v>
      </c>
      <c r="S63" s="261"/>
      <c r="T63" s="261"/>
      <c r="U63" s="261"/>
      <c r="V63" s="266"/>
    </row>
    <row r="64" spans="1:22" x14ac:dyDescent="0.3">
      <c r="A64" s="265"/>
      <c r="B64" s="261"/>
      <c r="C64" s="261"/>
      <c r="D64" s="261"/>
      <c r="E64" s="261"/>
      <c r="F64" s="261" t="s">
        <v>3579</v>
      </c>
      <c r="G64" s="33"/>
      <c r="H64" s="261"/>
      <c r="I64" s="266"/>
      <c r="J64" s="226" t="s">
        <v>3580</v>
      </c>
      <c r="K64" s="41" t="s">
        <v>682</v>
      </c>
      <c r="L64" s="265"/>
      <c r="M64" s="261" t="s">
        <v>1319</v>
      </c>
      <c r="N64" s="261" t="s">
        <v>3709</v>
      </c>
      <c r="O64" s="261"/>
      <c r="P64" s="261"/>
      <c r="Q64" s="261"/>
      <c r="R64" s="261" t="s">
        <v>3898</v>
      </c>
      <c r="S64" s="261"/>
      <c r="T64" s="261"/>
      <c r="U64" s="261"/>
      <c r="V64" s="266"/>
    </row>
    <row r="65" spans="1:22" x14ac:dyDescent="0.3">
      <c r="A65" s="265"/>
      <c r="B65" s="261"/>
      <c r="C65" s="261"/>
      <c r="D65" s="261"/>
      <c r="E65" s="261" t="s">
        <v>1445</v>
      </c>
      <c r="F65" s="261"/>
      <c r="G65" s="33"/>
      <c r="H65" s="261"/>
      <c r="I65" s="266"/>
      <c r="J65" s="226" t="s">
        <v>1580</v>
      </c>
      <c r="K65" s="41" t="s">
        <v>682</v>
      </c>
      <c r="L65" s="265"/>
      <c r="M65" s="261" t="s">
        <v>1319</v>
      </c>
      <c r="N65" s="261" t="s">
        <v>1445</v>
      </c>
      <c r="O65" s="261"/>
      <c r="P65" s="261"/>
      <c r="Q65" s="261"/>
      <c r="R65" s="261" t="s">
        <v>3898</v>
      </c>
      <c r="S65" s="261"/>
      <c r="T65" s="261"/>
      <c r="U65" s="261"/>
      <c r="V65" s="266"/>
    </row>
    <row r="66" spans="1:22" x14ac:dyDescent="0.3">
      <c r="A66" s="265"/>
      <c r="B66" s="261"/>
      <c r="C66" s="261"/>
      <c r="D66" s="261"/>
      <c r="E66" s="261"/>
      <c r="F66" s="261" t="s">
        <v>3710</v>
      </c>
      <c r="G66" s="33"/>
      <c r="H66" s="261"/>
      <c r="I66" s="266"/>
      <c r="J66" s="226" t="s">
        <v>3581</v>
      </c>
      <c r="K66" s="41" t="s">
        <v>682</v>
      </c>
      <c r="L66" s="265"/>
      <c r="M66" s="261" t="s">
        <v>1319</v>
      </c>
      <c r="N66" s="261" t="s">
        <v>3711</v>
      </c>
      <c r="O66" s="261"/>
      <c r="P66" s="261"/>
      <c r="Q66" s="261"/>
      <c r="R66" s="261" t="s">
        <v>3898</v>
      </c>
      <c r="S66" s="261"/>
      <c r="T66" s="261"/>
      <c r="U66" s="261"/>
      <c r="V66" s="266"/>
    </row>
    <row r="67" spans="1:22" x14ac:dyDescent="0.3">
      <c r="A67" s="265"/>
      <c r="B67" s="261"/>
      <c r="C67" s="261"/>
      <c r="D67" s="261"/>
      <c r="E67" s="261" t="s">
        <v>1446</v>
      </c>
      <c r="F67" s="261"/>
      <c r="G67" s="33"/>
      <c r="H67" s="261"/>
      <c r="I67" s="266"/>
      <c r="J67" s="226" t="s">
        <v>1581</v>
      </c>
      <c r="K67" s="41" t="s">
        <v>682</v>
      </c>
      <c r="L67" s="265"/>
      <c r="M67" s="261" t="s">
        <v>1319</v>
      </c>
      <c r="N67" s="261" t="s">
        <v>1446</v>
      </c>
      <c r="O67" s="261"/>
      <c r="P67" s="261"/>
      <c r="Q67" s="261"/>
      <c r="R67" s="261" t="s">
        <v>3898</v>
      </c>
      <c r="S67" s="261"/>
      <c r="T67" s="261"/>
      <c r="U67" s="261"/>
      <c r="V67" s="266"/>
    </row>
    <row r="68" spans="1:22" x14ac:dyDescent="0.3">
      <c r="A68" s="265"/>
      <c r="B68" s="261"/>
      <c r="C68" s="261"/>
      <c r="D68" s="261"/>
      <c r="E68" s="261"/>
      <c r="F68" s="261" t="s">
        <v>3582</v>
      </c>
      <c r="G68" s="33"/>
      <c r="H68" s="261"/>
      <c r="I68" s="266"/>
      <c r="J68" s="226" t="s">
        <v>3583</v>
      </c>
      <c r="K68" s="41" t="s">
        <v>682</v>
      </c>
      <c r="L68" s="265"/>
      <c r="M68" s="261" t="s">
        <v>1319</v>
      </c>
      <c r="N68" s="261" t="s">
        <v>3712</v>
      </c>
      <c r="O68" s="261"/>
      <c r="P68" s="261"/>
      <c r="Q68" s="261"/>
      <c r="R68" s="261" t="s">
        <v>3898</v>
      </c>
      <c r="S68" s="261"/>
      <c r="T68" s="261"/>
      <c r="U68" s="261"/>
      <c r="V68" s="266"/>
    </row>
    <row r="69" spans="1:22" x14ac:dyDescent="0.3">
      <c r="A69" s="265"/>
      <c r="B69" s="261"/>
      <c r="C69" s="261"/>
      <c r="D69" s="261"/>
      <c r="E69" s="261" t="s">
        <v>1447</v>
      </c>
      <c r="F69" s="261"/>
      <c r="G69" s="33"/>
      <c r="H69" s="261"/>
      <c r="I69" s="266"/>
      <c r="J69" s="226" t="s">
        <v>1582</v>
      </c>
      <c r="K69" s="41" t="s">
        <v>682</v>
      </c>
      <c r="L69" s="265"/>
      <c r="M69" s="261" t="s">
        <v>1319</v>
      </c>
      <c r="N69" s="261" t="s">
        <v>1447</v>
      </c>
      <c r="O69" s="261"/>
      <c r="P69" s="261"/>
      <c r="Q69" s="261"/>
      <c r="R69" s="261" t="s">
        <v>3898</v>
      </c>
      <c r="S69" s="261"/>
      <c r="T69" s="261"/>
      <c r="U69" s="261"/>
      <c r="V69" s="266"/>
    </row>
    <row r="70" spans="1:22" x14ac:dyDescent="0.3">
      <c r="A70" s="265"/>
      <c r="B70" s="261"/>
      <c r="C70" s="261"/>
      <c r="D70" s="261"/>
      <c r="E70" s="261"/>
      <c r="F70" s="261" t="s">
        <v>3584</v>
      </c>
      <c r="G70" s="33"/>
      <c r="H70" s="261"/>
      <c r="I70" s="266"/>
      <c r="J70" s="226" t="s">
        <v>3585</v>
      </c>
      <c r="K70" s="41" t="s">
        <v>682</v>
      </c>
      <c r="L70" s="265"/>
      <c r="M70" s="261" t="s">
        <v>1319</v>
      </c>
      <c r="N70" s="261" t="s">
        <v>3713</v>
      </c>
      <c r="O70" s="261"/>
      <c r="P70" s="261"/>
      <c r="Q70" s="261"/>
      <c r="R70" s="261" t="s">
        <v>3898</v>
      </c>
      <c r="S70" s="261"/>
      <c r="T70" s="261"/>
      <c r="U70" s="261"/>
      <c r="V70" s="266"/>
    </row>
    <row r="71" spans="1:22" x14ac:dyDescent="0.3">
      <c r="A71" s="265"/>
      <c r="B71" s="261"/>
      <c r="C71" s="261"/>
      <c r="D71" s="261"/>
      <c r="E71" s="261" t="s">
        <v>1448</v>
      </c>
      <c r="F71" s="261"/>
      <c r="G71" s="33"/>
      <c r="H71" s="261"/>
      <c r="I71" s="266"/>
      <c r="J71" s="226" t="s">
        <v>1583</v>
      </c>
      <c r="K71" s="41" t="s">
        <v>682</v>
      </c>
      <c r="L71" s="265"/>
      <c r="M71" s="261" t="s">
        <v>1319</v>
      </c>
      <c r="N71" s="261" t="s">
        <v>1448</v>
      </c>
      <c r="O71" s="261"/>
      <c r="P71" s="261"/>
      <c r="Q71" s="261"/>
      <c r="R71" s="261" t="s">
        <v>3898</v>
      </c>
      <c r="S71" s="261"/>
      <c r="T71" s="261"/>
      <c r="U71" s="261"/>
      <c r="V71" s="266"/>
    </row>
    <row r="72" spans="1:22" x14ac:dyDescent="0.3">
      <c r="A72" s="265"/>
      <c r="B72" s="261"/>
      <c r="C72" s="261"/>
      <c r="D72" s="261"/>
      <c r="E72" s="261"/>
      <c r="F72" s="261" t="s">
        <v>3586</v>
      </c>
      <c r="G72" s="33"/>
      <c r="H72" s="261"/>
      <c r="I72" s="266"/>
      <c r="J72" s="226" t="s">
        <v>3587</v>
      </c>
      <c r="K72" s="41" t="s">
        <v>682</v>
      </c>
      <c r="L72" s="265"/>
      <c r="M72" s="261" t="s">
        <v>1319</v>
      </c>
      <c r="N72" s="261" t="s">
        <v>3714</v>
      </c>
      <c r="O72" s="261"/>
      <c r="P72" s="261"/>
      <c r="Q72" s="261"/>
      <c r="R72" s="261" t="s">
        <v>3898</v>
      </c>
      <c r="S72" s="261"/>
      <c r="T72" s="261"/>
      <c r="U72" s="261"/>
      <c r="V72" s="266"/>
    </row>
    <row r="73" spans="1:22" x14ac:dyDescent="0.3">
      <c r="A73" s="265"/>
      <c r="B73" s="261"/>
      <c r="C73" s="261"/>
      <c r="D73" s="261"/>
      <c r="E73" s="261" t="s">
        <v>1449</v>
      </c>
      <c r="F73" s="261"/>
      <c r="G73" s="33"/>
      <c r="H73" s="261"/>
      <c r="I73" s="266"/>
      <c r="J73" s="226" t="s">
        <v>1584</v>
      </c>
      <c r="K73" s="41" t="s">
        <v>682</v>
      </c>
      <c r="L73" s="265"/>
      <c r="M73" s="261" t="s">
        <v>1319</v>
      </c>
      <c r="N73" s="261" t="s">
        <v>1449</v>
      </c>
      <c r="O73" s="261"/>
      <c r="P73" s="261"/>
      <c r="Q73" s="261"/>
      <c r="R73" s="261" t="s">
        <v>3898</v>
      </c>
      <c r="S73" s="261"/>
      <c r="T73" s="261"/>
      <c r="U73" s="261"/>
      <c r="V73" s="266"/>
    </row>
    <row r="74" spans="1:22" x14ac:dyDescent="0.3">
      <c r="A74" s="265"/>
      <c r="B74" s="261"/>
      <c r="C74" s="261"/>
      <c r="D74" s="261"/>
      <c r="E74" s="261"/>
      <c r="F74" s="261" t="s">
        <v>3588</v>
      </c>
      <c r="G74" s="33"/>
      <c r="H74" s="261"/>
      <c r="I74" s="266"/>
      <c r="J74" s="226" t="s">
        <v>3589</v>
      </c>
      <c r="K74" s="41" t="s">
        <v>682</v>
      </c>
      <c r="L74" s="265"/>
      <c r="M74" s="261" t="s">
        <v>1319</v>
      </c>
      <c r="N74" s="261" t="s">
        <v>3715</v>
      </c>
      <c r="O74" s="261"/>
      <c r="P74" s="261"/>
      <c r="Q74" s="261"/>
      <c r="R74" s="261" t="s">
        <v>3898</v>
      </c>
      <c r="S74" s="261"/>
      <c r="T74" s="261"/>
      <c r="U74" s="261"/>
      <c r="V74" s="266"/>
    </row>
    <row r="75" spans="1:22" x14ac:dyDescent="0.3">
      <c r="A75" s="265"/>
      <c r="B75" s="261"/>
      <c r="C75" s="261"/>
      <c r="D75" s="261" t="s">
        <v>117</v>
      </c>
      <c r="E75" s="261"/>
      <c r="F75" s="261"/>
      <c r="G75" s="33"/>
      <c r="H75" s="261"/>
      <c r="I75" s="266"/>
      <c r="J75" s="226" t="s">
        <v>1577</v>
      </c>
      <c r="K75" s="41" t="s">
        <v>682</v>
      </c>
      <c r="L75" s="265"/>
      <c r="M75" s="262" t="s">
        <v>4207</v>
      </c>
      <c r="N75" s="262" t="s">
        <v>117</v>
      </c>
      <c r="O75" s="261"/>
      <c r="P75" s="261"/>
      <c r="Q75" s="261"/>
      <c r="R75" s="261" t="s">
        <v>3898</v>
      </c>
      <c r="S75" s="261"/>
      <c r="T75" s="261"/>
      <c r="U75" s="261"/>
      <c r="V75" s="266"/>
    </row>
    <row r="76" spans="1:22" x14ac:dyDescent="0.3">
      <c r="A76" s="265"/>
      <c r="B76" s="261"/>
      <c r="C76" s="261"/>
      <c r="D76" s="261"/>
      <c r="E76" s="261" t="s">
        <v>1451</v>
      </c>
      <c r="F76" s="261"/>
      <c r="G76" s="33"/>
      <c r="H76" s="261"/>
      <c r="I76" s="266"/>
      <c r="J76" s="226" t="s">
        <v>1586</v>
      </c>
      <c r="K76" s="41" t="s">
        <v>682</v>
      </c>
      <c r="L76" s="265"/>
      <c r="M76" s="261" t="s">
        <v>1319</v>
      </c>
      <c r="N76" s="261" t="s">
        <v>1451</v>
      </c>
      <c r="O76" s="261"/>
      <c r="P76" s="261"/>
      <c r="Q76" s="261"/>
      <c r="R76" s="261" t="s">
        <v>3898</v>
      </c>
      <c r="S76" s="261"/>
      <c r="T76" s="261"/>
      <c r="U76" s="261"/>
      <c r="V76" s="266"/>
    </row>
    <row r="77" spans="1:22" x14ac:dyDescent="0.3">
      <c r="A77" s="265"/>
      <c r="B77" s="261"/>
      <c r="C77" s="261"/>
      <c r="D77" s="261"/>
      <c r="E77" s="261"/>
      <c r="F77" s="261" t="s">
        <v>1450</v>
      </c>
      <c r="G77" s="33"/>
      <c r="H77" s="261"/>
      <c r="I77" s="266"/>
      <c r="J77" s="226" t="s">
        <v>1585</v>
      </c>
      <c r="K77" s="41" t="s">
        <v>682</v>
      </c>
      <c r="L77" s="265"/>
      <c r="M77" s="261" t="s">
        <v>1319</v>
      </c>
      <c r="N77" s="261" t="s">
        <v>1645</v>
      </c>
      <c r="O77" s="261"/>
      <c r="P77" s="261"/>
      <c r="Q77" s="261"/>
      <c r="R77" s="261" t="s">
        <v>3898</v>
      </c>
      <c r="S77" s="261"/>
      <c r="T77" s="261"/>
      <c r="U77" s="261"/>
      <c r="V77" s="266"/>
    </row>
    <row r="78" spans="1:22" x14ac:dyDescent="0.3">
      <c r="A78" s="265"/>
      <c r="B78" s="261"/>
      <c r="C78" s="261"/>
      <c r="D78" s="261"/>
      <c r="E78" s="261" t="s">
        <v>1452</v>
      </c>
      <c r="F78" s="261"/>
      <c r="G78" s="33"/>
      <c r="H78" s="261"/>
      <c r="I78" s="266"/>
      <c r="J78" s="226" t="s">
        <v>1587</v>
      </c>
      <c r="K78" s="41" t="s">
        <v>682</v>
      </c>
      <c r="L78" s="265"/>
      <c r="M78" s="261" t="s">
        <v>1319</v>
      </c>
      <c r="N78" s="261" t="s">
        <v>1452</v>
      </c>
      <c r="O78" s="261"/>
      <c r="P78" s="261"/>
      <c r="Q78" s="261"/>
      <c r="R78" s="261" t="s">
        <v>3898</v>
      </c>
      <c r="S78" s="261"/>
      <c r="T78" s="261"/>
      <c r="U78" s="261"/>
      <c r="V78" s="266"/>
    </row>
    <row r="79" spans="1:22" x14ac:dyDescent="0.3">
      <c r="A79" s="265"/>
      <c r="B79" s="261"/>
      <c r="C79" s="261"/>
      <c r="D79" s="261"/>
      <c r="E79" s="261"/>
      <c r="F79" s="261" t="s">
        <v>3590</v>
      </c>
      <c r="G79" s="33"/>
      <c r="H79" s="261"/>
      <c r="I79" s="266"/>
      <c r="J79" s="226" t="s">
        <v>3591</v>
      </c>
      <c r="K79" s="41" t="s">
        <v>682</v>
      </c>
      <c r="L79" s="265"/>
      <c r="M79" s="261" t="s">
        <v>1319</v>
      </c>
      <c r="N79" s="261" t="s">
        <v>3716</v>
      </c>
      <c r="O79" s="261"/>
      <c r="P79" s="261"/>
      <c r="Q79" s="261"/>
      <c r="R79" s="261" t="s">
        <v>3898</v>
      </c>
      <c r="S79" s="261"/>
      <c r="T79" s="261"/>
      <c r="U79" s="261"/>
      <c r="V79" s="266"/>
    </row>
    <row r="80" spans="1:22" x14ac:dyDescent="0.3">
      <c r="A80" s="265"/>
      <c r="B80" s="261"/>
      <c r="C80" s="261"/>
      <c r="D80" s="261"/>
      <c r="E80" s="261" t="s">
        <v>1453</v>
      </c>
      <c r="F80" s="261"/>
      <c r="G80" s="33"/>
      <c r="H80" s="261"/>
      <c r="I80" s="266"/>
      <c r="J80" s="226" t="s">
        <v>1588</v>
      </c>
      <c r="K80" s="41" t="s">
        <v>682</v>
      </c>
      <c r="L80" s="265"/>
      <c r="M80" s="261" t="s">
        <v>1319</v>
      </c>
      <c r="N80" s="261" t="s">
        <v>1453</v>
      </c>
      <c r="O80" s="261"/>
      <c r="P80" s="261"/>
      <c r="Q80" s="261"/>
      <c r="R80" s="261" t="s">
        <v>3898</v>
      </c>
      <c r="S80" s="261"/>
      <c r="T80" s="261"/>
      <c r="U80" s="261"/>
      <c r="V80" s="266"/>
    </row>
    <row r="81" spans="1:22" x14ac:dyDescent="0.3">
      <c r="A81" s="265"/>
      <c r="B81" s="261"/>
      <c r="C81" s="261"/>
      <c r="D81" s="261"/>
      <c r="E81" s="261"/>
      <c r="F81" s="261" t="s">
        <v>3592</v>
      </c>
      <c r="G81" s="33"/>
      <c r="H81" s="261"/>
      <c r="I81" s="266"/>
      <c r="J81" s="226" t="s">
        <v>3593</v>
      </c>
      <c r="K81" s="41" t="s">
        <v>682</v>
      </c>
      <c r="L81" s="265"/>
      <c r="M81" s="261" t="s">
        <v>1319</v>
      </c>
      <c r="N81" s="261" t="s">
        <v>3717</v>
      </c>
      <c r="O81" s="261"/>
      <c r="P81" s="261"/>
      <c r="Q81" s="261"/>
      <c r="R81" s="261" t="s">
        <v>3898</v>
      </c>
      <c r="S81" s="261"/>
      <c r="T81" s="261"/>
      <c r="U81" s="261"/>
      <c r="V81" s="266"/>
    </row>
    <row r="82" spans="1:22" x14ac:dyDescent="0.3">
      <c r="A82" s="265"/>
      <c r="B82" s="261"/>
      <c r="C82" s="261"/>
      <c r="D82" s="261"/>
      <c r="E82" s="261" t="s">
        <v>1454</v>
      </c>
      <c r="F82" s="261"/>
      <c r="G82" s="33"/>
      <c r="H82" s="261"/>
      <c r="I82" s="266"/>
      <c r="J82" s="226" t="s">
        <v>1611</v>
      </c>
      <c r="K82" s="41" t="s">
        <v>682</v>
      </c>
      <c r="L82" s="265"/>
      <c r="M82" s="261" t="s">
        <v>1319</v>
      </c>
      <c r="N82" s="261" t="s">
        <v>1454</v>
      </c>
      <c r="O82" s="261"/>
      <c r="P82" s="261"/>
      <c r="Q82" s="261"/>
      <c r="R82" s="261" t="s">
        <v>3898</v>
      </c>
      <c r="S82" s="261"/>
      <c r="T82" s="261"/>
      <c r="U82" s="261"/>
      <c r="V82" s="266"/>
    </row>
    <row r="83" spans="1:22" x14ac:dyDescent="0.3">
      <c r="A83" s="265"/>
      <c r="B83" s="261"/>
      <c r="C83" s="261"/>
      <c r="D83" s="261"/>
      <c r="E83" s="261"/>
      <c r="F83" s="261" t="s">
        <v>3594</v>
      </c>
      <c r="G83" s="33"/>
      <c r="H83" s="261"/>
      <c r="I83" s="266"/>
      <c r="J83" s="226" t="s">
        <v>3595</v>
      </c>
      <c r="K83" s="41" t="s">
        <v>682</v>
      </c>
      <c r="L83" s="265"/>
      <c r="M83" s="261" t="s">
        <v>1319</v>
      </c>
      <c r="N83" s="261" t="s">
        <v>3718</v>
      </c>
      <c r="O83" s="261"/>
      <c r="P83" s="261"/>
      <c r="Q83" s="261"/>
      <c r="R83" s="261" t="s">
        <v>3898</v>
      </c>
      <c r="S83" s="261"/>
      <c r="T83" s="261"/>
      <c r="U83" s="261"/>
      <c r="V83" s="266"/>
    </row>
    <row r="84" spans="1:22" x14ac:dyDescent="0.3">
      <c r="A84" s="265"/>
      <c r="B84" s="261"/>
      <c r="C84" s="261"/>
      <c r="D84" s="261"/>
      <c r="E84" s="261" t="s">
        <v>1455</v>
      </c>
      <c r="F84" s="261"/>
      <c r="G84" s="33"/>
      <c r="H84" s="261"/>
      <c r="I84" s="266"/>
      <c r="J84" s="226" t="s">
        <v>1589</v>
      </c>
      <c r="K84" s="41" t="s">
        <v>682</v>
      </c>
      <c r="L84" s="265"/>
      <c r="M84" s="261" t="s">
        <v>1319</v>
      </c>
      <c r="N84" s="261" t="s">
        <v>1455</v>
      </c>
      <c r="O84" s="261"/>
      <c r="P84" s="261"/>
      <c r="Q84" s="261"/>
      <c r="R84" s="261" t="s">
        <v>3898</v>
      </c>
      <c r="S84" s="261"/>
      <c r="T84" s="261"/>
      <c r="U84" s="261"/>
      <c r="V84" s="266"/>
    </row>
    <row r="85" spans="1:22" x14ac:dyDescent="0.3">
      <c r="A85" s="265"/>
      <c r="B85" s="261"/>
      <c r="C85" s="261"/>
      <c r="D85" s="261"/>
      <c r="E85" s="261"/>
      <c r="F85" s="261" t="s">
        <v>3596</v>
      </c>
      <c r="G85" s="33"/>
      <c r="H85" s="261"/>
      <c r="I85" s="266"/>
      <c r="J85" s="226" t="s">
        <v>3597</v>
      </c>
      <c r="K85" s="41" t="s">
        <v>682</v>
      </c>
      <c r="L85" s="265"/>
      <c r="M85" s="261" t="s">
        <v>1319</v>
      </c>
      <c r="N85" s="261" t="s">
        <v>3719</v>
      </c>
      <c r="O85" s="261"/>
      <c r="P85" s="261"/>
      <c r="Q85" s="261"/>
      <c r="R85" s="261" t="s">
        <v>3898</v>
      </c>
      <c r="S85" s="261"/>
      <c r="T85" s="261"/>
      <c r="U85" s="261"/>
      <c r="V85" s="266"/>
    </row>
    <row r="86" spans="1:22" x14ac:dyDescent="0.3">
      <c r="A86" s="265"/>
      <c r="B86" s="261"/>
      <c r="C86" s="261"/>
      <c r="D86" s="261"/>
      <c r="E86" s="261" t="s">
        <v>1456</v>
      </c>
      <c r="F86" s="261"/>
      <c r="G86" s="33"/>
      <c r="H86" s="261"/>
      <c r="I86" s="266"/>
      <c r="J86" s="226" t="s">
        <v>1590</v>
      </c>
      <c r="K86" s="41" t="s">
        <v>682</v>
      </c>
      <c r="L86" s="265"/>
      <c r="M86" s="261" t="s">
        <v>1319</v>
      </c>
      <c r="N86" s="261" t="s">
        <v>1456</v>
      </c>
      <c r="O86" s="261"/>
      <c r="P86" s="261"/>
      <c r="Q86" s="261"/>
      <c r="R86" s="261" t="s">
        <v>3898</v>
      </c>
      <c r="S86" s="261"/>
      <c r="T86" s="261"/>
      <c r="U86" s="261"/>
      <c r="V86" s="266"/>
    </row>
    <row r="87" spans="1:22" x14ac:dyDescent="0.3">
      <c r="A87" s="265"/>
      <c r="B87" s="261"/>
      <c r="C87" s="261"/>
      <c r="D87" s="261"/>
      <c r="E87" s="261"/>
      <c r="F87" s="261" t="s">
        <v>3598</v>
      </c>
      <c r="G87" s="33"/>
      <c r="H87" s="261"/>
      <c r="I87" s="266"/>
      <c r="J87" s="226" t="s">
        <v>3599</v>
      </c>
      <c r="K87" s="41" t="s">
        <v>682</v>
      </c>
      <c r="L87" s="265"/>
      <c r="M87" s="261" t="s">
        <v>1319</v>
      </c>
      <c r="N87" s="261" t="s">
        <v>3720</v>
      </c>
      <c r="O87" s="261"/>
      <c r="P87" s="261"/>
      <c r="Q87" s="261"/>
      <c r="R87" s="261" t="s">
        <v>3898</v>
      </c>
      <c r="S87" s="261"/>
      <c r="T87" s="261"/>
      <c r="U87" s="261"/>
      <c r="V87" s="266"/>
    </row>
    <row r="88" spans="1:22" x14ac:dyDescent="0.3">
      <c r="A88" s="265"/>
      <c r="B88" s="261"/>
      <c r="C88" s="261"/>
      <c r="D88" s="261"/>
      <c r="E88" s="261" t="s">
        <v>1457</v>
      </c>
      <c r="F88" s="261"/>
      <c r="G88" s="33"/>
      <c r="H88" s="261"/>
      <c r="I88" s="266"/>
      <c r="J88" s="226" t="s">
        <v>1591</v>
      </c>
      <c r="K88" s="41" t="s">
        <v>682</v>
      </c>
      <c r="L88" s="265"/>
      <c r="M88" s="261" t="s">
        <v>1319</v>
      </c>
      <c r="N88" s="261" t="s">
        <v>1457</v>
      </c>
      <c r="O88" s="261"/>
      <c r="P88" s="261"/>
      <c r="Q88" s="261"/>
      <c r="R88" s="261" t="s">
        <v>3898</v>
      </c>
      <c r="S88" s="261"/>
      <c r="T88" s="261"/>
      <c r="U88" s="261"/>
      <c r="V88" s="266"/>
    </row>
    <row r="89" spans="1:22" x14ac:dyDescent="0.3">
      <c r="A89" s="265"/>
      <c r="B89" s="261"/>
      <c r="C89" s="261"/>
      <c r="D89" s="261"/>
      <c r="E89" s="261"/>
      <c r="F89" s="338" t="s">
        <v>3600</v>
      </c>
      <c r="G89" s="33"/>
      <c r="H89" s="261"/>
      <c r="I89" s="266"/>
      <c r="J89" s="226" t="s">
        <v>3601</v>
      </c>
      <c r="K89" s="41" t="s">
        <v>682</v>
      </c>
      <c r="L89" s="265"/>
      <c r="M89" s="261" t="s">
        <v>1319</v>
      </c>
      <c r="N89" s="261" t="s">
        <v>3721</v>
      </c>
      <c r="O89" s="261"/>
      <c r="P89" s="261"/>
      <c r="Q89" s="261"/>
      <c r="R89" s="261" t="s">
        <v>3898</v>
      </c>
      <c r="S89" s="261"/>
      <c r="T89" s="261"/>
      <c r="U89" s="261"/>
      <c r="V89" s="266"/>
    </row>
    <row r="90" spans="1:22" x14ac:dyDescent="0.3">
      <c r="A90" s="265"/>
      <c r="B90" s="261"/>
      <c r="C90" s="261"/>
      <c r="D90" s="261"/>
      <c r="E90" s="261" t="s">
        <v>1458</v>
      </c>
      <c r="F90" s="261"/>
      <c r="G90" s="33"/>
      <c r="H90" s="261"/>
      <c r="I90" s="266"/>
      <c r="J90" s="226" t="s">
        <v>1592</v>
      </c>
      <c r="K90" s="41" t="s">
        <v>682</v>
      </c>
      <c r="L90" s="265"/>
      <c r="M90" s="261" t="s">
        <v>1319</v>
      </c>
      <c r="N90" s="261" t="s">
        <v>1458</v>
      </c>
      <c r="O90" s="261"/>
      <c r="P90" s="261"/>
      <c r="Q90" s="261"/>
      <c r="R90" s="261" t="s">
        <v>3898</v>
      </c>
      <c r="S90" s="261"/>
      <c r="T90" s="261"/>
      <c r="U90" s="261"/>
      <c r="V90" s="266"/>
    </row>
    <row r="91" spans="1:22" x14ac:dyDescent="0.3">
      <c r="A91" s="265"/>
      <c r="B91" s="261"/>
      <c r="C91" s="261"/>
      <c r="D91" s="261"/>
      <c r="E91" s="261"/>
      <c r="F91" s="261" t="s">
        <v>3602</v>
      </c>
      <c r="G91" s="33"/>
      <c r="H91" s="261"/>
      <c r="I91" s="266"/>
      <c r="J91" s="226" t="s">
        <v>3603</v>
      </c>
      <c r="K91" s="41" t="s">
        <v>682</v>
      </c>
      <c r="L91" s="265"/>
      <c r="M91" s="261" t="s">
        <v>1319</v>
      </c>
      <c r="N91" s="261" t="s">
        <v>3722</v>
      </c>
      <c r="O91" s="261"/>
      <c r="P91" s="261"/>
      <c r="Q91" s="261"/>
      <c r="R91" s="261" t="s">
        <v>3898</v>
      </c>
      <c r="S91" s="261"/>
      <c r="T91" s="261"/>
      <c r="U91" s="261"/>
      <c r="V91" s="266"/>
    </row>
    <row r="92" spans="1:22" x14ac:dyDescent="0.3">
      <c r="A92" s="265"/>
      <c r="B92" s="261"/>
      <c r="C92" s="261"/>
      <c r="D92" s="261"/>
      <c r="E92" s="261" t="s">
        <v>1459</v>
      </c>
      <c r="F92" s="261"/>
      <c r="G92" s="33"/>
      <c r="H92" s="261"/>
      <c r="I92" s="266"/>
      <c r="J92" s="226" t="s">
        <v>1593</v>
      </c>
      <c r="K92" s="41" t="s">
        <v>682</v>
      </c>
      <c r="L92" s="265"/>
      <c r="M92" s="261" t="s">
        <v>1319</v>
      </c>
      <c r="N92" s="261" t="s">
        <v>1459</v>
      </c>
      <c r="O92" s="261"/>
      <c r="P92" s="261"/>
      <c r="Q92" s="261"/>
      <c r="R92" s="261" t="s">
        <v>3898</v>
      </c>
      <c r="S92" s="261"/>
      <c r="T92" s="261"/>
      <c r="U92" s="261"/>
      <c r="V92" s="266"/>
    </row>
    <row r="93" spans="1:22" x14ac:dyDescent="0.3">
      <c r="A93" s="265"/>
      <c r="B93" s="261"/>
      <c r="C93" s="261"/>
      <c r="D93" s="261"/>
      <c r="E93" s="261"/>
      <c r="F93" s="261" t="s">
        <v>3604</v>
      </c>
      <c r="G93" s="33"/>
      <c r="H93" s="261"/>
      <c r="I93" s="266"/>
      <c r="J93" s="226" t="s">
        <v>3605</v>
      </c>
      <c r="K93" s="41" t="s">
        <v>682</v>
      </c>
      <c r="L93" s="265"/>
      <c r="M93" s="261" t="s">
        <v>1319</v>
      </c>
      <c r="N93" s="261" t="s">
        <v>3723</v>
      </c>
      <c r="O93" s="261"/>
      <c r="P93" s="261"/>
      <c r="Q93" s="261"/>
      <c r="R93" s="261" t="s">
        <v>3898</v>
      </c>
      <c r="S93" s="261"/>
      <c r="T93" s="261"/>
      <c r="U93" s="261"/>
      <c r="V93" s="266"/>
    </row>
    <row r="94" spans="1:22" s="260" customFormat="1" x14ac:dyDescent="0.3">
      <c r="A94" s="265"/>
      <c r="B94" s="261"/>
      <c r="C94" s="261"/>
      <c r="D94" s="261"/>
      <c r="E94" s="261" t="s">
        <v>5020</v>
      </c>
      <c r="F94" s="261"/>
      <c r="G94" s="33"/>
      <c r="H94" s="261"/>
      <c r="I94" s="266"/>
      <c r="J94" s="226" t="s">
        <v>5035</v>
      </c>
      <c r="K94" s="41" t="s">
        <v>682</v>
      </c>
      <c r="L94" s="265"/>
      <c r="M94" s="261" t="s">
        <v>1319</v>
      </c>
      <c r="N94" s="261" t="s">
        <v>5020</v>
      </c>
      <c r="O94" s="261"/>
      <c r="P94" s="261"/>
      <c r="Q94" s="261"/>
      <c r="R94" s="261"/>
      <c r="S94" s="261"/>
      <c r="T94" s="261"/>
      <c r="U94" s="261"/>
      <c r="V94" s="266"/>
    </row>
    <row r="95" spans="1:22" s="260" customFormat="1" x14ac:dyDescent="0.3">
      <c r="A95" s="265"/>
      <c r="B95" s="261"/>
      <c r="C95" s="261"/>
      <c r="D95" s="261"/>
      <c r="E95" s="261"/>
      <c r="F95" s="261" t="s">
        <v>5021</v>
      </c>
      <c r="G95" s="33"/>
      <c r="H95" s="261"/>
      <c r="I95" s="266"/>
      <c r="J95" s="226" t="s">
        <v>5036</v>
      </c>
      <c r="K95" s="41" t="s">
        <v>682</v>
      </c>
      <c r="L95" s="265"/>
      <c r="M95" s="261" t="s">
        <v>1319</v>
      </c>
      <c r="N95" s="261" t="s">
        <v>5037</v>
      </c>
      <c r="O95" s="261"/>
      <c r="P95" s="261"/>
      <c r="Q95" s="261"/>
      <c r="R95" s="261"/>
      <c r="S95" s="261"/>
      <c r="T95" s="261"/>
      <c r="U95" s="261"/>
      <c r="V95" s="266"/>
    </row>
    <row r="96" spans="1:22" x14ac:dyDescent="0.3">
      <c r="A96" s="265"/>
      <c r="B96" s="261"/>
      <c r="C96" s="261"/>
      <c r="D96" s="261" t="s">
        <v>118</v>
      </c>
      <c r="E96" s="261"/>
      <c r="F96" s="261"/>
      <c r="G96" s="33"/>
      <c r="H96" s="261"/>
      <c r="I96" s="266"/>
      <c r="J96" s="226" t="s">
        <v>1594</v>
      </c>
      <c r="K96" s="41" t="s">
        <v>682</v>
      </c>
      <c r="L96" s="265"/>
      <c r="M96" s="262" t="s">
        <v>4207</v>
      </c>
      <c r="N96" s="262" t="s">
        <v>118</v>
      </c>
      <c r="O96" s="261"/>
      <c r="P96" s="261"/>
      <c r="Q96" s="261"/>
      <c r="R96" s="261" t="s">
        <v>3898</v>
      </c>
      <c r="S96" s="261"/>
      <c r="T96" s="261"/>
      <c r="U96" s="261"/>
      <c r="V96" s="266"/>
    </row>
    <row r="97" spans="1:22" x14ac:dyDescent="0.3">
      <c r="A97" s="265"/>
      <c r="B97" s="261"/>
      <c r="C97" s="261"/>
      <c r="D97" s="261"/>
      <c r="E97" s="261" t="s">
        <v>1460</v>
      </c>
      <c r="F97" s="261"/>
      <c r="G97" s="33"/>
      <c r="H97" s="261"/>
      <c r="I97" s="266"/>
      <c r="J97" s="226" t="s">
        <v>1595</v>
      </c>
      <c r="K97" s="41" t="s">
        <v>682</v>
      </c>
      <c r="L97" s="265"/>
      <c r="M97" s="261" t="s">
        <v>1319</v>
      </c>
      <c r="N97" s="261" t="s">
        <v>1460</v>
      </c>
      <c r="O97" s="261"/>
      <c r="P97" s="261"/>
      <c r="Q97" s="261"/>
      <c r="R97" s="261" t="s">
        <v>3898</v>
      </c>
      <c r="S97" s="261"/>
      <c r="T97" s="261"/>
      <c r="U97" s="261"/>
      <c r="V97" s="266"/>
    </row>
    <row r="98" spans="1:22" x14ac:dyDescent="0.3">
      <c r="A98" s="265"/>
      <c r="B98" s="261"/>
      <c r="C98" s="261"/>
      <c r="D98" s="261"/>
      <c r="E98" s="261"/>
      <c r="F98" s="261" t="s">
        <v>3606</v>
      </c>
      <c r="G98" s="33"/>
      <c r="H98" s="261"/>
      <c r="I98" s="266"/>
      <c r="J98" s="226" t="s">
        <v>3607</v>
      </c>
      <c r="K98" s="41" t="s">
        <v>682</v>
      </c>
      <c r="L98" s="265"/>
      <c r="M98" s="261" t="s">
        <v>1319</v>
      </c>
      <c r="N98" s="261" t="s">
        <v>3724</v>
      </c>
      <c r="O98" s="261"/>
      <c r="P98" s="261"/>
      <c r="Q98" s="261"/>
      <c r="R98" s="261" t="s">
        <v>3898</v>
      </c>
      <c r="S98" s="261"/>
      <c r="T98" s="261"/>
      <c r="U98" s="261"/>
      <c r="V98" s="266"/>
    </row>
    <row r="99" spans="1:22" x14ac:dyDescent="0.3">
      <c r="A99" s="265"/>
      <c r="B99" s="261"/>
      <c r="C99" s="261"/>
      <c r="D99" s="261"/>
      <c r="E99" s="261" t="s">
        <v>1461</v>
      </c>
      <c r="F99" s="261"/>
      <c r="G99" s="33"/>
      <c r="H99" s="261"/>
      <c r="I99" s="266"/>
      <c r="J99" s="226" t="s">
        <v>1596</v>
      </c>
      <c r="K99" s="41" t="s">
        <v>682</v>
      </c>
      <c r="L99" s="265"/>
      <c r="M99" s="261" t="s">
        <v>1319</v>
      </c>
      <c r="N99" s="261" t="s">
        <v>1461</v>
      </c>
      <c r="O99" s="261"/>
      <c r="P99" s="261"/>
      <c r="Q99" s="261"/>
      <c r="R99" s="261" t="s">
        <v>3898</v>
      </c>
      <c r="S99" s="261"/>
      <c r="T99" s="261"/>
      <c r="U99" s="261"/>
      <c r="V99" s="266"/>
    </row>
    <row r="100" spans="1:22" x14ac:dyDescent="0.3">
      <c r="A100" s="265"/>
      <c r="B100" s="261"/>
      <c r="C100" s="261"/>
      <c r="D100" s="261"/>
      <c r="E100" s="261"/>
      <c r="F100" s="261" t="s">
        <v>3608</v>
      </c>
      <c r="G100" s="33"/>
      <c r="H100" s="261"/>
      <c r="I100" s="266"/>
      <c r="J100" s="226" t="s">
        <v>3609</v>
      </c>
      <c r="K100" s="41" t="s">
        <v>682</v>
      </c>
      <c r="L100" s="265"/>
      <c r="M100" s="261" t="s">
        <v>1319</v>
      </c>
      <c r="N100" s="261" t="s">
        <v>3725</v>
      </c>
      <c r="O100" s="261"/>
      <c r="P100" s="261"/>
      <c r="Q100" s="261"/>
      <c r="R100" s="261" t="s">
        <v>3898</v>
      </c>
      <c r="S100" s="261"/>
      <c r="T100" s="261"/>
      <c r="U100" s="261"/>
      <c r="V100" s="266"/>
    </row>
    <row r="101" spans="1:22" x14ac:dyDescent="0.3">
      <c r="A101" s="265"/>
      <c r="B101" s="261"/>
      <c r="C101" s="261"/>
      <c r="D101" s="261"/>
      <c r="E101" s="261" t="s">
        <v>1462</v>
      </c>
      <c r="F101" s="261"/>
      <c r="G101" s="33"/>
      <c r="H101" s="261"/>
      <c r="I101" s="266"/>
      <c r="J101" s="226" t="s">
        <v>1597</v>
      </c>
      <c r="K101" s="41" t="s">
        <v>682</v>
      </c>
      <c r="L101" s="265"/>
      <c r="M101" s="261" t="s">
        <v>1319</v>
      </c>
      <c r="N101" s="261" t="s">
        <v>1462</v>
      </c>
      <c r="O101" s="261"/>
      <c r="P101" s="261"/>
      <c r="Q101" s="261"/>
      <c r="R101" s="261" t="s">
        <v>3898</v>
      </c>
      <c r="S101" s="261"/>
      <c r="T101" s="261"/>
      <c r="U101" s="261"/>
      <c r="V101" s="266"/>
    </row>
    <row r="102" spans="1:22" x14ac:dyDescent="0.3">
      <c r="A102" s="265"/>
      <c r="B102" s="261"/>
      <c r="C102" s="261"/>
      <c r="D102" s="261"/>
      <c r="E102" s="261"/>
      <c r="F102" s="261" t="s">
        <v>3610</v>
      </c>
      <c r="G102" s="33"/>
      <c r="H102" s="261"/>
      <c r="I102" s="266"/>
      <c r="J102" s="226" t="s">
        <v>3611</v>
      </c>
      <c r="K102" s="41" t="s">
        <v>682</v>
      </c>
      <c r="L102" s="265"/>
      <c r="M102" s="261" t="s">
        <v>1319</v>
      </c>
      <c r="N102" s="261" t="s">
        <v>3726</v>
      </c>
      <c r="O102" s="261"/>
      <c r="P102" s="261"/>
      <c r="Q102" s="261"/>
      <c r="R102" s="261" t="s">
        <v>3898</v>
      </c>
      <c r="S102" s="261"/>
      <c r="T102" s="261"/>
      <c r="U102" s="261"/>
      <c r="V102" s="266"/>
    </row>
    <row r="103" spans="1:22" s="260" customFormat="1" x14ac:dyDescent="0.3">
      <c r="A103" s="265"/>
      <c r="B103" s="261"/>
      <c r="C103" s="261"/>
      <c r="D103" s="261"/>
      <c r="E103" s="261"/>
      <c r="F103" s="261" t="s">
        <v>5032</v>
      </c>
      <c r="G103" s="33"/>
      <c r="H103" s="261"/>
      <c r="I103" s="266"/>
      <c r="J103" s="226" t="s">
        <v>5033</v>
      </c>
      <c r="K103" s="41" t="s">
        <v>682</v>
      </c>
      <c r="L103" s="265"/>
      <c r="M103" s="261" t="s">
        <v>1319</v>
      </c>
      <c r="N103" s="261" t="s">
        <v>5034</v>
      </c>
      <c r="O103" s="261"/>
      <c r="P103" s="261"/>
      <c r="Q103" s="261"/>
      <c r="R103" s="261"/>
      <c r="S103" s="261"/>
      <c r="T103" s="261"/>
      <c r="U103" s="261"/>
      <c r="V103" s="266"/>
    </row>
    <row r="104" spans="1:22" x14ac:dyDescent="0.3">
      <c r="A104" s="265"/>
      <c r="B104" s="261"/>
      <c r="C104" s="261"/>
      <c r="D104" s="261"/>
      <c r="E104" s="261" t="s">
        <v>1463</v>
      </c>
      <c r="F104" s="261"/>
      <c r="G104" s="33"/>
      <c r="H104" s="261"/>
      <c r="I104" s="266"/>
      <c r="J104" s="226" t="s">
        <v>1598</v>
      </c>
      <c r="K104" s="41" t="s">
        <v>682</v>
      </c>
      <c r="L104" s="265"/>
      <c r="M104" s="261" t="s">
        <v>1319</v>
      </c>
      <c r="N104" s="261" t="s">
        <v>1463</v>
      </c>
      <c r="O104" s="261"/>
      <c r="P104" s="261"/>
      <c r="Q104" s="261"/>
      <c r="R104" s="261" t="s">
        <v>3898</v>
      </c>
      <c r="S104" s="261"/>
      <c r="T104" s="261"/>
      <c r="U104" s="261"/>
      <c r="V104" s="266"/>
    </row>
    <row r="105" spans="1:22" x14ac:dyDescent="0.3">
      <c r="A105" s="265"/>
      <c r="B105" s="261"/>
      <c r="C105" s="261"/>
      <c r="D105" s="261"/>
      <c r="E105" s="261"/>
      <c r="F105" s="261" t="s">
        <v>3612</v>
      </c>
      <c r="G105" s="33"/>
      <c r="H105" s="261"/>
      <c r="I105" s="266"/>
      <c r="J105" s="226" t="s">
        <v>3613</v>
      </c>
      <c r="K105" s="41" t="s">
        <v>682</v>
      </c>
      <c r="L105" s="265"/>
      <c r="M105" s="261" t="s">
        <v>1319</v>
      </c>
      <c r="N105" s="261" t="s">
        <v>3727</v>
      </c>
      <c r="O105" s="261"/>
      <c r="P105" s="261"/>
      <c r="Q105" s="261"/>
      <c r="R105" s="261" t="s">
        <v>3898</v>
      </c>
      <c r="S105" s="261"/>
      <c r="T105" s="261"/>
      <c r="U105" s="261"/>
      <c r="V105" s="266"/>
    </row>
    <row r="106" spans="1:22" x14ac:dyDescent="0.3">
      <c r="A106" s="265"/>
      <c r="B106" s="261"/>
      <c r="C106" s="261"/>
      <c r="D106" s="261"/>
      <c r="E106" s="261" t="s">
        <v>1464</v>
      </c>
      <c r="F106" s="261"/>
      <c r="G106" s="33"/>
      <c r="H106" s="261"/>
      <c r="I106" s="266"/>
      <c r="J106" s="226" t="s">
        <v>1599</v>
      </c>
      <c r="K106" s="41" t="s">
        <v>682</v>
      </c>
      <c r="L106" s="265"/>
      <c r="M106" s="261" t="s">
        <v>1319</v>
      </c>
      <c r="N106" s="261" t="s">
        <v>1464</v>
      </c>
      <c r="O106" s="261"/>
      <c r="P106" s="261"/>
      <c r="Q106" s="261"/>
      <c r="R106" s="261" t="s">
        <v>3898</v>
      </c>
      <c r="S106" s="261"/>
      <c r="T106" s="261"/>
      <c r="U106" s="261"/>
      <c r="V106" s="266"/>
    </row>
    <row r="107" spans="1:22" x14ac:dyDescent="0.3">
      <c r="A107" s="265"/>
      <c r="B107" s="261"/>
      <c r="C107" s="261"/>
      <c r="D107" s="261"/>
      <c r="E107" s="261"/>
      <c r="F107" s="261" t="s">
        <v>3614</v>
      </c>
      <c r="G107" s="33"/>
      <c r="H107" s="261"/>
      <c r="I107" s="266"/>
      <c r="J107" s="226" t="s">
        <v>3615</v>
      </c>
      <c r="K107" s="41" t="s">
        <v>682</v>
      </c>
      <c r="L107" s="265"/>
      <c r="M107" s="261" t="s">
        <v>1319</v>
      </c>
      <c r="N107" s="261" t="s">
        <v>3728</v>
      </c>
      <c r="O107" s="261"/>
      <c r="P107" s="261"/>
      <c r="Q107" s="261"/>
      <c r="R107" s="261" t="s">
        <v>3898</v>
      </c>
      <c r="S107" s="261"/>
      <c r="T107" s="261"/>
      <c r="U107" s="261"/>
      <c r="V107" s="266"/>
    </row>
    <row r="108" spans="1:22" s="260" customFormat="1" x14ac:dyDescent="0.3">
      <c r="A108" s="265"/>
      <c r="B108" s="261"/>
      <c r="C108" s="261"/>
      <c r="D108" s="261"/>
      <c r="E108" s="261" t="s">
        <v>5012</v>
      </c>
      <c r="F108" s="261"/>
      <c r="G108" s="33"/>
      <c r="H108" s="261"/>
      <c r="I108" s="266"/>
      <c r="J108" s="226" t="s">
        <v>5026</v>
      </c>
      <c r="K108" s="41" t="s">
        <v>682</v>
      </c>
      <c r="L108" s="265"/>
      <c r="M108" s="261" t="s">
        <v>1319</v>
      </c>
      <c r="N108" s="261" t="s">
        <v>5012</v>
      </c>
      <c r="O108" s="261"/>
      <c r="P108" s="261"/>
      <c r="Q108" s="261"/>
      <c r="R108" s="261"/>
      <c r="S108" s="261"/>
      <c r="T108" s="261"/>
      <c r="U108" s="261"/>
      <c r="V108" s="266"/>
    </row>
    <row r="109" spans="1:22" s="260" customFormat="1" x14ac:dyDescent="0.3">
      <c r="A109" s="265"/>
      <c r="B109" s="261"/>
      <c r="C109" s="261"/>
      <c r="D109" s="261"/>
      <c r="E109" s="261"/>
      <c r="F109" s="261" t="s">
        <v>5028</v>
      </c>
      <c r="G109" s="33"/>
      <c r="H109" s="261"/>
      <c r="I109" s="266"/>
      <c r="J109" s="226" t="s">
        <v>5029</v>
      </c>
      <c r="K109" s="41" t="s">
        <v>682</v>
      </c>
      <c r="L109" s="265"/>
      <c r="M109" s="261" t="s">
        <v>1319</v>
      </c>
      <c r="N109" s="261" t="s">
        <v>5027</v>
      </c>
      <c r="O109" s="261"/>
      <c r="P109" s="261"/>
      <c r="Q109" s="261"/>
      <c r="R109" s="261"/>
      <c r="S109" s="261"/>
      <c r="T109" s="261"/>
      <c r="U109" s="261"/>
      <c r="V109" s="266"/>
    </row>
    <row r="110" spans="1:22" x14ac:dyDescent="0.3">
      <c r="A110" s="265"/>
      <c r="B110" s="261"/>
      <c r="C110" s="261"/>
      <c r="D110" s="261"/>
      <c r="E110" s="261" t="s">
        <v>1465</v>
      </c>
      <c r="F110" s="261"/>
      <c r="G110" s="33"/>
      <c r="H110" s="261"/>
      <c r="I110" s="266"/>
      <c r="J110" s="226" t="s">
        <v>1600</v>
      </c>
      <c r="K110" s="41" t="s">
        <v>682</v>
      </c>
      <c r="L110" s="265"/>
      <c r="M110" s="261" t="s">
        <v>1319</v>
      </c>
      <c r="N110" s="261" t="s">
        <v>1465</v>
      </c>
      <c r="O110" s="261"/>
      <c r="P110" s="261"/>
      <c r="Q110" s="261"/>
      <c r="R110" s="261" t="s">
        <v>3898</v>
      </c>
      <c r="S110" s="261"/>
      <c r="T110" s="261"/>
      <c r="U110" s="261"/>
      <c r="V110" s="266"/>
    </row>
    <row r="111" spans="1:22" x14ac:dyDescent="0.3">
      <c r="A111" s="265"/>
      <c r="B111" s="261"/>
      <c r="C111" s="261"/>
      <c r="D111" s="261"/>
      <c r="E111" s="261"/>
      <c r="F111" s="261" t="s">
        <v>3616</v>
      </c>
      <c r="G111" s="33"/>
      <c r="H111" s="261"/>
      <c r="I111" s="266"/>
      <c r="J111" s="226" t="s">
        <v>3617</v>
      </c>
      <c r="K111" s="41" t="s">
        <v>682</v>
      </c>
      <c r="L111" s="265"/>
      <c r="M111" s="261" t="s">
        <v>1319</v>
      </c>
      <c r="N111" s="261" t="s">
        <v>3729</v>
      </c>
      <c r="O111" s="261"/>
      <c r="P111" s="261"/>
      <c r="Q111" s="261"/>
      <c r="R111" s="261" t="s">
        <v>3898</v>
      </c>
      <c r="S111" s="261"/>
      <c r="T111" s="261"/>
      <c r="U111" s="261"/>
      <c r="V111" s="266"/>
    </row>
    <row r="112" spans="1:22" x14ac:dyDescent="0.3">
      <c r="A112" s="265"/>
      <c r="B112" s="261"/>
      <c r="C112" s="261"/>
      <c r="D112" s="261"/>
      <c r="E112" s="261" t="s">
        <v>1466</v>
      </c>
      <c r="F112" s="261"/>
      <c r="G112" s="33"/>
      <c r="H112" s="261"/>
      <c r="I112" s="266"/>
      <c r="J112" s="226" t="s">
        <v>1601</v>
      </c>
      <c r="K112" s="41" t="s">
        <v>682</v>
      </c>
      <c r="L112" s="265"/>
      <c r="M112" s="261" t="s">
        <v>1319</v>
      </c>
      <c r="N112" s="261" t="s">
        <v>1466</v>
      </c>
      <c r="O112" s="261"/>
      <c r="P112" s="261"/>
      <c r="Q112" s="261"/>
      <c r="R112" s="261" t="s">
        <v>3898</v>
      </c>
      <c r="S112" s="261"/>
      <c r="T112" s="261"/>
      <c r="U112" s="261"/>
      <c r="V112" s="266"/>
    </row>
    <row r="113" spans="1:22" s="147" customFormat="1" x14ac:dyDescent="0.3">
      <c r="A113" s="265"/>
      <c r="B113" s="261"/>
      <c r="C113" s="219"/>
      <c r="D113" s="261"/>
      <c r="E113" s="261"/>
      <c r="F113" s="261" t="s">
        <v>3618</v>
      </c>
      <c r="G113" s="33"/>
      <c r="H113" s="261"/>
      <c r="I113" s="266"/>
      <c r="J113" s="226" t="s">
        <v>3619</v>
      </c>
      <c r="K113" s="41" t="s">
        <v>682</v>
      </c>
      <c r="L113" s="265"/>
      <c r="M113" s="261" t="s">
        <v>1319</v>
      </c>
      <c r="N113" s="261" t="s">
        <v>3730</v>
      </c>
      <c r="O113" s="261"/>
      <c r="P113" s="261"/>
      <c r="Q113" s="261"/>
      <c r="R113" s="261" t="s">
        <v>3898</v>
      </c>
      <c r="S113" s="261"/>
      <c r="T113" s="261"/>
      <c r="U113" s="261"/>
      <c r="V113" s="266"/>
    </row>
    <row r="114" spans="1:22" x14ac:dyDescent="0.3">
      <c r="A114" s="265"/>
      <c r="B114" s="261"/>
      <c r="C114" s="261"/>
      <c r="D114" s="261"/>
      <c r="E114" s="261" t="s">
        <v>1467</v>
      </c>
      <c r="F114" s="261"/>
      <c r="G114" s="33"/>
      <c r="H114" s="261"/>
      <c r="I114" s="266"/>
      <c r="J114" s="226" t="s">
        <v>1602</v>
      </c>
      <c r="K114" s="41" t="s">
        <v>682</v>
      </c>
      <c r="L114" s="265"/>
      <c r="M114" s="261" t="s">
        <v>1319</v>
      </c>
      <c r="N114" s="261" t="s">
        <v>1467</v>
      </c>
      <c r="O114" s="261"/>
      <c r="P114" s="261"/>
      <c r="Q114" s="261"/>
      <c r="R114" s="261" t="s">
        <v>3898</v>
      </c>
      <c r="S114" s="261"/>
      <c r="T114" s="261"/>
      <c r="U114" s="261"/>
      <c r="V114" s="266"/>
    </row>
    <row r="115" spans="1:22" x14ac:dyDescent="0.3">
      <c r="A115" s="265"/>
      <c r="B115" s="261"/>
      <c r="C115" s="261"/>
      <c r="D115" s="261"/>
      <c r="E115" s="261"/>
      <c r="F115" s="261" t="s">
        <v>3620</v>
      </c>
      <c r="G115" s="33"/>
      <c r="H115" s="261"/>
      <c r="I115" s="266"/>
      <c r="J115" s="226" t="s">
        <v>3621</v>
      </c>
      <c r="K115" s="41" t="s">
        <v>682</v>
      </c>
      <c r="L115" s="265"/>
      <c r="M115" s="261" t="s">
        <v>1319</v>
      </c>
      <c r="N115" s="261" t="s">
        <v>3731</v>
      </c>
      <c r="O115" s="261"/>
      <c r="P115" s="261"/>
      <c r="Q115" s="261"/>
      <c r="R115" s="261" t="s">
        <v>3898</v>
      </c>
      <c r="S115" s="261"/>
      <c r="T115" s="261"/>
      <c r="U115" s="261"/>
      <c r="V115" s="266"/>
    </row>
    <row r="116" spans="1:22" x14ac:dyDescent="0.3">
      <c r="A116" s="265"/>
      <c r="B116" s="261"/>
      <c r="C116" s="261"/>
      <c r="D116" s="261" t="s">
        <v>119</v>
      </c>
      <c r="E116" s="261"/>
      <c r="F116" s="261"/>
      <c r="G116" s="33"/>
      <c r="H116" s="261"/>
      <c r="I116" s="266"/>
      <c r="J116" s="226" t="s">
        <v>1603</v>
      </c>
      <c r="K116" s="41" t="s">
        <v>682</v>
      </c>
      <c r="L116" s="265"/>
      <c r="M116" s="262" t="s">
        <v>4207</v>
      </c>
      <c r="N116" s="262" t="s">
        <v>119</v>
      </c>
      <c r="O116" s="261"/>
      <c r="P116" s="261"/>
      <c r="Q116" s="261"/>
      <c r="R116" s="261" t="s">
        <v>3898</v>
      </c>
      <c r="S116" s="261"/>
      <c r="T116" s="261"/>
      <c r="U116" s="261"/>
      <c r="V116" s="266"/>
    </row>
    <row r="117" spans="1:22" x14ac:dyDescent="0.3">
      <c r="A117" s="265"/>
      <c r="B117" s="261"/>
      <c r="C117" s="261"/>
      <c r="D117" s="261"/>
      <c r="E117" s="261" t="s">
        <v>1468</v>
      </c>
      <c r="F117" s="261"/>
      <c r="G117" s="33"/>
      <c r="H117" s="261"/>
      <c r="I117" s="266"/>
      <c r="J117" s="226" t="s">
        <v>1604</v>
      </c>
      <c r="K117" s="41" t="s">
        <v>682</v>
      </c>
      <c r="L117" s="265"/>
      <c r="M117" s="261" t="s">
        <v>1319</v>
      </c>
      <c r="N117" s="261" t="s">
        <v>1468</v>
      </c>
      <c r="O117" s="261"/>
      <c r="P117" s="261"/>
      <c r="Q117" s="261"/>
      <c r="R117" s="261" t="s">
        <v>3898</v>
      </c>
      <c r="S117" s="261"/>
      <c r="T117" s="261"/>
      <c r="U117" s="261"/>
      <c r="V117" s="266"/>
    </row>
    <row r="118" spans="1:22" x14ac:dyDescent="0.3">
      <c r="A118" s="265"/>
      <c r="B118" s="261"/>
      <c r="C118" s="261"/>
      <c r="D118" s="261"/>
      <c r="E118" s="261" t="s">
        <v>1469</v>
      </c>
      <c r="F118" s="261"/>
      <c r="G118" s="33"/>
      <c r="H118" s="261"/>
      <c r="I118" s="266"/>
      <c r="J118" s="226" t="s">
        <v>1605</v>
      </c>
      <c r="K118" s="41" t="s">
        <v>682</v>
      </c>
      <c r="L118" s="265"/>
      <c r="M118" s="261" t="s">
        <v>1319</v>
      </c>
      <c r="N118" s="261" t="s">
        <v>1469</v>
      </c>
      <c r="O118" s="261"/>
      <c r="P118" s="261"/>
      <c r="Q118" s="261"/>
      <c r="R118" s="261" t="s">
        <v>3898</v>
      </c>
      <c r="S118" s="261"/>
      <c r="T118" s="261"/>
      <c r="U118" s="261"/>
      <c r="V118" s="266"/>
    </row>
    <row r="119" spans="1:22" x14ac:dyDescent="0.3">
      <c r="A119" s="265"/>
      <c r="B119" s="261"/>
      <c r="C119" s="261"/>
      <c r="D119" s="261"/>
      <c r="E119" s="261"/>
      <c r="F119" s="261" t="s">
        <v>3622</v>
      </c>
      <c r="G119" s="33"/>
      <c r="H119" s="261"/>
      <c r="I119" s="266"/>
      <c r="J119" s="226" t="s">
        <v>3651</v>
      </c>
      <c r="K119" s="41" t="s">
        <v>682</v>
      </c>
      <c r="L119" s="265"/>
      <c r="M119" s="261" t="s">
        <v>1319</v>
      </c>
      <c r="N119" s="261" t="s">
        <v>3732</v>
      </c>
      <c r="O119" s="261"/>
      <c r="P119" s="261"/>
      <c r="Q119" s="261"/>
      <c r="R119" s="261" t="s">
        <v>3898</v>
      </c>
      <c r="S119" s="261"/>
      <c r="T119" s="261"/>
      <c r="U119" s="261"/>
      <c r="V119" s="266"/>
    </row>
    <row r="120" spans="1:22" x14ac:dyDescent="0.3">
      <c r="A120" s="265"/>
      <c r="B120" s="261"/>
      <c r="C120" s="261"/>
      <c r="D120" s="261"/>
      <c r="E120" s="261" t="s">
        <v>1470</v>
      </c>
      <c r="F120" s="261"/>
      <c r="G120" s="33"/>
      <c r="H120" s="261"/>
      <c r="I120" s="266"/>
      <c r="J120" s="226" t="s">
        <v>1606</v>
      </c>
      <c r="K120" s="41" t="s">
        <v>682</v>
      </c>
      <c r="L120" s="265"/>
      <c r="M120" s="261" t="s">
        <v>1319</v>
      </c>
      <c r="N120" s="261" t="s">
        <v>1470</v>
      </c>
      <c r="O120" s="261"/>
      <c r="P120" s="261"/>
      <c r="Q120" s="261"/>
      <c r="R120" s="261" t="s">
        <v>3898</v>
      </c>
      <c r="S120" s="261"/>
      <c r="T120" s="261"/>
      <c r="U120" s="261"/>
      <c r="V120" s="266"/>
    </row>
    <row r="121" spans="1:22" x14ac:dyDescent="0.3">
      <c r="A121" s="265"/>
      <c r="B121" s="261"/>
      <c r="C121" s="261"/>
      <c r="D121" s="261"/>
      <c r="E121" s="261"/>
      <c r="F121" s="261" t="s">
        <v>3623</v>
      </c>
      <c r="G121" s="33"/>
      <c r="H121" s="261"/>
      <c r="I121" s="266"/>
      <c r="J121" s="226" t="s">
        <v>3652</v>
      </c>
      <c r="K121" s="41" t="s">
        <v>682</v>
      </c>
      <c r="L121" s="265"/>
      <c r="M121" s="261" t="s">
        <v>1319</v>
      </c>
      <c r="N121" s="261" t="s">
        <v>3733</v>
      </c>
      <c r="O121" s="261"/>
      <c r="P121" s="261"/>
      <c r="Q121" s="261"/>
      <c r="R121" s="261" t="s">
        <v>3898</v>
      </c>
      <c r="S121" s="261"/>
      <c r="T121" s="261"/>
      <c r="U121" s="261"/>
      <c r="V121" s="266"/>
    </row>
    <row r="122" spans="1:22" x14ac:dyDescent="0.3">
      <c r="A122" s="265"/>
      <c r="B122" s="261"/>
      <c r="C122" s="261"/>
      <c r="D122" s="261"/>
      <c r="E122" s="261" t="s">
        <v>1471</v>
      </c>
      <c r="F122" s="261"/>
      <c r="G122" s="33"/>
      <c r="H122" s="261"/>
      <c r="I122" s="266"/>
      <c r="J122" s="226" t="s">
        <v>1607</v>
      </c>
      <c r="K122" s="41" t="s">
        <v>682</v>
      </c>
      <c r="L122" s="265"/>
      <c r="M122" s="261" t="s">
        <v>1319</v>
      </c>
      <c r="N122" s="261" t="s">
        <v>1471</v>
      </c>
      <c r="O122" s="261"/>
      <c r="P122" s="261"/>
      <c r="Q122" s="261"/>
      <c r="R122" s="261" t="s">
        <v>3898</v>
      </c>
      <c r="S122" s="261"/>
      <c r="T122" s="261"/>
      <c r="U122" s="261"/>
      <c r="V122" s="266"/>
    </row>
    <row r="123" spans="1:22" x14ac:dyDescent="0.3">
      <c r="A123" s="265"/>
      <c r="B123" s="261"/>
      <c r="C123" s="261"/>
      <c r="D123" s="261"/>
      <c r="E123" s="261"/>
      <c r="F123" s="261" t="s">
        <v>3624</v>
      </c>
      <c r="G123" s="33"/>
      <c r="H123" s="261"/>
      <c r="I123" s="266"/>
      <c r="J123" s="226" t="s">
        <v>3653</v>
      </c>
      <c r="K123" s="41" t="s">
        <v>682</v>
      </c>
      <c r="L123" s="265"/>
      <c r="M123" s="261" t="s">
        <v>1319</v>
      </c>
      <c r="N123" s="261" t="s">
        <v>3734</v>
      </c>
      <c r="O123" s="261"/>
      <c r="P123" s="261"/>
      <c r="Q123" s="261"/>
      <c r="R123" s="261" t="s">
        <v>3898</v>
      </c>
      <c r="S123" s="261"/>
      <c r="T123" s="261"/>
      <c r="U123" s="261"/>
      <c r="V123" s="266"/>
    </row>
    <row r="124" spans="1:22" x14ac:dyDescent="0.3">
      <c r="A124" s="265"/>
      <c r="B124" s="261"/>
      <c r="C124" s="261"/>
      <c r="D124" s="261"/>
      <c r="E124" s="261" t="s">
        <v>1472</v>
      </c>
      <c r="F124" s="261"/>
      <c r="G124" s="33"/>
      <c r="H124" s="261"/>
      <c r="I124" s="266"/>
      <c r="J124" s="226" t="s">
        <v>1608</v>
      </c>
      <c r="K124" s="41" t="s">
        <v>682</v>
      </c>
      <c r="L124" s="265"/>
      <c r="M124" s="261" t="s">
        <v>1319</v>
      </c>
      <c r="N124" s="261" t="s">
        <v>1472</v>
      </c>
      <c r="O124" s="261"/>
      <c r="P124" s="261"/>
      <c r="Q124" s="261"/>
      <c r="R124" s="261" t="s">
        <v>3898</v>
      </c>
      <c r="S124" s="261"/>
      <c r="T124" s="261"/>
      <c r="U124" s="261"/>
      <c r="V124" s="266"/>
    </row>
    <row r="125" spans="1:22" x14ac:dyDescent="0.3">
      <c r="A125" s="265"/>
      <c r="B125" s="261"/>
      <c r="C125" s="261"/>
      <c r="D125" s="261"/>
      <c r="E125" s="261"/>
      <c r="F125" s="261" t="s">
        <v>3625</v>
      </c>
      <c r="G125" s="33"/>
      <c r="H125" s="261"/>
      <c r="I125" s="266"/>
      <c r="J125" s="226" t="s">
        <v>3654</v>
      </c>
      <c r="K125" s="41" t="s">
        <v>682</v>
      </c>
      <c r="L125" s="265"/>
      <c r="M125" s="261" t="s">
        <v>1319</v>
      </c>
      <c r="N125" s="261" t="s">
        <v>3735</v>
      </c>
      <c r="O125" s="261"/>
      <c r="P125" s="261"/>
      <c r="Q125" s="261"/>
      <c r="R125" s="261" t="s">
        <v>3898</v>
      </c>
      <c r="S125" s="261"/>
      <c r="T125" s="261"/>
      <c r="U125" s="261"/>
      <c r="V125" s="266"/>
    </row>
    <row r="126" spans="1:22" x14ac:dyDescent="0.3">
      <c r="A126" s="265"/>
      <c r="B126" s="261"/>
      <c r="C126" s="261"/>
      <c r="D126" s="261"/>
      <c r="E126" s="261" t="s">
        <v>1473</v>
      </c>
      <c r="F126" s="261"/>
      <c r="G126" s="33"/>
      <c r="H126" s="261"/>
      <c r="I126" s="266"/>
      <c r="J126" s="226" t="s">
        <v>1609</v>
      </c>
      <c r="K126" s="41" t="s">
        <v>682</v>
      </c>
      <c r="L126" s="265"/>
      <c r="M126" s="261" t="s">
        <v>1319</v>
      </c>
      <c r="N126" s="261" t="s">
        <v>1473</v>
      </c>
      <c r="O126" s="261"/>
      <c r="P126" s="261"/>
      <c r="Q126" s="261"/>
      <c r="R126" s="261" t="s">
        <v>3898</v>
      </c>
      <c r="S126" s="261"/>
      <c r="T126" s="261"/>
      <c r="U126" s="261"/>
      <c r="V126" s="266"/>
    </row>
    <row r="127" spans="1:22" x14ac:dyDescent="0.3">
      <c r="A127" s="265"/>
      <c r="B127" s="261"/>
      <c r="C127" s="261"/>
      <c r="D127" s="261"/>
      <c r="E127" s="261"/>
      <c r="F127" s="261" t="s">
        <v>3626</v>
      </c>
      <c r="G127" s="33"/>
      <c r="H127" s="261"/>
      <c r="I127" s="266"/>
      <c r="J127" s="226" t="s">
        <v>3655</v>
      </c>
      <c r="K127" s="41" t="s">
        <v>682</v>
      </c>
      <c r="L127" s="265"/>
      <c r="M127" s="261" t="s">
        <v>1319</v>
      </c>
      <c r="N127" s="261" t="s">
        <v>3736</v>
      </c>
      <c r="O127" s="261"/>
      <c r="P127" s="261"/>
      <c r="Q127" s="261"/>
      <c r="R127" s="261" t="s">
        <v>3898</v>
      </c>
      <c r="S127" s="261"/>
      <c r="T127" s="261"/>
      <c r="U127" s="261"/>
      <c r="V127" s="266"/>
    </row>
    <row r="128" spans="1:22" x14ac:dyDescent="0.3">
      <c r="A128" s="265"/>
      <c r="B128" s="261"/>
      <c r="C128" s="261"/>
      <c r="D128" s="261"/>
      <c r="E128" s="261" t="s">
        <v>1474</v>
      </c>
      <c r="F128" s="261"/>
      <c r="G128" s="33"/>
      <c r="H128" s="261"/>
      <c r="I128" s="266"/>
      <c r="J128" s="226" t="s">
        <v>1610</v>
      </c>
      <c r="K128" s="41" t="s">
        <v>682</v>
      </c>
      <c r="L128" s="265"/>
      <c r="M128" s="261" t="s">
        <v>1319</v>
      </c>
      <c r="N128" s="261" t="s">
        <v>1474</v>
      </c>
      <c r="O128" s="261"/>
      <c r="P128" s="261"/>
      <c r="Q128" s="261"/>
      <c r="R128" s="261" t="s">
        <v>3898</v>
      </c>
      <c r="S128" s="261"/>
      <c r="T128" s="261"/>
      <c r="U128" s="261"/>
      <c r="V128" s="266"/>
    </row>
    <row r="129" spans="1:22" x14ac:dyDescent="0.3">
      <c r="A129" s="265"/>
      <c r="B129" s="261"/>
      <c r="C129" s="261"/>
      <c r="D129" s="261"/>
      <c r="E129" s="261"/>
      <c r="F129" s="261" t="s">
        <v>3627</v>
      </c>
      <c r="G129" s="33"/>
      <c r="H129" s="261"/>
      <c r="I129" s="266"/>
      <c r="J129" s="226" t="s">
        <v>3656</v>
      </c>
      <c r="K129" s="41" t="s">
        <v>682</v>
      </c>
      <c r="L129" s="265"/>
      <c r="M129" s="261" t="s">
        <v>1319</v>
      </c>
      <c r="N129" s="261" t="s">
        <v>3737</v>
      </c>
      <c r="O129" s="261"/>
      <c r="P129" s="261"/>
      <c r="Q129" s="261"/>
      <c r="R129" s="261" t="s">
        <v>3898</v>
      </c>
      <c r="S129" s="261"/>
      <c r="T129" s="261"/>
      <c r="U129" s="261"/>
      <c r="V129" s="266"/>
    </row>
    <row r="130" spans="1:22" x14ac:dyDescent="0.3">
      <c r="A130" s="265"/>
      <c r="B130" s="261"/>
      <c r="C130" s="261"/>
      <c r="D130" s="261"/>
      <c r="E130" s="261" t="s">
        <v>1475</v>
      </c>
      <c r="F130" s="261"/>
      <c r="G130" s="33"/>
      <c r="H130" s="261"/>
      <c r="I130" s="266"/>
      <c r="J130" s="226" t="s">
        <v>1612</v>
      </c>
      <c r="K130" s="41" t="s">
        <v>682</v>
      </c>
      <c r="L130" s="265"/>
      <c r="M130" s="261" t="s">
        <v>1319</v>
      </c>
      <c r="N130" s="261" t="s">
        <v>1475</v>
      </c>
      <c r="O130" s="261"/>
      <c r="P130" s="261"/>
      <c r="Q130" s="261"/>
      <c r="R130" s="261" t="s">
        <v>3898</v>
      </c>
      <c r="S130" s="261"/>
      <c r="T130" s="261"/>
      <c r="U130" s="261"/>
      <c r="V130" s="266"/>
    </row>
    <row r="131" spans="1:22" x14ac:dyDescent="0.3">
      <c r="A131" s="265"/>
      <c r="B131" s="261"/>
      <c r="C131" s="261"/>
      <c r="D131" s="261"/>
      <c r="E131" s="261"/>
      <c r="F131" s="261" t="s">
        <v>3628</v>
      </c>
      <c r="G131" s="33"/>
      <c r="H131" s="261"/>
      <c r="I131" s="266"/>
      <c r="J131" s="226" t="s">
        <v>3657</v>
      </c>
      <c r="K131" s="41" t="s">
        <v>682</v>
      </c>
      <c r="L131" s="265"/>
      <c r="M131" s="261" t="s">
        <v>1319</v>
      </c>
      <c r="N131" s="261" t="s">
        <v>3738</v>
      </c>
      <c r="O131" s="261"/>
      <c r="P131" s="261"/>
      <c r="Q131" s="261"/>
      <c r="R131" s="261" t="s">
        <v>3898</v>
      </c>
      <c r="S131" s="261"/>
      <c r="T131" s="261"/>
      <c r="U131" s="261"/>
      <c r="V131" s="266"/>
    </row>
    <row r="132" spans="1:22" x14ac:dyDescent="0.3">
      <c r="A132" s="265"/>
      <c r="B132" s="261"/>
      <c r="C132" s="261"/>
      <c r="D132" s="261"/>
      <c r="E132" s="261" t="s">
        <v>1476</v>
      </c>
      <c r="F132" s="261"/>
      <c r="G132" s="33"/>
      <c r="H132" s="261"/>
      <c r="I132" s="266"/>
      <c r="J132" s="226" t="s">
        <v>1613</v>
      </c>
      <c r="K132" s="41" t="s">
        <v>682</v>
      </c>
      <c r="L132" s="265"/>
      <c r="M132" s="261" t="s">
        <v>1319</v>
      </c>
      <c r="N132" s="261" t="s">
        <v>1476</v>
      </c>
      <c r="O132" s="261"/>
      <c r="P132" s="261"/>
      <c r="Q132" s="261"/>
      <c r="R132" s="261" t="s">
        <v>3898</v>
      </c>
      <c r="S132" s="261"/>
      <c r="T132" s="261"/>
      <c r="U132" s="261"/>
      <c r="V132" s="266"/>
    </row>
    <row r="133" spans="1:22" x14ac:dyDescent="0.3">
      <c r="A133" s="265"/>
      <c r="B133" s="261"/>
      <c r="C133" s="261"/>
      <c r="D133" s="261"/>
      <c r="E133" s="261"/>
      <c r="F133" s="261" t="s">
        <v>3629</v>
      </c>
      <c r="G133" s="33"/>
      <c r="H133" s="261"/>
      <c r="I133" s="266"/>
      <c r="J133" s="226" t="s">
        <v>3658</v>
      </c>
      <c r="K133" s="41" t="s">
        <v>682</v>
      </c>
      <c r="L133" s="265"/>
      <c r="M133" s="261" t="s">
        <v>1319</v>
      </c>
      <c r="N133" s="261" t="s">
        <v>3739</v>
      </c>
      <c r="O133" s="261"/>
      <c r="P133" s="261"/>
      <c r="Q133" s="261"/>
      <c r="R133" s="261" t="s">
        <v>3898</v>
      </c>
      <c r="S133" s="261"/>
      <c r="T133" s="261"/>
      <c r="U133" s="261"/>
      <c r="V133" s="266"/>
    </row>
    <row r="134" spans="1:22" x14ac:dyDescent="0.3">
      <c r="A134" s="265"/>
      <c r="B134" s="261"/>
      <c r="C134" s="261"/>
      <c r="D134" s="261"/>
      <c r="E134" s="261" t="s">
        <v>1477</v>
      </c>
      <c r="F134" s="261"/>
      <c r="G134" s="33"/>
      <c r="H134" s="261"/>
      <c r="I134" s="266"/>
      <c r="J134" s="226" t="s">
        <v>1614</v>
      </c>
      <c r="K134" s="41" t="s">
        <v>682</v>
      </c>
      <c r="L134" s="265"/>
      <c r="M134" s="261" t="s">
        <v>1319</v>
      </c>
      <c r="N134" s="261" t="s">
        <v>1477</v>
      </c>
      <c r="O134" s="261"/>
      <c r="P134" s="261"/>
      <c r="Q134" s="261"/>
      <c r="R134" s="261" t="s">
        <v>3898</v>
      </c>
      <c r="S134" s="261"/>
      <c r="T134" s="261"/>
      <c r="U134" s="261"/>
      <c r="V134" s="266"/>
    </row>
    <row r="135" spans="1:22" x14ac:dyDescent="0.3">
      <c r="A135" s="265"/>
      <c r="B135" s="261"/>
      <c r="C135" s="261"/>
      <c r="D135" s="261"/>
      <c r="E135" s="261"/>
      <c r="F135" s="261" t="s">
        <v>3630</v>
      </c>
      <c r="G135" s="33"/>
      <c r="H135" s="261"/>
      <c r="I135" s="266"/>
      <c r="J135" s="226" t="s">
        <v>3659</v>
      </c>
      <c r="K135" s="41" t="s">
        <v>682</v>
      </c>
      <c r="L135" s="265"/>
      <c r="M135" s="261" t="s">
        <v>1319</v>
      </c>
      <c r="N135" s="261" t="s">
        <v>3740</v>
      </c>
      <c r="O135" s="261"/>
      <c r="P135" s="261"/>
      <c r="Q135" s="261"/>
      <c r="R135" s="261" t="s">
        <v>3898</v>
      </c>
      <c r="S135" s="261"/>
      <c r="T135" s="261"/>
      <c r="U135" s="261"/>
      <c r="V135" s="266"/>
    </row>
    <row r="136" spans="1:22" x14ac:dyDescent="0.3">
      <c r="A136" s="265"/>
      <c r="B136" s="261"/>
      <c r="C136" s="261"/>
      <c r="D136" s="261" t="s">
        <v>120</v>
      </c>
      <c r="E136" s="261"/>
      <c r="F136" s="261"/>
      <c r="G136" s="33"/>
      <c r="H136" s="261"/>
      <c r="I136" s="266"/>
      <c r="J136" s="226" t="s">
        <v>1615</v>
      </c>
      <c r="K136" s="41" t="s">
        <v>682</v>
      </c>
      <c r="L136" s="265"/>
      <c r="M136" s="262" t="s">
        <v>4207</v>
      </c>
      <c r="N136" s="262" t="s">
        <v>120</v>
      </c>
      <c r="O136" s="261"/>
      <c r="P136" s="261"/>
      <c r="Q136" s="261"/>
      <c r="R136" s="261" t="s">
        <v>3898</v>
      </c>
      <c r="S136" s="261"/>
      <c r="T136" s="261"/>
      <c r="U136" s="261"/>
      <c r="V136" s="266"/>
    </row>
    <row r="137" spans="1:22" x14ac:dyDescent="0.3">
      <c r="A137" s="265"/>
      <c r="B137" s="261"/>
      <c r="C137" s="261"/>
      <c r="D137" s="261"/>
      <c r="E137" s="261" t="s">
        <v>1478</v>
      </c>
      <c r="F137" s="261"/>
      <c r="G137" s="33"/>
      <c r="H137" s="261"/>
      <c r="I137" s="266"/>
      <c r="J137" s="226" t="s">
        <v>1616</v>
      </c>
      <c r="K137" s="41" t="s">
        <v>682</v>
      </c>
      <c r="L137" s="265"/>
      <c r="M137" s="261" t="s">
        <v>1319</v>
      </c>
      <c r="N137" s="261" t="s">
        <v>1478</v>
      </c>
      <c r="O137" s="261"/>
      <c r="P137" s="261"/>
      <c r="Q137" s="261"/>
      <c r="R137" s="261" t="s">
        <v>3898</v>
      </c>
      <c r="S137" s="261"/>
      <c r="T137" s="261"/>
      <c r="U137" s="261"/>
      <c r="V137" s="266"/>
    </row>
    <row r="138" spans="1:22" s="196" customFormat="1" x14ac:dyDescent="0.3">
      <c r="A138" s="526"/>
      <c r="B138" s="349"/>
      <c r="C138" s="349"/>
      <c r="D138" s="349"/>
      <c r="E138" s="349"/>
      <c r="F138" s="349" t="s">
        <v>4308</v>
      </c>
      <c r="G138" s="535"/>
      <c r="H138" s="349"/>
      <c r="I138" s="527"/>
      <c r="J138" s="536" t="s">
        <v>4312</v>
      </c>
      <c r="K138" s="537" t="s">
        <v>682</v>
      </c>
      <c r="L138" s="526"/>
      <c r="M138" s="349" t="s">
        <v>1319</v>
      </c>
      <c r="N138" s="349" t="s">
        <v>4313</v>
      </c>
      <c r="O138" s="349"/>
      <c r="P138" s="349"/>
      <c r="Q138" s="349"/>
      <c r="R138" s="261" t="s">
        <v>3898</v>
      </c>
      <c r="S138" s="349"/>
      <c r="T138" s="349"/>
      <c r="U138" s="349"/>
      <c r="V138" s="527"/>
    </row>
    <row r="139" spans="1:22" x14ac:dyDescent="0.3">
      <c r="A139" s="265"/>
      <c r="B139" s="261"/>
      <c r="C139" s="261"/>
      <c r="D139" s="261"/>
      <c r="E139" s="261" t="s">
        <v>1479</v>
      </c>
      <c r="F139" s="261"/>
      <c r="G139" s="33"/>
      <c r="H139" s="261"/>
      <c r="I139" s="266"/>
      <c r="J139" s="226" t="s">
        <v>1617</v>
      </c>
      <c r="K139" s="41" t="s">
        <v>682</v>
      </c>
      <c r="L139" s="265"/>
      <c r="M139" s="261" t="s">
        <v>1319</v>
      </c>
      <c r="N139" s="261" t="s">
        <v>1479</v>
      </c>
      <c r="O139" s="261"/>
      <c r="P139" s="261"/>
      <c r="Q139" s="261"/>
      <c r="R139" s="261" t="s">
        <v>3898</v>
      </c>
      <c r="S139" s="261"/>
      <c r="T139" s="261"/>
      <c r="U139" s="261"/>
      <c r="V139" s="266"/>
    </row>
    <row r="140" spans="1:22" x14ac:dyDescent="0.3">
      <c r="A140" s="265"/>
      <c r="B140" s="261"/>
      <c r="C140" s="261"/>
      <c r="D140" s="261"/>
      <c r="E140" s="261"/>
      <c r="F140" s="261" t="s">
        <v>3631</v>
      </c>
      <c r="G140" s="33"/>
      <c r="H140" s="261"/>
      <c r="I140" s="266"/>
      <c r="J140" s="226" t="s">
        <v>3660</v>
      </c>
      <c r="K140" s="41" t="s">
        <v>682</v>
      </c>
      <c r="L140" s="265"/>
      <c r="M140" s="261" t="s">
        <v>1319</v>
      </c>
      <c r="N140" s="261" t="s">
        <v>3741</v>
      </c>
      <c r="O140" s="261"/>
      <c r="P140" s="261"/>
      <c r="Q140" s="261"/>
      <c r="R140" s="261" t="s">
        <v>3898</v>
      </c>
      <c r="S140" s="261"/>
      <c r="T140" s="261"/>
      <c r="U140" s="261"/>
      <c r="V140" s="266"/>
    </row>
    <row r="141" spans="1:22" x14ac:dyDescent="0.3">
      <c r="A141" s="265"/>
      <c r="B141" s="261"/>
      <c r="C141" s="261"/>
      <c r="D141" s="261"/>
      <c r="E141" s="261" t="s">
        <v>1480</v>
      </c>
      <c r="F141" s="261"/>
      <c r="G141" s="33"/>
      <c r="H141" s="261"/>
      <c r="I141" s="266"/>
      <c r="J141" s="226" t="s">
        <v>1618</v>
      </c>
      <c r="K141" s="41" t="s">
        <v>682</v>
      </c>
      <c r="L141" s="265"/>
      <c r="M141" s="261" t="s">
        <v>1319</v>
      </c>
      <c r="N141" s="261" t="s">
        <v>1480</v>
      </c>
      <c r="O141" s="261"/>
      <c r="P141" s="261"/>
      <c r="Q141" s="261"/>
      <c r="R141" s="261" t="s">
        <v>3898</v>
      </c>
      <c r="S141" s="261"/>
      <c r="T141" s="261"/>
      <c r="U141" s="261"/>
      <c r="V141" s="266"/>
    </row>
    <row r="142" spans="1:22" x14ac:dyDescent="0.3">
      <c r="A142" s="265"/>
      <c r="B142" s="261"/>
      <c r="C142" s="261"/>
      <c r="D142" s="261"/>
      <c r="E142" s="261"/>
      <c r="F142" s="261" t="s">
        <v>3632</v>
      </c>
      <c r="G142" s="33"/>
      <c r="H142" s="261"/>
      <c r="I142" s="266"/>
      <c r="J142" s="226" t="s">
        <v>3661</v>
      </c>
      <c r="K142" s="41" t="s">
        <v>682</v>
      </c>
      <c r="L142" s="265"/>
      <c r="M142" s="261" t="s">
        <v>1319</v>
      </c>
      <c r="N142" s="261" t="s">
        <v>3742</v>
      </c>
      <c r="O142" s="261"/>
      <c r="P142" s="261"/>
      <c r="Q142" s="261"/>
      <c r="R142" s="261" t="s">
        <v>3898</v>
      </c>
      <c r="S142" s="261"/>
      <c r="T142" s="261"/>
      <c r="U142" s="261"/>
      <c r="V142" s="266"/>
    </row>
    <row r="143" spans="1:22" x14ac:dyDescent="0.3">
      <c r="A143" s="265"/>
      <c r="B143" s="261"/>
      <c r="C143" s="261"/>
      <c r="D143" s="261"/>
      <c r="E143" s="261" t="s">
        <v>1481</v>
      </c>
      <c r="F143" s="261"/>
      <c r="G143" s="33"/>
      <c r="H143" s="261"/>
      <c r="I143" s="266"/>
      <c r="J143" s="226" t="s">
        <v>1619</v>
      </c>
      <c r="K143" s="41" t="s">
        <v>682</v>
      </c>
      <c r="L143" s="265"/>
      <c r="M143" s="261" t="s">
        <v>1319</v>
      </c>
      <c r="N143" s="261" t="s">
        <v>1481</v>
      </c>
      <c r="O143" s="261"/>
      <c r="P143" s="261"/>
      <c r="Q143" s="261"/>
      <c r="R143" s="261" t="s">
        <v>3898</v>
      </c>
      <c r="S143" s="261"/>
      <c r="T143" s="261"/>
      <c r="U143" s="261"/>
      <c r="V143" s="266"/>
    </row>
    <row r="144" spans="1:22" x14ac:dyDescent="0.3">
      <c r="A144" s="265"/>
      <c r="B144" s="261"/>
      <c r="C144" s="261"/>
      <c r="D144" s="261"/>
      <c r="E144" s="261"/>
      <c r="F144" s="261" t="s">
        <v>3633</v>
      </c>
      <c r="G144" s="33"/>
      <c r="H144" s="261"/>
      <c r="I144" s="266"/>
      <c r="J144" s="226" t="s">
        <v>3662</v>
      </c>
      <c r="K144" s="41" t="s">
        <v>682</v>
      </c>
      <c r="L144" s="265"/>
      <c r="M144" s="261" t="s">
        <v>1319</v>
      </c>
      <c r="N144" s="261" t="s">
        <v>3743</v>
      </c>
      <c r="O144" s="261"/>
      <c r="P144" s="261"/>
      <c r="Q144" s="261"/>
      <c r="R144" s="261" t="s">
        <v>3898</v>
      </c>
      <c r="S144" s="261"/>
      <c r="T144" s="261"/>
      <c r="U144" s="261"/>
      <c r="V144" s="266"/>
    </row>
    <row r="145" spans="1:22" x14ac:dyDescent="0.3">
      <c r="A145" s="265"/>
      <c r="B145" s="261"/>
      <c r="C145" s="261"/>
      <c r="D145" s="261"/>
      <c r="E145" s="261" t="s">
        <v>1482</v>
      </c>
      <c r="F145" s="261"/>
      <c r="G145" s="33"/>
      <c r="H145" s="261"/>
      <c r="I145" s="266"/>
      <c r="J145" s="226" t="s">
        <v>1620</v>
      </c>
      <c r="K145" s="41" t="s">
        <v>682</v>
      </c>
      <c r="L145" s="265"/>
      <c r="M145" s="261" t="s">
        <v>1319</v>
      </c>
      <c r="N145" s="261" t="s">
        <v>1482</v>
      </c>
      <c r="O145" s="261"/>
      <c r="P145" s="261"/>
      <c r="Q145" s="261"/>
      <c r="R145" s="261" t="s">
        <v>3898</v>
      </c>
      <c r="S145" s="261"/>
      <c r="T145" s="261"/>
      <c r="U145" s="261"/>
      <c r="V145" s="266"/>
    </row>
    <row r="146" spans="1:22" x14ac:dyDescent="0.3">
      <c r="A146" s="265"/>
      <c r="B146" s="261"/>
      <c r="C146" s="261"/>
      <c r="D146" s="261"/>
      <c r="E146" s="261"/>
      <c r="F146" s="261" t="s">
        <v>3634</v>
      </c>
      <c r="G146" s="33"/>
      <c r="H146" s="261"/>
      <c r="I146" s="266"/>
      <c r="J146" s="226" t="s">
        <v>3663</v>
      </c>
      <c r="K146" s="41" t="s">
        <v>682</v>
      </c>
      <c r="L146" s="265"/>
      <c r="M146" s="261" t="s">
        <v>1319</v>
      </c>
      <c r="N146" s="261" t="s">
        <v>3744</v>
      </c>
      <c r="O146" s="261"/>
      <c r="P146" s="261"/>
      <c r="Q146" s="261"/>
      <c r="R146" s="261" t="s">
        <v>3898</v>
      </c>
      <c r="S146" s="261"/>
      <c r="T146" s="261"/>
      <c r="U146" s="261"/>
      <c r="V146" s="266"/>
    </row>
    <row r="147" spans="1:22" x14ac:dyDescent="0.3">
      <c r="A147" s="265"/>
      <c r="B147" s="261"/>
      <c r="C147" s="261"/>
      <c r="D147" s="261"/>
      <c r="E147" s="261" t="s">
        <v>1483</v>
      </c>
      <c r="F147" s="261"/>
      <c r="G147" s="33"/>
      <c r="H147" s="261"/>
      <c r="I147" s="266"/>
      <c r="J147" s="226" t="s">
        <v>1621</v>
      </c>
      <c r="K147" s="41" t="s">
        <v>682</v>
      </c>
      <c r="L147" s="265"/>
      <c r="M147" s="261" t="s">
        <v>1319</v>
      </c>
      <c r="N147" s="261" t="s">
        <v>1483</v>
      </c>
      <c r="O147" s="261"/>
      <c r="P147" s="261"/>
      <c r="Q147" s="261"/>
      <c r="R147" s="261" t="s">
        <v>3898</v>
      </c>
      <c r="S147" s="261"/>
      <c r="T147" s="261"/>
      <c r="U147" s="261"/>
      <c r="V147" s="266"/>
    </row>
    <row r="148" spans="1:22" x14ac:dyDescent="0.3">
      <c r="A148" s="265"/>
      <c r="B148" s="261"/>
      <c r="C148" s="261"/>
      <c r="D148" s="261"/>
      <c r="E148" s="261"/>
      <c r="F148" s="261" t="s">
        <v>3635</v>
      </c>
      <c r="G148" s="33"/>
      <c r="H148" s="261"/>
      <c r="I148" s="266"/>
      <c r="J148" s="226" t="s">
        <v>3664</v>
      </c>
      <c r="K148" s="41" t="s">
        <v>682</v>
      </c>
      <c r="L148" s="265"/>
      <c r="M148" s="261" t="s">
        <v>1319</v>
      </c>
      <c r="N148" s="261" t="s">
        <v>3745</v>
      </c>
      <c r="O148" s="261"/>
      <c r="P148" s="261"/>
      <c r="Q148" s="261"/>
      <c r="R148" s="261" t="s">
        <v>3898</v>
      </c>
      <c r="S148" s="261"/>
      <c r="T148" s="261"/>
      <c r="U148" s="261"/>
      <c r="V148" s="266"/>
    </row>
    <row r="149" spans="1:22" x14ac:dyDescent="0.3">
      <c r="A149" s="265"/>
      <c r="B149" s="261"/>
      <c r="C149" s="261"/>
      <c r="D149" s="261"/>
      <c r="E149" s="261" t="s">
        <v>1484</v>
      </c>
      <c r="F149" s="261"/>
      <c r="G149" s="33"/>
      <c r="H149" s="261"/>
      <c r="I149" s="266"/>
      <c r="J149" s="226" t="s">
        <v>1622</v>
      </c>
      <c r="K149" s="41" t="s">
        <v>682</v>
      </c>
      <c r="L149" s="265"/>
      <c r="M149" s="261" t="s">
        <v>1319</v>
      </c>
      <c r="N149" s="261" t="s">
        <v>1484</v>
      </c>
      <c r="O149" s="261"/>
      <c r="P149" s="261"/>
      <c r="Q149" s="261"/>
      <c r="R149" s="261" t="s">
        <v>3898</v>
      </c>
      <c r="S149" s="261"/>
      <c r="T149" s="261"/>
      <c r="U149" s="261"/>
      <c r="V149" s="266"/>
    </row>
    <row r="150" spans="1:22" x14ac:dyDescent="0.3">
      <c r="A150" s="265"/>
      <c r="B150" s="261"/>
      <c r="C150" s="261"/>
      <c r="D150" s="261"/>
      <c r="E150" s="261"/>
      <c r="F150" s="261" t="s">
        <v>3636</v>
      </c>
      <c r="G150" s="33"/>
      <c r="H150" s="261"/>
      <c r="I150" s="266"/>
      <c r="J150" s="226" t="s">
        <v>3665</v>
      </c>
      <c r="K150" s="41" t="s">
        <v>682</v>
      </c>
      <c r="L150" s="265"/>
      <c r="M150" s="261" t="s">
        <v>1319</v>
      </c>
      <c r="N150" s="261" t="s">
        <v>3746</v>
      </c>
      <c r="O150" s="261"/>
      <c r="P150" s="261"/>
      <c r="Q150" s="261"/>
      <c r="R150" s="261" t="s">
        <v>3898</v>
      </c>
      <c r="S150" s="261"/>
      <c r="T150" s="261"/>
      <c r="U150" s="261"/>
      <c r="V150" s="266"/>
    </row>
    <row r="151" spans="1:22" x14ac:dyDescent="0.3">
      <c r="A151" s="265"/>
      <c r="B151" s="261"/>
      <c r="C151" s="261"/>
      <c r="D151" s="261" t="s">
        <v>121</v>
      </c>
      <c r="E151" s="261"/>
      <c r="F151" s="261"/>
      <c r="G151" s="33"/>
      <c r="H151" s="261"/>
      <c r="I151" s="266"/>
      <c r="J151" s="226" t="s">
        <v>1623</v>
      </c>
      <c r="K151" s="41" t="s">
        <v>682</v>
      </c>
      <c r="L151" s="265"/>
      <c r="M151" s="262" t="s">
        <v>4207</v>
      </c>
      <c r="N151" s="262" t="s">
        <v>121</v>
      </c>
      <c r="O151" s="261"/>
      <c r="P151" s="261"/>
      <c r="Q151" s="261"/>
      <c r="R151" s="261" t="s">
        <v>3898</v>
      </c>
      <c r="S151" s="261"/>
      <c r="T151" s="261"/>
      <c r="U151" s="261"/>
      <c r="V151" s="266"/>
    </row>
    <row r="152" spans="1:22" x14ac:dyDescent="0.3">
      <c r="A152" s="265"/>
      <c r="B152" s="261"/>
      <c r="C152" s="261"/>
      <c r="D152" s="261"/>
      <c r="E152" s="261" t="s">
        <v>1485</v>
      </c>
      <c r="F152" s="261"/>
      <c r="G152" s="33"/>
      <c r="H152" s="261"/>
      <c r="I152" s="266"/>
      <c r="J152" s="226" t="s">
        <v>1624</v>
      </c>
      <c r="K152" s="41" t="s">
        <v>682</v>
      </c>
      <c r="L152" s="265"/>
      <c r="M152" s="261" t="s">
        <v>1319</v>
      </c>
      <c r="N152" s="261" t="s">
        <v>1485</v>
      </c>
      <c r="O152" s="261"/>
      <c r="P152" s="261"/>
      <c r="Q152" s="261"/>
      <c r="R152" s="261" t="s">
        <v>3898</v>
      </c>
      <c r="S152" s="261"/>
      <c r="T152" s="261"/>
      <c r="U152" s="261"/>
      <c r="V152" s="266"/>
    </row>
    <row r="153" spans="1:22" x14ac:dyDescent="0.3">
      <c r="A153" s="265"/>
      <c r="B153" s="261"/>
      <c r="C153" s="261"/>
      <c r="D153" s="261"/>
      <c r="E153" s="261"/>
      <c r="F153" s="261" t="s">
        <v>3637</v>
      </c>
      <c r="G153" s="33"/>
      <c r="H153" s="261"/>
      <c r="I153" s="266"/>
      <c r="J153" s="226" t="s">
        <v>3666</v>
      </c>
      <c r="K153" s="41" t="s">
        <v>682</v>
      </c>
      <c r="L153" s="265"/>
      <c r="M153" s="261" t="s">
        <v>1319</v>
      </c>
      <c r="N153" s="261" t="s">
        <v>3747</v>
      </c>
      <c r="O153" s="261"/>
      <c r="P153" s="261"/>
      <c r="Q153" s="261"/>
      <c r="R153" s="261" t="s">
        <v>3898</v>
      </c>
      <c r="S153" s="261"/>
      <c r="T153" s="261"/>
      <c r="U153" s="261"/>
      <c r="V153" s="266"/>
    </row>
    <row r="154" spans="1:22" x14ac:dyDescent="0.3">
      <c r="A154" s="265"/>
      <c r="B154" s="261"/>
      <c r="C154" s="261"/>
      <c r="D154" s="261"/>
      <c r="E154" s="261" t="s">
        <v>1486</v>
      </c>
      <c r="F154" s="261"/>
      <c r="G154" s="33"/>
      <c r="H154" s="261"/>
      <c r="I154" s="266"/>
      <c r="J154" s="226" t="s">
        <v>1625</v>
      </c>
      <c r="K154" s="41" t="s">
        <v>682</v>
      </c>
      <c r="L154" s="265"/>
      <c r="M154" s="261" t="s">
        <v>1319</v>
      </c>
      <c r="N154" s="261" t="s">
        <v>1486</v>
      </c>
      <c r="O154" s="261"/>
      <c r="P154" s="261"/>
      <c r="Q154" s="261"/>
      <c r="R154" s="261" t="s">
        <v>3898</v>
      </c>
      <c r="S154" s="261"/>
      <c r="T154" s="261"/>
      <c r="U154" s="261"/>
      <c r="V154" s="266"/>
    </row>
    <row r="155" spans="1:22" x14ac:dyDescent="0.3">
      <c r="A155" s="265"/>
      <c r="B155" s="261"/>
      <c r="C155" s="261"/>
      <c r="D155" s="261"/>
      <c r="E155" s="261"/>
      <c r="F155" s="261" t="s">
        <v>3638</v>
      </c>
      <c r="G155" s="33"/>
      <c r="H155" s="261"/>
      <c r="I155" s="266"/>
      <c r="J155" s="226" t="s">
        <v>3667</v>
      </c>
      <c r="K155" s="41" t="s">
        <v>682</v>
      </c>
      <c r="L155" s="265"/>
      <c r="M155" s="261" t="s">
        <v>1319</v>
      </c>
      <c r="N155" s="261" t="s">
        <v>3748</v>
      </c>
      <c r="O155" s="261"/>
      <c r="P155" s="261"/>
      <c r="Q155" s="261"/>
      <c r="R155" s="261" t="s">
        <v>3898</v>
      </c>
      <c r="S155" s="261"/>
      <c r="T155" s="261"/>
      <c r="U155" s="261"/>
      <c r="V155" s="266"/>
    </row>
    <row r="156" spans="1:22" x14ac:dyDescent="0.3">
      <c r="A156" s="265"/>
      <c r="B156" s="261"/>
      <c r="C156" s="261"/>
      <c r="D156" s="261"/>
      <c r="E156" s="261" t="s">
        <v>1487</v>
      </c>
      <c r="F156" s="261"/>
      <c r="G156" s="33"/>
      <c r="H156" s="261"/>
      <c r="I156" s="266"/>
      <c r="J156" s="226" t="s">
        <v>1626</v>
      </c>
      <c r="K156" s="41" t="s">
        <v>682</v>
      </c>
      <c r="L156" s="265"/>
      <c r="M156" s="261" t="s">
        <v>1319</v>
      </c>
      <c r="N156" s="261" t="s">
        <v>1487</v>
      </c>
      <c r="O156" s="261"/>
      <c r="P156" s="261"/>
      <c r="Q156" s="261"/>
      <c r="R156" s="261" t="s">
        <v>3898</v>
      </c>
      <c r="S156" s="261"/>
      <c r="T156" s="261"/>
      <c r="U156" s="261"/>
      <c r="V156" s="266"/>
    </row>
    <row r="157" spans="1:22" x14ac:dyDescent="0.3">
      <c r="A157" s="265"/>
      <c r="B157" s="261"/>
      <c r="C157" s="261"/>
      <c r="D157" s="261"/>
      <c r="E157" s="261"/>
      <c r="F157" s="261" t="s">
        <v>3639</v>
      </c>
      <c r="G157" s="33"/>
      <c r="H157" s="261"/>
      <c r="I157" s="266"/>
      <c r="J157" s="226" t="s">
        <v>3668</v>
      </c>
      <c r="K157" s="41" t="s">
        <v>682</v>
      </c>
      <c r="L157" s="265"/>
      <c r="M157" s="261" t="s">
        <v>1319</v>
      </c>
      <c r="N157" s="261" t="s">
        <v>3749</v>
      </c>
      <c r="O157" s="261"/>
      <c r="P157" s="261"/>
      <c r="Q157" s="261"/>
      <c r="R157" s="261" t="s">
        <v>3898</v>
      </c>
      <c r="S157" s="261"/>
      <c r="T157" s="261"/>
      <c r="U157" s="261"/>
      <c r="V157" s="266"/>
    </row>
    <row r="158" spans="1:22" x14ac:dyDescent="0.3">
      <c r="A158" s="265"/>
      <c r="B158" s="261"/>
      <c r="C158" s="261"/>
      <c r="D158" s="261"/>
      <c r="E158" s="261" t="s">
        <v>1488</v>
      </c>
      <c r="F158" s="261"/>
      <c r="G158" s="33"/>
      <c r="H158" s="261"/>
      <c r="I158" s="266"/>
      <c r="J158" s="226" t="s">
        <v>1627</v>
      </c>
      <c r="K158" s="41" t="s">
        <v>682</v>
      </c>
      <c r="L158" s="265"/>
      <c r="M158" s="261" t="s">
        <v>1319</v>
      </c>
      <c r="N158" s="261" t="s">
        <v>1488</v>
      </c>
      <c r="O158" s="261"/>
      <c r="P158" s="261"/>
      <c r="Q158" s="261"/>
      <c r="R158" s="261" t="s">
        <v>3898</v>
      </c>
      <c r="S158" s="261"/>
      <c r="T158" s="261"/>
      <c r="U158" s="261"/>
      <c r="V158" s="266"/>
    </row>
    <row r="159" spans="1:22" x14ac:dyDescent="0.3">
      <c r="A159" s="265"/>
      <c r="B159" s="261"/>
      <c r="C159" s="261"/>
      <c r="D159" s="261"/>
      <c r="E159" s="261"/>
      <c r="F159" s="261" t="s">
        <v>3640</v>
      </c>
      <c r="G159" s="33"/>
      <c r="H159" s="261"/>
      <c r="I159" s="266"/>
      <c r="J159" s="226" t="s">
        <v>3669</v>
      </c>
      <c r="K159" s="41" t="s">
        <v>682</v>
      </c>
      <c r="L159" s="265"/>
      <c r="M159" s="261" t="s">
        <v>1319</v>
      </c>
      <c r="N159" s="261" t="s">
        <v>3750</v>
      </c>
      <c r="O159" s="261"/>
      <c r="P159" s="261"/>
      <c r="Q159" s="261"/>
      <c r="R159" s="261" t="s">
        <v>3898</v>
      </c>
      <c r="S159" s="261"/>
      <c r="T159" s="261"/>
      <c r="U159" s="261"/>
      <c r="V159" s="266"/>
    </row>
    <row r="160" spans="1:22" x14ac:dyDescent="0.3">
      <c r="A160" s="265"/>
      <c r="B160" s="261"/>
      <c r="C160" s="261"/>
      <c r="D160" s="261"/>
      <c r="E160" s="261" t="s">
        <v>1489</v>
      </c>
      <c r="F160" s="261"/>
      <c r="G160" s="33"/>
      <c r="H160" s="261"/>
      <c r="I160" s="266"/>
      <c r="J160" s="226" t="s">
        <v>1628</v>
      </c>
      <c r="K160" s="41" t="s">
        <v>682</v>
      </c>
      <c r="L160" s="265"/>
      <c r="M160" s="261" t="s">
        <v>1319</v>
      </c>
      <c r="N160" s="261" t="s">
        <v>1489</v>
      </c>
      <c r="O160" s="261"/>
      <c r="P160" s="261"/>
      <c r="Q160" s="261"/>
      <c r="R160" s="261" t="s">
        <v>3898</v>
      </c>
      <c r="S160" s="261"/>
      <c r="T160" s="261"/>
      <c r="U160" s="261"/>
      <c r="V160" s="266"/>
    </row>
    <row r="161" spans="1:22" x14ac:dyDescent="0.3">
      <c r="A161" s="265"/>
      <c r="B161" s="261"/>
      <c r="C161" s="261"/>
      <c r="D161" s="261"/>
      <c r="E161" s="261"/>
      <c r="F161" s="261" t="s">
        <v>3641</v>
      </c>
      <c r="G161" s="33"/>
      <c r="H161" s="261"/>
      <c r="I161" s="266"/>
      <c r="J161" s="226" t="s">
        <v>3670</v>
      </c>
      <c r="K161" s="41" t="s">
        <v>682</v>
      </c>
      <c r="L161" s="265"/>
      <c r="M161" s="261" t="s">
        <v>1319</v>
      </c>
      <c r="N161" s="261" t="s">
        <v>3751</v>
      </c>
      <c r="O161" s="261"/>
      <c r="P161" s="261"/>
      <c r="Q161" s="261"/>
      <c r="R161" s="261" t="s">
        <v>3898</v>
      </c>
      <c r="S161" s="261"/>
      <c r="T161" s="261"/>
      <c r="U161" s="261"/>
      <c r="V161" s="266"/>
    </row>
    <row r="162" spans="1:22" x14ac:dyDescent="0.3">
      <c r="A162" s="265"/>
      <c r="B162" s="261"/>
      <c r="C162" s="261"/>
      <c r="D162" s="261"/>
      <c r="E162" s="261" t="s">
        <v>1490</v>
      </c>
      <c r="F162" s="261"/>
      <c r="G162" s="33"/>
      <c r="H162" s="261"/>
      <c r="I162" s="266"/>
      <c r="J162" s="226" t="s">
        <v>1629</v>
      </c>
      <c r="K162" s="41" t="s">
        <v>682</v>
      </c>
      <c r="L162" s="265"/>
      <c r="M162" s="261" t="s">
        <v>1319</v>
      </c>
      <c r="N162" s="261" t="s">
        <v>1490</v>
      </c>
      <c r="O162" s="261"/>
      <c r="P162" s="261"/>
      <c r="Q162" s="261"/>
      <c r="R162" s="261" t="s">
        <v>3898</v>
      </c>
      <c r="S162" s="261"/>
      <c r="T162" s="261"/>
      <c r="U162" s="261"/>
      <c r="V162" s="266"/>
    </row>
    <row r="163" spans="1:22" x14ac:dyDescent="0.3">
      <c r="A163" s="265"/>
      <c r="B163" s="261"/>
      <c r="C163" s="261"/>
      <c r="D163" s="261"/>
      <c r="E163" s="261"/>
      <c r="F163" s="261" t="s">
        <v>3642</v>
      </c>
      <c r="G163" s="33"/>
      <c r="H163" s="261"/>
      <c r="I163" s="266"/>
      <c r="J163" s="226" t="s">
        <v>3671</v>
      </c>
      <c r="K163" s="41" t="s">
        <v>682</v>
      </c>
      <c r="L163" s="265"/>
      <c r="M163" s="261" t="s">
        <v>1319</v>
      </c>
      <c r="N163" s="261" t="s">
        <v>3752</v>
      </c>
      <c r="O163" s="261"/>
      <c r="P163" s="261"/>
      <c r="Q163" s="261"/>
      <c r="R163" s="261" t="s">
        <v>3898</v>
      </c>
      <c r="S163" s="261"/>
      <c r="T163" s="261"/>
      <c r="U163" s="261"/>
      <c r="V163" s="266"/>
    </row>
    <row r="164" spans="1:22" x14ac:dyDescent="0.3">
      <c r="A164" s="265"/>
      <c r="B164" s="261"/>
      <c r="C164" s="261"/>
      <c r="D164" s="261" t="s">
        <v>122</v>
      </c>
      <c r="E164" s="261"/>
      <c r="F164" s="261"/>
      <c r="G164" s="33"/>
      <c r="H164" s="261"/>
      <c r="I164" s="266"/>
      <c r="J164" s="226" t="s">
        <v>1637</v>
      </c>
      <c r="K164" s="41" t="s">
        <v>682</v>
      </c>
      <c r="L164" s="265"/>
      <c r="M164" s="262" t="s">
        <v>4207</v>
      </c>
      <c r="N164" s="262" t="s">
        <v>122</v>
      </c>
      <c r="O164" s="261"/>
      <c r="P164" s="261"/>
      <c r="Q164" s="261"/>
      <c r="R164" s="261" t="s">
        <v>3898</v>
      </c>
      <c r="S164" s="261"/>
      <c r="T164" s="261"/>
      <c r="U164" s="261"/>
      <c r="V164" s="266"/>
    </row>
    <row r="165" spans="1:22" x14ac:dyDescent="0.3">
      <c r="A165" s="265"/>
      <c r="B165" s="261"/>
      <c r="C165" s="261"/>
      <c r="D165" s="261"/>
      <c r="E165" s="261" t="s">
        <v>1491</v>
      </c>
      <c r="F165" s="261"/>
      <c r="G165" s="33"/>
      <c r="H165" s="261"/>
      <c r="I165" s="266"/>
      <c r="J165" s="226" t="s">
        <v>1630</v>
      </c>
      <c r="K165" s="41" t="s">
        <v>682</v>
      </c>
      <c r="L165" s="265"/>
      <c r="M165" s="261" t="s">
        <v>1319</v>
      </c>
      <c r="N165" s="261" t="s">
        <v>1491</v>
      </c>
      <c r="O165" s="261"/>
      <c r="P165" s="261"/>
      <c r="Q165" s="261"/>
      <c r="R165" s="261" t="s">
        <v>3898</v>
      </c>
      <c r="S165" s="261"/>
      <c r="T165" s="261"/>
      <c r="U165" s="261"/>
      <c r="V165" s="266"/>
    </row>
    <row r="166" spans="1:22" x14ac:dyDescent="0.3">
      <c r="A166" s="265"/>
      <c r="B166" s="261"/>
      <c r="C166" s="261"/>
      <c r="D166" s="261"/>
      <c r="E166" s="261"/>
      <c r="F166" s="261" t="s">
        <v>3643</v>
      </c>
      <c r="G166" s="33"/>
      <c r="H166" s="261"/>
      <c r="I166" s="266"/>
      <c r="J166" s="226" t="s">
        <v>3672</v>
      </c>
      <c r="K166" s="41" t="s">
        <v>682</v>
      </c>
      <c r="L166" s="265"/>
      <c r="M166" s="261" t="s">
        <v>1319</v>
      </c>
      <c r="N166" s="261" t="s">
        <v>3753</v>
      </c>
      <c r="O166" s="261"/>
      <c r="P166" s="261"/>
      <c r="Q166" s="261"/>
      <c r="R166" s="261" t="s">
        <v>3898</v>
      </c>
      <c r="S166" s="261"/>
      <c r="T166" s="261"/>
      <c r="U166" s="261"/>
      <c r="V166" s="266"/>
    </row>
    <row r="167" spans="1:22" x14ac:dyDescent="0.3">
      <c r="A167" s="265"/>
      <c r="B167" s="261"/>
      <c r="C167" s="261"/>
      <c r="D167" s="261"/>
      <c r="E167" s="261" t="s">
        <v>1492</v>
      </c>
      <c r="F167" s="261"/>
      <c r="G167" s="33"/>
      <c r="H167" s="261"/>
      <c r="I167" s="266"/>
      <c r="J167" s="226" t="s">
        <v>1631</v>
      </c>
      <c r="K167" s="41" t="s">
        <v>682</v>
      </c>
      <c r="L167" s="265"/>
      <c r="M167" s="261" t="s">
        <v>1319</v>
      </c>
      <c r="N167" s="261" t="s">
        <v>1492</v>
      </c>
      <c r="O167" s="261"/>
      <c r="P167" s="261"/>
      <c r="Q167" s="261"/>
      <c r="R167" s="261" t="s">
        <v>3898</v>
      </c>
      <c r="S167" s="261"/>
      <c r="T167" s="261"/>
      <c r="U167" s="261"/>
      <c r="V167" s="266"/>
    </row>
    <row r="168" spans="1:22" x14ac:dyDescent="0.3">
      <c r="A168" s="265"/>
      <c r="B168" s="261"/>
      <c r="C168" s="261"/>
      <c r="D168" s="261"/>
      <c r="E168" s="261"/>
      <c r="F168" s="261" t="s">
        <v>3644</v>
      </c>
      <c r="G168" s="33"/>
      <c r="H168" s="261"/>
      <c r="I168" s="266"/>
      <c r="J168" s="226" t="s">
        <v>3673</v>
      </c>
      <c r="K168" s="41" t="s">
        <v>682</v>
      </c>
      <c r="L168" s="265"/>
      <c r="M168" s="261" t="s">
        <v>1319</v>
      </c>
      <c r="N168" s="261" t="s">
        <v>3754</v>
      </c>
      <c r="O168" s="261"/>
      <c r="P168" s="261"/>
      <c r="Q168" s="261"/>
      <c r="R168" s="261" t="s">
        <v>3898</v>
      </c>
      <c r="S168" s="261"/>
      <c r="T168" s="261"/>
      <c r="U168" s="261"/>
      <c r="V168" s="266"/>
    </row>
    <row r="169" spans="1:22" s="196" customFormat="1" x14ac:dyDescent="0.3">
      <c r="A169" s="526"/>
      <c r="B169" s="349"/>
      <c r="C169" s="349"/>
      <c r="D169" s="349"/>
      <c r="E169" s="349"/>
      <c r="F169" s="349" t="s">
        <v>4309</v>
      </c>
      <c r="G169" s="535"/>
      <c r="H169" s="349"/>
      <c r="I169" s="527"/>
      <c r="J169" s="536" t="s">
        <v>4310</v>
      </c>
      <c r="K169" s="537" t="s">
        <v>682</v>
      </c>
      <c r="L169" s="526"/>
      <c r="M169" s="349" t="s">
        <v>1319</v>
      </c>
      <c r="N169" s="349" t="s">
        <v>4311</v>
      </c>
      <c r="O169" s="349"/>
      <c r="P169" s="349"/>
      <c r="Q169" s="349"/>
      <c r="R169" s="261" t="s">
        <v>3898</v>
      </c>
      <c r="S169" s="349"/>
      <c r="T169" s="349"/>
      <c r="U169" s="349"/>
      <c r="V169" s="527"/>
    </row>
    <row r="170" spans="1:22" x14ac:dyDescent="0.3">
      <c r="A170" s="265"/>
      <c r="B170" s="261"/>
      <c r="C170" s="261"/>
      <c r="D170" s="261"/>
      <c r="E170" s="261" t="s">
        <v>1493</v>
      </c>
      <c r="F170" s="261"/>
      <c r="G170" s="33"/>
      <c r="H170" s="261"/>
      <c r="I170" s="266"/>
      <c r="J170" s="226" t="s">
        <v>1632</v>
      </c>
      <c r="K170" s="41" t="s">
        <v>682</v>
      </c>
      <c r="L170" s="265"/>
      <c r="M170" s="261" t="s">
        <v>1319</v>
      </c>
      <c r="N170" s="261" t="s">
        <v>1493</v>
      </c>
      <c r="O170" s="261"/>
      <c r="P170" s="261"/>
      <c r="Q170" s="261"/>
      <c r="R170" s="261" t="s">
        <v>3898</v>
      </c>
      <c r="S170" s="261"/>
      <c r="T170" s="261"/>
      <c r="U170" s="261"/>
      <c r="V170" s="266"/>
    </row>
    <row r="171" spans="1:22" x14ac:dyDescent="0.3">
      <c r="A171" s="265"/>
      <c r="B171" s="261"/>
      <c r="C171" s="261"/>
      <c r="D171" s="261"/>
      <c r="E171" s="261"/>
      <c r="F171" s="338" t="s">
        <v>3674</v>
      </c>
      <c r="G171" s="33"/>
      <c r="H171" s="261"/>
      <c r="I171" s="266"/>
      <c r="J171" s="226" t="s">
        <v>3675</v>
      </c>
      <c r="K171" s="41" t="s">
        <v>682</v>
      </c>
      <c r="L171" s="265"/>
      <c r="M171" s="261" t="s">
        <v>1319</v>
      </c>
      <c r="N171" s="261" t="s">
        <v>3755</v>
      </c>
      <c r="O171" s="261"/>
      <c r="P171" s="261"/>
      <c r="Q171" s="261"/>
      <c r="R171" s="261" t="s">
        <v>3898</v>
      </c>
      <c r="S171" s="261"/>
      <c r="T171" s="261"/>
      <c r="U171" s="261"/>
      <c r="V171" s="266"/>
    </row>
    <row r="172" spans="1:22" x14ac:dyDescent="0.3">
      <c r="A172" s="265"/>
      <c r="B172" s="261"/>
      <c r="C172" s="261"/>
      <c r="D172" s="261"/>
      <c r="E172" s="261" t="s">
        <v>1494</v>
      </c>
      <c r="F172" s="261"/>
      <c r="G172" s="33"/>
      <c r="H172" s="261"/>
      <c r="I172" s="266"/>
      <c r="J172" s="226" t="s">
        <v>1633</v>
      </c>
      <c r="K172" s="41" t="s">
        <v>682</v>
      </c>
      <c r="L172" s="265"/>
      <c r="M172" s="261" t="s">
        <v>1319</v>
      </c>
      <c r="N172" s="261" t="s">
        <v>1494</v>
      </c>
      <c r="O172" s="261"/>
      <c r="P172" s="261"/>
      <c r="Q172" s="261"/>
      <c r="R172" s="261" t="s">
        <v>3898</v>
      </c>
      <c r="S172" s="261"/>
      <c r="T172" s="261"/>
      <c r="U172" s="261"/>
      <c r="V172" s="266"/>
    </row>
    <row r="173" spans="1:22" x14ac:dyDescent="0.3">
      <c r="A173" s="265"/>
      <c r="B173" s="261"/>
      <c r="C173" s="261"/>
      <c r="D173" s="261"/>
      <c r="E173" s="261"/>
      <c r="F173" s="261" t="s">
        <v>3645</v>
      </c>
      <c r="G173" s="33"/>
      <c r="H173" s="261"/>
      <c r="I173" s="266"/>
      <c r="J173" s="226" t="s">
        <v>3676</v>
      </c>
      <c r="K173" s="41" t="s">
        <v>682</v>
      </c>
      <c r="L173" s="265"/>
      <c r="M173" s="261" t="s">
        <v>1319</v>
      </c>
      <c r="N173" s="261" t="s">
        <v>3756</v>
      </c>
      <c r="O173" s="261"/>
      <c r="P173" s="261"/>
      <c r="Q173" s="261"/>
      <c r="R173" s="261" t="s">
        <v>3898</v>
      </c>
      <c r="S173" s="261"/>
      <c r="T173" s="261"/>
      <c r="U173" s="261"/>
      <c r="V173" s="266"/>
    </row>
    <row r="174" spans="1:22" x14ac:dyDescent="0.3">
      <c r="A174" s="265"/>
      <c r="B174" s="261"/>
      <c r="C174" s="261"/>
      <c r="D174" s="261"/>
      <c r="E174" s="261" t="s">
        <v>1495</v>
      </c>
      <c r="F174" s="261"/>
      <c r="G174" s="33"/>
      <c r="H174" s="261"/>
      <c r="I174" s="266"/>
      <c r="J174" s="226" t="s">
        <v>1634</v>
      </c>
      <c r="K174" s="41" t="s">
        <v>682</v>
      </c>
      <c r="L174" s="265"/>
      <c r="M174" s="261" t="s">
        <v>1319</v>
      </c>
      <c r="N174" s="261" t="s">
        <v>1495</v>
      </c>
      <c r="O174" s="261"/>
      <c r="P174" s="261"/>
      <c r="Q174" s="261"/>
      <c r="R174" s="261" t="s">
        <v>3898</v>
      </c>
      <c r="S174" s="261"/>
      <c r="T174" s="261"/>
      <c r="U174" s="261"/>
      <c r="V174" s="266"/>
    </row>
    <row r="175" spans="1:22" x14ac:dyDescent="0.3">
      <c r="A175" s="265"/>
      <c r="B175" s="261"/>
      <c r="C175" s="261"/>
      <c r="D175" s="261"/>
      <c r="E175" s="261"/>
      <c r="F175" s="261" t="s">
        <v>3646</v>
      </c>
      <c r="G175" s="33"/>
      <c r="H175" s="261"/>
      <c r="I175" s="266"/>
      <c r="J175" s="226" t="s">
        <v>3677</v>
      </c>
      <c r="K175" s="41" t="s">
        <v>682</v>
      </c>
      <c r="L175" s="265"/>
      <c r="M175" s="261" t="s">
        <v>1319</v>
      </c>
      <c r="N175" s="261" t="s">
        <v>3757</v>
      </c>
      <c r="O175" s="261"/>
      <c r="P175" s="261"/>
      <c r="Q175" s="261"/>
      <c r="R175" s="261" t="s">
        <v>3898</v>
      </c>
      <c r="S175" s="261"/>
      <c r="T175" s="261"/>
      <c r="U175" s="261"/>
      <c r="V175" s="266"/>
    </row>
    <row r="176" spans="1:22" x14ac:dyDescent="0.3">
      <c r="A176" s="265"/>
      <c r="B176" s="261"/>
      <c r="C176" s="261"/>
      <c r="D176" s="261"/>
      <c r="E176" s="261" t="s">
        <v>1496</v>
      </c>
      <c r="F176" s="261"/>
      <c r="G176" s="33"/>
      <c r="H176" s="261"/>
      <c r="I176" s="266"/>
      <c r="J176" s="226" t="s">
        <v>1635</v>
      </c>
      <c r="K176" s="41" t="s">
        <v>682</v>
      </c>
      <c r="L176" s="265"/>
      <c r="M176" s="261" t="s">
        <v>1319</v>
      </c>
      <c r="N176" s="261" t="s">
        <v>1496</v>
      </c>
      <c r="O176" s="261"/>
      <c r="P176" s="261"/>
      <c r="Q176" s="261"/>
      <c r="R176" s="261" t="s">
        <v>3898</v>
      </c>
      <c r="S176" s="261"/>
      <c r="T176" s="261"/>
      <c r="U176" s="261"/>
      <c r="V176" s="266"/>
    </row>
    <row r="177" spans="1:22" x14ac:dyDescent="0.3">
      <c r="A177" s="265"/>
      <c r="B177" s="261"/>
      <c r="C177" s="261"/>
      <c r="D177" s="261"/>
      <c r="E177" s="261"/>
      <c r="F177" s="338" t="s">
        <v>3678</v>
      </c>
      <c r="G177" s="33"/>
      <c r="H177" s="261"/>
      <c r="I177" s="266"/>
      <c r="J177" s="226" t="s">
        <v>3679</v>
      </c>
      <c r="K177" s="41" t="s">
        <v>682</v>
      </c>
      <c r="L177" s="265"/>
      <c r="M177" s="261" t="s">
        <v>1319</v>
      </c>
      <c r="N177" s="261" t="s">
        <v>3758</v>
      </c>
      <c r="O177" s="261"/>
      <c r="P177" s="261"/>
      <c r="Q177" s="261"/>
      <c r="R177" s="261" t="s">
        <v>3898</v>
      </c>
      <c r="S177" s="261"/>
      <c r="T177" s="261"/>
      <c r="U177" s="261"/>
      <c r="V177" s="266"/>
    </row>
    <row r="178" spans="1:22" x14ac:dyDescent="0.3">
      <c r="A178" s="265"/>
      <c r="B178" s="261"/>
      <c r="C178" s="261"/>
      <c r="D178" s="261"/>
      <c r="E178" s="261" t="s">
        <v>1497</v>
      </c>
      <c r="F178" s="261"/>
      <c r="G178" s="33"/>
      <c r="H178" s="261"/>
      <c r="I178" s="266"/>
      <c r="J178" s="226" t="s">
        <v>1636</v>
      </c>
      <c r="K178" s="41" t="s">
        <v>682</v>
      </c>
      <c r="L178" s="265"/>
      <c r="M178" s="261" t="s">
        <v>1319</v>
      </c>
      <c r="N178" s="261" t="s">
        <v>1497</v>
      </c>
      <c r="O178" s="261"/>
      <c r="P178" s="261"/>
      <c r="Q178" s="261"/>
      <c r="R178" s="261" t="s">
        <v>3898</v>
      </c>
      <c r="S178" s="261"/>
      <c r="T178" s="261"/>
      <c r="U178" s="261"/>
      <c r="V178" s="266"/>
    </row>
    <row r="179" spans="1:22" x14ac:dyDescent="0.3">
      <c r="A179" s="265"/>
      <c r="B179" s="261"/>
      <c r="C179" s="261"/>
      <c r="D179" s="261"/>
      <c r="E179" s="261"/>
      <c r="F179" s="261" t="s">
        <v>3647</v>
      </c>
      <c r="G179" s="33"/>
      <c r="H179" s="261"/>
      <c r="I179" s="266"/>
      <c r="J179" s="226" t="s">
        <v>3680</v>
      </c>
      <c r="K179" s="41" t="s">
        <v>682</v>
      </c>
      <c r="L179" s="265"/>
      <c r="M179" s="261" t="s">
        <v>1319</v>
      </c>
      <c r="N179" s="261" t="s">
        <v>3759</v>
      </c>
      <c r="O179" s="261"/>
      <c r="P179" s="261"/>
      <c r="Q179" s="261"/>
      <c r="R179" s="261" t="s">
        <v>3898</v>
      </c>
      <c r="S179" s="261"/>
      <c r="T179" s="261"/>
      <c r="U179" s="261"/>
      <c r="V179" s="266"/>
    </row>
    <row r="180" spans="1:22" x14ac:dyDescent="0.3">
      <c r="A180" s="265"/>
      <c r="B180" s="261"/>
      <c r="C180" s="261"/>
      <c r="D180" s="261"/>
      <c r="E180" s="261" t="s">
        <v>1498</v>
      </c>
      <c r="F180" s="261"/>
      <c r="G180" s="33"/>
      <c r="H180" s="261"/>
      <c r="I180" s="266"/>
      <c r="J180" s="226" t="s">
        <v>1638</v>
      </c>
      <c r="K180" s="41" t="s">
        <v>682</v>
      </c>
      <c r="L180" s="265"/>
      <c r="M180" s="261" t="s">
        <v>1319</v>
      </c>
      <c r="N180" s="261" t="s">
        <v>1498</v>
      </c>
      <c r="O180" s="261"/>
      <c r="P180" s="261"/>
      <c r="Q180" s="261"/>
      <c r="R180" s="261" t="s">
        <v>3898</v>
      </c>
      <c r="S180" s="261"/>
      <c r="T180" s="261"/>
      <c r="U180" s="261"/>
      <c r="V180" s="266"/>
    </row>
    <row r="181" spans="1:22" x14ac:dyDescent="0.3">
      <c r="A181" s="265"/>
      <c r="B181" s="261"/>
      <c r="C181" s="261"/>
      <c r="D181" s="261"/>
      <c r="E181" s="261"/>
      <c r="F181" s="261" t="s">
        <v>3648</v>
      </c>
      <c r="G181" s="33"/>
      <c r="H181" s="261"/>
      <c r="I181" s="266"/>
      <c r="J181" s="226" t="s">
        <v>3681</v>
      </c>
      <c r="K181" s="41" t="s">
        <v>682</v>
      </c>
      <c r="L181" s="265"/>
      <c r="M181" s="261" t="s">
        <v>1319</v>
      </c>
      <c r="N181" s="261" t="s">
        <v>3760</v>
      </c>
      <c r="O181" s="261"/>
      <c r="P181" s="261"/>
      <c r="Q181" s="261"/>
      <c r="R181" s="261" t="s">
        <v>3898</v>
      </c>
      <c r="S181" s="261"/>
      <c r="T181" s="261"/>
      <c r="U181" s="261"/>
      <c r="V181" s="266"/>
    </row>
    <row r="182" spans="1:22" x14ac:dyDescent="0.3">
      <c r="A182" s="265"/>
      <c r="B182" s="261"/>
      <c r="C182" s="261"/>
      <c r="D182" s="261"/>
      <c r="E182" s="261" t="s">
        <v>1499</v>
      </c>
      <c r="F182" s="261"/>
      <c r="G182" s="33"/>
      <c r="H182" s="261"/>
      <c r="I182" s="266"/>
      <c r="J182" s="226" t="s">
        <v>1639</v>
      </c>
      <c r="K182" s="41" t="s">
        <v>682</v>
      </c>
      <c r="L182" s="265"/>
      <c r="M182" s="261" t="s">
        <v>1319</v>
      </c>
      <c r="N182" s="261" t="s">
        <v>1499</v>
      </c>
      <c r="O182" s="261"/>
      <c r="P182" s="261"/>
      <c r="Q182" s="261"/>
      <c r="R182" s="261" t="s">
        <v>3898</v>
      </c>
      <c r="S182" s="261"/>
      <c r="T182" s="261"/>
      <c r="U182" s="261"/>
      <c r="V182" s="266"/>
    </row>
    <row r="183" spans="1:22" x14ac:dyDescent="0.3">
      <c r="A183" s="265"/>
      <c r="B183" s="261"/>
      <c r="C183" s="261"/>
      <c r="D183" s="261"/>
      <c r="E183" s="261"/>
      <c r="F183" s="261" t="s">
        <v>3649</v>
      </c>
      <c r="G183" s="33"/>
      <c r="H183" s="261"/>
      <c r="I183" s="266"/>
      <c r="J183" s="226" t="s">
        <v>3682</v>
      </c>
      <c r="K183" s="41" t="s">
        <v>682</v>
      </c>
      <c r="L183" s="265"/>
      <c r="M183" s="261" t="s">
        <v>1319</v>
      </c>
      <c r="N183" s="261" t="s">
        <v>3761</v>
      </c>
      <c r="O183" s="261"/>
      <c r="P183" s="261"/>
      <c r="Q183" s="261"/>
      <c r="R183" s="261" t="s">
        <v>3898</v>
      </c>
      <c r="S183" s="261"/>
      <c r="T183" s="261"/>
      <c r="U183" s="261"/>
      <c r="V183" s="266"/>
    </row>
    <row r="184" spans="1:22" x14ac:dyDescent="0.3">
      <c r="A184" s="265"/>
      <c r="B184" s="261"/>
      <c r="C184" s="261"/>
      <c r="D184" s="261"/>
      <c r="E184" s="261" t="s">
        <v>1500</v>
      </c>
      <c r="F184" s="261"/>
      <c r="G184" s="33"/>
      <c r="H184" s="261"/>
      <c r="I184" s="266"/>
      <c r="J184" s="226" t="s">
        <v>1640</v>
      </c>
      <c r="K184" s="41" t="s">
        <v>682</v>
      </c>
      <c r="L184" s="265"/>
      <c r="M184" s="261" t="s">
        <v>1319</v>
      </c>
      <c r="N184" s="261" t="s">
        <v>1500</v>
      </c>
      <c r="O184" s="261"/>
      <c r="P184" s="261"/>
      <c r="Q184" s="261"/>
      <c r="R184" s="261" t="s">
        <v>3898</v>
      </c>
      <c r="S184" s="261"/>
      <c r="T184" s="261"/>
      <c r="U184" s="261"/>
      <c r="V184" s="266"/>
    </row>
    <row r="185" spans="1:22" x14ac:dyDescent="0.3">
      <c r="A185" s="265"/>
      <c r="B185" s="261"/>
      <c r="C185" s="261"/>
      <c r="D185" s="261"/>
      <c r="E185" s="261"/>
      <c r="F185" s="338" t="s">
        <v>3683</v>
      </c>
      <c r="G185" s="33"/>
      <c r="H185" s="261"/>
      <c r="I185" s="266"/>
      <c r="J185" s="226" t="s">
        <v>3684</v>
      </c>
      <c r="K185" s="41" t="s">
        <v>682</v>
      </c>
      <c r="L185" s="265"/>
      <c r="M185" s="261" t="s">
        <v>1319</v>
      </c>
      <c r="N185" s="261" t="s">
        <v>3762</v>
      </c>
      <c r="O185" s="261"/>
      <c r="P185" s="261"/>
      <c r="Q185" s="261"/>
      <c r="R185" s="261" t="s">
        <v>3898</v>
      </c>
      <c r="S185" s="261"/>
      <c r="T185" s="261"/>
      <c r="U185" s="261"/>
      <c r="V185" s="266"/>
    </row>
    <row r="186" spans="1:22" x14ac:dyDescent="0.3">
      <c r="A186" s="265"/>
      <c r="B186" s="261"/>
      <c r="C186" s="261"/>
      <c r="D186" s="261"/>
      <c r="E186" s="261" t="s">
        <v>1501</v>
      </c>
      <c r="F186" s="261"/>
      <c r="G186" s="33"/>
      <c r="H186" s="261"/>
      <c r="I186" s="266"/>
      <c r="J186" s="226" t="s">
        <v>1641</v>
      </c>
      <c r="K186" s="41" t="s">
        <v>682</v>
      </c>
      <c r="L186" s="265"/>
      <c r="M186" s="261" t="s">
        <v>1319</v>
      </c>
      <c r="N186" s="261" t="s">
        <v>1501</v>
      </c>
      <c r="O186" s="261"/>
      <c r="P186" s="261"/>
      <c r="Q186" s="261"/>
      <c r="R186" s="261" t="s">
        <v>3898</v>
      </c>
      <c r="S186" s="261"/>
      <c r="T186" s="261"/>
      <c r="U186" s="261"/>
      <c r="V186" s="266"/>
    </row>
    <row r="187" spans="1:22" x14ac:dyDescent="0.3">
      <c r="A187" s="265"/>
      <c r="B187" s="261"/>
      <c r="D187" s="511"/>
      <c r="E187" s="511"/>
      <c r="F187" s="512" t="s">
        <v>3650</v>
      </c>
      <c r="G187" s="33"/>
      <c r="H187" s="261"/>
      <c r="I187" s="266"/>
      <c r="J187" s="226" t="s">
        <v>3685</v>
      </c>
      <c r="K187" s="41" t="s">
        <v>682</v>
      </c>
      <c r="L187" s="265"/>
      <c r="M187" s="261" t="s">
        <v>1319</v>
      </c>
      <c r="N187" s="261" t="s">
        <v>3763</v>
      </c>
      <c r="O187" s="261"/>
      <c r="P187" s="261"/>
      <c r="Q187" s="261"/>
      <c r="R187" s="261" t="s">
        <v>3898</v>
      </c>
      <c r="S187" s="261"/>
      <c r="T187" s="261"/>
      <c r="U187" s="261"/>
      <c r="V187" s="266"/>
    </row>
    <row r="188" spans="1:22" s="227" customFormat="1" x14ac:dyDescent="0.3">
      <c r="A188" s="229"/>
      <c r="B188" s="219"/>
      <c r="C188" s="592" t="s">
        <v>4210</v>
      </c>
      <c r="D188" s="219"/>
      <c r="E188" s="381"/>
      <c r="F188" s="230"/>
      <c r="G188" s="109"/>
      <c r="H188" s="219"/>
      <c r="I188" s="230"/>
      <c r="J188" s="593" t="s">
        <v>4209</v>
      </c>
      <c r="K188" s="594" t="s">
        <v>682</v>
      </c>
      <c r="L188" s="229"/>
      <c r="M188" s="595" t="s">
        <v>4206</v>
      </c>
      <c r="N188" s="219" t="s">
        <v>755</v>
      </c>
      <c r="O188" s="219"/>
      <c r="P188" s="219"/>
      <c r="Q188" s="219"/>
      <c r="R188" s="261" t="s">
        <v>3898</v>
      </c>
      <c r="S188" s="219"/>
      <c r="T188" s="219"/>
      <c r="U188" s="219"/>
      <c r="V188" s="230"/>
    </row>
    <row r="189" spans="1:22" s="227" customFormat="1" x14ac:dyDescent="0.3">
      <c r="A189" s="229"/>
      <c r="B189" s="219"/>
      <c r="C189" s="592"/>
      <c r="D189" s="219" t="s">
        <v>100</v>
      </c>
      <c r="E189" s="381"/>
      <c r="F189" s="230"/>
      <c r="G189" s="109"/>
      <c r="H189" s="219"/>
      <c r="I189" s="230"/>
      <c r="J189" s="593" t="s">
        <v>716</v>
      </c>
      <c r="K189" s="596" t="s">
        <v>682</v>
      </c>
      <c r="L189" s="229"/>
      <c r="M189" s="219" t="s">
        <v>1319</v>
      </c>
      <c r="N189" s="219" t="s">
        <v>195</v>
      </c>
      <c r="O189" s="219"/>
      <c r="P189" s="219"/>
      <c r="Q189" s="219"/>
      <c r="R189" s="261" t="s">
        <v>3898</v>
      </c>
      <c r="S189" s="219"/>
      <c r="T189" s="219"/>
      <c r="U189" s="219"/>
      <c r="V189" s="230"/>
    </row>
    <row r="190" spans="1:22" x14ac:dyDescent="0.3">
      <c r="A190" s="265"/>
      <c r="B190" s="216" t="s">
        <v>99</v>
      </c>
      <c r="C190" s="261"/>
      <c r="D190" s="261"/>
      <c r="E190" s="257"/>
      <c r="F190" s="266"/>
      <c r="G190" s="33"/>
      <c r="H190" s="261"/>
      <c r="I190" s="266"/>
      <c r="J190" s="225" t="s">
        <v>105</v>
      </c>
      <c r="K190" s="39" t="s">
        <v>682</v>
      </c>
      <c r="L190" s="265"/>
      <c r="M190" s="23" t="s">
        <v>3370</v>
      </c>
      <c r="N190" s="219" t="s">
        <v>3371</v>
      </c>
      <c r="O190" s="219"/>
      <c r="P190" s="261"/>
      <c r="Q190" s="261"/>
      <c r="R190" s="261" t="s">
        <v>3898</v>
      </c>
      <c r="S190" s="261"/>
      <c r="T190" s="261"/>
      <c r="U190" s="261"/>
      <c r="V190" s="266"/>
    </row>
    <row r="191" spans="1:22" x14ac:dyDescent="0.3">
      <c r="A191" s="265"/>
      <c r="B191" s="216"/>
      <c r="C191" s="261"/>
      <c r="D191" s="261"/>
      <c r="E191" s="257"/>
      <c r="F191" s="266"/>
      <c r="G191" s="33"/>
      <c r="H191" s="261"/>
      <c r="I191" s="266"/>
      <c r="J191" s="225"/>
      <c r="K191" s="39"/>
      <c r="L191" s="265"/>
      <c r="M191" s="23"/>
      <c r="N191" s="261"/>
      <c r="O191" s="261"/>
      <c r="P191" s="261"/>
      <c r="Q191" s="261"/>
      <c r="R191" s="261"/>
      <c r="S191" s="261"/>
      <c r="T191" s="261"/>
      <c r="U191" s="261"/>
      <c r="V191" s="266"/>
    </row>
    <row r="192" spans="1:22" ht="15" thickBot="1" x14ac:dyDescent="0.35">
      <c r="A192" s="148"/>
      <c r="B192" s="149"/>
      <c r="C192" s="149"/>
      <c r="D192" s="149"/>
      <c r="E192" s="171"/>
      <c r="F192" s="150"/>
      <c r="G192" s="191"/>
      <c r="H192" s="149"/>
      <c r="I192" s="150"/>
      <c r="J192" s="169"/>
      <c r="K192" s="170"/>
      <c r="L192" s="148"/>
      <c r="M192" s="149"/>
      <c r="N192" s="149"/>
      <c r="O192" s="149"/>
      <c r="P192" s="149"/>
      <c r="Q192" s="149"/>
      <c r="R192" s="149"/>
      <c r="S192" s="149"/>
      <c r="T192" s="149"/>
      <c r="U192" s="149"/>
      <c r="V192" s="150"/>
    </row>
  </sheetData>
  <mergeCells count="3">
    <mergeCell ref="A1:F1"/>
    <mergeCell ref="G1:J1"/>
    <mergeCell ref="L1:V1"/>
  </mergeCells>
  <phoneticPr fontId="5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3">
    <tabColor theme="7" tint="0.79998168889431442"/>
  </sheetPr>
  <dimension ref="A1:V14"/>
  <sheetViews>
    <sheetView zoomScale="92" workbookViewId="0">
      <pane xSplit="6" ySplit="2" topLeftCell="K3" activePane="bottomRight" state="frozen"/>
      <selection pane="topRight" activeCell="G1" sqref="G1"/>
      <selection pane="bottomLeft" activeCell="A3" sqref="A3"/>
      <selection pane="bottomRight" activeCell="J3" sqref="J3"/>
    </sheetView>
  </sheetViews>
  <sheetFormatPr defaultRowHeight="14.4" x14ac:dyDescent="0.3"/>
  <cols>
    <col min="10" max="10" width="32.44140625" bestFit="1" customWidth="1"/>
    <col min="11" max="11" width="19.44140625" bestFit="1" customWidth="1"/>
    <col min="12" max="12" width="56.33203125" bestFit="1" customWidth="1"/>
    <col min="13" max="13" width="14.44140625" bestFit="1" customWidth="1"/>
    <col min="14" max="14" width="27.44140625" bestFit="1" customWidth="1"/>
    <col min="15" max="16" width="27.44140625" style="260" customWidth="1"/>
    <col min="18" max="18" width="8.5546875" style="260"/>
  </cols>
  <sheetData>
    <row r="1" spans="1:22" x14ac:dyDescent="0.3">
      <c r="A1" s="1111" t="s">
        <v>685</v>
      </c>
      <c r="B1" s="1112"/>
      <c r="C1" s="1112"/>
      <c r="D1" s="1112"/>
      <c r="E1" s="1118"/>
      <c r="F1" s="1113"/>
      <c r="G1" s="1121" t="s">
        <v>162</v>
      </c>
      <c r="H1" s="1120"/>
      <c r="I1" s="1120"/>
      <c r="J1" s="1109"/>
      <c r="K1" s="38" t="s">
        <v>686</v>
      </c>
      <c r="L1" s="1110" t="s">
        <v>672</v>
      </c>
      <c r="M1" s="1108"/>
      <c r="N1" s="1108"/>
      <c r="O1" s="1108"/>
      <c r="P1" s="1108"/>
      <c r="Q1" s="1108"/>
      <c r="R1" s="1108"/>
      <c r="S1" s="1108"/>
      <c r="T1" s="1108"/>
      <c r="U1" s="1108"/>
      <c r="V1" s="1109"/>
    </row>
    <row r="2" spans="1:22" x14ac:dyDescent="0.3">
      <c r="A2" s="25" t="s">
        <v>157</v>
      </c>
      <c r="B2" s="6" t="s">
        <v>158</v>
      </c>
      <c r="C2" s="6" t="s">
        <v>159</v>
      </c>
      <c r="D2" s="6" t="s">
        <v>197</v>
      </c>
      <c r="E2" s="6" t="s">
        <v>198</v>
      </c>
      <c r="G2" s="25" t="s">
        <v>160</v>
      </c>
      <c r="H2" s="6" t="s">
        <v>161</v>
      </c>
      <c r="I2" s="12"/>
      <c r="J2" s="67" t="s">
        <v>162</v>
      </c>
      <c r="K2" s="39" t="s">
        <v>687</v>
      </c>
      <c r="L2" s="25" t="s">
        <v>163</v>
      </c>
      <c r="M2" s="6" t="s">
        <v>748</v>
      </c>
      <c r="N2" s="6" t="s">
        <v>749</v>
      </c>
      <c r="O2" s="216" t="s">
        <v>4034</v>
      </c>
      <c r="P2" s="108" t="s">
        <v>4322</v>
      </c>
      <c r="Q2" s="6" t="s">
        <v>1363</v>
      </c>
      <c r="R2" s="216" t="s">
        <v>3897</v>
      </c>
      <c r="S2" s="6" t="s">
        <v>164</v>
      </c>
      <c r="T2" s="6" t="s">
        <v>165</v>
      </c>
      <c r="U2" s="6"/>
      <c r="V2" s="13"/>
    </row>
    <row r="3" spans="1:22" x14ac:dyDescent="0.3">
      <c r="A3" s="26" t="s">
        <v>196</v>
      </c>
      <c r="B3" s="3"/>
      <c r="C3" s="3"/>
      <c r="D3" s="3"/>
      <c r="E3" s="28"/>
      <c r="F3" s="13"/>
      <c r="G3" s="11"/>
      <c r="H3" s="3"/>
      <c r="I3" s="13"/>
      <c r="J3" s="70" t="s">
        <v>108</v>
      </c>
      <c r="K3" s="40" t="s">
        <v>1401</v>
      </c>
      <c r="L3" s="11" t="s">
        <v>4172</v>
      </c>
      <c r="M3" s="23" t="s">
        <v>3372</v>
      </c>
      <c r="N3" s="3"/>
      <c r="O3" s="261" t="s">
        <v>106</v>
      </c>
      <c r="P3" s="261"/>
      <c r="Q3" s="3">
        <v>37</v>
      </c>
      <c r="R3" s="261" t="s">
        <v>3898</v>
      </c>
      <c r="S3" s="3"/>
      <c r="T3" s="3"/>
      <c r="U3" s="3"/>
      <c r="V3" s="13"/>
    </row>
    <row r="4" spans="1:22" x14ac:dyDescent="0.3">
      <c r="A4" s="11"/>
      <c r="B4" s="3" t="s">
        <v>4472</v>
      </c>
      <c r="C4" s="3"/>
      <c r="D4" s="3"/>
      <c r="E4" s="28"/>
      <c r="F4" s="13"/>
      <c r="G4" s="11"/>
      <c r="H4" s="3"/>
      <c r="I4" s="13"/>
      <c r="J4" s="71" t="s">
        <v>107</v>
      </c>
      <c r="K4" s="41" t="s">
        <v>1401</v>
      </c>
      <c r="L4" s="11" t="s">
        <v>4173</v>
      </c>
      <c r="M4" s="23" t="s">
        <v>3372</v>
      </c>
      <c r="N4" s="3" t="s">
        <v>93</v>
      </c>
      <c r="O4" s="261"/>
      <c r="P4" s="219" t="s">
        <v>3187</v>
      </c>
      <c r="Q4" s="3"/>
      <c r="R4" s="261" t="s">
        <v>3898</v>
      </c>
      <c r="S4" s="3"/>
      <c r="T4" s="3"/>
      <c r="U4" s="3"/>
      <c r="V4" s="13"/>
    </row>
    <row r="5" spans="1:22" x14ac:dyDescent="0.3">
      <c r="A5" s="11"/>
      <c r="B5" s="3"/>
      <c r="C5" s="3" t="s">
        <v>2851</v>
      </c>
      <c r="D5" s="3"/>
      <c r="E5" s="28"/>
      <c r="F5" s="13"/>
      <c r="G5" s="11"/>
      <c r="H5" s="3"/>
      <c r="I5" s="13"/>
      <c r="J5" s="71" t="s">
        <v>718</v>
      </c>
      <c r="K5" s="41" t="s">
        <v>1401</v>
      </c>
      <c r="L5" s="11"/>
      <c r="M5" s="44" t="s">
        <v>4152</v>
      </c>
      <c r="N5" s="262" t="s">
        <v>2851</v>
      </c>
      <c r="O5" s="262"/>
      <c r="P5" s="219" t="s">
        <v>3187</v>
      </c>
      <c r="Q5" s="4"/>
      <c r="R5" s="261" t="s">
        <v>3898</v>
      </c>
      <c r="S5" s="3"/>
      <c r="T5" s="3"/>
      <c r="U5" s="3"/>
      <c r="V5" s="13"/>
    </row>
    <row r="6" spans="1:22" x14ac:dyDescent="0.3">
      <c r="A6" s="11"/>
      <c r="B6" s="3"/>
      <c r="C6" s="338" t="s">
        <v>2852</v>
      </c>
      <c r="D6" s="3"/>
      <c r="E6" s="28"/>
      <c r="F6" s="13"/>
      <c r="G6" s="11"/>
      <c r="H6" s="3"/>
      <c r="I6" s="13"/>
      <c r="J6" s="71" t="s">
        <v>719</v>
      </c>
      <c r="K6" s="41" t="s">
        <v>1401</v>
      </c>
      <c r="L6" s="11"/>
      <c r="M6" s="44" t="s">
        <v>4152</v>
      </c>
      <c r="N6" s="445" t="s">
        <v>2852</v>
      </c>
      <c r="O6" s="262"/>
      <c r="P6" s="262"/>
      <c r="Q6" s="4"/>
      <c r="R6" s="261" t="s">
        <v>3898</v>
      </c>
      <c r="S6" s="3"/>
      <c r="T6" s="3"/>
      <c r="U6" s="3"/>
      <c r="V6" s="13"/>
    </row>
    <row r="7" spans="1:22" s="95" customFormat="1" x14ac:dyDescent="0.3">
      <c r="A7" s="30"/>
      <c r="B7" s="7" t="s">
        <v>94</v>
      </c>
      <c r="C7" s="7"/>
      <c r="D7" s="7"/>
      <c r="E7" s="296"/>
      <c r="F7" s="36"/>
      <c r="G7" s="30"/>
      <c r="H7" s="7"/>
      <c r="I7" s="36"/>
      <c r="J7" s="406" t="s">
        <v>109</v>
      </c>
      <c r="K7" s="754" t="s">
        <v>1401</v>
      </c>
      <c r="L7" s="30"/>
      <c r="M7" s="755" t="s">
        <v>3372</v>
      </c>
      <c r="N7" s="7" t="s">
        <v>94</v>
      </c>
      <c r="O7" s="7"/>
      <c r="P7" s="7"/>
      <c r="Q7" s="7"/>
      <c r="R7" s="7" t="s">
        <v>3898</v>
      </c>
      <c r="S7" s="7"/>
      <c r="T7" s="7"/>
      <c r="U7" s="7"/>
      <c r="V7" s="36"/>
    </row>
    <row r="8" spans="1:22" s="95" customFormat="1" x14ac:dyDescent="0.3">
      <c r="A8" s="30"/>
      <c r="B8" s="7"/>
      <c r="C8" s="7" t="s">
        <v>4335</v>
      </c>
      <c r="D8" s="7"/>
      <c r="E8" s="296"/>
      <c r="F8" s="36"/>
      <c r="G8" s="30"/>
      <c r="H8" s="7"/>
      <c r="I8" s="36"/>
      <c r="J8" s="406" t="s">
        <v>4468</v>
      </c>
      <c r="K8" s="754" t="s">
        <v>1401</v>
      </c>
      <c r="L8" s="30"/>
      <c r="M8" s="755" t="s">
        <v>4336</v>
      </c>
      <c r="N8" s="7" t="s">
        <v>4335</v>
      </c>
      <c r="O8" s="7"/>
      <c r="P8" s="7"/>
      <c r="Q8" s="7"/>
      <c r="R8" s="7" t="s">
        <v>3898</v>
      </c>
      <c r="S8" s="7"/>
      <c r="T8" s="7"/>
      <c r="U8" s="7"/>
      <c r="V8" s="36"/>
    </row>
    <row r="9" spans="1:22" s="95" customFormat="1" x14ac:dyDescent="0.3">
      <c r="A9" s="30"/>
      <c r="B9" s="7"/>
      <c r="C9" s="7" t="s">
        <v>3997</v>
      </c>
      <c r="D9" s="7"/>
      <c r="E9" s="296"/>
      <c r="F9" s="36"/>
      <c r="G9" s="30"/>
      <c r="H9" s="7"/>
      <c r="I9" s="36"/>
      <c r="J9" s="406" t="s">
        <v>4035</v>
      </c>
      <c r="K9" s="754" t="s">
        <v>1401</v>
      </c>
      <c r="L9" s="30"/>
      <c r="M9" s="755" t="s">
        <v>4336</v>
      </c>
      <c r="N9" s="7" t="s">
        <v>3997</v>
      </c>
      <c r="O9" s="7"/>
      <c r="P9" s="7"/>
      <c r="Q9" s="7"/>
      <c r="R9" s="7" t="s">
        <v>3898</v>
      </c>
      <c r="S9" s="7"/>
      <c r="T9" s="7"/>
      <c r="U9" s="7"/>
      <c r="V9" s="36"/>
    </row>
    <row r="10" spans="1:22" s="95" customFormat="1" x14ac:dyDescent="0.3">
      <c r="A10" s="30"/>
      <c r="B10" s="7"/>
      <c r="C10" s="7" t="s">
        <v>3998</v>
      </c>
      <c r="D10" s="7"/>
      <c r="E10" s="296"/>
      <c r="F10" s="36"/>
      <c r="G10" s="30"/>
      <c r="H10" s="7"/>
      <c r="I10" s="36"/>
      <c r="J10" s="406" t="s">
        <v>4036</v>
      </c>
      <c r="K10" s="754" t="s">
        <v>1401</v>
      </c>
      <c r="L10" s="30"/>
      <c r="M10" s="755" t="s">
        <v>4336</v>
      </c>
      <c r="N10" s="7" t="s">
        <v>3998</v>
      </c>
      <c r="O10" s="7"/>
      <c r="P10" s="7"/>
      <c r="Q10" s="7"/>
      <c r="R10" s="7" t="s">
        <v>3898</v>
      </c>
      <c r="S10" s="7"/>
      <c r="T10" s="7"/>
      <c r="U10" s="7"/>
      <c r="V10" s="36"/>
    </row>
    <row r="11" spans="1:22" s="95" customFormat="1" x14ac:dyDescent="0.3">
      <c r="A11" s="30"/>
      <c r="B11" s="7"/>
      <c r="C11" s="7" t="s">
        <v>3999</v>
      </c>
      <c r="D11" s="7"/>
      <c r="E11" s="296"/>
      <c r="F11" s="36"/>
      <c r="G11" s="30"/>
      <c r="H11" s="7"/>
      <c r="I11" s="36"/>
      <c r="J11" s="406" t="s">
        <v>4037</v>
      </c>
      <c r="K11" s="754" t="s">
        <v>1401</v>
      </c>
      <c r="L11" s="30"/>
      <c r="M11" s="755" t="s">
        <v>4336</v>
      </c>
      <c r="N11" s="7" t="s">
        <v>3999</v>
      </c>
      <c r="O11" s="7"/>
      <c r="P11" s="7"/>
      <c r="Q11" s="7"/>
      <c r="R11" s="7" t="s">
        <v>3898</v>
      </c>
      <c r="S11" s="7"/>
      <c r="T11" s="7"/>
      <c r="U11" s="7"/>
      <c r="V11" s="36"/>
    </row>
    <row r="12" spans="1:22" x14ac:dyDescent="0.3">
      <c r="A12" s="11"/>
      <c r="B12" s="3" t="s">
        <v>106</v>
      </c>
      <c r="C12" s="3"/>
      <c r="D12" s="3"/>
      <c r="E12" s="28"/>
      <c r="F12" s="13"/>
      <c r="G12" s="11"/>
      <c r="H12" s="3"/>
      <c r="I12" s="13"/>
      <c r="J12" s="71" t="s">
        <v>717</v>
      </c>
      <c r="K12" s="41" t="s">
        <v>1401</v>
      </c>
      <c r="L12" s="11"/>
      <c r="M12" s="23" t="s">
        <v>3372</v>
      </c>
      <c r="N12" s="262" t="s">
        <v>106</v>
      </c>
      <c r="O12" s="262"/>
      <c r="P12" s="262"/>
      <c r="Q12" s="3"/>
      <c r="R12" s="261" t="s">
        <v>3898</v>
      </c>
      <c r="S12" s="3"/>
      <c r="T12" s="3"/>
      <c r="U12" s="3"/>
      <c r="V12" s="13"/>
    </row>
    <row r="13" spans="1:22" x14ac:dyDescent="0.3">
      <c r="A13" s="80"/>
      <c r="B13" s="73"/>
      <c r="C13" s="73"/>
      <c r="D13" s="73"/>
      <c r="E13" s="81"/>
      <c r="F13" s="74"/>
      <c r="G13" s="80"/>
      <c r="H13" s="73"/>
      <c r="I13" s="74"/>
      <c r="J13" s="92"/>
      <c r="K13" s="83"/>
      <c r="L13" s="80"/>
      <c r="M13" s="172"/>
      <c r="N13" s="73"/>
      <c r="O13" s="270"/>
      <c r="P13" s="270"/>
      <c r="Q13" s="73"/>
      <c r="R13" s="270"/>
      <c r="S13" s="73"/>
      <c r="T13" s="73"/>
      <c r="U13" s="73"/>
      <c r="V13" s="74"/>
    </row>
    <row r="14" spans="1:22" s="147" customFormat="1" ht="15" thickBot="1" x14ac:dyDescent="0.35">
      <c r="A14" s="148"/>
      <c r="B14" s="149"/>
      <c r="C14" s="149"/>
      <c r="D14" s="149"/>
      <c r="E14" s="171"/>
      <c r="F14" s="150"/>
      <c r="G14" s="148"/>
      <c r="H14" s="149"/>
      <c r="I14" s="150"/>
      <c r="J14" s="169"/>
      <c r="K14" s="170"/>
      <c r="L14" s="148"/>
      <c r="M14" s="149"/>
      <c r="N14" s="149"/>
      <c r="O14" s="149"/>
      <c r="P14" s="149"/>
      <c r="Q14" s="149"/>
      <c r="R14" s="149"/>
      <c r="S14" s="149"/>
      <c r="T14" s="149"/>
      <c r="U14" s="149"/>
      <c r="V14" s="150"/>
    </row>
  </sheetData>
  <mergeCells count="3">
    <mergeCell ref="A1:F1"/>
    <mergeCell ref="G1:J1"/>
    <mergeCell ref="L1:V1"/>
  </mergeCells>
  <phoneticPr fontId="51" type="noConversion"/>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7">
    <tabColor theme="7" tint="0.79998168889431442"/>
  </sheetPr>
  <dimension ref="A1:U16"/>
  <sheetViews>
    <sheetView zoomScale="74" workbookViewId="0">
      <pane xSplit="6" ySplit="2" topLeftCell="G3" activePane="bottomRight" state="frozen"/>
      <selection pane="topRight" activeCell="G1" sqref="G1"/>
      <selection pane="bottomLeft" activeCell="A3" sqref="A3"/>
      <selection pane="bottomRight" activeCell="J3" sqref="J3"/>
    </sheetView>
  </sheetViews>
  <sheetFormatPr defaultRowHeight="14.4" x14ac:dyDescent="0.3"/>
  <cols>
    <col min="10" max="10" width="23.44140625" bestFit="1" customWidth="1"/>
    <col min="11" max="11" width="23.44140625" customWidth="1"/>
    <col min="12" max="12" width="66" bestFit="1" customWidth="1"/>
    <col min="13" max="13" width="22" customWidth="1"/>
    <col min="15" max="15" width="12.6640625" style="260" customWidth="1"/>
    <col min="17" max="17" width="8.5546875" style="260"/>
  </cols>
  <sheetData>
    <row r="1" spans="1:21" x14ac:dyDescent="0.3">
      <c r="A1" s="1122" t="s">
        <v>685</v>
      </c>
      <c r="B1" s="1123"/>
      <c r="C1" s="1123"/>
      <c r="D1" s="1123"/>
      <c r="E1" s="1123"/>
      <c r="F1" s="1123"/>
      <c r="G1" s="1121" t="s">
        <v>162</v>
      </c>
      <c r="H1" s="1120"/>
      <c r="I1" s="1120"/>
      <c r="J1" s="1109"/>
      <c r="K1" s="38" t="s">
        <v>686</v>
      </c>
      <c r="L1" s="1110" t="s">
        <v>672</v>
      </c>
      <c r="M1" s="1108"/>
      <c r="N1" s="1108"/>
      <c r="O1" s="1108"/>
      <c r="P1" s="1108"/>
      <c r="Q1" s="1108"/>
      <c r="R1" s="1108"/>
      <c r="S1" s="1108"/>
      <c r="T1" s="1108"/>
      <c r="U1" s="1109"/>
    </row>
    <row r="2" spans="1:21" ht="28.8" x14ac:dyDescent="0.3">
      <c r="A2" s="25" t="s">
        <v>157</v>
      </c>
      <c r="B2" s="6" t="s">
        <v>158</v>
      </c>
      <c r="C2" s="6" t="s">
        <v>159</v>
      </c>
      <c r="D2" s="6" t="s">
        <v>197</v>
      </c>
      <c r="E2" s="6" t="s">
        <v>198</v>
      </c>
      <c r="F2" s="12"/>
      <c r="G2" s="25" t="s">
        <v>160</v>
      </c>
      <c r="H2" s="6" t="s">
        <v>161</v>
      </c>
      <c r="I2" s="12"/>
      <c r="J2" s="67" t="s">
        <v>162</v>
      </c>
      <c r="K2" s="39" t="s">
        <v>687</v>
      </c>
      <c r="L2" s="25" t="s">
        <v>163</v>
      </c>
      <c r="M2" s="6" t="s">
        <v>748</v>
      </c>
      <c r="N2" s="6" t="s">
        <v>749</v>
      </c>
      <c r="O2" s="108" t="s">
        <v>4322</v>
      </c>
      <c r="P2" s="6" t="s">
        <v>1363</v>
      </c>
      <c r="Q2" s="216" t="s">
        <v>3897</v>
      </c>
      <c r="R2" s="6" t="s">
        <v>164</v>
      </c>
      <c r="S2" s="6" t="s">
        <v>165</v>
      </c>
      <c r="T2" s="6"/>
      <c r="U2" s="13"/>
    </row>
    <row r="3" spans="1:21" x14ac:dyDescent="0.3">
      <c r="A3" s="26" t="s">
        <v>1293</v>
      </c>
      <c r="B3" s="3"/>
      <c r="C3" s="3"/>
      <c r="D3" s="3"/>
      <c r="E3" s="3"/>
      <c r="F3" s="13"/>
      <c r="G3" s="11"/>
      <c r="H3" s="3"/>
      <c r="I3" s="13"/>
      <c r="J3" s="70" t="s">
        <v>111</v>
      </c>
      <c r="K3" s="40" t="s">
        <v>1402</v>
      </c>
      <c r="L3" s="11" t="s">
        <v>7230</v>
      </c>
      <c r="M3" s="3" t="s">
        <v>1316</v>
      </c>
      <c r="N3" s="3"/>
      <c r="O3" s="261"/>
      <c r="P3" s="3">
        <v>36</v>
      </c>
      <c r="Q3" s="261" t="s">
        <v>3898</v>
      </c>
      <c r="R3" s="3"/>
      <c r="S3" s="3"/>
      <c r="T3" s="3"/>
      <c r="U3" s="13"/>
    </row>
    <row r="4" spans="1:21" x14ac:dyDescent="0.3">
      <c r="A4" s="11"/>
      <c r="B4" s="3" t="s">
        <v>110</v>
      </c>
      <c r="C4" s="3"/>
      <c r="D4" s="3"/>
      <c r="E4" s="3"/>
      <c r="F4" s="28"/>
      <c r="G4" s="11"/>
      <c r="H4" s="3"/>
      <c r="I4" s="13"/>
      <c r="J4" s="71" t="s">
        <v>823</v>
      </c>
      <c r="K4" s="41" t="s">
        <v>1402</v>
      </c>
      <c r="L4" s="11" t="s">
        <v>4174</v>
      </c>
      <c r="M4" s="3" t="s">
        <v>1316</v>
      </c>
      <c r="N4" s="24" t="s">
        <v>1329</v>
      </c>
      <c r="O4" s="221"/>
      <c r="P4" s="24"/>
      <c r="Q4" s="261" t="s">
        <v>3898</v>
      </c>
      <c r="R4" s="3"/>
      <c r="S4" s="3"/>
      <c r="T4" s="3"/>
      <c r="U4" s="13"/>
    </row>
    <row r="5" spans="1:21" x14ac:dyDescent="0.3">
      <c r="A5" s="11"/>
      <c r="B5" s="3"/>
      <c r="C5" s="3" t="s">
        <v>1330</v>
      </c>
      <c r="D5" s="3"/>
      <c r="E5" s="3"/>
      <c r="F5" s="28"/>
      <c r="G5" s="11"/>
      <c r="H5" s="3"/>
      <c r="I5" s="13"/>
      <c r="J5" s="71" t="s">
        <v>830</v>
      </c>
      <c r="K5" s="41" t="s">
        <v>1402</v>
      </c>
      <c r="L5" s="11"/>
      <c r="M5" s="3" t="s">
        <v>3377</v>
      </c>
      <c r="N5" s="19" t="s">
        <v>754</v>
      </c>
      <c r="O5" s="219"/>
      <c r="P5" s="19"/>
      <c r="Q5" s="261" t="s">
        <v>3898</v>
      </c>
      <c r="R5" s="3"/>
      <c r="S5" s="3"/>
      <c r="T5" s="3"/>
      <c r="U5" s="13"/>
    </row>
    <row r="6" spans="1:21" x14ac:dyDescent="0.3">
      <c r="A6" s="11"/>
      <c r="B6" s="3"/>
      <c r="C6" s="3" t="s">
        <v>1331</v>
      </c>
      <c r="D6" s="3"/>
      <c r="E6" s="3"/>
      <c r="F6" s="28"/>
      <c r="G6" s="11"/>
      <c r="H6" s="3"/>
      <c r="I6" s="13"/>
      <c r="J6" s="71" t="s">
        <v>834</v>
      </c>
      <c r="K6" s="41" t="s">
        <v>1402</v>
      </c>
      <c r="L6" s="11"/>
      <c r="M6" s="261" t="s">
        <v>3377</v>
      </c>
      <c r="N6" s="19" t="s">
        <v>755</v>
      </c>
      <c r="O6" s="219"/>
      <c r="P6" s="19"/>
      <c r="Q6" s="261" t="s">
        <v>3898</v>
      </c>
      <c r="R6" s="3"/>
      <c r="S6" s="3"/>
      <c r="T6" s="3"/>
      <c r="U6" s="13"/>
    </row>
    <row r="7" spans="1:21" x14ac:dyDescent="0.3">
      <c r="A7" s="11"/>
      <c r="B7" s="3" t="s">
        <v>1332</v>
      </c>
      <c r="C7" s="3"/>
      <c r="D7" s="3"/>
      <c r="E7" s="3"/>
      <c r="F7" s="28"/>
      <c r="G7" s="11"/>
      <c r="H7" s="3"/>
      <c r="I7" s="13"/>
      <c r="J7" s="71" t="s">
        <v>1333</v>
      </c>
      <c r="K7" s="41" t="s">
        <v>1402</v>
      </c>
      <c r="L7" s="11"/>
      <c r="M7" s="3" t="s">
        <v>1316</v>
      </c>
      <c r="N7" s="4" t="s">
        <v>1332</v>
      </c>
      <c r="O7" s="262"/>
      <c r="P7" s="3"/>
      <c r="Q7" s="261" t="s">
        <v>3898</v>
      </c>
      <c r="R7" s="3"/>
      <c r="S7" s="3"/>
      <c r="T7" s="3"/>
      <c r="U7" s="13"/>
    </row>
    <row r="8" spans="1:21" x14ac:dyDescent="0.3">
      <c r="A8" s="11"/>
      <c r="B8" s="3" t="s">
        <v>1334</v>
      </c>
      <c r="C8" s="3"/>
      <c r="D8" s="3"/>
      <c r="E8" s="3"/>
      <c r="F8" s="28"/>
      <c r="G8" s="11"/>
      <c r="H8" s="3"/>
      <c r="I8" s="13"/>
      <c r="J8" s="71" t="s">
        <v>1339</v>
      </c>
      <c r="K8" s="41" t="s">
        <v>1402</v>
      </c>
      <c r="L8" s="11"/>
      <c r="M8" s="3" t="s">
        <v>1316</v>
      </c>
      <c r="N8" s="24" t="s">
        <v>1335</v>
      </c>
      <c r="O8" s="221"/>
      <c r="P8" s="24"/>
      <c r="Q8" s="261" t="s">
        <v>3898</v>
      </c>
      <c r="R8" s="3"/>
      <c r="S8" s="3"/>
      <c r="T8" s="3"/>
      <c r="U8" s="13"/>
    </row>
    <row r="9" spans="1:21" s="215" customFormat="1" x14ac:dyDescent="0.3">
      <c r="A9" s="223"/>
      <c r="B9" s="262" t="s">
        <v>1336</v>
      </c>
      <c r="C9" s="262"/>
      <c r="D9" s="262"/>
      <c r="E9" s="262"/>
      <c r="F9" s="102"/>
      <c r="G9" s="223"/>
      <c r="H9" s="262"/>
      <c r="I9" s="224"/>
      <c r="J9" s="444" t="s">
        <v>1337</v>
      </c>
      <c r="K9" s="42" t="s">
        <v>1402</v>
      </c>
      <c r="L9" s="223"/>
      <c r="M9" s="262" t="s">
        <v>1316</v>
      </c>
      <c r="N9" s="222" t="s">
        <v>1336</v>
      </c>
      <c r="O9" s="222"/>
      <c r="P9" s="222"/>
      <c r="Q9" s="261" t="s">
        <v>3898</v>
      </c>
      <c r="R9" s="262"/>
      <c r="S9" s="262"/>
      <c r="T9" s="262"/>
      <c r="U9" s="224"/>
    </row>
    <row r="10" spans="1:21" x14ac:dyDescent="0.3">
      <c r="A10" s="11"/>
      <c r="B10" s="3" t="s">
        <v>1338</v>
      </c>
      <c r="C10" s="3"/>
      <c r="D10" s="3"/>
      <c r="E10" s="3"/>
      <c r="F10" s="28"/>
      <c r="G10" s="11"/>
      <c r="H10" s="3"/>
      <c r="I10" s="13"/>
      <c r="J10" s="71" t="s">
        <v>819</v>
      </c>
      <c r="K10" s="41" t="s">
        <v>1402</v>
      </c>
      <c r="L10" s="11"/>
      <c r="M10" s="3" t="s">
        <v>1316</v>
      </c>
      <c r="N10" s="24" t="s">
        <v>1338</v>
      </c>
      <c r="O10" s="221"/>
      <c r="P10" s="24"/>
      <c r="Q10" s="261" t="s">
        <v>3898</v>
      </c>
      <c r="R10" s="3"/>
      <c r="S10" s="3"/>
      <c r="T10" s="3"/>
      <c r="U10" s="13"/>
    </row>
    <row r="11" spans="1:21" ht="15" customHeight="1" x14ac:dyDescent="0.3">
      <c r="A11" s="11"/>
      <c r="B11" s="3" t="s">
        <v>3138</v>
      </c>
      <c r="C11" s="3"/>
      <c r="D11" s="3"/>
      <c r="E11" s="3"/>
      <c r="F11" s="28"/>
      <c r="G11" s="11"/>
      <c r="H11" s="3"/>
      <c r="I11" s="13"/>
      <c r="J11" s="71" t="s">
        <v>3139</v>
      </c>
      <c r="K11" s="41" t="s">
        <v>1402</v>
      </c>
      <c r="L11" s="11"/>
      <c r="M11" s="3" t="s">
        <v>1316</v>
      </c>
      <c r="N11" s="3" t="s">
        <v>3138</v>
      </c>
      <c r="O11" s="261"/>
      <c r="P11" s="3"/>
      <c r="Q11" s="261" t="s">
        <v>3898</v>
      </c>
      <c r="R11" s="3"/>
      <c r="S11" s="3"/>
      <c r="T11" s="3"/>
      <c r="U11" s="13"/>
    </row>
    <row r="12" spans="1:21" ht="15" customHeight="1" x14ac:dyDescent="0.3">
      <c r="A12" s="80"/>
      <c r="B12" s="73" t="s">
        <v>1512</v>
      </c>
      <c r="C12" s="73"/>
      <c r="D12" s="73"/>
      <c r="E12" s="73"/>
      <c r="F12" s="81"/>
      <c r="G12" s="80"/>
      <c r="H12" s="73"/>
      <c r="I12" s="74"/>
      <c r="J12" s="92" t="s">
        <v>1513</v>
      </c>
      <c r="K12" s="83" t="s">
        <v>1402</v>
      </c>
      <c r="L12" s="80"/>
      <c r="M12" s="3" t="s">
        <v>1316</v>
      </c>
      <c r="N12" s="3" t="s">
        <v>1512</v>
      </c>
      <c r="O12" s="270"/>
      <c r="P12" s="73"/>
      <c r="Q12" s="261" t="s">
        <v>3898</v>
      </c>
      <c r="R12" s="73"/>
      <c r="S12" s="73"/>
      <c r="T12" s="73"/>
      <c r="U12" s="74"/>
    </row>
    <row r="13" spans="1:21" s="260" customFormat="1" ht="15" customHeight="1" x14ac:dyDescent="0.3">
      <c r="A13" s="272"/>
      <c r="B13" s="270" t="s">
        <v>3140</v>
      </c>
      <c r="C13" s="270"/>
      <c r="D13" s="270"/>
      <c r="E13" s="270"/>
      <c r="F13" s="81"/>
      <c r="G13" s="272"/>
      <c r="H13" s="270"/>
      <c r="I13" s="271"/>
      <c r="J13" s="228" t="s">
        <v>3141</v>
      </c>
      <c r="K13" s="83" t="s">
        <v>1402</v>
      </c>
      <c r="L13" s="272"/>
      <c r="M13" s="261" t="s">
        <v>1316</v>
      </c>
      <c r="N13" s="270" t="s">
        <v>3140</v>
      </c>
      <c r="O13" s="270"/>
      <c r="P13" s="270"/>
      <c r="Q13" s="261" t="s">
        <v>3898</v>
      </c>
      <c r="R13" s="270"/>
      <c r="S13" s="270"/>
      <c r="T13" s="270"/>
      <c r="U13" s="271"/>
    </row>
    <row r="14" spans="1:21" ht="15" customHeight="1" x14ac:dyDescent="0.3">
      <c r="A14" s="80"/>
      <c r="B14" s="73"/>
      <c r="C14" s="73"/>
      <c r="D14" s="73"/>
      <c r="E14" s="73"/>
      <c r="F14" s="81"/>
      <c r="G14" s="80"/>
      <c r="H14" s="73"/>
      <c r="I14" s="74"/>
      <c r="J14" s="92"/>
      <c r="K14" s="83"/>
      <c r="L14" s="80"/>
      <c r="M14" s="73"/>
      <c r="N14" s="73"/>
      <c r="O14" s="270"/>
      <c r="P14" s="73"/>
      <c r="Q14" s="270"/>
      <c r="R14" s="73"/>
      <c r="S14" s="73"/>
      <c r="T14" s="73"/>
      <c r="U14" s="74"/>
    </row>
    <row r="15" spans="1:21" s="147" customFormat="1" ht="15" thickBot="1" x14ac:dyDescent="0.35">
      <c r="A15" s="148"/>
      <c r="B15" s="149"/>
      <c r="C15" s="149"/>
      <c r="D15" s="173"/>
      <c r="E15" s="174"/>
      <c r="F15" s="175"/>
      <c r="G15" s="148"/>
      <c r="H15" s="149"/>
      <c r="I15" s="150"/>
      <c r="J15" s="169"/>
      <c r="K15" s="170"/>
      <c r="L15" s="148"/>
      <c r="M15" s="149"/>
      <c r="N15" s="149"/>
      <c r="O15" s="149"/>
      <c r="P15" s="149"/>
      <c r="Q15" s="149"/>
      <c r="R15" s="149"/>
      <c r="S15" s="149"/>
      <c r="T15" s="149"/>
      <c r="U15" s="150"/>
    </row>
    <row r="16" spans="1:21" x14ac:dyDescent="0.3">
      <c r="D16" s="93"/>
      <c r="E16" s="94"/>
      <c r="F16" s="94"/>
    </row>
  </sheetData>
  <mergeCells count="3">
    <mergeCell ref="G1:J1"/>
    <mergeCell ref="L1:U1"/>
    <mergeCell ref="A1:F1"/>
  </mergeCells>
  <phoneticPr fontId="51" type="noConversion"/>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6">
    <tabColor theme="7" tint="0.79998168889431442"/>
  </sheetPr>
  <dimension ref="A1:U9"/>
  <sheetViews>
    <sheetView zoomScale="85" zoomScaleNormal="85" workbookViewId="0">
      <pane xSplit="6" ySplit="2" topLeftCell="G3" activePane="bottomRight" state="frozen"/>
      <selection pane="topRight" activeCell="F1" sqref="F1"/>
      <selection pane="bottomLeft" activeCell="A3" sqref="A3"/>
      <selection pane="bottomRight" activeCell="P3" sqref="P3"/>
    </sheetView>
  </sheetViews>
  <sheetFormatPr defaultRowHeight="14.4" x14ac:dyDescent="0.3"/>
  <cols>
    <col min="5" max="5" width="8.88671875" style="260"/>
    <col min="10" max="10" width="25.5546875" bestFit="1" customWidth="1"/>
    <col min="11" max="11" width="25.5546875" customWidth="1"/>
    <col min="12" max="12" width="39.44140625" bestFit="1" customWidth="1"/>
    <col min="13" max="13" width="18.33203125" bestFit="1" customWidth="1"/>
    <col min="14" max="14" width="10.33203125" bestFit="1" customWidth="1"/>
    <col min="15" max="15" width="10.33203125" style="260" customWidth="1"/>
    <col min="16" max="16" width="10.33203125" customWidth="1"/>
    <col min="17" max="17" width="10.33203125" style="260" customWidth="1"/>
  </cols>
  <sheetData>
    <row r="1" spans="1:21" x14ac:dyDescent="0.3">
      <c r="A1" s="1111" t="s">
        <v>685</v>
      </c>
      <c r="B1" s="1112"/>
      <c r="C1" s="1112"/>
      <c r="D1" s="1112"/>
      <c r="E1" s="1118"/>
      <c r="F1" s="1113"/>
      <c r="G1" s="1121" t="s">
        <v>162</v>
      </c>
      <c r="H1" s="1120"/>
      <c r="I1" s="1120"/>
      <c r="J1" s="1109"/>
      <c r="K1" s="38" t="s">
        <v>686</v>
      </c>
      <c r="L1" s="1110" t="s">
        <v>672</v>
      </c>
      <c r="M1" s="1108"/>
      <c r="N1" s="1108"/>
      <c r="O1" s="1108"/>
      <c r="P1" s="1108"/>
      <c r="Q1" s="1108"/>
      <c r="R1" s="1108"/>
      <c r="S1" s="1108"/>
      <c r="T1" s="1108"/>
      <c r="U1" s="1109"/>
    </row>
    <row r="2" spans="1:21" ht="43.2" x14ac:dyDescent="0.3">
      <c r="A2" s="25" t="s">
        <v>157</v>
      </c>
      <c r="B2" s="6" t="s">
        <v>158</v>
      </c>
      <c r="C2" s="6" t="s">
        <v>159</v>
      </c>
      <c r="D2" s="6" t="s">
        <v>197</v>
      </c>
      <c r="E2" s="27"/>
      <c r="F2" s="12"/>
      <c r="G2" s="25" t="s">
        <v>160</v>
      </c>
      <c r="H2" s="6" t="s">
        <v>161</v>
      </c>
      <c r="I2" s="12"/>
      <c r="J2" s="67" t="s">
        <v>162</v>
      </c>
      <c r="K2" s="39" t="s">
        <v>687</v>
      </c>
      <c r="L2" s="25" t="s">
        <v>163</v>
      </c>
      <c r="M2" s="6" t="s">
        <v>748</v>
      </c>
      <c r="N2" s="6" t="s">
        <v>749</v>
      </c>
      <c r="O2" s="108" t="s">
        <v>4322</v>
      </c>
      <c r="P2" s="6" t="s">
        <v>1363</v>
      </c>
      <c r="Q2" s="216" t="s">
        <v>3897</v>
      </c>
      <c r="R2" s="6" t="s">
        <v>164</v>
      </c>
      <c r="S2" s="6" t="s">
        <v>165</v>
      </c>
      <c r="T2" s="6"/>
      <c r="U2" s="13"/>
    </row>
    <row r="3" spans="1:21" x14ac:dyDescent="0.3">
      <c r="A3" s="26" t="s">
        <v>81</v>
      </c>
      <c r="B3" s="3"/>
      <c r="C3" s="3"/>
      <c r="D3" s="3"/>
      <c r="E3" s="257"/>
      <c r="F3" s="13"/>
      <c r="G3" s="11"/>
      <c r="H3" s="3"/>
      <c r="I3" s="13"/>
      <c r="J3" s="70" t="s">
        <v>82</v>
      </c>
      <c r="K3" s="40" t="s">
        <v>683</v>
      </c>
      <c r="L3" s="11" t="s">
        <v>4175</v>
      </c>
      <c r="M3" s="23" t="s">
        <v>683</v>
      </c>
      <c r="N3" s="3"/>
      <c r="O3" s="261"/>
      <c r="P3" s="3">
        <v>35</v>
      </c>
      <c r="Q3" s="261" t="s">
        <v>3898</v>
      </c>
      <c r="R3" s="3"/>
      <c r="S3" s="3"/>
      <c r="T3" s="3"/>
      <c r="U3" s="13"/>
    </row>
    <row r="4" spans="1:21" s="519" customFormat="1" x14ac:dyDescent="0.3">
      <c r="A4" s="515"/>
      <c r="B4" s="670" t="s">
        <v>4459</v>
      </c>
      <c r="C4" s="516"/>
      <c r="D4" s="516"/>
      <c r="E4" s="671"/>
      <c r="F4" s="517"/>
      <c r="G4" s="515"/>
      <c r="H4" s="516"/>
      <c r="I4" s="517"/>
      <c r="J4" s="672" t="s">
        <v>83</v>
      </c>
      <c r="K4" s="673" t="s">
        <v>683</v>
      </c>
      <c r="L4" s="515"/>
      <c r="M4" s="674" t="s">
        <v>683</v>
      </c>
      <c r="N4" s="670" t="s">
        <v>4459</v>
      </c>
      <c r="O4" s="516" t="s">
        <v>4328</v>
      </c>
      <c r="P4" s="516"/>
      <c r="Q4" s="516" t="s">
        <v>3898</v>
      </c>
      <c r="R4" s="516"/>
      <c r="S4" s="516"/>
      <c r="T4" s="516"/>
      <c r="U4" s="517"/>
    </row>
    <row r="5" spans="1:21" s="519" customFormat="1" x14ac:dyDescent="0.3">
      <c r="A5" s="515"/>
      <c r="B5" s="670" t="s">
        <v>4460</v>
      </c>
      <c r="C5" s="516"/>
      <c r="D5" s="516"/>
      <c r="E5" s="671"/>
      <c r="F5" s="517"/>
      <c r="G5" s="515"/>
      <c r="H5" s="516"/>
      <c r="I5" s="517"/>
      <c r="J5" s="672" t="s">
        <v>84</v>
      </c>
      <c r="K5" s="673" t="s">
        <v>683</v>
      </c>
      <c r="L5" s="515"/>
      <c r="M5" s="674" t="s">
        <v>683</v>
      </c>
      <c r="N5" s="670" t="s">
        <v>4460</v>
      </c>
      <c r="O5" s="516"/>
      <c r="P5" s="516"/>
      <c r="Q5" s="261" t="s">
        <v>3898</v>
      </c>
      <c r="R5" s="516"/>
      <c r="S5" s="516"/>
      <c r="T5" s="516"/>
      <c r="U5" s="517"/>
    </row>
    <row r="6" spans="1:21" s="519" customFormat="1" x14ac:dyDescent="0.3">
      <c r="A6" s="515"/>
      <c r="B6" s="670" t="s">
        <v>4458</v>
      </c>
      <c r="C6" s="516"/>
      <c r="D6" s="516"/>
      <c r="E6" s="671"/>
      <c r="F6" s="517"/>
      <c r="G6" s="515"/>
      <c r="H6" s="516"/>
      <c r="I6" s="517"/>
      <c r="J6" s="672" t="s">
        <v>85</v>
      </c>
      <c r="K6" s="673" t="s">
        <v>683</v>
      </c>
      <c r="L6" s="515"/>
      <c r="M6" s="674" t="s">
        <v>683</v>
      </c>
      <c r="N6" s="670" t="s">
        <v>4458</v>
      </c>
      <c r="O6" s="516"/>
      <c r="P6" s="516"/>
      <c r="Q6" s="516" t="s">
        <v>3898</v>
      </c>
      <c r="R6" s="516"/>
      <c r="S6" s="516"/>
      <c r="T6" s="516"/>
      <c r="U6" s="517"/>
    </row>
    <row r="7" spans="1:21" x14ac:dyDescent="0.3">
      <c r="A7" s="11"/>
      <c r="B7" s="3" t="s">
        <v>525</v>
      </c>
      <c r="C7" s="3"/>
      <c r="D7" s="3"/>
      <c r="E7" s="257"/>
      <c r="F7" s="13"/>
      <c r="G7" s="11"/>
      <c r="H7" s="3"/>
      <c r="I7" s="13"/>
      <c r="J7" s="71" t="s">
        <v>86</v>
      </c>
      <c r="K7" s="41" t="s">
        <v>683</v>
      </c>
      <c r="L7" s="11"/>
      <c r="M7" s="23" t="s">
        <v>683</v>
      </c>
      <c r="N7" s="3" t="s">
        <v>525</v>
      </c>
      <c r="O7" s="261"/>
      <c r="P7" s="3"/>
      <c r="Q7" s="261" t="s">
        <v>3898</v>
      </c>
      <c r="R7" s="3"/>
      <c r="S7" s="3"/>
      <c r="T7" s="3"/>
      <c r="U7" s="13"/>
    </row>
    <row r="8" spans="1:21" x14ac:dyDescent="0.3">
      <c r="A8" s="80"/>
      <c r="B8" s="73"/>
      <c r="C8" s="73"/>
      <c r="D8" s="73"/>
      <c r="E8" s="81"/>
      <c r="F8" s="74"/>
      <c r="G8" s="80"/>
      <c r="H8" s="73"/>
      <c r="I8" s="74"/>
      <c r="J8" s="92"/>
      <c r="K8" s="83"/>
      <c r="L8" s="80"/>
      <c r="M8" s="172"/>
      <c r="N8" s="73"/>
      <c r="O8" s="270"/>
      <c r="P8" s="73"/>
      <c r="Q8" s="270"/>
      <c r="R8" s="73"/>
      <c r="S8" s="73"/>
      <c r="T8" s="73"/>
      <c r="U8" s="74"/>
    </row>
    <row r="9" spans="1:21" s="147" customFormat="1" ht="15" thickBot="1" x14ac:dyDescent="0.35">
      <c r="A9" s="148"/>
      <c r="B9" s="149"/>
      <c r="C9" s="149"/>
      <c r="D9" s="149"/>
      <c r="E9" s="171"/>
      <c r="F9" s="150"/>
      <c r="G9" s="148"/>
      <c r="H9" s="149"/>
      <c r="I9" s="150"/>
      <c r="J9" s="169"/>
      <c r="K9" s="170"/>
      <c r="L9" s="148"/>
      <c r="M9" s="149"/>
      <c r="N9" s="149"/>
      <c r="O9" s="149"/>
      <c r="P9" s="149"/>
      <c r="Q9" s="149"/>
      <c r="R9" s="149"/>
      <c r="S9" s="149"/>
      <c r="T9" s="149"/>
      <c r="U9" s="150"/>
    </row>
  </sheetData>
  <mergeCells count="3">
    <mergeCell ref="A1:F1"/>
    <mergeCell ref="G1:J1"/>
    <mergeCell ref="L1:U1"/>
  </mergeCells>
  <phoneticPr fontId="5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29">
    <tabColor theme="7" tint="0.79998168889431442"/>
  </sheetPr>
  <dimension ref="A1:T35"/>
  <sheetViews>
    <sheetView workbookViewId="0">
      <pane xSplit="6" ySplit="2" topLeftCell="G12" activePane="bottomRight" state="frozen"/>
      <selection pane="topRight" activeCell="G1" sqref="G1"/>
      <selection pane="bottomLeft" activeCell="A3" sqref="A3"/>
      <selection pane="bottomRight" activeCell="J31" sqref="J31"/>
    </sheetView>
  </sheetViews>
  <sheetFormatPr defaultRowHeight="14.4" x14ac:dyDescent="0.3"/>
  <cols>
    <col min="1" max="9" width="9.33203125" style="260"/>
    <col min="10" max="10" width="32.44140625" style="260" bestFit="1" customWidth="1"/>
    <col min="11" max="11" width="14.6640625" style="260" bestFit="1" customWidth="1"/>
    <col min="12" max="12" width="11" style="260" customWidth="1"/>
    <col min="13" max="13" width="14.44140625" style="260" bestFit="1" customWidth="1"/>
    <col min="14" max="14" width="27.44140625" style="260" bestFit="1" customWidth="1"/>
    <col min="15" max="15" width="27.44140625" style="260" customWidth="1"/>
    <col min="16" max="20" width="9.33203125" style="260"/>
  </cols>
  <sheetData>
    <row r="1" spans="1:20" x14ac:dyDescent="0.3">
      <c r="A1" s="1111" t="s">
        <v>685</v>
      </c>
      <c r="B1" s="1112"/>
      <c r="C1" s="1112"/>
      <c r="D1" s="1112"/>
      <c r="E1" s="1118"/>
      <c r="F1" s="1113"/>
      <c r="G1" s="1121" t="s">
        <v>162</v>
      </c>
      <c r="H1" s="1120"/>
      <c r="I1" s="1120"/>
      <c r="J1" s="1109"/>
      <c r="K1" s="38" t="s">
        <v>686</v>
      </c>
      <c r="L1" s="1110" t="s">
        <v>672</v>
      </c>
      <c r="M1" s="1108"/>
      <c r="N1" s="1108"/>
      <c r="O1" s="1108"/>
      <c r="P1" s="1108"/>
      <c r="Q1" s="1108"/>
      <c r="R1" s="1108"/>
      <c r="S1" s="1108"/>
      <c r="T1" s="1109"/>
    </row>
    <row r="2" spans="1:20" x14ac:dyDescent="0.3">
      <c r="A2" s="25" t="s">
        <v>157</v>
      </c>
      <c r="B2" s="216" t="s">
        <v>158</v>
      </c>
      <c r="C2" s="216" t="s">
        <v>159</v>
      </c>
      <c r="D2" s="216" t="s">
        <v>197</v>
      </c>
      <c r="E2" s="216" t="s">
        <v>198</v>
      </c>
      <c r="G2" s="25" t="s">
        <v>160</v>
      </c>
      <c r="H2" s="216" t="s">
        <v>161</v>
      </c>
      <c r="I2" s="12"/>
      <c r="J2" s="225" t="s">
        <v>162</v>
      </c>
      <c r="K2" s="39" t="s">
        <v>687</v>
      </c>
      <c r="L2" s="25" t="s">
        <v>163</v>
      </c>
      <c r="M2" s="216" t="s">
        <v>748</v>
      </c>
      <c r="N2" s="216" t="s">
        <v>749</v>
      </c>
      <c r="O2" s="108" t="s">
        <v>4322</v>
      </c>
      <c r="P2" s="216" t="s">
        <v>1363</v>
      </c>
      <c r="Q2" s="216" t="s">
        <v>164</v>
      </c>
      <c r="R2" s="216" t="s">
        <v>165</v>
      </c>
      <c r="S2" s="216"/>
      <c r="T2" s="266"/>
    </row>
    <row r="3" spans="1:20" x14ac:dyDescent="0.3">
      <c r="A3" s="26" t="s">
        <v>3234</v>
      </c>
      <c r="B3" s="261"/>
      <c r="C3" s="261"/>
      <c r="D3" s="261"/>
      <c r="E3" s="257"/>
      <c r="F3" s="266"/>
      <c r="G3" s="265"/>
      <c r="H3" s="261"/>
      <c r="I3" s="266"/>
      <c r="J3" s="70" t="s">
        <v>3244</v>
      </c>
      <c r="K3" s="40" t="s">
        <v>3249</v>
      </c>
      <c r="L3" s="265" t="s">
        <v>3250</v>
      </c>
      <c r="M3" s="23" t="s">
        <v>1301</v>
      </c>
      <c r="N3" s="261"/>
      <c r="O3" s="261"/>
      <c r="P3" s="261">
        <v>60</v>
      </c>
      <c r="Q3" s="261"/>
      <c r="R3" s="261"/>
      <c r="S3" s="261"/>
      <c r="T3" s="266"/>
    </row>
    <row r="4" spans="1:20" x14ac:dyDescent="0.3">
      <c r="A4" s="265"/>
      <c r="B4" s="261" t="s">
        <v>3240</v>
      </c>
      <c r="C4" s="261"/>
      <c r="D4" s="261"/>
      <c r="E4" s="257"/>
      <c r="F4" s="266"/>
      <c r="G4" s="265"/>
      <c r="H4" s="261"/>
      <c r="I4" s="266"/>
      <c r="J4" s="226" t="s">
        <v>3245</v>
      </c>
      <c r="K4" s="372" t="s">
        <v>3249</v>
      </c>
      <c r="L4" s="265"/>
      <c r="M4" s="23" t="s">
        <v>1301</v>
      </c>
      <c r="N4" s="261" t="s">
        <v>4129</v>
      </c>
      <c r="O4" s="261" t="s">
        <v>3192</v>
      </c>
      <c r="P4" s="261"/>
      <c r="Q4" s="261"/>
      <c r="R4" s="261"/>
      <c r="S4" s="261"/>
      <c r="T4" s="266"/>
    </row>
    <row r="5" spans="1:20" x14ac:dyDescent="0.3">
      <c r="A5" s="265"/>
      <c r="B5" s="261" t="s">
        <v>3241</v>
      </c>
      <c r="C5" s="261"/>
      <c r="D5" s="261"/>
      <c r="E5" s="257"/>
      <c r="F5" s="266"/>
      <c r="G5" s="265"/>
      <c r="H5" s="261"/>
      <c r="I5" s="266"/>
      <c r="J5" s="226" t="s">
        <v>3246</v>
      </c>
      <c r="K5" s="372" t="s">
        <v>3249</v>
      </c>
      <c r="L5" s="265"/>
      <c r="M5" s="23" t="s">
        <v>1301</v>
      </c>
      <c r="N5" s="261" t="s">
        <v>4130</v>
      </c>
      <c r="O5" s="261"/>
      <c r="P5" s="219"/>
      <c r="Q5" s="261"/>
      <c r="R5" s="261"/>
      <c r="S5" s="261"/>
      <c r="T5" s="266"/>
    </row>
    <row r="6" spans="1:20" x14ac:dyDescent="0.3">
      <c r="A6" s="265"/>
      <c r="B6" s="261" t="s">
        <v>3242</v>
      </c>
      <c r="C6" s="338"/>
      <c r="D6" s="261"/>
      <c r="E6" s="257"/>
      <c r="F6" s="266"/>
      <c r="G6" s="265"/>
      <c r="H6" s="261"/>
      <c r="I6" s="266"/>
      <c r="J6" s="226" t="s">
        <v>3247</v>
      </c>
      <c r="K6" s="372" t="s">
        <v>3249</v>
      </c>
      <c r="L6" s="265"/>
      <c r="M6" s="23" t="s">
        <v>1301</v>
      </c>
      <c r="N6" s="219" t="s">
        <v>4131</v>
      </c>
      <c r="O6" s="219"/>
      <c r="P6" s="219"/>
      <c r="Q6" s="261"/>
      <c r="R6" s="261"/>
      <c r="S6" s="261"/>
      <c r="T6" s="266"/>
    </row>
    <row r="7" spans="1:20" x14ac:dyDescent="0.3">
      <c r="A7" s="265"/>
      <c r="B7" s="261" t="s">
        <v>3243</v>
      </c>
      <c r="C7" s="261"/>
      <c r="D7" s="261"/>
      <c r="E7" s="257"/>
      <c r="F7" s="266"/>
      <c r="G7" s="265"/>
      <c r="H7" s="261"/>
      <c r="I7" s="266"/>
      <c r="J7" s="226" t="s">
        <v>3248</v>
      </c>
      <c r="K7" s="372" t="s">
        <v>3249</v>
      </c>
      <c r="L7" s="265"/>
      <c r="M7" s="23" t="s">
        <v>1301</v>
      </c>
      <c r="N7" s="219" t="s">
        <v>3243</v>
      </c>
      <c r="O7" s="219"/>
      <c r="P7" s="261"/>
      <c r="Q7" s="261"/>
      <c r="R7" s="261"/>
      <c r="S7" s="261"/>
      <c r="T7" s="266"/>
    </row>
    <row r="8" spans="1:20" s="260" customFormat="1" x14ac:dyDescent="0.3">
      <c r="A8" s="272"/>
      <c r="B8" s="270"/>
      <c r="C8" s="270"/>
      <c r="D8" s="270"/>
      <c r="E8" s="81"/>
      <c r="F8" s="271"/>
      <c r="G8" s="272"/>
      <c r="H8" s="270"/>
      <c r="I8" s="271"/>
      <c r="J8" s="228"/>
      <c r="K8" s="373"/>
      <c r="L8" s="272"/>
      <c r="M8" s="172"/>
      <c r="N8" s="270"/>
      <c r="O8" s="270"/>
      <c r="P8" s="270"/>
      <c r="Q8" s="270"/>
      <c r="R8" s="270"/>
      <c r="S8" s="270"/>
      <c r="T8" s="271"/>
    </row>
    <row r="9" spans="1:20" s="147" customFormat="1" x14ac:dyDescent="0.3">
      <c r="A9" s="166"/>
      <c r="B9" s="165"/>
      <c r="C9" s="165"/>
      <c r="D9" s="165"/>
      <c r="E9" s="168"/>
      <c r="F9" s="167"/>
      <c r="G9" s="166"/>
      <c r="H9" s="165"/>
      <c r="I9" s="167"/>
      <c r="J9" s="369"/>
      <c r="K9" s="370"/>
      <c r="L9" s="166"/>
      <c r="M9" s="371"/>
      <c r="N9" s="165"/>
      <c r="O9" s="165"/>
      <c r="P9" s="165"/>
      <c r="Q9" s="165"/>
      <c r="R9" s="165"/>
      <c r="S9" s="165"/>
      <c r="T9" s="167"/>
    </row>
    <row r="10" spans="1:20" s="260" customFormat="1" ht="15.75" customHeight="1" x14ac:dyDescent="0.3">
      <c r="A10" s="416" t="s">
        <v>3235</v>
      </c>
      <c r="B10" s="261"/>
      <c r="C10" s="261"/>
      <c r="D10" s="270"/>
      <c r="E10" s="81"/>
      <c r="F10" s="271"/>
      <c r="G10" s="272"/>
      <c r="H10" s="270"/>
      <c r="I10" s="271"/>
      <c r="J10" s="416" t="s">
        <v>4087</v>
      </c>
      <c r="K10" s="372" t="s">
        <v>3249</v>
      </c>
      <c r="L10" s="272"/>
      <c r="M10" s="437" t="s">
        <v>3845</v>
      </c>
      <c r="N10" s="270"/>
      <c r="O10" s="270"/>
      <c r="P10" s="270">
        <v>59</v>
      </c>
      <c r="Q10" s="270"/>
      <c r="R10" s="270"/>
      <c r="S10" s="270"/>
      <c r="T10" s="271"/>
    </row>
    <row r="11" spans="1:20" s="260" customFormat="1" x14ac:dyDescent="0.3">
      <c r="A11" s="416"/>
      <c r="B11" s="261" t="s">
        <v>7958</v>
      </c>
      <c r="C11" s="261"/>
      <c r="D11" s="270"/>
      <c r="E11" s="81"/>
      <c r="F11" s="271"/>
      <c r="G11" s="272"/>
      <c r="H11" s="270"/>
      <c r="I11" s="271"/>
      <c r="J11" s="1029" t="s">
        <v>7959</v>
      </c>
      <c r="K11" s="372" t="s">
        <v>3249</v>
      </c>
      <c r="L11" s="272" t="s">
        <v>7964</v>
      </c>
      <c r="M11" s="437" t="s">
        <v>3845</v>
      </c>
      <c r="N11" s="270" t="s">
        <v>7961</v>
      </c>
      <c r="O11" s="270"/>
      <c r="P11" s="270"/>
      <c r="Q11" s="270"/>
      <c r="R11" s="270"/>
      <c r="S11" s="270"/>
      <c r="T11" s="271"/>
    </row>
    <row r="12" spans="1:20" s="260" customFormat="1" x14ac:dyDescent="0.3">
      <c r="A12" s="261"/>
      <c r="B12" s="261"/>
      <c r="C12" s="261" t="s">
        <v>3236</v>
      </c>
      <c r="D12" s="270"/>
      <c r="E12" s="81"/>
      <c r="F12" s="271"/>
      <c r="G12" s="272"/>
      <c r="H12" s="270"/>
      <c r="I12" s="271"/>
      <c r="J12" s="228" t="s">
        <v>4126</v>
      </c>
      <c r="K12" s="372" t="s">
        <v>3249</v>
      </c>
      <c r="L12" s="272"/>
      <c r="M12" s="437" t="s">
        <v>4132</v>
      </c>
      <c r="N12" s="262" t="s">
        <v>3236</v>
      </c>
      <c r="O12" s="375"/>
      <c r="P12" s="270"/>
      <c r="Q12" s="270"/>
      <c r="R12" s="270"/>
      <c r="S12" s="270"/>
      <c r="T12" s="271"/>
    </row>
    <row r="13" spans="1:20" s="260" customFormat="1" x14ac:dyDescent="0.3">
      <c r="A13" s="261"/>
      <c r="B13" s="261"/>
      <c r="C13" s="261" t="s">
        <v>3238</v>
      </c>
      <c r="D13" s="270"/>
      <c r="E13" s="81"/>
      <c r="F13" s="271"/>
      <c r="G13" s="272"/>
      <c r="H13" s="270"/>
      <c r="I13" s="271"/>
      <c r="J13" s="228" t="s">
        <v>4112</v>
      </c>
      <c r="K13" s="372" t="s">
        <v>3249</v>
      </c>
      <c r="L13" s="272"/>
      <c r="M13" s="437" t="s">
        <v>4132</v>
      </c>
      <c r="N13" s="262" t="s">
        <v>3238</v>
      </c>
      <c r="O13" s="375"/>
      <c r="P13" s="270"/>
      <c r="Q13" s="270"/>
      <c r="R13" s="270"/>
      <c r="S13" s="270"/>
      <c r="T13" s="271"/>
    </row>
    <row r="14" spans="1:20" s="260" customFormat="1" x14ac:dyDescent="0.3">
      <c r="A14" s="261"/>
      <c r="B14" s="261" t="s">
        <v>7960</v>
      </c>
      <c r="C14" s="261"/>
      <c r="D14" s="270"/>
      <c r="E14" s="81"/>
      <c r="F14" s="271"/>
      <c r="G14" s="272"/>
      <c r="H14" s="270"/>
      <c r="I14" s="271"/>
      <c r="J14" s="228" t="s">
        <v>7963</v>
      </c>
      <c r="K14" s="372" t="s">
        <v>3249</v>
      </c>
      <c r="L14" s="272"/>
      <c r="M14" s="437" t="s">
        <v>3845</v>
      </c>
      <c r="N14" s="270" t="s">
        <v>7962</v>
      </c>
      <c r="O14" s="375"/>
      <c r="P14" s="270"/>
      <c r="Q14" s="270"/>
      <c r="R14" s="270"/>
      <c r="S14" s="270"/>
      <c r="T14" s="271"/>
    </row>
    <row r="15" spans="1:20" s="260" customFormat="1" x14ac:dyDescent="0.3">
      <c r="A15" s="261"/>
      <c r="B15" s="261"/>
      <c r="C15" s="261" t="s">
        <v>3239</v>
      </c>
      <c r="D15" s="270"/>
      <c r="E15" s="81"/>
      <c r="F15" s="271"/>
      <c r="G15" s="272"/>
      <c r="H15" s="270"/>
      <c r="I15" s="271"/>
      <c r="J15" s="228" t="s">
        <v>4127</v>
      </c>
      <c r="K15" s="372" t="s">
        <v>3249</v>
      </c>
      <c r="L15" s="272"/>
      <c r="M15" s="437" t="s">
        <v>4132</v>
      </c>
      <c r="N15" s="262" t="s">
        <v>3239</v>
      </c>
      <c r="O15" s="375"/>
      <c r="P15" s="270"/>
      <c r="Q15" s="270"/>
      <c r="R15" s="270"/>
      <c r="S15" s="270"/>
      <c r="T15" s="271"/>
    </row>
    <row r="16" spans="1:20" s="260" customFormat="1" x14ac:dyDescent="0.3">
      <c r="A16" s="261"/>
      <c r="B16" s="261"/>
      <c r="C16" s="261" t="s">
        <v>3237</v>
      </c>
      <c r="D16" s="270"/>
      <c r="E16" s="81"/>
      <c r="F16" s="271"/>
      <c r="G16" s="272"/>
      <c r="H16" s="270"/>
      <c r="I16" s="271"/>
      <c r="J16" s="228" t="s">
        <v>4128</v>
      </c>
      <c r="K16" s="372" t="s">
        <v>3249</v>
      </c>
      <c r="L16" s="272"/>
      <c r="M16" s="437" t="s">
        <v>4132</v>
      </c>
      <c r="N16" s="262" t="s">
        <v>3237</v>
      </c>
      <c r="O16" s="375"/>
      <c r="P16" s="270"/>
      <c r="Q16" s="270"/>
      <c r="R16" s="270"/>
      <c r="S16" s="270"/>
      <c r="T16" s="271"/>
    </row>
    <row r="17" spans="1:20" s="260" customFormat="1" x14ac:dyDescent="0.3">
      <c r="A17" s="261"/>
      <c r="B17" s="261"/>
      <c r="C17" s="261" t="s">
        <v>4123</v>
      </c>
      <c r="D17" s="270"/>
      <c r="E17" s="81"/>
      <c r="F17" s="271"/>
      <c r="G17" s="272"/>
      <c r="H17" s="270"/>
      <c r="I17" s="271"/>
      <c r="J17" s="228" t="s">
        <v>4124</v>
      </c>
      <c r="K17" s="372" t="s">
        <v>3249</v>
      </c>
      <c r="L17" s="272"/>
      <c r="M17" s="437" t="s">
        <v>4132</v>
      </c>
      <c r="N17" s="262" t="s">
        <v>4123</v>
      </c>
      <c r="O17" s="375"/>
      <c r="P17" s="270"/>
      <c r="Q17" s="270"/>
      <c r="R17" s="270"/>
      <c r="S17" s="270"/>
      <c r="T17" s="271"/>
    </row>
    <row r="18" spans="1:20" s="260" customFormat="1" x14ac:dyDescent="0.3">
      <c r="A18" s="261"/>
      <c r="B18" s="261"/>
      <c r="C18" s="261"/>
      <c r="D18" s="270"/>
      <c r="E18" s="81"/>
      <c r="F18" s="271"/>
      <c r="G18" s="272"/>
      <c r="H18" s="270"/>
      <c r="I18" s="271"/>
      <c r="J18" s="228"/>
      <c r="K18" s="372"/>
      <c r="L18" s="272"/>
      <c r="M18" s="172"/>
      <c r="N18" s="270"/>
      <c r="O18" s="270"/>
      <c r="P18" s="270"/>
      <c r="Q18" s="270"/>
      <c r="R18" s="270"/>
      <c r="S18" s="270"/>
      <c r="T18" s="271"/>
    </row>
    <row r="19" spans="1:20" s="147" customFormat="1" x14ac:dyDescent="0.3">
      <c r="A19" s="153"/>
      <c r="B19" s="153"/>
      <c r="C19" s="153"/>
      <c r="D19" s="165"/>
      <c r="E19" s="168"/>
      <c r="F19" s="167"/>
      <c r="G19" s="166"/>
      <c r="H19" s="165"/>
      <c r="I19" s="167"/>
      <c r="J19" s="369"/>
      <c r="K19" s="370"/>
      <c r="L19" s="166"/>
      <c r="M19" s="371"/>
      <c r="N19" s="165"/>
      <c r="O19" s="165"/>
      <c r="P19" s="165"/>
      <c r="Q19" s="165"/>
      <c r="R19" s="165"/>
      <c r="S19" s="165"/>
      <c r="T19" s="167"/>
    </row>
    <row r="20" spans="1:20" s="260" customFormat="1" x14ac:dyDescent="0.3">
      <c r="A20" s="416" t="s">
        <v>3253</v>
      </c>
      <c r="B20" s="261"/>
      <c r="C20" s="261"/>
      <c r="D20" s="270"/>
      <c r="E20" s="81"/>
      <c r="F20" s="271"/>
      <c r="G20" s="272"/>
      <c r="H20" s="270"/>
      <c r="I20" s="271"/>
      <c r="J20" s="416" t="s">
        <v>4089</v>
      </c>
      <c r="K20" s="372" t="s">
        <v>3249</v>
      </c>
      <c r="L20" s="272"/>
      <c r="M20" s="437" t="s">
        <v>4133</v>
      </c>
      <c r="N20" s="270"/>
      <c r="O20" s="270"/>
      <c r="P20" s="270">
        <v>58</v>
      </c>
      <c r="Q20" s="270"/>
      <c r="R20" s="270"/>
      <c r="S20" s="270"/>
      <c r="T20" s="271"/>
    </row>
    <row r="21" spans="1:20" s="260" customFormat="1" x14ac:dyDescent="0.3">
      <c r="A21" s="261"/>
      <c r="B21" s="261" t="s">
        <v>4113</v>
      </c>
      <c r="C21" s="261"/>
      <c r="D21" s="270"/>
      <c r="E21" s="81"/>
      <c r="F21" s="271"/>
      <c r="G21" s="272"/>
      <c r="H21" s="270"/>
      <c r="I21" s="271"/>
      <c r="J21" s="228" t="s">
        <v>4114</v>
      </c>
      <c r="K21" s="372" t="s">
        <v>3249</v>
      </c>
      <c r="L21" s="272"/>
      <c r="M21" s="437" t="s">
        <v>4133</v>
      </c>
      <c r="N21" s="375" t="s">
        <v>4113</v>
      </c>
      <c r="O21" s="375"/>
      <c r="P21" s="270"/>
      <c r="Q21" s="270"/>
      <c r="R21" s="270"/>
      <c r="S21" s="270"/>
      <c r="T21" s="271"/>
    </row>
    <row r="22" spans="1:20" s="227" customFormat="1" x14ac:dyDescent="0.3">
      <c r="A22" s="219"/>
      <c r="B22" s="219"/>
      <c r="C22" s="219"/>
      <c r="D22" s="420"/>
      <c r="E22" s="438"/>
      <c r="F22" s="439"/>
      <c r="G22" s="440"/>
      <c r="H22" s="420"/>
      <c r="I22" s="439"/>
      <c r="J22" s="441"/>
      <c r="K22" s="372"/>
      <c r="L22" s="440"/>
      <c r="M22" s="442"/>
      <c r="N22" s="420"/>
      <c r="O22" s="420"/>
      <c r="P22" s="420"/>
      <c r="Q22" s="420"/>
      <c r="R22" s="420"/>
      <c r="S22" s="420"/>
      <c r="T22" s="439"/>
    </row>
    <row r="23" spans="1:20" s="147" customFormat="1" x14ac:dyDescent="0.3">
      <c r="A23" s="1051"/>
      <c r="B23" s="1052"/>
      <c r="C23" s="404"/>
      <c r="D23" s="165"/>
      <c r="E23" s="168"/>
      <c r="F23" s="167"/>
      <c r="G23" s="166"/>
      <c r="H23" s="165"/>
      <c r="I23" s="167"/>
      <c r="J23" s="369"/>
      <c r="K23" s="1053"/>
      <c r="L23" s="166"/>
      <c r="M23" s="371"/>
      <c r="N23" s="165"/>
      <c r="O23" s="165"/>
      <c r="P23" s="165"/>
      <c r="Q23" s="165"/>
      <c r="R23" s="165"/>
      <c r="S23" s="165"/>
      <c r="T23" s="167"/>
    </row>
    <row r="24" spans="1:20" s="227" customFormat="1" x14ac:dyDescent="0.3">
      <c r="A24" s="416" t="s">
        <v>8182</v>
      </c>
      <c r="B24" s="1050"/>
      <c r="C24" s="380"/>
      <c r="D24" s="420"/>
      <c r="E24" s="438"/>
      <c r="F24" s="439"/>
      <c r="G24" s="440"/>
      <c r="H24" s="420"/>
      <c r="I24" s="439"/>
      <c r="J24" s="441" t="s">
        <v>8185</v>
      </c>
      <c r="K24" s="372" t="s">
        <v>3249</v>
      </c>
      <c r="L24" s="440"/>
      <c r="M24" s="442" t="s">
        <v>3845</v>
      </c>
      <c r="N24" s="420"/>
      <c r="O24" s="420"/>
      <c r="P24" s="420">
        <v>57</v>
      </c>
      <c r="Q24" s="420"/>
      <c r="R24" s="420"/>
      <c r="S24" s="420"/>
      <c r="T24" s="439"/>
    </row>
    <row r="25" spans="1:20" s="227" customFormat="1" x14ac:dyDescent="0.3">
      <c r="A25" s="1049"/>
      <c r="B25" s="1050" t="s">
        <v>8183</v>
      </c>
      <c r="C25" s="380"/>
      <c r="D25" s="420"/>
      <c r="E25" s="438"/>
      <c r="F25" s="439"/>
      <c r="G25" s="440"/>
      <c r="H25" s="420"/>
      <c r="I25" s="439"/>
      <c r="J25" s="441" t="s">
        <v>8186</v>
      </c>
      <c r="K25" s="372" t="s">
        <v>3249</v>
      </c>
      <c r="L25" s="440"/>
      <c r="M25" s="442" t="s">
        <v>3845</v>
      </c>
      <c r="N25" s="1050" t="s">
        <v>8183</v>
      </c>
      <c r="O25" s="420"/>
      <c r="P25" s="420"/>
      <c r="Q25" s="420"/>
      <c r="R25" s="420"/>
      <c r="S25" s="420"/>
      <c r="T25" s="439"/>
    </row>
    <row r="26" spans="1:20" s="227" customFormat="1" x14ac:dyDescent="0.3">
      <c r="A26" s="1049"/>
      <c r="B26" s="1050" t="s">
        <v>8184</v>
      </c>
      <c r="C26" s="380"/>
      <c r="D26" s="420"/>
      <c r="E26" s="438"/>
      <c r="F26" s="439"/>
      <c r="G26" s="440"/>
      <c r="H26" s="420"/>
      <c r="I26" s="439"/>
      <c r="J26" s="441" t="s">
        <v>8187</v>
      </c>
      <c r="K26" s="372" t="s">
        <v>3249</v>
      </c>
      <c r="L26" s="440"/>
      <c r="M26" s="442" t="s">
        <v>3845</v>
      </c>
      <c r="N26" s="1050" t="s">
        <v>8184</v>
      </c>
      <c r="O26" s="420"/>
      <c r="P26" s="420"/>
      <c r="Q26" s="420"/>
      <c r="R26" s="420"/>
      <c r="S26" s="420"/>
      <c r="T26" s="439"/>
    </row>
    <row r="27" spans="1:20" x14ac:dyDescent="0.3">
      <c r="A27" s="272"/>
      <c r="B27" s="270"/>
      <c r="C27" s="270"/>
      <c r="D27" s="270"/>
      <c r="E27" s="81"/>
      <c r="F27" s="271"/>
      <c r="G27" s="272"/>
      <c r="H27" s="270"/>
      <c r="I27" s="271"/>
      <c r="J27" s="228"/>
      <c r="K27" s="372"/>
      <c r="L27" s="272"/>
      <c r="M27" s="172"/>
      <c r="N27" s="270"/>
      <c r="O27" s="270"/>
      <c r="P27" s="270"/>
      <c r="Q27" s="270"/>
      <c r="R27" s="270"/>
      <c r="S27" s="270"/>
      <c r="T27" s="271"/>
    </row>
    <row r="28" spans="1:20" s="147" customFormat="1" ht="15" thickBot="1" x14ac:dyDescent="0.35">
      <c r="A28" s="148"/>
      <c r="B28" s="149"/>
      <c r="C28" s="149"/>
      <c r="D28" s="149"/>
      <c r="E28" s="171"/>
      <c r="F28" s="150"/>
      <c r="G28" s="148"/>
      <c r="H28" s="149"/>
      <c r="I28" s="150"/>
      <c r="J28" s="169"/>
      <c r="K28" s="170"/>
      <c r="L28" s="148"/>
      <c r="M28" s="149"/>
      <c r="N28" s="149"/>
      <c r="O28" s="149"/>
      <c r="P28" s="149"/>
      <c r="Q28" s="149"/>
      <c r="R28" s="149"/>
      <c r="S28" s="149"/>
      <c r="T28" s="150"/>
    </row>
    <row r="31" spans="1:20" s="227" customFormat="1" x14ac:dyDescent="0.3">
      <c r="A31" s="416" t="s">
        <v>4216</v>
      </c>
      <c r="B31" s="219"/>
      <c r="C31" s="219"/>
      <c r="D31" s="420"/>
      <c r="E31" s="438"/>
      <c r="F31" s="439"/>
      <c r="G31" s="440"/>
      <c r="H31" s="420"/>
      <c r="I31" s="439"/>
      <c r="J31" s="416" t="s">
        <v>4221</v>
      </c>
      <c r="K31" s="372" t="s">
        <v>3249</v>
      </c>
      <c r="L31" s="440"/>
      <c r="M31" s="437" t="s">
        <v>4226</v>
      </c>
      <c r="N31" s="420"/>
      <c r="O31" s="420"/>
      <c r="P31" s="420">
        <v>30</v>
      </c>
      <c r="Q31" s="420"/>
      <c r="R31" s="420"/>
      <c r="S31" s="420"/>
      <c r="T31" s="439"/>
    </row>
    <row r="32" spans="1:20" s="227" customFormat="1" x14ac:dyDescent="0.3">
      <c r="A32" s="219"/>
      <c r="B32" s="219" t="s">
        <v>4217</v>
      </c>
      <c r="C32" s="219"/>
      <c r="D32" s="420"/>
      <c r="E32" s="438"/>
      <c r="F32" s="439"/>
      <c r="G32" s="440"/>
      <c r="H32" s="420"/>
      <c r="I32" s="439"/>
      <c r="J32" s="441" t="s">
        <v>4222</v>
      </c>
      <c r="K32" s="372" t="s">
        <v>3249</v>
      </c>
      <c r="L32" s="440"/>
      <c r="M32" s="437" t="s">
        <v>4226</v>
      </c>
      <c r="N32" s="219" t="s">
        <v>4217</v>
      </c>
      <c r="O32" s="420"/>
      <c r="P32" s="420"/>
      <c r="Q32" s="420"/>
      <c r="R32" s="420"/>
      <c r="S32" s="420"/>
      <c r="T32" s="439"/>
    </row>
    <row r="33" spans="1:20" s="227" customFormat="1" x14ac:dyDescent="0.3">
      <c r="A33" s="219"/>
      <c r="B33" s="219"/>
      <c r="C33" s="219" t="s">
        <v>4219</v>
      </c>
      <c r="D33" s="420"/>
      <c r="E33" s="438"/>
      <c r="F33" s="439"/>
      <c r="G33" s="440"/>
      <c r="H33" s="420"/>
      <c r="I33" s="439"/>
      <c r="J33" s="441" t="s">
        <v>4224</v>
      </c>
      <c r="K33" s="372" t="s">
        <v>3249</v>
      </c>
      <c r="L33" s="440"/>
      <c r="M33" s="437" t="s">
        <v>4227</v>
      </c>
      <c r="N33" s="219" t="s">
        <v>4219</v>
      </c>
      <c r="O33" s="420"/>
      <c r="P33" s="420"/>
      <c r="Q33" s="420"/>
      <c r="R33" s="420"/>
      <c r="S33" s="420"/>
      <c r="T33" s="439"/>
    </row>
    <row r="34" spans="1:20" s="227" customFormat="1" x14ac:dyDescent="0.3">
      <c r="A34" s="219"/>
      <c r="B34" s="219"/>
      <c r="C34" s="219" t="s">
        <v>4218</v>
      </c>
      <c r="D34" s="420"/>
      <c r="E34" s="438"/>
      <c r="F34" s="439"/>
      <c r="G34" s="440"/>
      <c r="H34" s="420"/>
      <c r="I34" s="439"/>
      <c r="J34" s="441" t="s">
        <v>4225</v>
      </c>
      <c r="K34" s="372" t="s">
        <v>3249</v>
      </c>
      <c r="L34" s="440"/>
      <c r="M34" s="437" t="s">
        <v>4227</v>
      </c>
      <c r="N34" s="219" t="s">
        <v>4218</v>
      </c>
      <c r="O34" s="420"/>
      <c r="P34" s="420"/>
      <c r="Q34" s="420"/>
      <c r="R34" s="420"/>
      <c r="S34" s="420"/>
      <c r="T34" s="439"/>
    </row>
    <row r="35" spans="1:20" s="227" customFormat="1" x14ac:dyDescent="0.3">
      <c r="A35" s="219"/>
      <c r="B35" s="219" t="s">
        <v>4220</v>
      </c>
      <c r="C35" s="219"/>
      <c r="D35" s="420"/>
      <c r="E35" s="438"/>
      <c r="F35" s="439"/>
      <c r="G35" s="440"/>
      <c r="H35" s="420"/>
      <c r="I35" s="439"/>
      <c r="J35" s="441" t="s">
        <v>4223</v>
      </c>
      <c r="K35" s="372" t="s">
        <v>3249</v>
      </c>
      <c r="L35" s="440"/>
      <c r="M35" s="437" t="s">
        <v>4226</v>
      </c>
      <c r="N35" s="219" t="s">
        <v>4220</v>
      </c>
      <c r="O35" s="420"/>
      <c r="P35" s="420"/>
      <c r="Q35" s="420"/>
      <c r="R35" s="420"/>
      <c r="S35" s="420"/>
      <c r="T35" s="439"/>
    </row>
  </sheetData>
  <mergeCells count="3">
    <mergeCell ref="A1:F1"/>
    <mergeCell ref="G1:J1"/>
    <mergeCell ref="L1:T1"/>
  </mergeCell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5"/>
  <dimension ref="A1:T15"/>
  <sheetViews>
    <sheetView zoomScale="88" workbookViewId="0">
      <selection activeCell="I3" sqref="I3"/>
    </sheetView>
  </sheetViews>
  <sheetFormatPr defaultRowHeight="14.4" x14ac:dyDescent="0.3"/>
  <cols>
    <col min="9" max="9" width="28" bestFit="1" customWidth="1"/>
    <col min="10" max="10" width="28" customWidth="1"/>
    <col min="11" max="11" width="56.44140625" bestFit="1" customWidth="1"/>
    <col min="12" max="12" width="16.5546875" bestFit="1" customWidth="1"/>
    <col min="13" max="13" width="16.5546875" customWidth="1"/>
    <col min="14" max="14" width="10.33203125" bestFit="1" customWidth="1"/>
    <col min="15" max="15" width="10.33203125" customWidth="1"/>
  </cols>
  <sheetData>
    <row r="1" spans="1:20" x14ac:dyDescent="0.3">
      <c r="A1" s="1111" t="s">
        <v>685</v>
      </c>
      <c r="B1" s="1112"/>
      <c r="C1" s="1112"/>
      <c r="D1" s="1112"/>
      <c r="E1" s="1113"/>
      <c r="F1" s="1121" t="s">
        <v>162</v>
      </c>
      <c r="G1" s="1120"/>
      <c r="H1" s="1120"/>
      <c r="I1" s="1109"/>
      <c r="J1" s="38" t="s">
        <v>686</v>
      </c>
      <c r="K1" s="1110" t="s">
        <v>672</v>
      </c>
      <c r="L1" s="1108"/>
      <c r="M1" s="1108"/>
      <c r="N1" s="1108"/>
      <c r="O1" s="1108"/>
      <c r="P1" s="1108"/>
      <c r="Q1" s="1108"/>
      <c r="R1" s="1108"/>
      <c r="S1" s="1109"/>
      <c r="T1" t="s">
        <v>1340</v>
      </c>
    </row>
    <row r="2" spans="1:20" x14ac:dyDescent="0.3">
      <c r="A2" s="25" t="s">
        <v>157</v>
      </c>
      <c r="B2" s="6" t="s">
        <v>158</v>
      </c>
      <c r="C2" s="6" t="s">
        <v>159</v>
      </c>
      <c r="D2" s="6" t="s">
        <v>197</v>
      </c>
      <c r="E2" s="12" t="s">
        <v>198</v>
      </c>
      <c r="F2" s="25" t="s">
        <v>160</v>
      </c>
      <c r="G2" s="6" t="s">
        <v>161</v>
      </c>
      <c r="H2" s="12"/>
      <c r="I2" s="67" t="s">
        <v>162</v>
      </c>
      <c r="J2" s="39" t="s">
        <v>687</v>
      </c>
      <c r="K2" s="97" t="s">
        <v>163</v>
      </c>
      <c r="L2" s="6" t="s">
        <v>747</v>
      </c>
      <c r="M2" s="6" t="s">
        <v>748</v>
      </c>
      <c r="N2" s="6" t="s">
        <v>749</v>
      </c>
      <c r="O2" s="6" t="s">
        <v>1363</v>
      </c>
      <c r="P2" s="6" t="s">
        <v>164</v>
      </c>
      <c r="Q2" s="6" t="s">
        <v>165</v>
      </c>
      <c r="R2" s="6"/>
      <c r="S2" s="13"/>
    </row>
    <row r="3" spans="1:20" x14ac:dyDescent="0.3">
      <c r="A3" s="26" t="s">
        <v>1271</v>
      </c>
      <c r="B3" s="1"/>
      <c r="C3" s="1"/>
      <c r="D3" s="1"/>
      <c r="E3" s="35"/>
      <c r="F3" s="37"/>
      <c r="G3" s="1"/>
      <c r="H3" s="13"/>
      <c r="I3" s="70" t="s">
        <v>2526</v>
      </c>
      <c r="J3" s="40" t="s">
        <v>1518</v>
      </c>
      <c r="K3" s="37" t="s">
        <v>1341</v>
      </c>
      <c r="L3" s="3"/>
      <c r="M3" s="3"/>
      <c r="N3" s="3"/>
      <c r="O3" s="3"/>
      <c r="P3" s="3"/>
      <c r="Q3" s="3"/>
      <c r="R3" s="3"/>
      <c r="S3" s="13"/>
    </row>
    <row r="4" spans="1:20" x14ac:dyDescent="0.3">
      <c r="A4" s="37"/>
      <c r="B4" s="86" t="s">
        <v>1272</v>
      </c>
      <c r="C4" s="1"/>
      <c r="D4" s="1"/>
      <c r="E4" s="35"/>
      <c r="F4" s="37"/>
      <c r="G4" s="1"/>
      <c r="H4" s="13"/>
      <c r="I4" s="67" t="s">
        <v>2527</v>
      </c>
      <c r="J4" s="39" t="s">
        <v>1518</v>
      </c>
      <c r="K4" s="37" t="s">
        <v>1342</v>
      </c>
      <c r="L4" s="3" t="s">
        <v>1274</v>
      </c>
      <c r="M4" s="3" t="str">
        <f>VLOOKUP(L4,Ner_list!$A$2:$B$28,2,0)</f>
        <v>PropertyType </v>
      </c>
      <c r="N4" s="3" t="s">
        <v>1272</v>
      </c>
      <c r="O4" s="3"/>
      <c r="P4" s="3"/>
      <c r="Q4" s="3"/>
      <c r="R4" s="3"/>
      <c r="S4" s="13"/>
    </row>
    <row r="5" spans="1:20" x14ac:dyDescent="0.3">
      <c r="A5" s="37"/>
      <c r="B5" s="1"/>
      <c r="C5" s="1" t="s">
        <v>1275</v>
      </c>
      <c r="D5" s="1"/>
      <c r="E5" s="35"/>
      <c r="F5" s="37"/>
      <c r="G5" s="1"/>
      <c r="H5" s="13"/>
      <c r="I5" s="71" t="s">
        <v>2144</v>
      </c>
      <c r="J5" s="41" t="s">
        <v>1518</v>
      </c>
      <c r="K5" s="37"/>
      <c r="L5" s="3" t="s">
        <v>1277</v>
      </c>
      <c r="M5" s="3" t="str">
        <f>VLOOKUP(L5,Ner_list!$A$2:$B$28,2,0)</f>
        <v>CommisionType </v>
      </c>
      <c r="N5" s="3" t="s">
        <v>1504</v>
      </c>
      <c r="O5" s="3"/>
      <c r="P5" s="3"/>
      <c r="Q5" s="3"/>
      <c r="R5" s="3"/>
      <c r="S5" s="13"/>
    </row>
    <row r="6" spans="1:20" x14ac:dyDescent="0.3">
      <c r="A6" s="37"/>
      <c r="B6" s="1"/>
      <c r="C6" s="1" t="s">
        <v>1278</v>
      </c>
      <c r="D6" s="1"/>
      <c r="E6" s="35"/>
      <c r="F6" s="37"/>
      <c r="G6" s="1"/>
      <c r="H6" s="13"/>
      <c r="I6" s="71" t="s">
        <v>2143</v>
      </c>
      <c r="J6" s="41" t="s">
        <v>1518</v>
      </c>
      <c r="K6" s="37"/>
      <c r="L6" s="3" t="s">
        <v>1277</v>
      </c>
      <c r="M6" s="3" t="str">
        <f>VLOOKUP(L6,Ner_list!$A$2:$B$28,2,0)</f>
        <v>CommisionType </v>
      </c>
      <c r="N6" s="3" t="s">
        <v>1278</v>
      </c>
      <c r="O6" s="3"/>
      <c r="P6" s="3"/>
      <c r="Q6" s="3"/>
      <c r="R6" s="3"/>
      <c r="S6" s="13"/>
    </row>
    <row r="7" spans="1:20" x14ac:dyDescent="0.3">
      <c r="A7" s="37"/>
      <c r="B7" s="86" t="s">
        <v>1280</v>
      </c>
      <c r="C7" s="1"/>
      <c r="D7" s="1"/>
      <c r="E7" s="35"/>
      <c r="F7" s="37"/>
      <c r="G7" s="1"/>
      <c r="H7" s="13"/>
      <c r="I7" s="67" t="s">
        <v>2528</v>
      </c>
      <c r="J7" s="39" t="s">
        <v>1518</v>
      </c>
      <c r="K7" s="37" t="s">
        <v>1343</v>
      </c>
      <c r="L7" s="3" t="s">
        <v>1274</v>
      </c>
      <c r="M7" s="3" t="str">
        <f>VLOOKUP(L7,Ner_list!$A$2:$B$28,2,0)</f>
        <v>PropertyType </v>
      </c>
      <c r="N7" s="3" t="s">
        <v>1502</v>
      </c>
      <c r="O7" s="3"/>
      <c r="P7" s="3"/>
      <c r="Q7" s="3"/>
      <c r="R7" s="3"/>
      <c r="S7" s="13"/>
    </row>
    <row r="8" spans="1:20" ht="15" customHeight="1" x14ac:dyDescent="0.3">
      <c r="A8" s="37"/>
      <c r="B8" s="1"/>
      <c r="C8" s="1" t="s">
        <v>1282</v>
      </c>
      <c r="D8" s="1"/>
      <c r="E8" s="35"/>
      <c r="F8" s="37"/>
      <c r="G8" s="1"/>
      <c r="H8" s="13"/>
      <c r="I8" s="71" t="s">
        <v>2140</v>
      </c>
      <c r="J8" s="41" t="s">
        <v>1518</v>
      </c>
      <c r="K8" s="37"/>
      <c r="L8" s="3" t="s">
        <v>1284</v>
      </c>
      <c r="M8" s="3" t="str">
        <f>VLOOKUP(L8,Ner_list!$A$2:$B$28,2,0)</f>
        <v>LimitPeriod</v>
      </c>
      <c r="N8" s="3" t="s">
        <v>1285</v>
      </c>
      <c r="O8" s="3"/>
      <c r="P8" s="3"/>
      <c r="Q8" s="3"/>
      <c r="R8" s="3"/>
      <c r="S8" s="13"/>
    </row>
    <row r="9" spans="1:20" ht="15" customHeight="1" x14ac:dyDescent="0.3">
      <c r="A9" s="37"/>
      <c r="B9" s="1"/>
      <c r="C9" s="1" t="s">
        <v>1286</v>
      </c>
      <c r="D9" s="1"/>
      <c r="E9" s="35"/>
      <c r="F9" s="37"/>
      <c r="G9" s="1"/>
      <c r="H9" s="13"/>
      <c r="I9" s="71" t="s">
        <v>2141</v>
      </c>
      <c r="J9" s="41" t="s">
        <v>1518</v>
      </c>
      <c r="K9" s="11"/>
      <c r="L9" s="3" t="s">
        <v>1284</v>
      </c>
      <c r="M9" s="3" t="str">
        <f>VLOOKUP(L9,Ner_list!$A$2:$B$28,2,0)</f>
        <v>LimitPeriod</v>
      </c>
      <c r="N9" s="3" t="s">
        <v>1503</v>
      </c>
      <c r="O9" s="3"/>
      <c r="P9" s="3"/>
      <c r="Q9" s="3"/>
      <c r="R9" s="3"/>
      <c r="S9" s="13"/>
    </row>
    <row r="10" spans="1:20" ht="15" customHeight="1" x14ac:dyDescent="0.3">
      <c r="A10" s="37"/>
      <c r="B10" s="1"/>
      <c r="C10" s="1" t="s">
        <v>1288</v>
      </c>
      <c r="D10" s="1"/>
      <c r="E10" s="35"/>
      <c r="F10" s="37"/>
      <c r="G10" s="1"/>
      <c r="H10" s="13"/>
      <c r="I10" s="71" t="s">
        <v>2142</v>
      </c>
      <c r="J10" s="41" t="s">
        <v>1518</v>
      </c>
      <c r="K10" s="11"/>
      <c r="L10" s="3" t="s">
        <v>1284</v>
      </c>
      <c r="M10" s="3" t="str">
        <f>VLOOKUP(L10,Ner_list!$A$2:$B$28,2,0)</f>
        <v>LimitPeriod</v>
      </c>
      <c r="N10" s="3" t="s">
        <v>1290</v>
      </c>
      <c r="O10" s="3"/>
      <c r="P10" s="3"/>
      <c r="Q10" s="3"/>
      <c r="R10" s="3"/>
      <c r="S10" s="13"/>
    </row>
    <row r="11" spans="1:20" ht="15" customHeight="1" x14ac:dyDescent="0.3">
      <c r="A11" s="37"/>
      <c r="B11" s="86" t="s">
        <v>1291</v>
      </c>
      <c r="C11" s="1"/>
      <c r="D11" s="1"/>
      <c r="E11" s="35"/>
      <c r="F11" s="37"/>
      <c r="G11" s="1"/>
      <c r="H11" s="13"/>
      <c r="I11" s="67" t="s">
        <v>608</v>
      </c>
      <c r="J11" s="39" t="s">
        <v>1518</v>
      </c>
      <c r="K11" s="11"/>
      <c r="L11" s="3"/>
      <c r="M11" s="3"/>
      <c r="N11" s="3"/>
      <c r="O11" s="3"/>
      <c r="P11" s="3"/>
      <c r="Q11" s="3"/>
      <c r="R11" s="3"/>
      <c r="S11" s="13"/>
    </row>
    <row r="12" spans="1:20" ht="15" customHeight="1" x14ac:dyDescent="0.3">
      <c r="A12" s="37"/>
      <c r="B12" s="86" t="s">
        <v>1292</v>
      </c>
      <c r="C12" s="1"/>
      <c r="D12" s="1"/>
      <c r="E12" s="35"/>
      <c r="F12" s="37"/>
      <c r="G12" s="1"/>
      <c r="H12" s="13"/>
      <c r="I12" s="67" t="s">
        <v>609</v>
      </c>
      <c r="J12" s="39" t="s">
        <v>1518</v>
      </c>
      <c r="K12" s="11"/>
      <c r="L12" s="3"/>
      <c r="M12" s="3"/>
      <c r="N12" s="3"/>
      <c r="O12" s="3"/>
      <c r="P12" s="3"/>
      <c r="Q12" s="3"/>
      <c r="R12" s="3"/>
      <c r="S12" s="13"/>
    </row>
    <row r="13" spans="1:20" s="5" customFormat="1" x14ac:dyDescent="0.3">
      <c r="A13" s="87"/>
      <c r="B13" s="88" t="s">
        <v>1293</v>
      </c>
      <c r="C13" s="89"/>
      <c r="D13" s="89"/>
      <c r="E13" s="90"/>
      <c r="F13" s="87"/>
      <c r="G13" s="89"/>
      <c r="H13" s="32"/>
      <c r="I13" s="67" t="s">
        <v>2136</v>
      </c>
      <c r="J13" s="42" t="s">
        <v>1518</v>
      </c>
      <c r="K13" s="31"/>
      <c r="L13" s="4"/>
      <c r="M13" s="3"/>
      <c r="N13" s="4"/>
      <c r="O13" s="4"/>
      <c r="P13" s="4"/>
      <c r="Q13" s="4"/>
      <c r="R13" s="4"/>
      <c r="S13" s="32"/>
    </row>
    <row r="14" spans="1:20" s="5" customFormat="1" x14ac:dyDescent="0.3">
      <c r="A14" s="31"/>
      <c r="B14" s="91" t="s">
        <v>1294</v>
      </c>
      <c r="C14" s="4"/>
      <c r="D14" s="4"/>
      <c r="E14" s="32"/>
      <c r="F14" s="31"/>
      <c r="G14" s="4"/>
      <c r="H14" s="32"/>
      <c r="I14" s="67" t="s">
        <v>611</v>
      </c>
      <c r="J14" s="42" t="s">
        <v>1518</v>
      </c>
      <c r="K14" s="31"/>
      <c r="L14" s="4"/>
      <c r="M14" s="3"/>
      <c r="N14" s="4"/>
      <c r="O14" s="4"/>
      <c r="P14" s="4"/>
      <c r="Q14" s="4"/>
      <c r="R14" s="4"/>
      <c r="S14" s="32"/>
    </row>
    <row r="15" spans="1:20" ht="15" thickBot="1" x14ac:dyDescent="0.35">
      <c r="A15" s="14"/>
      <c r="B15" s="15"/>
      <c r="C15" s="15"/>
      <c r="D15" s="15"/>
      <c r="E15" s="16"/>
      <c r="F15" s="14"/>
      <c r="G15" s="15"/>
      <c r="H15" s="16"/>
      <c r="I15" s="72"/>
      <c r="J15" s="43"/>
      <c r="K15" s="14"/>
      <c r="L15" s="15"/>
      <c r="M15" s="15"/>
      <c r="N15" s="15"/>
      <c r="O15" s="15"/>
      <c r="P15" s="15"/>
      <c r="Q15" s="15"/>
      <c r="R15" s="15"/>
      <c r="S15" s="16"/>
    </row>
  </sheetData>
  <mergeCells count="3">
    <mergeCell ref="A1:E1"/>
    <mergeCell ref="F1:I1"/>
    <mergeCell ref="K1:S1"/>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26"/>
  <dimension ref="A1:B12"/>
  <sheetViews>
    <sheetView workbookViewId="0">
      <selection activeCell="B9" sqref="B9"/>
    </sheetView>
  </sheetViews>
  <sheetFormatPr defaultRowHeight="14.4" x14ac:dyDescent="0.3"/>
  <cols>
    <col min="1" max="1" width="26.5546875" bestFit="1" customWidth="1"/>
    <col min="2" max="2" width="38.6640625" bestFit="1" customWidth="1"/>
  </cols>
  <sheetData>
    <row r="1" spans="1:2" x14ac:dyDescent="0.3">
      <c r="A1" s="3" t="s">
        <v>162</v>
      </c>
      <c r="B1" s="3" t="s">
        <v>1270</v>
      </c>
    </row>
    <row r="2" spans="1:2" x14ac:dyDescent="0.3">
      <c r="A2" s="6" t="s">
        <v>1273</v>
      </c>
      <c r="B2" s="3" t="s">
        <v>1364</v>
      </c>
    </row>
    <row r="3" spans="1:2" x14ac:dyDescent="0.3">
      <c r="A3" s="3" t="s">
        <v>616</v>
      </c>
      <c r="B3" s="3" t="s">
        <v>1276</v>
      </c>
    </row>
    <row r="4" spans="1:2" x14ac:dyDescent="0.3">
      <c r="A4" s="3" t="s">
        <v>615</v>
      </c>
      <c r="B4" s="3" t="s">
        <v>1279</v>
      </c>
    </row>
    <row r="5" spans="1:2" x14ac:dyDescent="0.3">
      <c r="A5" s="6" t="s">
        <v>1281</v>
      </c>
      <c r="B5" s="3" t="s">
        <v>1410</v>
      </c>
    </row>
    <row r="6" spans="1:2" x14ac:dyDescent="0.3">
      <c r="A6" s="3" t="s">
        <v>614</v>
      </c>
      <c r="B6" s="3" t="s">
        <v>1283</v>
      </c>
    </row>
    <row r="7" spans="1:2" x14ac:dyDescent="0.3">
      <c r="A7" s="3" t="s">
        <v>613</v>
      </c>
      <c r="B7" s="3" t="s">
        <v>1287</v>
      </c>
    </row>
    <row r="8" spans="1:2" x14ac:dyDescent="0.3">
      <c r="A8" s="3" t="s">
        <v>612</v>
      </c>
      <c r="B8" s="3" t="s">
        <v>1289</v>
      </c>
    </row>
    <row r="9" spans="1:2" x14ac:dyDescent="0.3">
      <c r="A9" s="6" t="s">
        <v>608</v>
      </c>
      <c r="B9" s="3" t="s">
        <v>1647</v>
      </c>
    </row>
    <row r="10" spans="1:2" x14ac:dyDescent="0.3">
      <c r="A10" s="6" t="s">
        <v>609</v>
      </c>
      <c r="B10" s="3" t="s">
        <v>1411</v>
      </c>
    </row>
    <row r="11" spans="1:2" x14ac:dyDescent="0.3">
      <c r="A11" s="6" t="s">
        <v>610</v>
      </c>
      <c r="B11" s="3" t="s">
        <v>1412</v>
      </c>
    </row>
    <row r="12" spans="1:2" x14ac:dyDescent="0.3">
      <c r="A12" s="6" t="s">
        <v>611</v>
      </c>
      <c r="B12" s="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8">
    <tabColor theme="7" tint="0.79998168889431442"/>
  </sheetPr>
  <dimension ref="A1:AA885"/>
  <sheetViews>
    <sheetView zoomScale="90" zoomScaleNormal="90" workbookViewId="0">
      <pane xSplit="1" ySplit="2" topLeftCell="C219" activePane="bottomRight" state="frozen"/>
      <selection pane="topRight" activeCell="B1" sqref="B1"/>
      <selection pane="bottomLeft" activeCell="A3" sqref="A3"/>
      <selection pane="bottomRight" activeCell="D258" sqref="D258"/>
    </sheetView>
  </sheetViews>
  <sheetFormatPr defaultRowHeight="14.4" x14ac:dyDescent="0.3"/>
  <cols>
    <col min="1" max="1" width="13.44140625" style="260" customWidth="1"/>
    <col min="2" max="2" width="12" style="260" customWidth="1"/>
    <col min="3" max="3" width="12" customWidth="1"/>
    <col min="4" max="4" width="21.5546875" style="264" bestFit="1" customWidth="1"/>
    <col min="5" max="5" width="21.5546875" style="264" customWidth="1"/>
    <col min="6" max="6" width="23.5546875" style="264" bestFit="1" customWidth="1"/>
    <col min="7" max="7" width="28.5546875" style="264" bestFit="1" customWidth="1"/>
    <col min="8" max="8" width="22.44140625" style="264" bestFit="1" customWidth="1"/>
    <col min="9" max="10" width="20.44140625" style="264" customWidth="1"/>
    <col min="11" max="11" width="19.6640625" style="264" customWidth="1"/>
    <col min="12" max="12" width="30.44140625" style="264" customWidth="1"/>
    <col min="13" max="13" width="23.6640625" style="264" customWidth="1"/>
    <col min="14" max="14" width="23.44140625" style="264" customWidth="1"/>
    <col min="15" max="17" width="20.5546875" style="264" customWidth="1"/>
    <col min="18" max="18" width="17" style="9" customWidth="1"/>
    <col min="19" max="20" width="17" style="264" customWidth="1"/>
    <col min="21" max="21" width="35.6640625" bestFit="1" customWidth="1"/>
    <col min="22" max="22" width="86.33203125" customWidth="1"/>
    <col min="23" max="23" width="24.33203125" bestFit="1" customWidth="1"/>
    <col min="24" max="24" width="14.5546875" bestFit="1" customWidth="1"/>
    <col min="25" max="25" width="8.33203125" bestFit="1" customWidth="1"/>
    <col min="26" max="26" width="4.6640625" bestFit="1" customWidth="1"/>
    <col min="27" max="27" width="6.5546875" bestFit="1" customWidth="1"/>
    <col min="28" max="29" width="10.44140625" bestFit="1" customWidth="1"/>
    <col min="30" max="31" width="4.6640625" bestFit="1" customWidth="1"/>
    <col min="32" max="32" width="19.33203125" bestFit="1" customWidth="1"/>
    <col min="33" max="33" width="30.6640625" bestFit="1" customWidth="1"/>
  </cols>
  <sheetData>
    <row r="1" spans="1:23" ht="15" thickBot="1" x14ac:dyDescent="0.35">
      <c r="A1" s="187"/>
      <c r="B1" s="187"/>
      <c r="C1" s="187"/>
      <c r="D1" s="183"/>
      <c r="E1" s="145"/>
      <c r="F1" s="145"/>
      <c r="G1" s="145"/>
      <c r="H1" s="145"/>
      <c r="I1" s="145"/>
      <c r="J1" s="145"/>
      <c r="K1" s="145"/>
      <c r="L1" s="145"/>
      <c r="M1" s="145"/>
      <c r="N1" s="145"/>
      <c r="O1" s="145"/>
      <c r="P1" s="145"/>
      <c r="Q1" s="145"/>
      <c r="R1" s="183"/>
      <c r="S1" s="145"/>
      <c r="T1" s="145"/>
      <c r="U1" s="85"/>
      <c r="V1" s="146"/>
    </row>
    <row r="2" spans="1:23" x14ac:dyDescent="0.3">
      <c r="A2" s="188" t="s">
        <v>162</v>
      </c>
      <c r="B2" s="135" t="s">
        <v>4088</v>
      </c>
      <c r="C2" s="135" t="s">
        <v>2102</v>
      </c>
      <c r="D2" s="186" t="s">
        <v>4060</v>
      </c>
      <c r="E2" s="422" t="s">
        <v>4059</v>
      </c>
      <c r="F2" s="181" t="s">
        <v>4071</v>
      </c>
      <c r="G2" s="181" t="s">
        <v>28</v>
      </c>
      <c r="H2" s="181" t="s">
        <v>37</v>
      </c>
      <c r="I2" s="181" t="s">
        <v>71</v>
      </c>
      <c r="J2" s="181" t="s">
        <v>90</v>
      </c>
      <c r="K2" s="181" t="s">
        <v>95</v>
      </c>
      <c r="L2" s="181" t="s">
        <v>3126</v>
      </c>
      <c r="M2" s="181" t="s">
        <v>776</v>
      </c>
      <c r="N2" s="181" t="s">
        <v>775</v>
      </c>
      <c r="O2" s="181" t="s">
        <v>784</v>
      </c>
      <c r="P2" s="422" t="s">
        <v>4577</v>
      </c>
      <c r="Q2" s="422" t="s">
        <v>4580</v>
      </c>
      <c r="R2" s="184" t="s">
        <v>3896</v>
      </c>
      <c r="S2" s="364" t="s">
        <v>3232</v>
      </c>
      <c r="T2" s="364" t="s">
        <v>3233</v>
      </c>
      <c r="U2" s="182" t="s">
        <v>661</v>
      </c>
      <c r="V2" s="185" t="s">
        <v>2100</v>
      </c>
      <c r="W2" s="297" t="s">
        <v>165</v>
      </c>
    </row>
    <row r="3" spans="1:23" ht="46.8" x14ac:dyDescent="0.3">
      <c r="A3" s="277" t="s">
        <v>266</v>
      </c>
      <c r="B3" s="277" t="s">
        <v>2550</v>
      </c>
      <c r="C3" s="277" t="s">
        <v>2550</v>
      </c>
      <c r="D3" s="268" t="s">
        <v>16</v>
      </c>
      <c r="E3" s="365" t="s">
        <v>4057</v>
      </c>
      <c r="F3" s="263" t="s">
        <v>4072</v>
      </c>
      <c r="G3" s="263" t="s">
        <v>30</v>
      </c>
      <c r="H3" s="263" t="s">
        <v>66</v>
      </c>
      <c r="I3" s="263" t="s">
        <v>73</v>
      </c>
      <c r="J3" s="263" t="s">
        <v>91</v>
      </c>
      <c r="K3" s="263" t="s">
        <v>96</v>
      </c>
      <c r="L3" s="263" t="s">
        <v>3130</v>
      </c>
      <c r="M3" s="263" t="s">
        <v>783</v>
      </c>
      <c r="N3" s="263" t="s">
        <v>77</v>
      </c>
      <c r="O3" s="263" t="s">
        <v>79</v>
      </c>
      <c r="P3" s="365" t="s">
        <v>4578</v>
      </c>
      <c r="Q3" s="365" t="s">
        <v>4580</v>
      </c>
      <c r="R3" s="20">
        <v>4276</v>
      </c>
      <c r="S3" s="365"/>
      <c r="T3" s="365"/>
      <c r="U3" s="8" t="s">
        <v>8205</v>
      </c>
      <c r="V3" s="21" t="str">
        <f>IF(D3&lt;&gt;"",VLOOKUP(D3,Card_Label!$A:$B,2,FALSE),"")&amp;" "&amp;IF(E3&lt;&gt;"",VLOOKUP(E3,Card_Label!$A:$B,2,FALSE),"")&amp;" "&amp;IF(F3&lt;&gt;"",VLOOKUP(F3,Card_Label!$A:$B,2,FALSE),"")&amp;" "&amp;IF(G3&lt;&gt;"",VLOOKUP(G3,Card_Label!$A:$B,2,FALSE),"")&amp;" "&amp;IF(H3&lt;&gt;"",VLOOKUP(H3,Card_Label!$A:$B,2,FALSE),"")&amp;" "&amp;IF(I3&lt;&gt;"",VLOOKUP(I3,Card_Label!$A:$B,2,FALSE),"")&amp;" "&amp;IF(J3&lt;&gt;"",VLOOKUP(J3,Card_Label!$A:$B,2,FALSE),"")&amp;" "&amp;IF(K3&lt;&gt;"",VLOOKUP(K3,Card_Label!$A:$B,2,FALSE),"")&amp;" "&amp;IF(L3&lt;&gt;"",VLOOKUP(L3,Card_Label!$A:$B,2,FALSE),"")&amp;" "&amp;IF(M3&lt;&gt;"",VLOOKUP(M3,Card_Label!$A:$B,2,FALSE),"")&amp;" "&amp;IF(N3&lt;&gt;"",VLOOKUP(N3,Card_Label!$A:$B,2,FALSE),"")&amp;" "&amp;IF(O3&lt;&gt;"",VLOOKUP(O3,Card_Label!$A:$B,2,FALSE),"")&amp;" "&amp;R3</f>
        <v>Дебетовая Зарплатная Классическая Visa Без специфики рублей Основная Сбербанк Без тарифного плана Без пакета услуг Без индивидуального дизайна С транспортным приложением 4276</v>
      </c>
    </row>
    <row r="4" spans="1:23" ht="46.8" x14ac:dyDescent="0.3">
      <c r="A4" s="277" t="s">
        <v>267</v>
      </c>
      <c r="B4" s="277" t="s">
        <v>2550</v>
      </c>
      <c r="C4" s="277" t="s">
        <v>2550</v>
      </c>
      <c r="D4" s="268" t="s">
        <v>16</v>
      </c>
      <c r="E4" s="365" t="s">
        <v>4057</v>
      </c>
      <c r="F4" s="263" t="s">
        <v>4072</v>
      </c>
      <c r="G4" s="263" t="s">
        <v>30</v>
      </c>
      <c r="H4" s="263" t="s">
        <v>66</v>
      </c>
      <c r="I4" s="263" t="s">
        <v>73</v>
      </c>
      <c r="J4" s="263" t="s">
        <v>92</v>
      </c>
      <c r="K4" s="263" t="s">
        <v>96</v>
      </c>
      <c r="L4" s="263" t="s">
        <v>3130</v>
      </c>
      <c r="M4" s="263" t="s">
        <v>783</v>
      </c>
      <c r="N4" s="263" t="s">
        <v>77</v>
      </c>
      <c r="O4" s="263" t="s">
        <v>79</v>
      </c>
      <c r="P4" s="365" t="s">
        <v>4578</v>
      </c>
      <c r="Q4" s="365" t="s">
        <v>4580</v>
      </c>
      <c r="R4" s="20">
        <v>4276</v>
      </c>
      <c r="S4" s="365"/>
      <c r="T4" s="365"/>
      <c r="U4" s="263" t="s">
        <v>8206</v>
      </c>
      <c r="V4" s="269" t="str">
        <f>IF(D4&lt;&gt;"",VLOOKUP(D4,Card_Label!$A:$B,2,FALSE),"")&amp;" "&amp;IF(E4&lt;&gt;"",VLOOKUP(E4,Card_Label!$A:$B,2,FALSE),"")&amp;" "&amp;IF(F4&lt;&gt;"",VLOOKUP(F4,Card_Label!$A:$B,2,FALSE),"")&amp;" "&amp;IF(G4&lt;&gt;"",VLOOKUP(G4,Card_Label!$A:$B,2,FALSE),"")&amp;" "&amp;IF(H4&lt;&gt;"",VLOOKUP(H4,Card_Label!$A:$B,2,FALSE),"")&amp;" "&amp;IF(I4&lt;&gt;"",VLOOKUP(I4,Card_Label!$A:$B,2,FALSE),"")&amp;" "&amp;IF(J4&lt;&gt;"",VLOOKUP(J4,Card_Label!$A:$B,2,FALSE),"")&amp;" "&amp;IF(K4&lt;&gt;"",VLOOKUP(K4,Card_Label!$A:$B,2,FALSE),"")&amp;" "&amp;IF(L4&lt;&gt;"",VLOOKUP(L4,Card_Label!$A:$B,2,FALSE),"")&amp;" "&amp;IF(M4&lt;&gt;"",VLOOKUP(M4,Card_Label!$A:$B,2,FALSE),"")&amp;" "&amp;IF(N4&lt;&gt;"",VLOOKUP(N4,Card_Label!$A:$B,2,FALSE),"")&amp;" "&amp;IF(O4&lt;&gt;"",VLOOKUP(O4,Card_Label!$A:$B,2,FALSE),"")&amp;" "&amp;R4</f>
        <v>Дебетовая Зарплатная Классическая Visa Без специфики рублей Дополнительная Сбербанк Без тарифного плана Без пакета услуг Без индивидуального дизайна С транспортным приложением 4276</v>
      </c>
    </row>
    <row r="5" spans="1:23" ht="45.6" x14ac:dyDescent="0.3">
      <c r="A5" s="277" t="s">
        <v>268</v>
      </c>
      <c r="B5" s="277" t="s">
        <v>2550</v>
      </c>
      <c r="C5" s="277" t="s">
        <v>2550</v>
      </c>
      <c r="D5" s="268" t="s">
        <v>16</v>
      </c>
      <c r="E5" s="365" t="s">
        <v>4057</v>
      </c>
      <c r="F5" s="263" t="s">
        <v>4072</v>
      </c>
      <c r="G5" s="263" t="s">
        <v>2183</v>
      </c>
      <c r="H5" s="263" t="s">
        <v>66</v>
      </c>
      <c r="I5" s="263" t="s">
        <v>73</v>
      </c>
      <c r="J5" s="263" t="s">
        <v>91</v>
      </c>
      <c r="K5" s="263" t="s">
        <v>96</v>
      </c>
      <c r="L5" s="263" t="s">
        <v>3130</v>
      </c>
      <c r="M5" s="263" t="s">
        <v>783</v>
      </c>
      <c r="N5" s="263" t="s">
        <v>77</v>
      </c>
      <c r="O5" s="263" t="s">
        <v>79</v>
      </c>
      <c r="P5" s="365" t="s">
        <v>4578</v>
      </c>
      <c r="Q5" s="365" t="s">
        <v>4580</v>
      </c>
      <c r="R5" s="20">
        <v>5469</v>
      </c>
      <c r="S5" s="365"/>
      <c r="T5" s="365"/>
      <c r="U5" s="8" t="s">
        <v>8207</v>
      </c>
      <c r="V5" s="269" t="str">
        <f>IF(D5&lt;&gt;"",VLOOKUP(D5,Card_Label!$A:$B,2,FALSE),"")&amp;" "&amp;IF(E5&lt;&gt;"",VLOOKUP(E5,Card_Label!$A:$B,2,FALSE),"")&amp;" "&amp;IF(F5&lt;&gt;"",VLOOKUP(F5,Card_Label!$A:$B,2,FALSE),"")&amp;" "&amp;IF(G5&lt;&gt;"",VLOOKUP(G5,Card_Label!$A:$B,2,FALSE),"")&amp;" "&amp;IF(H5&lt;&gt;"",VLOOKUP(H5,Card_Label!$A:$B,2,FALSE),"")&amp;" "&amp;IF(I5&lt;&gt;"",VLOOKUP(I5,Card_Label!$A:$B,2,FALSE),"")&amp;" "&amp;IF(J5&lt;&gt;"",VLOOKUP(J5,Card_Label!$A:$B,2,FALSE),"")&amp;" "&amp;IF(K5&lt;&gt;"",VLOOKUP(K5,Card_Label!$A:$B,2,FALSE),"")&amp;" "&amp;IF(L5&lt;&gt;"",VLOOKUP(L5,Card_Label!$A:$B,2,FALSE),"")&amp;" "&amp;IF(M5&lt;&gt;"",VLOOKUP(M5,Card_Label!$A:$B,2,FALSE),"")&amp;" "&amp;IF(N5&lt;&gt;"",VLOOKUP(N5,Card_Label!$A:$B,2,FALSE),"")&amp;" "&amp;IF(O5&lt;&gt;"",VLOOKUP(O5,Card_Label!$A:$B,2,FALSE),"")&amp;" "&amp;R5</f>
        <v>Дебетовая Зарплатная Классическая MasterCard Без специфики рублей Основная Сбербанк Без тарифного плана Без пакета услуг Без индивидуального дизайна С транспортным приложением 5469</v>
      </c>
    </row>
    <row r="6" spans="1:23" ht="61.2" x14ac:dyDescent="0.3">
      <c r="A6" s="277" t="s">
        <v>269</v>
      </c>
      <c r="B6" s="277" t="s">
        <v>2550</v>
      </c>
      <c r="C6" s="277" t="s">
        <v>2550</v>
      </c>
      <c r="D6" s="268" t="s">
        <v>16</v>
      </c>
      <c r="E6" s="365" t="s">
        <v>4057</v>
      </c>
      <c r="F6" s="263" t="s">
        <v>4072</v>
      </c>
      <c r="G6" s="263" t="s">
        <v>2183</v>
      </c>
      <c r="H6" s="263" t="s">
        <v>66</v>
      </c>
      <c r="I6" s="263" t="s">
        <v>73</v>
      </c>
      <c r="J6" s="263" t="s">
        <v>92</v>
      </c>
      <c r="K6" s="263" t="s">
        <v>96</v>
      </c>
      <c r="L6" s="263" t="s">
        <v>3130</v>
      </c>
      <c r="M6" s="263" t="s">
        <v>783</v>
      </c>
      <c r="N6" s="263" t="s">
        <v>77</v>
      </c>
      <c r="O6" s="263" t="s">
        <v>79</v>
      </c>
      <c r="P6" s="365" t="s">
        <v>4578</v>
      </c>
      <c r="Q6" s="365" t="s">
        <v>4580</v>
      </c>
      <c r="R6" s="20">
        <v>5469</v>
      </c>
      <c r="S6" s="365"/>
      <c r="T6" s="365"/>
      <c r="U6" s="263" t="s">
        <v>8208</v>
      </c>
      <c r="V6" s="269" t="str">
        <f>IF(D6&lt;&gt;"",VLOOKUP(D6,Card_Label!$A:$B,2,FALSE),"")&amp;" "&amp;IF(E6&lt;&gt;"",VLOOKUP(E6,Card_Label!$A:$B,2,FALSE),"")&amp;" "&amp;IF(F6&lt;&gt;"",VLOOKUP(F6,Card_Label!$A:$B,2,FALSE),"")&amp;" "&amp;IF(G6&lt;&gt;"",VLOOKUP(G6,Card_Label!$A:$B,2,FALSE),"")&amp;" "&amp;IF(H6&lt;&gt;"",VLOOKUP(H6,Card_Label!$A:$B,2,FALSE),"")&amp;" "&amp;IF(I6&lt;&gt;"",VLOOKUP(I6,Card_Label!$A:$B,2,FALSE),"")&amp;" "&amp;IF(J6&lt;&gt;"",VLOOKUP(J6,Card_Label!$A:$B,2,FALSE),"")&amp;" "&amp;IF(K6&lt;&gt;"",VLOOKUP(K6,Card_Label!$A:$B,2,FALSE),"")&amp;" "&amp;IF(L6&lt;&gt;"",VLOOKUP(L6,Card_Label!$A:$B,2,FALSE),"")&amp;" "&amp;IF(M6&lt;&gt;"",VLOOKUP(M6,Card_Label!$A:$B,2,FALSE),"")&amp;" "&amp;IF(N6&lt;&gt;"",VLOOKUP(N6,Card_Label!$A:$B,2,FALSE),"")&amp;" "&amp;IF(O6&lt;&gt;"",VLOOKUP(O6,Card_Label!$A:$B,2,FALSE),"")&amp;" "&amp;R6</f>
        <v>Дебетовая Зарплатная Классическая MasterCard Без специфики рублей Дополнительная Сбербанк Без тарифного плана Без пакета услуг Без индивидуального дизайна С транспортным приложением 5469</v>
      </c>
    </row>
    <row r="7" spans="1:23" ht="46.8" x14ac:dyDescent="0.3">
      <c r="A7" s="277" t="s">
        <v>270</v>
      </c>
      <c r="B7" s="277" t="s">
        <v>2550</v>
      </c>
      <c r="C7" s="277" t="s">
        <v>2550</v>
      </c>
      <c r="D7" s="268" t="s">
        <v>16</v>
      </c>
      <c r="E7" s="365" t="s">
        <v>4058</v>
      </c>
      <c r="F7" s="263" t="s">
        <v>4072</v>
      </c>
      <c r="G7" s="263" t="s">
        <v>30</v>
      </c>
      <c r="H7" s="263" t="s">
        <v>66</v>
      </c>
      <c r="I7" s="263" t="s">
        <v>73</v>
      </c>
      <c r="J7" s="263" t="s">
        <v>91</v>
      </c>
      <c r="K7" s="263" t="s">
        <v>96</v>
      </c>
      <c r="L7" s="263" t="s">
        <v>3130</v>
      </c>
      <c r="M7" s="263" t="s">
        <v>783</v>
      </c>
      <c r="N7" s="263" t="s">
        <v>77</v>
      </c>
      <c r="O7" s="263" t="s">
        <v>79</v>
      </c>
      <c r="P7" s="365" t="s">
        <v>4578</v>
      </c>
      <c r="Q7" s="365" t="s">
        <v>4580</v>
      </c>
      <c r="R7" s="20">
        <v>4276</v>
      </c>
      <c r="S7" s="365"/>
      <c r="T7" s="365"/>
      <c r="U7" s="263" t="s">
        <v>8209</v>
      </c>
      <c r="V7" s="269" t="str">
        <f>IF(D7&lt;&gt;"",VLOOKUP(D7,Card_Label!$A:$B,2,FALSE),"")&amp;" "&amp;IF(E7&lt;&gt;"",VLOOKUP(E7,Card_Label!$A:$B,2,FALSE),"")&amp;" "&amp;IF(F7&lt;&gt;"",VLOOKUP(F7,Card_Label!$A:$B,2,FALSE),"")&amp;" "&amp;IF(G7&lt;&gt;"",VLOOKUP(G7,Card_Label!$A:$B,2,FALSE),"")&amp;" "&amp;IF(H7&lt;&gt;"",VLOOKUP(H7,Card_Label!$A:$B,2,FALSE),"")&amp;" "&amp;IF(I7&lt;&gt;"",VLOOKUP(I7,Card_Label!$A:$B,2,FALSE),"")&amp;" "&amp;IF(J7&lt;&gt;"",VLOOKUP(J7,Card_Label!$A:$B,2,FALSE),"")&amp;" "&amp;IF(K7&lt;&gt;"",VLOOKUP(K7,Card_Label!$A:$B,2,FALSE),"")&amp;" "&amp;IF(L7&lt;&gt;"",VLOOKUP(L7,Card_Label!$A:$B,2,FALSE),"")&amp;" "&amp;IF(M7&lt;&gt;"",VLOOKUP(M7,Card_Label!$A:$B,2,FALSE),"")&amp;" "&amp;IF(N7&lt;&gt;"",VLOOKUP(N7,Card_Label!$A:$B,2,FALSE),"")&amp;" "&amp;IF(O7&lt;&gt;"",VLOOKUP(O7,Card_Label!$A:$B,2,FALSE),"")&amp;" "&amp;R7</f>
        <v>Дебетовая Личная Классическая Visa Без специфики рублей Основная Сбербанк Без тарифного плана Без пакета услуг Без индивидуального дизайна С транспортным приложением 4276</v>
      </c>
    </row>
    <row r="8" spans="1:23" ht="46.8" x14ac:dyDescent="0.3">
      <c r="A8" s="277" t="s">
        <v>271</v>
      </c>
      <c r="B8" s="277" t="s">
        <v>2550</v>
      </c>
      <c r="C8" s="277" t="s">
        <v>2550</v>
      </c>
      <c r="D8" s="268" t="s">
        <v>16</v>
      </c>
      <c r="E8" s="365" t="s">
        <v>4058</v>
      </c>
      <c r="F8" s="263" t="s">
        <v>4072</v>
      </c>
      <c r="G8" s="263" t="s">
        <v>30</v>
      </c>
      <c r="H8" s="263" t="s">
        <v>66</v>
      </c>
      <c r="I8" s="263" t="s">
        <v>74</v>
      </c>
      <c r="J8" s="263" t="s">
        <v>91</v>
      </c>
      <c r="K8" s="263" t="s">
        <v>96</v>
      </c>
      <c r="L8" s="263" t="s">
        <v>3130</v>
      </c>
      <c r="M8" s="263" t="s">
        <v>783</v>
      </c>
      <c r="N8" s="263" t="s">
        <v>77</v>
      </c>
      <c r="O8" s="263" t="s">
        <v>79</v>
      </c>
      <c r="P8" s="365" t="s">
        <v>4578</v>
      </c>
      <c r="Q8" s="365" t="s">
        <v>4580</v>
      </c>
      <c r="R8" s="20">
        <v>4276</v>
      </c>
      <c r="S8" s="365"/>
      <c r="T8" s="365"/>
      <c r="U8" s="263" t="s">
        <v>8211</v>
      </c>
      <c r="V8" s="269" t="str">
        <f>IF(D8&lt;&gt;"",VLOOKUP(D8,Card_Label!$A:$B,2,FALSE),"")&amp;" "&amp;IF(E8&lt;&gt;"",VLOOKUP(E8,Card_Label!$A:$B,2,FALSE),"")&amp;" "&amp;IF(F8&lt;&gt;"",VLOOKUP(F8,Card_Label!$A:$B,2,FALSE),"")&amp;" "&amp;IF(G8&lt;&gt;"",VLOOKUP(G8,Card_Label!$A:$B,2,FALSE),"")&amp;" "&amp;IF(H8&lt;&gt;"",VLOOKUP(H8,Card_Label!$A:$B,2,FALSE),"")&amp;" "&amp;IF(I8&lt;&gt;"",VLOOKUP(I8,Card_Label!$A:$B,2,FALSE),"")&amp;" "&amp;IF(J8&lt;&gt;"",VLOOKUP(J8,Card_Label!$A:$B,2,FALSE),"")&amp;" "&amp;IF(K8&lt;&gt;"",VLOOKUP(K8,Card_Label!$A:$B,2,FALSE),"")&amp;" "&amp;IF(L8&lt;&gt;"",VLOOKUP(L8,Card_Label!$A:$B,2,FALSE),"")&amp;" "&amp;IF(M8&lt;&gt;"",VLOOKUP(M8,Card_Label!$A:$B,2,FALSE),"")&amp;" "&amp;IF(N8&lt;&gt;"",VLOOKUP(N8,Card_Label!$A:$B,2,FALSE),"")&amp;" "&amp;IF(O8&lt;&gt;"",VLOOKUP(O8,Card_Label!$A:$B,2,FALSE),"")&amp;" "&amp;R8</f>
        <v>Дебетовая Личная Классическая Visa Без специфики долларов Основная Сбербанк Без тарифного плана Без пакета услуг Без индивидуального дизайна С транспортным приложением 4276</v>
      </c>
    </row>
    <row r="9" spans="1:23" ht="46.8" x14ac:dyDescent="0.3">
      <c r="A9" s="277" t="s">
        <v>272</v>
      </c>
      <c r="B9" s="277" t="s">
        <v>2550</v>
      </c>
      <c r="C9" s="277" t="s">
        <v>2550</v>
      </c>
      <c r="D9" s="268" t="s">
        <v>16</v>
      </c>
      <c r="E9" s="365" t="s">
        <v>4058</v>
      </c>
      <c r="F9" s="263" t="s">
        <v>4072</v>
      </c>
      <c r="G9" s="263" t="s">
        <v>30</v>
      </c>
      <c r="H9" s="263" t="s">
        <v>66</v>
      </c>
      <c r="I9" s="263" t="s">
        <v>75</v>
      </c>
      <c r="J9" s="263" t="s">
        <v>91</v>
      </c>
      <c r="K9" s="263" t="s">
        <v>96</v>
      </c>
      <c r="L9" s="263" t="s">
        <v>3130</v>
      </c>
      <c r="M9" s="263" t="s">
        <v>783</v>
      </c>
      <c r="N9" s="263" t="s">
        <v>77</v>
      </c>
      <c r="O9" s="263" t="s">
        <v>79</v>
      </c>
      <c r="P9" s="365" t="s">
        <v>4578</v>
      </c>
      <c r="Q9" s="365" t="s">
        <v>4580</v>
      </c>
      <c r="R9" s="20">
        <v>4276</v>
      </c>
      <c r="S9" s="365"/>
      <c r="T9" s="365"/>
      <c r="U9" s="263" t="s">
        <v>8212</v>
      </c>
      <c r="V9" s="269" t="str">
        <f>IF(D9&lt;&gt;"",VLOOKUP(D9,Card_Label!$A:$B,2,FALSE),"")&amp;" "&amp;IF(E9&lt;&gt;"",VLOOKUP(E9,Card_Label!$A:$B,2,FALSE),"")&amp;" "&amp;IF(F9&lt;&gt;"",VLOOKUP(F9,Card_Label!$A:$B,2,FALSE),"")&amp;" "&amp;IF(G9&lt;&gt;"",VLOOKUP(G9,Card_Label!$A:$B,2,FALSE),"")&amp;" "&amp;IF(H9&lt;&gt;"",VLOOKUP(H9,Card_Label!$A:$B,2,FALSE),"")&amp;" "&amp;IF(I9&lt;&gt;"",VLOOKUP(I9,Card_Label!$A:$B,2,FALSE),"")&amp;" "&amp;IF(J9&lt;&gt;"",VLOOKUP(J9,Card_Label!$A:$B,2,FALSE),"")&amp;" "&amp;IF(K9&lt;&gt;"",VLOOKUP(K9,Card_Label!$A:$B,2,FALSE),"")&amp;" "&amp;IF(L9&lt;&gt;"",VLOOKUP(L9,Card_Label!$A:$B,2,FALSE),"")&amp;" "&amp;IF(M9&lt;&gt;"",VLOOKUP(M9,Card_Label!$A:$B,2,FALSE),"")&amp;" "&amp;IF(N9&lt;&gt;"",VLOOKUP(N9,Card_Label!$A:$B,2,FALSE),"")&amp;" "&amp;IF(O9&lt;&gt;"",VLOOKUP(O9,Card_Label!$A:$B,2,FALSE),"")&amp;" "&amp;R9</f>
        <v>Дебетовая Личная Классическая Visa Без специфики евро Основная Сбербанк Без тарифного плана Без пакета услуг Без индивидуального дизайна С транспортным приложением 4276</v>
      </c>
    </row>
    <row r="10" spans="1:23" ht="46.8" x14ac:dyDescent="0.3">
      <c r="A10" s="277" t="s">
        <v>273</v>
      </c>
      <c r="B10" s="277" t="s">
        <v>2550</v>
      </c>
      <c r="C10" s="277" t="s">
        <v>2550</v>
      </c>
      <c r="D10" s="268" t="s">
        <v>16</v>
      </c>
      <c r="E10" s="365" t="s">
        <v>4058</v>
      </c>
      <c r="F10" s="263" t="s">
        <v>4072</v>
      </c>
      <c r="G10" s="263" t="s">
        <v>30</v>
      </c>
      <c r="H10" s="263" t="s">
        <v>66</v>
      </c>
      <c r="I10" s="263" t="s">
        <v>73</v>
      </c>
      <c r="J10" s="263" t="s">
        <v>92</v>
      </c>
      <c r="K10" s="263" t="s">
        <v>96</v>
      </c>
      <c r="L10" s="263" t="s">
        <v>3130</v>
      </c>
      <c r="M10" s="263" t="s">
        <v>783</v>
      </c>
      <c r="N10" s="263" t="s">
        <v>77</v>
      </c>
      <c r="O10" s="263" t="s">
        <v>79</v>
      </c>
      <c r="P10" s="365" t="s">
        <v>4578</v>
      </c>
      <c r="Q10" s="365" t="s">
        <v>4580</v>
      </c>
      <c r="R10" s="20">
        <v>4276</v>
      </c>
      <c r="S10" s="365"/>
      <c r="T10" s="365"/>
      <c r="U10" s="263" t="s">
        <v>8210</v>
      </c>
      <c r="V10" s="269" t="str">
        <f>IF(D10&lt;&gt;"",VLOOKUP(D10,Card_Label!$A:$B,2,FALSE),"")&amp;" "&amp;IF(E10&lt;&gt;"",VLOOKUP(E10,Card_Label!$A:$B,2,FALSE),"")&amp;" "&amp;IF(F10&lt;&gt;"",VLOOKUP(F10,Card_Label!$A:$B,2,FALSE),"")&amp;" "&amp;IF(G10&lt;&gt;"",VLOOKUP(G10,Card_Label!$A:$B,2,FALSE),"")&amp;" "&amp;IF(H10&lt;&gt;"",VLOOKUP(H10,Card_Label!$A:$B,2,FALSE),"")&amp;" "&amp;IF(I10&lt;&gt;"",VLOOKUP(I10,Card_Label!$A:$B,2,FALSE),"")&amp;" "&amp;IF(J10&lt;&gt;"",VLOOKUP(J10,Card_Label!$A:$B,2,FALSE),"")&amp;" "&amp;IF(K10&lt;&gt;"",VLOOKUP(K10,Card_Label!$A:$B,2,FALSE),"")&amp;" "&amp;IF(L10&lt;&gt;"",VLOOKUP(L10,Card_Label!$A:$B,2,FALSE),"")&amp;" "&amp;IF(M10&lt;&gt;"",VLOOKUP(M10,Card_Label!$A:$B,2,FALSE),"")&amp;" "&amp;IF(N10&lt;&gt;"",VLOOKUP(N10,Card_Label!$A:$B,2,FALSE),"")&amp;" "&amp;IF(O10&lt;&gt;"",VLOOKUP(O10,Card_Label!$A:$B,2,FALSE),"")&amp;" "&amp;R10</f>
        <v>Дебетовая Личная Классическая Visa Без специфики рублей Дополнительная Сбербанк Без тарифного плана Без пакета услуг Без индивидуального дизайна С транспортным приложением 4276</v>
      </c>
    </row>
    <row r="11" spans="1:23" ht="46.8" x14ac:dyDescent="0.3">
      <c r="A11" s="277" t="s">
        <v>274</v>
      </c>
      <c r="B11" s="277" t="s">
        <v>2550</v>
      </c>
      <c r="C11" s="277" t="s">
        <v>2550</v>
      </c>
      <c r="D11" s="268" t="s">
        <v>16</v>
      </c>
      <c r="E11" s="365" t="s">
        <v>4058</v>
      </c>
      <c r="F11" s="263" t="s">
        <v>4072</v>
      </c>
      <c r="G11" s="263" t="s">
        <v>30</v>
      </c>
      <c r="H11" s="263" t="s">
        <v>66</v>
      </c>
      <c r="I11" s="263" t="s">
        <v>74</v>
      </c>
      <c r="J11" s="263" t="s">
        <v>92</v>
      </c>
      <c r="K11" s="263" t="s">
        <v>96</v>
      </c>
      <c r="L11" s="263" t="s">
        <v>3130</v>
      </c>
      <c r="M11" s="263" t="s">
        <v>783</v>
      </c>
      <c r="N11" s="263" t="s">
        <v>77</v>
      </c>
      <c r="O11" s="263" t="s">
        <v>79</v>
      </c>
      <c r="P11" s="365" t="s">
        <v>4578</v>
      </c>
      <c r="Q11" s="365" t="s">
        <v>4580</v>
      </c>
      <c r="R11" s="20">
        <v>4276</v>
      </c>
      <c r="S11" s="365"/>
      <c r="T11" s="365"/>
      <c r="U11" s="263" t="s">
        <v>8213</v>
      </c>
      <c r="V11" s="269" t="str">
        <f>IF(D11&lt;&gt;"",VLOOKUP(D11,Card_Label!$A:$B,2,FALSE),"")&amp;" "&amp;IF(E11&lt;&gt;"",VLOOKUP(E11,Card_Label!$A:$B,2,FALSE),"")&amp;" "&amp;IF(F11&lt;&gt;"",VLOOKUP(F11,Card_Label!$A:$B,2,FALSE),"")&amp;" "&amp;IF(G11&lt;&gt;"",VLOOKUP(G11,Card_Label!$A:$B,2,FALSE),"")&amp;" "&amp;IF(H11&lt;&gt;"",VLOOKUP(H11,Card_Label!$A:$B,2,FALSE),"")&amp;" "&amp;IF(I11&lt;&gt;"",VLOOKUP(I11,Card_Label!$A:$B,2,FALSE),"")&amp;" "&amp;IF(J11&lt;&gt;"",VLOOKUP(J11,Card_Label!$A:$B,2,FALSE),"")&amp;" "&amp;IF(K11&lt;&gt;"",VLOOKUP(K11,Card_Label!$A:$B,2,FALSE),"")&amp;" "&amp;IF(L11&lt;&gt;"",VLOOKUP(L11,Card_Label!$A:$B,2,FALSE),"")&amp;" "&amp;IF(M11&lt;&gt;"",VLOOKUP(M11,Card_Label!$A:$B,2,FALSE),"")&amp;" "&amp;IF(N11&lt;&gt;"",VLOOKUP(N11,Card_Label!$A:$B,2,FALSE),"")&amp;" "&amp;IF(O11&lt;&gt;"",VLOOKUP(O11,Card_Label!$A:$B,2,FALSE),"")&amp;" "&amp;R11</f>
        <v>Дебетовая Личная Классическая Visa Без специфики долларов Дополнительная Сбербанк Без тарифного плана Без пакета услуг Без индивидуального дизайна С транспортным приложением 4276</v>
      </c>
    </row>
    <row r="12" spans="1:23" ht="46.8" x14ac:dyDescent="0.3">
      <c r="A12" s="277" t="s">
        <v>275</v>
      </c>
      <c r="B12" s="277" t="s">
        <v>2550</v>
      </c>
      <c r="C12" s="277" t="s">
        <v>2550</v>
      </c>
      <c r="D12" s="268" t="s">
        <v>16</v>
      </c>
      <c r="E12" s="365" t="s">
        <v>4058</v>
      </c>
      <c r="F12" s="263" t="s">
        <v>4072</v>
      </c>
      <c r="G12" s="263" t="s">
        <v>30</v>
      </c>
      <c r="H12" s="263" t="s">
        <v>66</v>
      </c>
      <c r="I12" s="263" t="s">
        <v>75</v>
      </c>
      <c r="J12" s="263" t="s">
        <v>92</v>
      </c>
      <c r="K12" s="263" t="s">
        <v>96</v>
      </c>
      <c r="L12" s="263" t="s">
        <v>3130</v>
      </c>
      <c r="M12" s="263" t="s">
        <v>783</v>
      </c>
      <c r="N12" s="263" t="s">
        <v>77</v>
      </c>
      <c r="O12" s="263" t="s">
        <v>79</v>
      </c>
      <c r="P12" s="365" t="s">
        <v>4578</v>
      </c>
      <c r="Q12" s="365" t="s">
        <v>4580</v>
      </c>
      <c r="R12" s="20">
        <v>4276</v>
      </c>
      <c r="S12" s="365"/>
      <c r="T12" s="365"/>
      <c r="U12" s="263" t="s">
        <v>8214</v>
      </c>
      <c r="V12" s="269" t="str">
        <f>IF(D12&lt;&gt;"",VLOOKUP(D12,Card_Label!$A:$B,2,FALSE),"")&amp;" "&amp;IF(E12&lt;&gt;"",VLOOKUP(E12,Card_Label!$A:$B,2,FALSE),"")&amp;" "&amp;IF(F12&lt;&gt;"",VLOOKUP(F12,Card_Label!$A:$B,2,FALSE),"")&amp;" "&amp;IF(G12&lt;&gt;"",VLOOKUP(G12,Card_Label!$A:$B,2,FALSE),"")&amp;" "&amp;IF(H12&lt;&gt;"",VLOOKUP(H12,Card_Label!$A:$B,2,FALSE),"")&amp;" "&amp;IF(I12&lt;&gt;"",VLOOKUP(I12,Card_Label!$A:$B,2,FALSE),"")&amp;" "&amp;IF(J12&lt;&gt;"",VLOOKUP(J12,Card_Label!$A:$B,2,FALSE),"")&amp;" "&amp;IF(K12&lt;&gt;"",VLOOKUP(K12,Card_Label!$A:$B,2,FALSE),"")&amp;" "&amp;IF(L12&lt;&gt;"",VLOOKUP(L12,Card_Label!$A:$B,2,FALSE),"")&amp;" "&amp;IF(M12&lt;&gt;"",VLOOKUP(M12,Card_Label!$A:$B,2,FALSE),"")&amp;" "&amp;IF(N12&lt;&gt;"",VLOOKUP(N12,Card_Label!$A:$B,2,FALSE),"")&amp;" "&amp;IF(O12&lt;&gt;"",VLOOKUP(O12,Card_Label!$A:$B,2,FALSE),"")&amp;" "&amp;R12</f>
        <v>Дебетовая Личная Классическая Visa Без специфики евро Дополнительная Сбербанк Без тарифного плана Без пакета услуг Без индивидуального дизайна С транспортным приложением 4276</v>
      </c>
    </row>
    <row r="13" spans="1:23" ht="45.6" x14ac:dyDescent="0.3">
      <c r="A13" s="277" t="s">
        <v>276</v>
      </c>
      <c r="B13" s="277" t="s">
        <v>2550</v>
      </c>
      <c r="C13" s="277" t="s">
        <v>2550</v>
      </c>
      <c r="D13" s="268" t="s">
        <v>16</v>
      </c>
      <c r="E13" s="365" t="s">
        <v>4058</v>
      </c>
      <c r="F13" s="263" t="s">
        <v>4072</v>
      </c>
      <c r="G13" s="263" t="s">
        <v>2183</v>
      </c>
      <c r="H13" s="263" t="s">
        <v>66</v>
      </c>
      <c r="I13" s="263" t="s">
        <v>73</v>
      </c>
      <c r="J13" s="263" t="s">
        <v>91</v>
      </c>
      <c r="K13" s="263" t="s">
        <v>96</v>
      </c>
      <c r="L13" s="263" t="s">
        <v>3130</v>
      </c>
      <c r="M13" s="263" t="s">
        <v>783</v>
      </c>
      <c r="N13" s="263" t="s">
        <v>77</v>
      </c>
      <c r="O13" s="263" t="s">
        <v>79</v>
      </c>
      <c r="P13" s="365" t="s">
        <v>4578</v>
      </c>
      <c r="Q13" s="365" t="s">
        <v>4580</v>
      </c>
      <c r="R13" s="20">
        <v>5469</v>
      </c>
      <c r="S13" s="365"/>
      <c r="T13" s="365"/>
      <c r="U13" s="263" t="s">
        <v>8215</v>
      </c>
      <c r="V13" s="269" t="str">
        <f>IF(D13&lt;&gt;"",VLOOKUP(D13,Card_Label!$A:$B,2,FALSE),"")&amp;" "&amp;IF(E13&lt;&gt;"",VLOOKUP(E13,Card_Label!$A:$B,2,FALSE),"")&amp;" "&amp;IF(F13&lt;&gt;"",VLOOKUP(F13,Card_Label!$A:$B,2,FALSE),"")&amp;" "&amp;IF(G13&lt;&gt;"",VLOOKUP(G13,Card_Label!$A:$B,2,FALSE),"")&amp;" "&amp;IF(H13&lt;&gt;"",VLOOKUP(H13,Card_Label!$A:$B,2,FALSE),"")&amp;" "&amp;IF(I13&lt;&gt;"",VLOOKUP(I13,Card_Label!$A:$B,2,FALSE),"")&amp;" "&amp;IF(J13&lt;&gt;"",VLOOKUP(J13,Card_Label!$A:$B,2,FALSE),"")&amp;" "&amp;IF(K13&lt;&gt;"",VLOOKUP(K13,Card_Label!$A:$B,2,FALSE),"")&amp;" "&amp;IF(L13&lt;&gt;"",VLOOKUP(L13,Card_Label!$A:$B,2,FALSE),"")&amp;" "&amp;IF(M13&lt;&gt;"",VLOOKUP(M13,Card_Label!$A:$B,2,FALSE),"")&amp;" "&amp;IF(N13&lt;&gt;"",VLOOKUP(N13,Card_Label!$A:$B,2,FALSE),"")&amp;" "&amp;IF(O13&lt;&gt;"",VLOOKUP(O13,Card_Label!$A:$B,2,FALSE),"")&amp;" "&amp;R13</f>
        <v>Дебетовая Личная Классическая MasterCard Без специфики рублей Основная Сбербанк Без тарифного плана Без пакета услуг Без индивидуального дизайна С транспортным приложением 5469</v>
      </c>
    </row>
    <row r="14" spans="1:23" ht="45.6" x14ac:dyDescent="0.3">
      <c r="A14" s="277" t="s">
        <v>277</v>
      </c>
      <c r="B14" s="277" t="s">
        <v>2550</v>
      </c>
      <c r="C14" s="277" t="s">
        <v>2550</v>
      </c>
      <c r="D14" s="268" t="s">
        <v>16</v>
      </c>
      <c r="E14" s="365" t="s">
        <v>4058</v>
      </c>
      <c r="F14" s="263" t="s">
        <v>4072</v>
      </c>
      <c r="G14" s="263" t="s">
        <v>2183</v>
      </c>
      <c r="H14" s="263" t="s">
        <v>66</v>
      </c>
      <c r="I14" s="263" t="s">
        <v>74</v>
      </c>
      <c r="J14" s="263" t="s">
        <v>91</v>
      </c>
      <c r="K14" s="263" t="s">
        <v>96</v>
      </c>
      <c r="L14" s="263" t="s">
        <v>3130</v>
      </c>
      <c r="M14" s="263" t="s">
        <v>783</v>
      </c>
      <c r="N14" s="263" t="s">
        <v>77</v>
      </c>
      <c r="O14" s="263" t="s">
        <v>79</v>
      </c>
      <c r="P14" s="365" t="s">
        <v>4578</v>
      </c>
      <c r="Q14" s="365" t="s">
        <v>4580</v>
      </c>
      <c r="R14" s="20">
        <v>5469</v>
      </c>
      <c r="S14" s="365"/>
      <c r="T14" s="365"/>
      <c r="U14" s="263" t="s">
        <v>8216</v>
      </c>
      <c r="V14" s="269" t="str">
        <f>IF(D14&lt;&gt;"",VLOOKUP(D14,Card_Label!$A:$B,2,FALSE),"")&amp;" "&amp;IF(E14&lt;&gt;"",VLOOKUP(E14,Card_Label!$A:$B,2,FALSE),"")&amp;" "&amp;IF(F14&lt;&gt;"",VLOOKUP(F14,Card_Label!$A:$B,2,FALSE),"")&amp;" "&amp;IF(G14&lt;&gt;"",VLOOKUP(G14,Card_Label!$A:$B,2,FALSE),"")&amp;" "&amp;IF(H14&lt;&gt;"",VLOOKUP(H14,Card_Label!$A:$B,2,FALSE),"")&amp;" "&amp;IF(I14&lt;&gt;"",VLOOKUP(I14,Card_Label!$A:$B,2,FALSE),"")&amp;" "&amp;IF(J14&lt;&gt;"",VLOOKUP(J14,Card_Label!$A:$B,2,FALSE),"")&amp;" "&amp;IF(K14&lt;&gt;"",VLOOKUP(K14,Card_Label!$A:$B,2,FALSE),"")&amp;" "&amp;IF(L14&lt;&gt;"",VLOOKUP(L14,Card_Label!$A:$B,2,FALSE),"")&amp;" "&amp;IF(M14&lt;&gt;"",VLOOKUP(M14,Card_Label!$A:$B,2,FALSE),"")&amp;" "&amp;IF(N14&lt;&gt;"",VLOOKUP(N14,Card_Label!$A:$B,2,FALSE),"")&amp;" "&amp;IF(O14&lt;&gt;"",VLOOKUP(O14,Card_Label!$A:$B,2,FALSE),"")&amp;" "&amp;R14</f>
        <v>Дебетовая Личная Классическая MasterCard Без специфики долларов Основная Сбербанк Без тарифного плана Без пакета услуг Без индивидуального дизайна С транспортным приложением 5469</v>
      </c>
    </row>
    <row r="15" spans="1:23" ht="45.6" x14ac:dyDescent="0.3">
      <c r="A15" s="277" t="s">
        <v>278</v>
      </c>
      <c r="B15" s="277" t="s">
        <v>2550</v>
      </c>
      <c r="C15" s="277" t="s">
        <v>2550</v>
      </c>
      <c r="D15" s="268" t="s">
        <v>16</v>
      </c>
      <c r="E15" s="365" t="s">
        <v>4058</v>
      </c>
      <c r="F15" s="263" t="s">
        <v>4072</v>
      </c>
      <c r="G15" s="263" t="s">
        <v>2183</v>
      </c>
      <c r="H15" s="263" t="s">
        <v>66</v>
      </c>
      <c r="I15" s="263" t="s">
        <v>75</v>
      </c>
      <c r="J15" s="263" t="s">
        <v>91</v>
      </c>
      <c r="K15" s="263" t="s">
        <v>96</v>
      </c>
      <c r="L15" s="263" t="s">
        <v>3130</v>
      </c>
      <c r="M15" s="263" t="s">
        <v>783</v>
      </c>
      <c r="N15" s="263" t="s">
        <v>77</v>
      </c>
      <c r="O15" s="263" t="s">
        <v>79</v>
      </c>
      <c r="P15" s="365" t="s">
        <v>4578</v>
      </c>
      <c r="Q15" s="365" t="s">
        <v>4580</v>
      </c>
      <c r="R15" s="20">
        <v>5469</v>
      </c>
      <c r="S15" s="365"/>
      <c r="T15" s="365"/>
      <c r="U15" s="263" t="s">
        <v>8217</v>
      </c>
      <c r="V15" s="269" t="str">
        <f>IF(D15&lt;&gt;"",VLOOKUP(D15,Card_Label!$A:$B,2,FALSE),"")&amp;" "&amp;IF(E15&lt;&gt;"",VLOOKUP(E15,Card_Label!$A:$B,2,FALSE),"")&amp;" "&amp;IF(F15&lt;&gt;"",VLOOKUP(F15,Card_Label!$A:$B,2,FALSE),"")&amp;" "&amp;IF(G15&lt;&gt;"",VLOOKUP(G15,Card_Label!$A:$B,2,FALSE),"")&amp;" "&amp;IF(H15&lt;&gt;"",VLOOKUP(H15,Card_Label!$A:$B,2,FALSE),"")&amp;" "&amp;IF(I15&lt;&gt;"",VLOOKUP(I15,Card_Label!$A:$B,2,FALSE),"")&amp;" "&amp;IF(J15&lt;&gt;"",VLOOKUP(J15,Card_Label!$A:$B,2,FALSE),"")&amp;" "&amp;IF(K15&lt;&gt;"",VLOOKUP(K15,Card_Label!$A:$B,2,FALSE),"")&amp;" "&amp;IF(L15&lt;&gt;"",VLOOKUP(L15,Card_Label!$A:$B,2,FALSE),"")&amp;" "&amp;IF(M15&lt;&gt;"",VLOOKUP(M15,Card_Label!$A:$B,2,FALSE),"")&amp;" "&amp;IF(N15&lt;&gt;"",VLOOKUP(N15,Card_Label!$A:$B,2,FALSE),"")&amp;" "&amp;IF(O15&lt;&gt;"",VLOOKUP(O15,Card_Label!$A:$B,2,FALSE),"")&amp;" "&amp;R15</f>
        <v>Дебетовая Личная Классическая MasterCard Без специфики евро Основная Сбербанк Без тарифного плана Без пакета услуг Без индивидуального дизайна С транспортным приложением 5469</v>
      </c>
    </row>
    <row r="16" spans="1:23" ht="61.2" x14ac:dyDescent="0.3">
      <c r="A16" s="277" t="s">
        <v>279</v>
      </c>
      <c r="B16" s="277" t="s">
        <v>2550</v>
      </c>
      <c r="C16" s="277" t="s">
        <v>2550</v>
      </c>
      <c r="D16" s="268" t="s">
        <v>16</v>
      </c>
      <c r="E16" s="365" t="s">
        <v>4058</v>
      </c>
      <c r="F16" s="263" t="s">
        <v>4072</v>
      </c>
      <c r="G16" s="263" t="s">
        <v>2183</v>
      </c>
      <c r="H16" s="263" t="s">
        <v>66</v>
      </c>
      <c r="I16" s="263" t="s">
        <v>73</v>
      </c>
      <c r="J16" s="263" t="s">
        <v>92</v>
      </c>
      <c r="K16" s="263" t="s">
        <v>96</v>
      </c>
      <c r="L16" s="263" t="s">
        <v>3130</v>
      </c>
      <c r="M16" s="263" t="s">
        <v>783</v>
      </c>
      <c r="N16" s="263" t="s">
        <v>77</v>
      </c>
      <c r="O16" s="263" t="s">
        <v>79</v>
      </c>
      <c r="P16" s="365" t="s">
        <v>4578</v>
      </c>
      <c r="Q16" s="365" t="s">
        <v>4580</v>
      </c>
      <c r="R16" s="20">
        <v>5469</v>
      </c>
      <c r="S16" s="365"/>
      <c r="T16" s="365"/>
      <c r="U16" s="263" t="s">
        <v>8218</v>
      </c>
      <c r="V16" s="269" t="str">
        <f>IF(D16&lt;&gt;"",VLOOKUP(D16,Card_Label!$A:$B,2,FALSE),"")&amp;" "&amp;IF(E16&lt;&gt;"",VLOOKUP(E16,Card_Label!$A:$B,2,FALSE),"")&amp;" "&amp;IF(F16&lt;&gt;"",VLOOKUP(F16,Card_Label!$A:$B,2,FALSE),"")&amp;" "&amp;IF(G16&lt;&gt;"",VLOOKUP(G16,Card_Label!$A:$B,2,FALSE),"")&amp;" "&amp;IF(H16&lt;&gt;"",VLOOKUP(H16,Card_Label!$A:$B,2,FALSE),"")&amp;" "&amp;IF(I16&lt;&gt;"",VLOOKUP(I16,Card_Label!$A:$B,2,FALSE),"")&amp;" "&amp;IF(J16&lt;&gt;"",VLOOKUP(J16,Card_Label!$A:$B,2,FALSE),"")&amp;" "&amp;IF(K16&lt;&gt;"",VLOOKUP(K16,Card_Label!$A:$B,2,FALSE),"")&amp;" "&amp;IF(L16&lt;&gt;"",VLOOKUP(L16,Card_Label!$A:$B,2,FALSE),"")&amp;" "&amp;IF(M16&lt;&gt;"",VLOOKUP(M16,Card_Label!$A:$B,2,FALSE),"")&amp;" "&amp;IF(N16&lt;&gt;"",VLOOKUP(N16,Card_Label!$A:$B,2,FALSE),"")&amp;" "&amp;IF(O16&lt;&gt;"",VLOOKUP(O16,Card_Label!$A:$B,2,FALSE),"")&amp;" "&amp;R16</f>
        <v>Дебетовая Личная Классическая MasterCard Без специфики рублей Дополнительная Сбербанк Без тарифного плана Без пакета услуг Без индивидуального дизайна С транспортным приложением 5469</v>
      </c>
    </row>
    <row r="17" spans="1:22" ht="61.2" x14ac:dyDescent="0.3">
      <c r="A17" s="277" t="s">
        <v>280</v>
      </c>
      <c r="B17" s="277" t="s">
        <v>2550</v>
      </c>
      <c r="C17" s="277" t="s">
        <v>2550</v>
      </c>
      <c r="D17" s="268" t="s">
        <v>16</v>
      </c>
      <c r="E17" s="365" t="s">
        <v>4058</v>
      </c>
      <c r="F17" s="263" t="s">
        <v>4072</v>
      </c>
      <c r="G17" s="263" t="s">
        <v>2183</v>
      </c>
      <c r="H17" s="263" t="s">
        <v>66</v>
      </c>
      <c r="I17" s="263" t="s">
        <v>74</v>
      </c>
      <c r="J17" s="263" t="s">
        <v>92</v>
      </c>
      <c r="K17" s="263" t="s">
        <v>96</v>
      </c>
      <c r="L17" s="263" t="s">
        <v>3130</v>
      </c>
      <c r="M17" s="263" t="s">
        <v>783</v>
      </c>
      <c r="N17" s="263" t="s">
        <v>77</v>
      </c>
      <c r="O17" s="263" t="s">
        <v>79</v>
      </c>
      <c r="P17" s="365" t="s">
        <v>4578</v>
      </c>
      <c r="Q17" s="365" t="s">
        <v>4580</v>
      </c>
      <c r="R17" s="20">
        <v>5469</v>
      </c>
      <c r="S17" s="365"/>
      <c r="T17" s="365"/>
      <c r="U17" s="263" t="s">
        <v>8219</v>
      </c>
      <c r="V17" s="269" t="str">
        <f>IF(D17&lt;&gt;"",VLOOKUP(D17,Card_Label!$A:$B,2,FALSE),"")&amp;" "&amp;IF(E17&lt;&gt;"",VLOOKUP(E17,Card_Label!$A:$B,2,FALSE),"")&amp;" "&amp;IF(F17&lt;&gt;"",VLOOKUP(F17,Card_Label!$A:$B,2,FALSE),"")&amp;" "&amp;IF(G17&lt;&gt;"",VLOOKUP(G17,Card_Label!$A:$B,2,FALSE),"")&amp;" "&amp;IF(H17&lt;&gt;"",VLOOKUP(H17,Card_Label!$A:$B,2,FALSE),"")&amp;" "&amp;IF(I17&lt;&gt;"",VLOOKUP(I17,Card_Label!$A:$B,2,FALSE),"")&amp;" "&amp;IF(J17&lt;&gt;"",VLOOKUP(J17,Card_Label!$A:$B,2,FALSE),"")&amp;" "&amp;IF(K17&lt;&gt;"",VLOOKUP(K17,Card_Label!$A:$B,2,FALSE),"")&amp;" "&amp;IF(L17&lt;&gt;"",VLOOKUP(L17,Card_Label!$A:$B,2,FALSE),"")&amp;" "&amp;IF(M17&lt;&gt;"",VLOOKUP(M17,Card_Label!$A:$B,2,FALSE),"")&amp;" "&amp;IF(N17&lt;&gt;"",VLOOKUP(N17,Card_Label!$A:$B,2,FALSE),"")&amp;" "&amp;IF(O17&lt;&gt;"",VLOOKUP(O17,Card_Label!$A:$B,2,FALSE),"")&amp;" "&amp;R17</f>
        <v>Дебетовая Личная Классическая MasterCard Без специфики долларов Дополнительная Сбербанк Без тарифного плана Без пакета услуг Без индивидуального дизайна С транспортным приложением 5469</v>
      </c>
    </row>
    <row r="18" spans="1:22" ht="61.2" x14ac:dyDescent="0.3">
      <c r="A18" s="277" t="s">
        <v>281</v>
      </c>
      <c r="B18" s="277" t="s">
        <v>2550</v>
      </c>
      <c r="C18" s="277" t="s">
        <v>2550</v>
      </c>
      <c r="D18" s="268" t="s">
        <v>16</v>
      </c>
      <c r="E18" s="365" t="s">
        <v>4058</v>
      </c>
      <c r="F18" s="263" t="s">
        <v>4072</v>
      </c>
      <c r="G18" s="263" t="s">
        <v>2183</v>
      </c>
      <c r="H18" s="263" t="s">
        <v>66</v>
      </c>
      <c r="I18" s="263" t="s">
        <v>75</v>
      </c>
      <c r="J18" s="263" t="s">
        <v>92</v>
      </c>
      <c r="K18" s="263" t="s">
        <v>96</v>
      </c>
      <c r="L18" s="263" t="s">
        <v>3130</v>
      </c>
      <c r="M18" s="263" t="s">
        <v>783</v>
      </c>
      <c r="N18" s="263" t="s">
        <v>77</v>
      </c>
      <c r="O18" s="263" t="s">
        <v>79</v>
      </c>
      <c r="P18" s="365" t="s">
        <v>4578</v>
      </c>
      <c r="Q18" s="365" t="s">
        <v>4580</v>
      </c>
      <c r="R18" s="20">
        <v>5469</v>
      </c>
      <c r="S18" s="365"/>
      <c r="T18" s="365"/>
      <c r="U18" s="263" t="s">
        <v>8220</v>
      </c>
      <c r="V18" s="269" t="str">
        <f>IF(D18&lt;&gt;"",VLOOKUP(D18,Card_Label!$A:$B,2,FALSE),"")&amp;" "&amp;IF(E18&lt;&gt;"",VLOOKUP(E18,Card_Label!$A:$B,2,FALSE),"")&amp;" "&amp;IF(F18&lt;&gt;"",VLOOKUP(F18,Card_Label!$A:$B,2,FALSE),"")&amp;" "&amp;IF(G18&lt;&gt;"",VLOOKUP(G18,Card_Label!$A:$B,2,FALSE),"")&amp;" "&amp;IF(H18&lt;&gt;"",VLOOKUP(H18,Card_Label!$A:$B,2,FALSE),"")&amp;" "&amp;IF(I18&lt;&gt;"",VLOOKUP(I18,Card_Label!$A:$B,2,FALSE),"")&amp;" "&amp;IF(J18&lt;&gt;"",VLOOKUP(J18,Card_Label!$A:$B,2,FALSE),"")&amp;" "&amp;IF(K18&lt;&gt;"",VLOOKUP(K18,Card_Label!$A:$B,2,FALSE),"")&amp;" "&amp;IF(L18&lt;&gt;"",VLOOKUP(L18,Card_Label!$A:$B,2,FALSE),"")&amp;" "&amp;IF(M18&lt;&gt;"",VLOOKUP(M18,Card_Label!$A:$B,2,FALSE),"")&amp;" "&amp;IF(N18&lt;&gt;"",VLOOKUP(N18,Card_Label!$A:$B,2,FALSE),"")&amp;" "&amp;IF(O18&lt;&gt;"",VLOOKUP(O18,Card_Label!$A:$B,2,FALSE),"")&amp;" "&amp;R18</f>
        <v>Дебетовая Личная Классическая MasterCard Без специфики евро Дополнительная Сбербанк Без тарифного плана Без пакета услуг Без индивидуального дизайна С транспортным приложением 5469</v>
      </c>
    </row>
    <row r="19" spans="1:22" ht="57.6" x14ac:dyDescent="0.3">
      <c r="A19" s="277" t="s">
        <v>282</v>
      </c>
      <c r="B19" s="277" t="s">
        <v>2550</v>
      </c>
      <c r="C19" s="277" t="s">
        <v>2550</v>
      </c>
      <c r="D19" s="268" t="s">
        <v>16</v>
      </c>
      <c r="E19" s="365" t="s">
        <v>4057</v>
      </c>
      <c r="F19" s="263" t="s">
        <v>4072</v>
      </c>
      <c r="G19" s="263" t="s">
        <v>35</v>
      </c>
      <c r="H19" s="263" t="s">
        <v>66</v>
      </c>
      <c r="I19" s="263" t="s">
        <v>73</v>
      </c>
      <c r="J19" s="263" t="s">
        <v>91</v>
      </c>
      <c r="K19" s="263" t="s">
        <v>767</v>
      </c>
      <c r="L19" s="263" t="s">
        <v>3130</v>
      </c>
      <c r="M19" s="263" t="s">
        <v>783</v>
      </c>
      <c r="N19" s="263" t="s">
        <v>77</v>
      </c>
      <c r="O19" s="263" t="s">
        <v>79</v>
      </c>
      <c r="P19" s="365" t="s">
        <v>4578</v>
      </c>
      <c r="Q19" s="365" t="s">
        <v>4580</v>
      </c>
      <c r="R19" s="20" t="s">
        <v>741</v>
      </c>
      <c r="S19" s="365"/>
      <c r="T19" s="365"/>
      <c r="U19" s="8" t="s">
        <v>199</v>
      </c>
      <c r="V19" s="269" t="str">
        <f>IF(D19&lt;&gt;"",VLOOKUP(D19,Card_Label!$A:$B,2,FALSE),"")&amp;" "&amp;IF(E19&lt;&gt;"",VLOOKUP(E19,Card_Label!$A:$B,2,FALSE),"")&amp;" "&amp;IF(F19&lt;&gt;"",VLOOKUP(F19,Card_Label!$A:$B,2,FALSE),"")&amp;" "&amp;IF(G19&lt;&gt;"",VLOOKUP(G19,Card_Label!$A:$B,2,FALSE),"")&amp;" "&amp;IF(H19&lt;&gt;"",VLOOKUP(H19,Card_Label!$A:$B,2,FALSE),"")&amp;" "&amp;IF(I19&lt;&gt;"",VLOOKUP(I19,Card_Label!$A:$B,2,FALSE),"")&amp;" "&amp;IF(J19&lt;&gt;"",VLOOKUP(J19,Card_Label!$A:$B,2,FALSE),"")&amp;" "&amp;IF(K19&lt;&gt;"",VLOOKUP(K19,Card_Label!$A:$B,2,FALSE),"")&amp;" "&amp;IF(L19&lt;&gt;"",VLOOKUP(L19,Card_Label!$A:$B,2,FALSE),"")&amp;" "&amp;IF(M19&lt;&gt;"",VLOOKUP(M19,Card_Label!$A:$B,2,FALSE),"")&amp;" "&amp;IF(N19&lt;&gt;"",VLOOKUP(N19,Card_Label!$A:$B,2,FALSE),"")&amp;" "&amp;IF(O19&lt;&gt;"",VLOOKUP(O19,Card_Label!$A:$B,2,FALSE),"")&amp;" "&amp;R19</f>
        <v>Дебетовая Зарплатная Классическая МИР Без специфики рублей Основная Московский Без тарифного плана Без пакета услуг Без индивидуального дизайна С транспортным приложением 22022001, 22022002, 22022010 – 22022019</v>
      </c>
    </row>
    <row r="20" spans="1:22" ht="28.8" x14ac:dyDescent="0.3">
      <c r="A20" s="277" t="s">
        <v>283</v>
      </c>
      <c r="B20" s="277" t="s">
        <v>2550</v>
      </c>
      <c r="C20" s="277" t="s">
        <v>2550</v>
      </c>
      <c r="D20" s="268" t="s">
        <v>16</v>
      </c>
      <c r="E20" s="365" t="s">
        <v>4057</v>
      </c>
      <c r="F20" s="263" t="s">
        <v>4072</v>
      </c>
      <c r="G20" s="263" t="s">
        <v>30</v>
      </c>
      <c r="H20" s="263" t="s">
        <v>66</v>
      </c>
      <c r="I20" s="263" t="s">
        <v>73</v>
      </c>
      <c r="J20" s="263" t="s">
        <v>91</v>
      </c>
      <c r="K20" s="263" t="s">
        <v>767</v>
      </c>
      <c r="L20" s="263" t="s">
        <v>3130</v>
      </c>
      <c r="M20" s="263" t="s">
        <v>783</v>
      </c>
      <c r="N20" s="263" t="s">
        <v>77</v>
      </c>
      <c r="O20" s="263" t="s">
        <v>2516</v>
      </c>
      <c r="P20" s="365" t="s">
        <v>4578</v>
      </c>
      <c r="Q20" s="365" t="s">
        <v>4580</v>
      </c>
      <c r="R20" s="20">
        <v>4276</v>
      </c>
      <c r="S20" s="365"/>
      <c r="T20" s="365"/>
      <c r="U20" s="8" t="s">
        <v>200</v>
      </c>
      <c r="V20" s="269" t="e">
        <f>IF(D20&lt;&gt;"",VLOOKUP(D20,Card_Label!$A:$B,2,FALSE),"")&amp;" "&amp;IF(E20&lt;&gt;"",VLOOKUP(E20,Card_Label!$A:$B,2,FALSE),"")&amp;" "&amp;IF(F20&lt;&gt;"",VLOOKUP(F20,Card_Label!$A:$B,2,FALSE),"")&amp;" "&amp;IF(G20&lt;&gt;"",VLOOKUP(G20,Card_Label!$A:$B,2,FALSE),"")&amp;" "&amp;IF(H20&lt;&gt;"",VLOOKUP(H20,Card_Label!$A:$B,2,FALSE),"")&amp;" "&amp;IF(I20&lt;&gt;"",VLOOKUP(I20,Card_Label!$A:$B,2,FALSE),"")&amp;" "&amp;IF(J20&lt;&gt;"",VLOOKUP(J20,Card_Label!$A:$B,2,FALSE),"")&amp;" "&amp;IF(K20&lt;&gt;"",VLOOKUP(K20,Card_Label!$A:$B,2,FALSE),"")&amp;" "&amp;IF(L20&lt;&gt;"",VLOOKUP(L20,Card_Label!$A:$B,2,FALSE),"")&amp;" "&amp;IF(M20&lt;&gt;"",VLOOKUP(M20,Card_Label!$A:$B,2,FALSE),"")&amp;" "&amp;IF(N20&lt;&gt;"",VLOOKUP(N20,Card_Label!$A:$B,2,FALSE),"")&amp;" "&amp;IF(O20&lt;&gt;"",VLOOKUP(O20,Card_Label!$A:$B,2,FALSE),"")&amp;" "&amp;R20</f>
        <v>#N/A</v>
      </c>
    </row>
    <row r="21" spans="1:22" ht="28.8" x14ac:dyDescent="0.3">
      <c r="A21" s="277" t="s">
        <v>284</v>
      </c>
      <c r="B21" s="277" t="s">
        <v>2550</v>
      </c>
      <c r="C21" s="277" t="s">
        <v>2550</v>
      </c>
      <c r="D21" s="268" t="s">
        <v>16</v>
      </c>
      <c r="E21" s="365" t="s">
        <v>4057</v>
      </c>
      <c r="F21" s="263" t="s">
        <v>4072</v>
      </c>
      <c r="G21" s="263" t="s">
        <v>30</v>
      </c>
      <c r="H21" s="263" t="s">
        <v>66</v>
      </c>
      <c r="I21" s="263" t="s">
        <v>73</v>
      </c>
      <c r="J21" s="263" t="s">
        <v>92</v>
      </c>
      <c r="K21" s="263" t="s">
        <v>767</v>
      </c>
      <c r="L21" s="263" t="s">
        <v>3130</v>
      </c>
      <c r="M21" s="263" t="s">
        <v>783</v>
      </c>
      <c r="N21" s="263" t="s">
        <v>77</v>
      </c>
      <c r="O21" s="263" t="s">
        <v>2516</v>
      </c>
      <c r="P21" s="365" t="s">
        <v>4578</v>
      </c>
      <c r="Q21" s="365" t="s">
        <v>4580</v>
      </c>
      <c r="R21" s="20">
        <v>4276</v>
      </c>
      <c r="S21" s="365"/>
      <c r="T21" s="365"/>
      <c r="U21" s="8" t="s">
        <v>200</v>
      </c>
      <c r="V21" s="269" t="e">
        <f>IF(D21&lt;&gt;"",VLOOKUP(D21,Card_Label!$A:$B,2,FALSE),"")&amp;" "&amp;IF(E21&lt;&gt;"",VLOOKUP(E21,Card_Label!$A:$B,2,FALSE),"")&amp;" "&amp;IF(F21&lt;&gt;"",VLOOKUP(F21,Card_Label!$A:$B,2,FALSE),"")&amp;" "&amp;IF(G21&lt;&gt;"",VLOOKUP(G21,Card_Label!$A:$B,2,FALSE),"")&amp;" "&amp;IF(H21&lt;&gt;"",VLOOKUP(H21,Card_Label!$A:$B,2,FALSE),"")&amp;" "&amp;IF(I21&lt;&gt;"",VLOOKUP(I21,Card_Label!$A:$B,2,FALSE),"")&amp;" "&amp;IF(J21&lt;&gt;"",VLOOKUP(J21,Card_Label!$A:$B,2,FALSE),"")&amp;" "&amp;IF(K21&lt;&gt;"",VLOOKUP(K21,Card_Label!$A:$B,2,FALSE),"")&amp;" "&amp;IF(L21&lt;&gt;"",VLOOKUP(L21,Card_Label!$A:$B,2,FALSE),"")&amp;" "&amp;IF(M21&lt;&gt;"",VLOOKUP(M21,Card_Label!$A:$B,2,FALSE),"")&amp;" "&amp;IF(N21&lt;&gt;"",VLOOKUP(N21,Card_Label!$A:$B,2,FALSE),"")&amp;" "&amp;IF(O21&lt;&gt;"",VLOOKUP(O21,Card_Label!$A:$B,2,FALSE),"")&amp;" "&amp;R21</f>
        <v>#N/A</v>
      </c>
    </row>
    <row r="22" spans="1:22" ht="28.8" x14ac:dyDescent="0.3">
      <c r="A22" s="277" t="s">
        <v>285</v>
      </c>
      <c r="B22" s="277" t="s">
        <v>2550</v>
      </c>
      <c r="C22" s="277" t="s">
        <v>2550</v>
      </c>
      <c r="D22" s="268" t="s">
        <v>16</v>
      </c>
      <c r="E22" s="365" t="s">
        <v>4058</v>
      </c>
      <c r="F22" s="263" t="s">
        <v>4072</v>
      </c>
      <c r="G22" s="263" t="s">
        <v>2183</v>
      </c>
      <c r="H22" s="263" t="s">
        <v>66</v>
      </c>
      <c r="I22" s="263" t="s">
        <v>73</v>
      </c>
      <c r="J22" s="263" t="s">
        <v>91</v>
      </c>
      <c r="K22" s="263" t="s">
        <v>767</v>
      </c>
      <c r="L22" s="263" t="s">
        <v>3130</v>
      </c>
      <c r="M22" s="263" t="s">
        <v>783</v>
      </c>
      <c r="N22" s="263" t="s">
        <v>77</v>
      </c>
      <c r="O22" s="263" t="s">
        <v>2516</v>
      </c>
      <c r="P22" s="365" t="s">
        <v>4578</v>
      </c>
      <c r="Q22" s="365" t="s">
        <v>4580</v>
      </c>
      <c r="R22" s="20">
        <v>5469</v>
      </c>
      <c r="S22" s="365"/>
      <c r="T22" s="365"/>
      <c r="U22" s="8" t="s">
        <v>201</v>
      </c>
      <c r="V22" s="269" t="e">
        <f>IF(D22&lt;&gt;"",VLOOKUP(D22,Card_Label!$A:$B,2,FALSE),"")&amp;" "&amp;IF(E22&lt;&gt;"",VLOOKUP(E22,Card_Label!$A:$B,2,FALSE),"")&amp;" "&amp;IF(F22&lt;&gt;"",VLOOKUP(F22,Card_Label!$A:$B,2,FALSE),"")&amp;" "&amp;IF(G22&lt;&gt;"",VLOOKUP(G22,Card_Label!$A:$B,2,FALSE),"")&amp;" "&amp;IF(H22&lt;&gt;"",VLOOKUP(H22,Card_Label!$A:$B,2,FALSE),"")&amp;" "&amp;IF(I22&lt;&gt;"",VLOOKUP(I22,Card_Label!$A:$B,2,FALSE),"")&amp;" "&amp;IF(J22&lt;&gt;"",VLOOKUP(J22,Card_Label!$A:$B,2,FALSE),"")&amp;" "&amp;IF(K22&lt;&gt;"",VLOOKUP(K22,Card_Label!$A:$B,2,FALSE),"")&amp;" "&amp;IF(L22&lt;&gt;"",VLOOKUP(L22,Card_Label!$A:$B,2,FALSE),"")&amp;" "&amp;IF(M22&lt;&gt;"",VLOOKUP(M22,Card_Label!$A:$B,2,FALSE),"")&amp;" "&amp;IF(N22&lt;&gt;"",VLOOKUP(N22,Card_Label!$A:$B,2,FALSE),"")&amp;" "&amp;IF(O22&lt;&gt;"",VLOOKUP(O22,Card_Label!$A:$B,2,FALSE),"")&amp;" "&amp;R22</f>
        <v>#N/A</v>
      </c>
    </row>
    <row r="23" spans="1:22" ht="28.8" x14ac:dyDescent="0.3">
      <c r="A23" s="277" t="s">
        <v>286</v>
      </c>
      <c r="B23" s="277" t="s">
        <v>2550</v>
      </c>
      <c r="C23" s="277" t="s">
        <v>2550</v>
      </c>
      <c r="D23" s="268" t="s">
        <v>16</v>
      </c>
      <c r="E23" s="365" t="s">
        <v>4058</v>
      </c>
      <c r="F23" s="263" t="s">
        <v>4072</v>
      </c>
      <c r="G23" s="263" t="s">
        <v>2183</v>
      </c>
      <c r="H23" s="263" t="s">
        <v>66</v>
      </c>
      <c r="I23" s="263" t="s">
        <v>74</v>
      </c>
      <c r="J23" s="263" t="s">
        <v>91</v>
      </c>
      <c r="K23" s="263" t="s">
        <v>767</v>
      </c>
      <c r="L23" s="263" t="s">
        <v>3130</v>
      </c>
      <c r="M23" s="263" t="s">
        <v>783</v>
      </c>
      <c r="N23" s="263" t="s">
        <v>77</v>
      </c>
      <c r="O23" s="263" t="s">
        <v>2516</v>
      </c>
      <c r="P23" s="365" t="s">
        <v>4578</v>
      </c>
      <c r="Q23" s="365" t="s">
        <v>4580</v>
      </c>
      <c r="R23" s="20">
        <v>5469</v>
      </c>
      <c r="S23" s="365"/>
      <c r="T23" s="365"/>
      <c r="U23" s="8" t="s">
        <v>201</v>
      </c>
      <c r="V23" s="269" t="e">
        <f>IF(D23&lt;&gt;"",VLOOKUP(D23,Card_Label!$A:$B,2,FALSE),"")&amp;" "&amp;IF(E23&lt;&gt;"",VLOOKUP(E23,Card_Label!$A:$B,2,FALSE),"")&amp;" "&amp;IF(F23&lt;&gt;"",VLOOKUP(F23,Card_Label!$A:$B,2,FALSE),"")&amp;" "&amp;IF(G23&lt;&gt;"",VLOOKUP(G23,Card_Label!$A:$B,2,FALSE),"")&amp;" "&amp;IF(H23&lt;&gt;"",VLOOKUP(H23,Card_Label!$A:$B,2,FALSE),"")&amp;" "&amp;IF(I23&lt;&gt;"",VLOOKUP(I23,Card_Label!$A:$B,2,FALSE),"")&amp;" "&amp;IF(J23&lt;&gt;"",VLOOKUP(J23,Card_Label!$A:$B,2,FALSE),"")&amp;" "&amp;IF(K23&lt;&gt;"",VLOOKUP(K23,Card_Label!$A:$B,2,FALSE),"")&amp;" "&amp;IF(L23&lt;&gt;"",VLOOKUP(L23,Card_Label!$A:$B,2,FALSE),"")&amp;" "&amp;IF(M23&lt;&gt;"",VLOOKUP(M23,Card_Label!$A:$B,2,FALSE),"")&amp;" "&amp;IF(N23&lt;&gt;"",VLOOKUP(N23,Card_Label!$A:$B,2,FALSE),"")&amp;" "&amp;IF(O23&lt;&gt;"",VLOOKUP(O23,Card_Label!$A:$B,2,FALSE),"")&amp;" "&amp;R23</f>
        <v>#N/A</v>
      </c>
    </row>
    <row r="24" spans="1:22" ht="43.2" x14ac:dyDescent="0.3">
      <c r="A24" s="277" t="s">
        <v>287</v>
      </c>
      <c r="B24" s="277" t="s">
        <v>2550</v>
      </c>
      <c r="C24" s="277" t="s">
        <v>2550</v>
      </c>
      <c r="D24" s="268" t="s">
        <v>16</v>
      </c>
      <c r="E24" s="365" t="s">
        <v>4058</v>
      </c>
      <c r="F24" s="263" t="s">
        <v>4072</v>
      </c>
      <c r="G24" s="263" t="s">
        <v>2183</v>
      </c>
      <c r="H24" s="263" t="s">
        <v>66</v>
      </c>
      <c r="I24" s="263" t="s">
        <v>75</v>
      </c>
      <c r="J24" s="263" t="s">
        <v>91</v>
      </c>
      <c r="K24" s="263" t="s">
        <v>767</v>
      </c>
      <c r="L24" s="263" t="s">
        <v>3130</v>
      </c>
      <c r="M24" s="263" t="s">
        <v>783</v>
      </c>
      <c r="N24" s="263" t="s">
        <v>77</v>
      </c>
      <c r="O24" s="263" t="s">
        <v>79</v>
      </c>
      <c r="P24" s="365" t="s">
        <v>4578</v>
      </c>
      <c r="Q24" s="365" t="s">
        <v>4580</v>
      </c>
      <c r="R24" s="20">
        <v>5469</v>
      </c>
      <c r="S24" s="365"/>
      <c r="T24" s="365"/>
      <c r="U24" s="8" t="s">
        <v>201</v>
      </c>
      <c r="V24" s="269" t="str">
        <f>IF(D24&lt;&gt;"",VLOOKUP(D24,Card_Label!$A:$B,2,FALSE),"")&amp;" "&amp;IF(E24&lt;&gt;"",VLOOKUP(E24,Card_Label!$A:$B,2,FALSE),"")&amp;" "&amp;IF(F24&lt;&gt;"",VLOOKUP(F24,Card_Label!$A:$B,2,FALSE),"")&amp;" "&amp;IF(G24&lt;&gt;"",VLOOKUP(G24,Card_Label!$A:$B,2,FALSE),"")&amp;" "&amp;IF(H24&lt;&gt;"",VLOOKUP(H24,Card_Label!$A:$B,2,FALSE),"")&amp;" "&amp;IF(I24&lt;&gt;"",VLOOKUP(I24,Card_Label!$A:$B,2,FALSE),"")&amp;" "&amp;IF(J24&lt;&gt;"",VLOOKUP(J24,Card_Label!$A:$B,2,FALSE),"")&amp;" "&amp;IF(K24&lt;&gt;"",VLOOKUP(K24,Card_Label!$A:$B,2,FALSE),"")&amp;" "&amp;IF(L24&lt;&gt;"",VLOOKUP(L24,Card_Label!$A:$B,2,FALSE),"")&amp;" "&amp;IF(M24&lt;&gt;"",VLOOKUP(M24,Card_Label!$A:$B,2,FALSE),"")&amp;" "&amp;IF(N24&lt;&gt;"",VLOOKUP(N24,Card_Label!$A:$B,2,FALSE),"")&amp;" "&amp;IF(O24&lt;&gt;"",VLOOKUP(O24,Card_Label!$A:$B,2,FALSE),"")&amp;" "&amp;R24</f>
        <v>Дебетовая Личная Классическая MasterCard Без специфики евро Основная Московский Без тарифного плана Без пакета услуг Без индивидуального дизайна С транспортным приложением 5469</v>
      </c>
    </row>
    <row r="25" spans="1:22" ht="28.8" x14ac:dyDescent="0.3">
      <c r="A25" s="277" t="s">
        <v>288</v>
      </c>
      <c r="B25" s="277" t="s">
        <v>2550</v>
      </c>
      <c r="C25" s="277" t="s">
        <v>2550</v>
      </c>
      <c r="D25" s="268" t="s">
        <v>16</v>
      </c>
      <c r="E25" s="365" t="s">
        <v>4058</v>
      </c>
      <c r="F25" s="263" t="s">
        <v>4072</v>
      </c>
      <c r="G25" s="263" t="s">
        <v>30</v>
      </c>
      <c r="H25" s="263" t="s">
        <v>66</v>
      </c>
      <c r="I25" s="263" t="s">
        <v>73</v>
      </c>
      <c r="J25" s="263" t="s">
        <v>91</v>
      </c>
      <c r="K25" s="263" t="s">
        <v>767</v>
      </c>
      <c r="L25" s="263" t="s">
        <v>3130</v>
      </c>
      <c r="M25" s="263" t="s">
        <v>783</v>
      </c>
      <c r="N25" s="263" t="s">
        <v>77</v>
      </c>
      <c r="O25" s="263" t="s">
        <v>2516</v>
      </c>
      <c r="P25" s="365" t="s">
        <v>4578</v>
      </c>
      <c r="Q25" s="365" t="s">
        <v>4580</v>
      </c>
      <c r="R25" s="20">
        <v>4276</v>
      </c>
      <c r="S25" s="365"/>
      <c r="T25" s="365"/>
      <c r="U25" s="8" t="s">
        <v>200</v>
      </c>
      <c r="V25" s="269" t="e">
        <f>IF(D25&lt;&gt;"",VLOOKUP(D25,Card_Label!$A:$B,2,FALSE),"")&amp;" "&amp;IF(E25&lt;&gt;"",VLOOKUP(E25,Card_Label!$A:$B,2,FALSE),"")&amp;" "&amp;IF(F25&lt;&gt;"",VLOOKUP(F25,Card_Label!$A:$B,2,FALSE),"")&amp;" "&amp;IF(G25&lt;&gt;"",VLOOKUP(G25,Card_Label!$A:$B,2,FALSE),"")&amp;" "&amp;IF(H25&lt;&gt;"",VLOOKUP(H25,Card_Label!$A:$B,2,FALSE),"")&amp;" "&amp;IF(I25&lt;&gt;"",VLOOKUP(I25,Card_Label!$A:$B,2,FALSE),"")&amp;" "&amp;IF(J25&lt;&gt;"",VLOOKUP(J25,Card_Label!$A:$B,2,FALSE),"")&amp;" "&amp;IF(K25&lt;&gt;"",VLOOKUP(K25,Card_Label!$A:$B,2,FALSE),"")&amp;" "&amp;IF(L25&lt;&gt;"",VLOOKUP(L25,Card_Label!$A:$B,2,FALSE),"")&amp;" "&amp;IF(M25&lt;&gt;"",VLOOKUP(M25,Card_Label!$A:$B,2,FALSE),"")&amp;" "&amp;IF(N25&lt;&gt;"",VLOOKUP(N25,Card_Label!$A:$B,2,FALSE),"")&amp;" "&amp;IF(O25&lt;&gt;"",VLOOKUP(O25,Card_Label!$A:$B,2,FALSE),"")&amp;" "&amp;R25</f>
        <v>#N/A</v>
      </c>
    </row>
    <row r="26" spans="1:22" ht="28.8" x14ac:dyDescent="0.3">
      <c r="A26" s="277" t="s">
        <v>289</v>
      </c>
      <c r="B26" s="277" t="s">
        <v>2550</v>
      </c>
      <c r="C26" s="277" t="s">
        <v>2550</v>
      </c>
      <c r="D26" s="268" t="s">
        <v>16</v>
      </c>
      <c r="E26" s="365" t="s">
        <v>4058</v>
      </c>
      <c r="F26" s="263" t="s">
        <v>4072</v>
      </c>
      <c r="G26" s="263" t="s">
        <v>30</v>
      </c>
      <c r="H26" s="263" t="s">
        <v>66</v>
      </c>
      <c r="I26" s="263" t="s">
        <v>74</v>
      </c>
      <c r="J26" s="263" t="s">
        <v>91</v>
      </c>
      <c r="K26" s="263" t="s">
        <v>767</v>
      </c>
      <c r="L26" s="263" t="s">
        <v>3130</v>
      </c>
      <c r="M26" s="263" t="s">
        <v>783</v>
      </c>
      <c r="N26" s="263" t="s">
        <v>77</v>
      </c>
      <c r="O26" s="263" t="s">
        <v>2516</v>
      </c>
      <c r="P26" s="365" t="s">
        <v>4578</v>
      </c>
      <c r="Q26" s="365" t="s">
        <v>4580</v>
      </c>
      <c r="R26" s="20">
        <v>4276</v>
      </c>
      <c r="S26" s="365"/>
      <c r="T26" s="365"/>
      <c r="U26" s="8" t="s">
        <v>200</v>
      </c>
      <c r="V26" s="269" t="e">
        <f>IF(D26&lt;&gt;"",VLOOKUP(D26,Card_Label!$A:$B,2,FALSE),"")&amp;" "&amp;IF(E26&lt;&gt;"",VLOOKUP(E26,Card_Label!$A:$B,2,FALSE),"")&amp;" "&amp;IF(F26&lt;&gt;"",VLOOKUP(F26,Card_Label!$A:$B,2,FALSE),"")&amp;" "&amp;IF(G26&lt;&gt;"",VLOOKUP(G26,Card_Label!$A:$B,2,FALSE),"")&amp;" "&amp;IF(H26&lt;&gt;"",VLOOKUP(H26,Card_Label!$A:$B,2,FALSE),"")&amp;" "&amp;IF(I26&lt;&gt;"",VLOOKUP(I26,Card_Label!$A:$B,2,FALSE),"")&amp;" "&amp;IF(J26&lt;&gt;"",VLOOKUP(J26,Card_Label!$A:$B,2,FALSE),"")&amp;" "&amp;IF(K26&lt;&gt;"",VLOOKUP(K26,Card_Label!$A:$B,2,FALSE),"")&amp;" "&amp;IF(L26&lt;&gt;"",VLOOKUP(L26,Card_Label!$A:$B,2,FALSE),"")&amp;" "&amp;IF(M26&lt;&gt;"",VLOOKUP(M26,Card_Label!$A:$B,2,FALSE),"")&amp;" "&amp;IF(N26&lt;&gt;"",VLOOKUP(N26,Card_Label!$A:$B,2,FALSE),"")&amp;" "&amp;IF(O26&lt;&gt;"",VLOOKUP(O26,Card_Label!$A:$B,2,FALSE),"")&amp;" "&amp;R26</f>
        <v>#N/A</v>
      </c>
    </row>
    <row r="27" spans="1:22" ht="28.8" x14ac:dyDescent="0.3">
      <c r="A27" s="277" t="s">
        <v>290</v>
      </c>
      <c r="B27" s="277" t="s">
        <v>2550</v>
      </c>
      <c r="C27" s="277" t="s">
        <v>2550</v>
      </c>
      <c r="D27" s="268" t="s">
        <v>16</v>
      </c>
      <c r="E27" s="365" t="s">
        <v>4058</v>
      </c>
      <c r="F27" s="263" t="s">
        <v>4072</v>
      </c>
      <c r="G27" s="263" t="s">
        <v>30</v>
      </c>
      <c r="H27" s="263" t="s">
        <v>66</v>
      </c>
      <c r="I27" s="263" t="s">
        <v>75</v>
      </c>
      <c r="J27" s="263" t="s">
        <v>91</v>
      </c>
      <c r="K27" s="263" t="s">
        <v>767</v>
      </c>
      <c r="L27" s="263" t="s">
        <v>3130</v>
      </c>
      <c r="M27" s="263" t="s">
        <v>783</v>
      </c>
      <c r="N27" s="263" t="s">
        <v>77</v>
      </c>
      <c r="O27" s="263" t="s">
        <v>2516</v>
      </c>
      <c r="P27" s="365" t="s">
        <v>4578</v>
      </c>
      <c r="Q27" s="365" t="s">
        <v>4580</v>
      </c>
      <c r="R27" s="20">
        <v>4276</v>
      </c>
      <c r="S27" s="365"/>
      <c r="T27" s="365"/>
      <c r="U27" s="8" t="s">
        <v>200</v>
      </c>
      <c r="V27" s="269" t="e">
        <f>IF(D27&lt;&gt;"",VLOOKUP(D27,Card_Label!$A:$B,2,FALSE),"")&amp;" "&amp;IF(E27&lt;&gt;"",VLOOKUP(E27,Card_Label!$A:$B,2,FALSE),"")&amp;" "&amp;IF(F27&lt;&gt;"",VLOOKUP(F27,Card_Label!$A:$B,2,FALSE),"")&amp;" "&amp;IF(G27&lt;&gt;"",VLOOKUP(G27,Card_Label!$A:$B,2,FALSE),"")&amp;" "&amp;IF(H27&lt;&gt;"",VLOOKUP(H27,Card_Label!$A:$B,2,FALSE),"")&amp;" "&amp;IF(I27&lt;&gt;"",VLOOKUP(I27,Card_Label!$A:$B,2,FALSE),"")&amp;" "&amp;IF(J27&lt;&gt;"",VLOOKUP(J27,Card_Label!$A:$B,2,FALSE),"")&amp;" "&amp;IF(K27&lt;&gt;"",VLOOKUP(K27,Card_Label!$A:$B,2,FALSE),"")&amp;" "&amp;IF(L27&lt;&gt;"",VLOOKUP(L27,Card_Label!$A:$B,2,FALSE),"")&amp;" "&amp;IF(M27&lt;&gt;"",VLOOKUP(M27,Card_Label!$A:$B,2,FALSE),"")&amp;" "&amp;IF(N27&lt;&gt;"",VLOOKUP(N27,Card_Label!$A:$B,2,FALSE),"")&amp;" "&amp;IF(O27&lt;&gt;"",VLOOKUP(O27,Card_Label!$A:$B,2,FALSE),"")&amp;" "&amp;R27</f>
        <v>#N/A</v>
      </c>
    </row>
    <row r="28" spans="1:22" ht="28.8" x14ac:dyDescent="0.3">
      <c r="A28" s="277" t="s">
        <v>291</v>
      </c>
      <c r="B28" s="277" t="s">
        <v>2550</v>
      </c>
      <c r="C28" s="277" t="s">
        <v>2550</v>
      </c>
      <c r="D28" s="268" t="s">
        <v>16</v>
      </c>
      <c r="E28" s="365" t="s">
        <v>4057</v>
      </c>
      <c r="F28" s="263" t="s">
        <v>4072</v>
      </c>
      <c r="G28" s="263" t="s">
        <v>2183</v>
      </c>
      <c r="H28" s="263" t="s">
        <v>66</v>
      </c>
      <c r="I28" s="263" t="s">
        <v>73</v>
      </c>
      <c r="J28" s="263" t="s">
        <v>91</v>
      </c>
      <c r="K28" s="263" t="s">
        <v>767</v>
      </c>
      <c r="L28" s="263" t="s">
        <v>3130</v>
      </c>
      <c r="M28" s="263" t="s">
        <v>783</v>
      </c>
      <c r="N28" s="263" t="s">
        <v>77</v>
      </c>
      <c r="O28" s="263" t="s">
        <v>2516</v>
      </c>
      <c r="P28" s="365" t="s">
        <v>4578</v>
      </c>
      <c r="Q28" s="365" t="s">
        <v>4580</v>
      </c>
      <c r="R28" s="20">
        <v>5469</v>
      </c>
      <c r="S28" s="365"/>
      <c r="T28" s="365"/>
      <c r="U28" s="8" t="s">
        <v>201</v>
      </c>
      <c r="V28" s="269" t="e">
        <f>IF(D28&lt;&gt;"",VLOOKUP(D28,Card_Label!$A:$B,2,FALSE),"")&amp;" "&amp;IF(E28&lt;&gt;"",VLOOKUP(E28,Card_Label!$A:$B,2,FALSE),"")&amp;" "&amp;IF(F28&lt;&gt;"",VLOOKUP(F28,Card_Label!$A:$B,2,FALSE),"")&amp;" "&amp;IF(G28&lt;&gt;"",VLOOKUP(G28,Card_Label!$A:$B,2,FALSE),"")&amp;" "&amp;IF(H28&lt;&gt;"",VLOOKUP(H28,Card_Label!$A:$B,2,FALSE),"")&amp;" "&amp;IF(I28&lt;&gt;"",VLOOKUP(I28,Card_Label!$A:$B,2,FALSE),"")&amp;" "&amp;IF(J28&lt;&gt;"",VLOOKUP(J28,Card_Label!$A:$B,2,FALSE),"")&amp;" "&amp;IF(K28&lt;&gt;"",VLOOKUP(K28,Card_Label!$A:$B,2,FALSE),"")&amp;" "&amp;IF(L28&lt;&gt;"",VLOOKUP(L28,Card_Label!$A:$B,2,FALSE),"")&amp;" "&amp;IF(M28&lt;&gt;"",VLOOKUP(M28,Card_Label!$A:$B,2,FALSE),"")&amp;" "&amp;IF(N28&lt;&gt;"",VLOOKUP(N28,Card_Label!$A:$B,2,FALSE),"")&amp;" "&amp;IF(O28&lt;&gt;"",VLOOKUP(O28,Card_Label!$A:$B,2,FALSE),"")&amp;" "&amp;R28</f>
        <v>#N/A</v>
      </c>
    </row>
    <row r="29" spans="1:22" ht="28.8" x14ac:dyDescent="0.3">
      <c r="A29" s="277" t="s">
        <v>292</v>
      </c>
      <c r="B29" s="277" t="s">
        <v>2550</v>
      </c>
      <c r="C29" s="277" t="s">
        <v>2550</v>
      </c>
      <c r="D29" s="268" t="s">
        <v>16</v>
      </c>
      <c r="E29" s="365" t="s">
        <v>4057</v>
      </c>
      <c r="F29" s="263" t="s">
        <v>4072</v>
      </c>
      <c r="G29" s="263" t="s">
        <v>2183</v>
      </c>
      <c r="H29" s="263" t="s">
        <v>66</v>
      </c>
      <c r="I29" s="263" t="s">
        <v>73</v>
      </c>
      <c r="J29" s="263" t="s">
        <v>92</v>
      </c>
      <c r="K29" s="263" t="s">
        <v>767</v>
      </c>
      <c r="L29" s="263" t="s">
        <v>3130</v>
      </c>
      <c r="M29" s="263" t="s">
        <v>783</v>
      </c>
      <c r="N29" s="263" t="s">
        <v>77</v>
      </c>
      <c r="O29" s="263" t="s">
        <v>2516</v>
      </c>
      <c r="P29" s="365" t="s">
        <v>4578</v>
      </c>
      <c r="Q29" s="365" t="s">
        <v>4580</v>
      </c>
      <c r="R29" s="20">
        <v>5469</v>
      </c>
      <c r="S29" s="365"/>
      <c r="T29" s="365"/>
      <c r="U29" s="8" t="s">
        <v>201</v>
      </c>
      <c r="V29" s="269" t="e">
        <f>IF(D29&lt;&gt;"",VLOOKUP(D29,Card_Label!$A:$B,2,FALSE),"")&amp;" "&amp;IF(E29&lt;&gt;"",VLOOKUP(E29,Card_Label!$A:$B,2,FALSE),"")&amp;" "&amp;IF(F29&lt;&gt;"",VLOOKUP(F29,Card_Label!$A:$B,2,FALSE),"")&amp;" "&amp;IF(G29&lt;&gt;"",VLOOKUP(G29,Card_Label!$A:$B,2,FALSE),"")&amp;" "&amp;IF(H29&lt;&gt;"",VLOOKUP(H29,Card_Label!$A:$B,2,FALSE),"")&amp;" "&amp;IF(I29&lt;&gt;"",VLOOKUP(I29,Card_Label!$A:$B,2,FALSE),"")&amp;" "&amp;IF(J29&lt;&gt;"",VLOOKUP(J29,Card_Label!$A:$B,2,FALSE),"")&amp;" "&amp;IF(K29&lt;&gt;"",VLOOKUP(K29,Card_Label!$A:$B,2,FALSE),"")&amp;" "&amp;IF(L29&lt;&gt;"",VLOOKUP(L29,Card_Label!$A:$B,2,FALSE),"")&amp;" "&amp;IF(M29&lt;&gt;"",VLOOKUP(M29,Card_Label!$A:$B,2,FALSE),"")&amp;" "&amp;IF(N29&lt;&gt;"",VLOOKUP(N29,Card_Label!$A:$B,2,FALSE),"")&amp;" "&amp;IF(O29&lt;&gt;"",VLOOKUP(O29,Card_Label!$A:$B,2,FALSE),"")&amp;" "&amp;R29</f>
        <v>#N/A</v>
      </c>
    </row>
    <row r="30" spans="1:22" ht="46.8" x14ac:dyDescent="0.3">
      <c r="A30" s="277" t="s">
        <v>293</v>
      </c>
      <c r="B30" s="277" t="s">
        <v>2550</v>
      </c>
      <c r="C30" s="277" t="s">
        <v>2550</v>
      </c>
      <c r="D30" s="268" t="s">
        <v>16</v>
      </c>
      <c r="E30" s="365" t="s">
        <v>4057</v>
      </c>
      <c r="F30" s="263" t="s">
        <v>4072</v>
      </c>
      <c r="G30" s="263" t="s">
        <v>30</v>
      </c>
      <c r="H30" s="263" t="s">
        <v>66</v>
      </c>
      <c r="I30" s="263" t="s">
        <v>73</v>
      </c>
      <c r="J30" s="263" t="s">
        <v>91</v>
      </c>
      <c r="K30" s="263" t="s">
        <v>771</v>
      </c>
      <c r="L30" s="263" t="s">
        <v>3130</v>
      </c>
      <c r="M30" s="263" t="s">
        <v>783</v>
      </c>
      <c r="N30" s="263" t="s">
        <v>77</v>
      </c>
      <c r="O30" s="263" t="s">
        <v>2518</v>
      </c>
      <c r="P30" s="365" t="s">
        <v>4578</v>
      </c>
      <c r="Q30" s="365" t="s">
        <v>4580</v>
      </c>
      <c r="R30" s="20">
        <v>4276</v>
      </c>
      <c r="S30" s="365"/>
      <c r="T30" s="365"/>
      <c r="U30" s="8" t="s">
        <v>202</v>
      </c>
      <c r="V30" s="269" t="e">
        <f>IF(D30&lt;&gt;"",VLOOKUP(D30,Card_Label!$A:$B,2,FALSE),"")&amp;" "&amp;IF(E30&lt;&gt;"",VLOOKUP(E30,Card_Label!$A:$B,2,FALSE),"")&amp;" "&amp;IF(F30&lt;&gt;"",VLOOKUP(F30,Card_Label!$A:$B,2,FALSE),"")&amp;" "&amp;IF(G30&lt;&gt;"",VLOOKUP(G30,Card_Label!$A:$B,2,FALSE),"")&amp;" "&amp;IF(H30&lt;&gt;"",VLOOKUP(H30,Card_Label!$A:$B,2,FALSE),"")&amp;" "&amp;IF(I30&lt;&gt;"",VLOOKUP(I30,Card_Label!$A:$B,2,FALSE),"")&amp;" "&amp;IF(J30&lt;&gt;"",VLOOKUP(J30,Card_Label!$A:$B,2,FALSE),"")&amp;" "&amp;IF(K30&lt;&gt;"",VLOOKUP(K30,Card_Label!$A:$B,2,FALSE),"")&amp;" "&amp;IF(L30&lt;&gt;"",VLOOKUP(L30,Card_Label!$A:$B,2,FALSE),"")&amp;" "&amp;IF(M30&lt;&gt;"",VLOOKUP(M30,Card_Label!$A:$B,2,FALSE),"")&amp;" "&amp;IF(N30&lt;&gt;"",VLOOKUP(N30,Card_Label!$A:$B,2,FALSE),"")&amp;" "&amp;IF(O30&lt;&gt;"",VLOOKUP(O30,Card_Label!$A:$B,2,FALSE),"")&amp;" "&amp;R30</f>
        <v>#N/A</v>
      </c>
    </row>
    <row r="31" spans="1:22" ht="46.8" x14ac:dyDescent="0.3">
      <c r="A31" s="277" t="s">
        <v>294</v>
      </c>
      <c r="B31" s="277" t="s">
        <v>2550</v>
      </c>
      <c r="C31" s="277" t="s">
        <v>2550</v>
      </c>
      <c r="D31" s="268" t="s">
        <v>16</v>
      </c>
      <c r="E31" s="365" t="s">
        <v>4057</v>
      </c>
      <c r="F31" s="263" t="s">
        <v>4072</v>
      </c>
      <c r="G31" s="263" t="s">
        <v>30</v>
      </c>
      <c r="H31" s="263" t="s">
        <v>66</v>
      </c>
      <c r="I31" s="263" t="s">
        <v>73</v>
      </c>
      <c r="J31" s="263" t="s">
        <v>92</v>
      </c>
      <c r="K31" s="263" t="s">
        <v>771</v>
      </c>
      <c r="L31" s="263" t="s">
        <v>3130</v>
      </c>
      <c r="M31" s="263" t="s">
        <v>783</v>
      </c>
      <c r="N31" s="263" t="s">
        <v>77</v>
      </c>
      <c r="O31" s="263" t="s">
        <v>2518</v>
      </c>
      <c r="P31" s="365" t="s">
        <v>4578</v>
      </c>
      <c r="Q31" s="365" t="s">
        <v>4580</v>
      </c>
      <c r="R31" s="20">
        <v>4276</v>
      </c>
      <c r="S31" s="365"/>
      <c r="T31" s="365"/>
      <c r="U31" s="8" t="s">
        <v>202</v>
      </c>
      <c r="V31" s="269" t="e">
        <f>IF(D31&lt;&gt;"",VLOOKUP(D31,Card_Label!$A:$B,2,FALSE),"")&amp;" "&amp;IF(E31&lt;&gt;"",VLOOKUP(E31,Card_Label!$A:$B,2,FALSE),"")&amp;" "&amp;IF(F31&lt;&gt;"",VLOOKUP(F31,Card_Label!$A:$B,2,FALSE),"")&amp;" "&amp;IF(G31&lt;&gt;"",VLOOKUP(G31,Card_Label!$A:$B,2,FALSE),"")&amp;" "&amp;IF(H31&lt;&gt;"",VLOOKUP(H31,Card_Label!$A:$B,2,FALSE),"")&amp;" "&amp;IF(I31&lt;&gt;"",VLOOKUP(I31,Card_Label!$A:$B,2,FALSE),"")&amp;" "&amp;IF(J31&lt;&gt;"",VLOOKUP(J31,Card_Label!$A:$B,2,FALSE),"")&amp;" "&amp;IF(K31&lt;&gt;"",VLOOKUP(K31,Card_Label!$A:$B,2,FALSE),"")&amp;" "&amp;IF(L31&lt;&gt;"",VLOOKUP(L31,Card_Label!$A:$B,2,FALSE),"")&amp;" "&amp;IF(M31&lt;&gt;"",VLOOKUP(M31,Card_Label!$A:$B,2,FALSE),"")&amp;" "&amp;IF(N31&lt;&gt;"",VLOOKUP(N31,Card_Label!$A:$B,2,FALSE),"")&amp;" "&amp;IF(O31&lt;&gt;"",VLOOKUP(O31,Card_Label!$A:$B,2,FALSE),"")&amp;" "&amp;R31</f>
        <v>#N/A</v>
      </c>
    </row>
    <row r="32" spans="1:22" ht="46.8" x14ac:dyDescent="0.3">
      <c r="A32" s="277" t="s">
        <v>295</v>
      </c>
      <c r="B32" s="277" t="s">
        <v>2550</v>
      </c>
      <c r="C32" s="277" t="s">
        <v>2550</v>
      </c>
      <c r="D32" s="268" t="s">
        <v>16</v>
      </c>
      <c r="E32" s="365" t="s">
        <v>4058</v>
      </c>
      <c r="F32" s="263" t="s">
        <v>4072</v>
      </c>
      <c r="G32" s="263" t="s">
        <v>30</v>
      </c>
      <c r="H32" s="263" t="s">
        <v>66</v>
      </c>
      <c r="I32" s="263" t="s">
        <v>73</v>
      </c>
      <c r="J32" s="263" t="s">
        <v>91</v>
      </c>
      <c r="K32" s="263" t="s">
        <v>771</v>
      </c>
      <c r="L32" s="263" t="s">
        <v>3130</v>
      </c>
      <c r="M32" s="263" t="s">
        <v>783</v>
      </c>
      <c r="N32" s="263" t="s">
        <v>77</v>
      </c>
      <c r="O32" s="263" t="s">
        <v>2518</v>
      </c>
      <c r="P32" s="365" t="s">
        <v>4578</v>
      </c>
      <c r="Q32" s="365" t="s">
        <v>4580</v>
      </c>
      <c r="R32" s="20">
        <v>4276</v>
      </c>
      <c r="S32" s="365"/>
      <c r="T32" s="365"/>
      <c r="U32" s="8" t="s">
        <v>202</v>
      </c>
      <c r="V32" s="269" t="e">
        <f>IF(D32&lt;&gt;"",VLOOKUP(D32,Card_Label!$A:$B,2,FALSE),"")&amp;" "&amp;IF(E32&lt;&gt;"",VLOOKUP(E32,Card_Label!$A:$B,2,FALSE),"")&amp;" "&amp;IF(F32&lt;&gt;"",VLOOKUP(F32,Card_Label!$A:$B,2,FALSE),"")&amp;" "&amp;IF(G32&lt;&gt;"",VLOOKUP(G32,Card_Label!$A:$B,2,FALSE),"")&amp;" "&amp;IF(H32&lt;&gt;"",VLOOKUP(H32,Card_Label!$A:$B,2,FALSE),"")&amp;" "&amp;IF(I32&lt;&gt;"",VLOOKUP(I32,Card_Label!$A:$B,2,FALSE),"")&amp;" "&amp;IF(J32&lt;&gt;"",VLOOKUP(J32,Card_Label!$A:$B,2,FALSE),"")&amp;" "&amp;IF(K32&lt;&gt;"",VLOOKUP(K32,Card_Label!$A:$B,2,FALSE),"")&amp;" "&amp;IF(L32&lt;&gt;"",VLOOKUP(L32,Card_Label!$A:$B,2,FALSE),"")&amp;" "&amp;IF(M32&lt;&gt;"",VLOOKUP(M32,Card_Label!$A:$B,2,FALSE),"")&amp;" "&amp;IF(N32&lt;&gt;"",VLOOKUP(N32,Card_Label!$A:$B,2,FALSE),"")&amp;" "&amp;IF(O32&lt;&gt;"",VLOOKUP(O32,Card_Label!$A:$B,2,FALSE),"")&amp;" "&amp;R32</f>
        <v>#N/A</v>
      </c>
    </row>
    <row r="33" spans="1:22" ht="46.8" x14ac:dyDescent="0.3">
      <c r="A33" s="277" t="s">
        <v>296</v>
      </c>
      <c r="B33" s="277" t="s">
        <v>2550</v>
      </c>
      <c r="C33" s="277" t="s">
        <v>2550</v>
      </c>
      <c r="D33" s="268" t="s">
        <v>16</v>
      </c>
      <c r="E33" s="365" t="s">
        <v>4058</v>
      </c>
      <c r="F33" s="263" t="s">
        <v>4072</v>
      </c>
      <c r="G33" s="263" t="s">
        <v>30</v>
      </c>
      <c r="H33" s="263" t="s">
        <v>66</v>
      </c>
      <c r="I33" s="263" t="s">
        <v>74</v>
      </c>
      <c r="J33" s="263" t="s">
        <v>91</v>
      </c>
      <c r="K33" s="263" t="s">
        <v>96</v>
      </c>
      <c r="L33" s="263" t="s">
        <v>3130</v>
      </c>
      <c r="M33" s="263" t="s">
        <v>783</v>
      </c>
      <c r="N33" s="263" t="s">
        <v>77</v>
      </c>
      <c r="O33" s="263" t="s">
        <v>2518</v>
      </c>
      <c r="P33" s="365" t="s">
        <v>4578</v>
      </c>
      <c r="Q33" s="365" t="s">
        <v>4580</v>
      </c>
      <c r="R33" s="20">
        <v>4276</v>
      </c>
      <c r="S33" s="365"/>
      <c r="T33" s="365"/>
      <c r="U33" s="8" t="s">
        <v>202</v>
      </c>
      <c r="V33" s="269" t="e">
        <f>IF(D33&lt;&gt;"",VLOOKUP(D33,Card_Label!$A:$B,2,FALSE),"")&amp;" "&amp;IF(E33&lt;&gt;"",VLOOKUP(E33,Card_Label!$A:$B,2,FALSE),"")&amp;" "&amp;IF(F33&lt;&gt;"",VLOOKUP(F33,Card_Label!$A:$B,2,FALSE),"")&amp;" "&amp;IF(G33&lt;&gt;"",VLOOKUP(G33,Card_Label!$A:$B,2,FALSE),"")&amp;" "&amp;IF(H33&lt;&gt;"",VLOOKUP(H33,Card_Label!$A:$B,2,FALSE),"")&amp;" "&amp;IF(I33&lt;&gt;"",VLOOKUP(I33,Card_Label!$A:$B,2,FALSE),"")&amp;" "&amp;IF(J33&lt;&gt;"",VLOOKUP(J33,Card_Label!$A:$B,2,FALSE),"")&amp;" "&amp;IF(K33&lt;&gt;"",VLOOKUP(K33,Card_Label!$A:$B,2,FALSE),"")&amp;" "&amp;IF(L33&lt;&gt;"",VLOOKUP(L33,Card_Label!$A:$B,2,FALSE),"")&amp;" "&amp;IF(M33&lt;&gt;"",VLOOKUP(M33,Card_Label!$A:$B,2,FALSE),"")&amp;" "&amp;IF(N33&lt;&gt;"",VLOOKUP(N33,Card_Label!$A:$B,2,FALSE),"")&amp;" "&amp;IF(O33&lt;&gt;"",VLOOKUP(O33,Card_Label!$A:$B,2,FALSE),"")&amp;" "&amp;R33</f>
        <v>#N/A</v>
      </c>
    </row>
    <row r="34" spans="1:22" ht="46.8" x14ac:dyDescent="0.3">
      <c r="A34" s="277" t="s">
        <v>297</v>
      </c>
      <c r="B34" s="277" t="s">
        <v>2550</v>
      </c>
      <c r="C34" s="277" t="s">
        <v>2550</v>
      </c>
      <c r="D34" s="268" t="s">
        <v>16</v>
      </c>
      <c r="E34" s="365" t="s">
        <v>4058</v>
      </c>
      <c r="F34" s="263" t="s">
        <v>4072</v>
      </c>
      <c r="G34" s="263" t="s">
        <v>30</v>
      </c>
      <c r="H34" s="263" t="s">
        <v>66</v>
      </c>
      <c r="I34" s="263" t="s">
        <v>75</v>
      </c>
      <c r="J34" s="263" t="s">
        <v>91</v>
      </c>
      <c r="K34" s="263" t="s">
        <v>771</v>
      </c>
      <c r="L34" s="263" t="s">
        <v>3130</v>
      </c>
      <c r="M34" s="263" t="s">
        <v>783</v>
      </c>
      <c r="N34" s="263" t="s">
        <v>77</v>
      </c>
      <c r="O34" s="263" t="s">
        <v>2518</v>
      </c>
      <c r="P34" s="365" t="s">
        <v>4578</v>
      </c>
      <c r="Q34" s="365" t="s">
        <v>4580</v>
      </c>
      <c r="R34" s="20">
        <v>4276</v>
      </c>
      <c r="S34" s="365"/>
      <c r="T34" s="365"/>
      <c r="U34" s="8" t="s">
        <v>202</v>
      </c>
      <c r="V34" s="269" t="e">
        <f>IF(D34&lt;&gt;"",VLOOKUP(D34,Card_Label!$A:$B,2,FALSE),"")&amp;" "&amp;IF(E34&lt;&gt;"",VLOOKUP(E34,Card_Label!$A:$B,2,FALSE),"")&amp;" "&amp;IF(F34&lt;&gt;"",VLOOKUP(F34,Card_Label!$A:$B,2,FALSE),"")&amp;" "&amp;IF(G34&lt;&gt;"",VLOOKUP(G34,Card_Label!$A:$B,2,FALSE),"")&amp;" "&amp;IF(H34&lt;&gt;"",VLOOKUP(H34,Card_Label!$A:$B,2,FALSE),"")&amp;" "&amp;IF(I34&lt;&gt;"",VLOOKUP(I34,Card_Label!$A:$B,2,FALSE),"")&amp;" "&amp;IF(J34&lt;&gt;"",VLOOKUP(J34,Card_Label!$A:$B,2,FALSE),"")&amp;" "&amp;IF(K34&lt;&gt;"",VLOOKUP(K34,Card_Label!$A:$B,2,FALSE),"")&amp;" "&amp;IF(L34&lt;&gt;"",VLOOKUP(L34,Card_Label!$A:$B,2,FALSE),"")&amp;" "&amp;IF(M34&lt;&gt;"",VLOOKUP(M34,Card_Label!$A:$B,2,FALSE),"")&amp;" "&amp;IF(N34&lt;&gt;"",VLOOKUP(N34,Card_Label!$A:$B,2,FALSE),"")&amp;" "&amp;IF(O34&lt;&gt;"",VLOOKUP(O34,Card_Label!$A:$B,2,FALSE),"")&amp;" "&amp;R34</f>
        <v>#N/A</v>
      </c>
    </row>
    <row r="35" spans="1:22" ht="46.8" x14ac:dyDescent="0.3">
      <c r="A35" s="277" t="s">
        <v>298</v>
      </c>
      <c r="B35" s="277" t="s">
        <v>2550</v>
      </c>
      <c r="C35" s="277" t="s">
        <v>2550</v>
      </c>
      <c r="D35" s="268" t="s">
        <v>16</v>
      </c>
      <c r="E35" s="365" t="s">
        <v>4058</v>
      </c>
      <c r="F35" s="263" t="s">
        <v>4072</v>
      </c>
      <c r="G35" s="263" t="s">
        <v>30</v>
      </c>
      <c r="H35" s="263" t="s">
        <v>66</v>
      </c>
      <c r="I35" s="263" t="s">
        <v>73</v>
      </c>
      <c r="J35" s="263" t="s">
        <v>92</v>
      </c>
      <c r="K35" s="263" t="s">
        <v>771</v>
      </c>
      <c r="L35" s="263" t="s">
        <v>3130</v>
      </c>
      <c r="M35" s="263" t="s">
        <v>783</v>
      </c>
      <c r="N35" s="263" t="s">
        <v>77</v>
      </c>
      <c r="O35" s="263" t="s">
        <v>2518</v>
      </c>
      <c r="P35" s="365" t="s">
        <v>4578</v>
      </c>
      <c r="Q35" s="365" t="s">
        <v>4580</v>
      </c>
      <c r="R35" s="20">
        <v>4276</v>
      </c>
      <c r="S35" s="365"/>
      <c r="T35" s="365"/>
      <c r="U35" s="8" t="s">
        <v>202</v>
      </c>
      <c r="V35" s="269" t="e">
        <f>IF(D35&lt;&gt;"",VLOOKUP(D35,Card_Label!$A:$B,2,FALSE),"")&amp;" "&amp;IF(E35&lt;&gt;"",VLOOKUP(E35,Card_Label!$A:$B,2,FALSE),"")&amp;" "&amp;IF(F35&lt;&gt;"",VLOOKUP(F35,Card_Label!$A:$B,2,FALSE),"")&amp;" "&amp;IF(G35&lt;&gt;"",VLOOKUP(G35,Card_Label!$A:$B,2,FALSE),"")&amp;" "&amp;IF(H35&lt;&gt;"",VLOOKUP(H35,Card_Label!$A:$B,2,FALSE),"")&amp;" "&amp;IF(I35&lt;&gt;"",VLOOKUP(I35,Card_Label!$A:$B,2,FALSE),"")&amp;" "&amp;IF(J35&lt;&gt;"",VLOOKUP(J35,Card_Label!$A:$B,2,FALSE),"")&amp;" "&amp;IF(K35&lt;&gt;"",VLOOKUP(K35,Card_Label!$A:$B,2,FALSE),"")&amp;" "&amp;IF(L35&lt;&gt;"",VLOOKUP(L35,Card_Label!$A:$B,2,FALSE),"")&amp;" "&amp;IF(M35&lt;&gt;"",VLOOKUP(M35,Card_Label!$A:$B,2,FALSE),"")&amp;" "&amp;IF(N35&lt;&gt;"",VLOOKUP(N35,Card_Label!$A:$B,2,FALSE),"")&amp;" "&amp;IF(O35&lt;&gt;"",VLOOKUP(O35,Card_Label!$A:$B,2,FALSE),"")&amp;" "&amp;R35</f>
        <v>#N/A</v>
      </c>
    </row>
    <row r="36" spans="1:22" ht="46.8" x14ac:dyDescent="0.3">
      <c r="A36" s="277" t="s">
        <v>299</v>
      </c>
      <c r="B36" s="277" t="s">
        <v>2550</v>
      </c>
      <c r="C36" s="277" t="s">
        <v>2550</v>
      </c>
      <c r="D36" s="268" t="s">
        <v>16</v>
      </c>
      <c r="E36" s="365" t="s">
        <v>4058</v>
      </c>
      <c r="F36" s="263" t="s">
        <v>4072</v>
      </c>
      <c r="G36" s="263" t="s">
        <v>30</v>
      </c>
      <c r="H36" s="263" t="s">
        <v>66</v>
      </c>
      <c r="I36" s="263" t="s">
        <v>74</v>
      </c>
      <c r="J36" s="263" t="s">
        <v>92</v>
      </c>
      <c r="K36" s="263" t="s">
        <v>771</v>
      </c>
      <c r="L36" s="263" t="s">
        <v>3130</v>
      </c>
      <c r="M36" s="263" t="s">
        <v>783</v>
      </c>
      <c r="N36" s="263" t="s">
        <v>77</v>
      </c>
      <c r="O36" s="263" t="s">
        <v>2518</v>
      </c>
      <c r="P36" s="365" t="s">
        <v>4578</v>
      </c>
      <c r="Q36" s="365" t="s">
        <v>4580</v>
      </c>
      <c r="R36" s="20">
        <v>4276</v>
      </c>
      <c r="S36" s="365"/>
      <c r="T36" s="365"/>
      <c r="U36" s="8" t="s">
        <v>202</v>
      </c>
      <c r="V36" s="269" t="e">
        <f>IF(D36&lt;&gt;"",VLOOKUP(D36,Card_Label!$A:$B,2,FALSE),"")&amp;" "&amp;IF(E36&lt;&gt;"",VLOOKUP(E36,Card_Label!$A:$B,2,FALSE),"")&amp;" "&amp;IF(F36&lt;&gt;"",VLOOKUP(F36,Card_Label!$A:$B,2,FALSE),"")&amp;" "&amp;IF(G36&lt;&gt;"",VLOOKUP(G36,Card_Label!$A:$B,2,FALSE),"")&amp;" "&amp;IF(H36&lt;&gt;"",VLOOKUP(H36,Card_Label!$A:$B,2,FALSE),"")&amp;" "&amp;IF(I36&lt;&gt;"",VLOOKUP(I36,Card_Label!$A:$B,2,FALSE),"")&amp;" "&amp;IF(J36&lt;&gt;"",VLOOKUP(J36,Card_Label!$A:$B,2,FALSE),"")&amp;" "&amp;IF(K36&lt;&gt;"",VLOOKUP(K36,Card_Label!$A:$B,2,FALSE),"")&amp;" "&amp;IF(L36&lt;&gt;"",VLOOKUP(L36,Card_Label!$A:$B,2,FALSE),"")&amp;" "&amp;IF(M36&lt;&gt;"",VLOOKUP(M36,Card_Label!$A:$B,2,FALSE),"")&amp;" "&amp;IF(N36&lt;&gt;"",VLOOKUP(N36,Card_Label!$A:$B,2,FALSE),"")&amp;" "&amp;IF(O36&lt;&gt;"",VLOOKUP(O36,Card_Label!$A:$B,2,FALSE),"")&amp;" "&amp;R36</f>
        <v>#N/A</v>
      </c>
    </row>
    <row r="37" spans="1:22" ht="46.8" x14ac:dyDescent="0.3">
      <c r="A37" s="277" t="s">
        <v>300</v>
      </c>
      <c r="B37" s="277" t="s">
        <v>2550</v>
      </c>
      <c r="C37" s="277" t="s">
        <v>2550</v>
      </c>
      <c r="D37" s="268" t="s">
        <v>16</v>
      </c>
      <c r="E37" s="365" t="s">
        <v>4058</v>
      </c>
      <c r="F37" s="263" t="s">
        <v>4072</v>
      </c>
      <c r="G37" s="263" t="s">
        <v>30</v>
      </c>
      <c r="H37" s="263" t="s">
        <v>66</v>
      </c>
      <c r="I37" s="263" t="s">
        <v>75</v>
      </c>
      <c r="J37" s="263" t="s">
        <v>92</v>
      </c>
      <c r="K37" s="263" t="s">
        <v>771</v>
      </c>
      <c r="L37" s="263" t="s">
        <v>3130</v>
      </c>
      <c r="M37" s="263" t="s">
        <v>783</v>
      </c>
      <c r="N37" s="263" t="s">
        <v>77</v>
      </c>
      <c r="O37" s="263" t="s">
        <v>2518</v>
      </c>
      <c r="P37" s="365" t="s">
        <v>4578</v>
      </c>
      <c r="Q37" s="365" t="s">
        <v>4580</v>
      </c>
      <c r="R37" s="20">
        <v>4276</v>
      </c>
      <c r="S37" s="365"/>
      <c r="T37" s="365"/>
      <c r="U37" s="8" t="s">
        <v>202</v>
      </c>
      <c r="V37" s="269" t="e">
        <f>IF(D37&lt;&gt;"",VLOOKUP(D37,Card_Label!$A:$B,2,FALSE),"")&amp;" "&amp;IF(E37&lt;&gt;"",VLOOKUP(E37,Card_Label!$A:$B,2,FALSE),"")&amp;" "&amp;IF(F37&lt;&gt;"",VLOOKUP(F37,Card_Label!$A:$B,2,FALSE),"")&amp;" "&amp;IF(G37&lt;&gt;"",VLOOKUP(G37,Card_Label!$A:$B,2,FALSE),"")&amp;" "&amp;IF(H37&lt;&gt;"",VLOOKUP(H37,Card_Label!$A:$B,2,FALSE),"")&amp;" "&amp;IF(I37&lt;&gt;"",VLOOKUP(I37,Card_Label!$A:$B,2,FALSE),"")&amp;" "&amp;IF(J37&lt;&gt;"",VLOOKUP(J37,Card_Label!$A:$B,2,FALSE),"")&amp;" "&amp;IF(K37&lt;&gt;"",VLOOKUP(K37,Card_Label!$A:$B,2,FALSE),"")&amp;" "&amp;IF(L37&lt;&gt;"",VLOOKUP(L37,Card_Label!$A:$B,2,FALSE),"")&amp;" "&amp;IF(M37&lt;&gt;"",VLOOKUP(M37,Card_Label!$A:$B,2,FALSE),"")&amp;" "&amp;IF(N37&lt;&gt;"",VLOOKUP(N37,Card_Label!$A:$B,2,FALSE),"")&amp;" "&amp;IF(O37&lt;&gt;"",VLOOKUP(O37,Card_Label!$A:$B,2,FALSE),"")&amp;" "&amp;R37</f>
        <v>#N/A</v>
      </c>
    </row>
    <row r="38" spans="1:22" ht="46.8" x14ac:dyDescent="0.3">
      <c r="A38" s="277" t="s">
        <v>301</v>
      </c>
      <c r="B38" s="277" t="s">
        <v>2550</v>
      </c>
      <c r="C38" s="277" t="s">
        <v>2550</v>
      </c>
      <c r="D38" s="268" t="s">
        <v>16</v>
      </c>
      <c r="E38" s="365" t="s">
        <v>4057</v>
      </c>
      <c r="F38" s="263" t="s">
        <v>4072</v>
      </c>
      <c r="G38" s="263" t="s">
        <v>2183</v>
      </c>
      <c r="H38" s="263" t="s">
        <v>66</v>
      </c>
      <c r="I38" s="263" t="s">
        <v>73</v>
      </c>
      <c r="J38" s="263" t="s">
        <v>91</v>
      </c>
      <c r="K38" s="263" t="s">
        <v>771</v>
      </c>
      <c r="L38" s="263" t="s">
        <v>3130</v>
      </c>
      <c r="M38" s="263" t="s">
        <v>783</v>
      </c>
      <c r="N38" s="263" t="s">
        <v>77</v>
      </c>
      <c r="O38" s="263" t="s">
        <v>2518</v>
      </c>
      <c r="P38" s="365" t="s">
        <v>4578</v>
      </c>
      <c r="Q38" s="365" t="s">
        <v>4580</v>
      </c>
      <c r="R38" s="20">
        <v>5469</v>
      </c>
      <c r="S38" s="365"/>
      <c r="T38" s="365"/>
      <c r="U38" s="8" t="s">
        <v>203</v>
      </c>
      <c r="V38" s="269" t="e">
        <f>IF(D38&lt;&gt;"",VLOOKUP(D38,Card_Label!$A:$B,2,FALSE),"")&amp;" "&amp;IF(E38&lt;&gt;"",VLOOKUP(E38,Card_Label!$A:$B,2,FALSE),"")&amp;" "&amp;IF(F38&lt;&gt;"",VLOOKUP(F38,Card_Label!$A:$B,2,FALSE),"")&amp;" "&amp;IF(G38&lt;&gt;"",VLOOKUP(G38,Card_Label!$A:$B,2,FALSE),"")&amp;" "&amp;IF(H38&lt;&gt;"",VLOOKUP(H38,Card_Label!$A:$B,2,FALSE),"")&amp;" "&amp;IF(I38&lt;&gt;"",VLOOKUP(I38,Card_Label!$A:$B,2,FALSE),"")&amp;" "&amp;IF(J38&lt;&gt;"",VLOOKUP(J38,Card_Label!$A:$B,2,FALSE),"")&amp;" "&amp;IF(K38&lt;&gt;"",VLOOKUP(K38,Card_Label!$A:$B,2,FALSE),"")&amp;" "&amp;IF(L38&lt;&gt;"",VLOOKUP(L38,Card_Label!$A:$B,2,FALSE),"")&amp;" "&amp;IF(M38&lt;&gt;"",VLOOKUP(M38,Card_Label!$A:$B,2,FALSE),"")&amp;" "&amp;IF(N38&lt;&gt;"",VLOOKUP(N38,Card_Label!$A:$B,2,FALSE),"")&amp;" "&amp;IF(O38&lt;&gt;"",VLOOKUP(O38,Card_Label!$A:$B,2,FALSE),"")&amp;" "&amp;R38</f>
        <v>#N/A</v>
      </c>
    </row>
    <row r="39" spans="1:22" ht="46.8" x14ac:dyDescent="0.3">
      <c r="A39" s="277" t="s">
        <v>302</v>
      </c>
      <c r="B39" s="277" t="s">
        <v>2550</v>
      </c>
      <c r="C39" s="277" t="s">
        <v>2550</v>
      </c>
      <c r="D39" s="268" t="s">
        <v>16</v>
      </c>
      <c r="E39" s="365" t="s">
        <v>4057</v>
      </c>
      <c r="F39" s="263" t="s">
        <v>4072</v>
      </c>
      <c r="G39" s="263" t="s">
        <v>2183</v>
      </c>
      <c r="H39" s="263" t="s">
        <v>66</v>
      </c>
      <c r="I39" s="263" t="s">
        <v>73</v>
      </c>
      <c r="J39" s="263" t="s">
        <v>92</v>
      </c>
      <c r="K39" s="263" t="s">
        <v>771</v>
      </c>
      <c r="L39" s="263" t="s">
        <v>3130</v>
      </c>
      <c r="M39" s="263" t="s">
        <v>783</v>
      </c>
      <c r="N39" s="263" t="s">
        <v>77</v>
      </c>
      <c r="O39" s="263" t="s">
        <v>2518</v>
      </c>
      <c r="P39" s="365" t="s">
        <v>4578</v>
      </c>
      <c r="Q39" s="365" t="s">
        <v>4580</v>
      </c>
      <c r="R39" s="20">
        <v>5469</v>
      </c>
      <c r="S39" s="365"/>
      <c r="T39" s="365"/>
      <c r="U39" s="8" t="s">
        <v>203</v>
      </c>
      <c r="V39" s="269" t="e">
        <f>IF(D39&lt;&gt;"",VLOOKUP(D39,Card_Label!$A:$B,2,FALSE),"")&amp;" "&amp;IF(E39&lt;&gt;"",VLOOKUP(E39,Card_Label!$A:$B,2,FALSE),"")&amp;" "&amp;IF(F39&lt;&gt;"",VLOOKUP(F39,Card_Label!$A:$B,2,FALSE),"")&amp;" "&amp;IF(G39&lt;&gt;"",VLOOKUP(G39,Card_Label!$A:$B,2,FALSE),"")&amp;" "&amp;IF(H39&lt;&gt;"",VLOOKUP(H39,Card_Label!$A:$B,2,FALSE),"")&amp;" "&amp;IF(I39&lt;&gt;"",VLOOKUP(I39,Card_Label!$A:$B,2,FALSE),"")&amp;" "&amp;IF(J39&lt;&gt;"",VLOOKUP(J39,Card_Label!$A:$B,2,FALSE),"")&amp;" "&amp;IF(K39&lt;&gt;"",VLOOKUP(K39,Card_Label!$A:$B,2,FALSE),"")&amp;" "&amp;IF(L39&lt;&gt;"",VLOOKUP(L39,Card_Label!$A:$B,2,FALSE),"")&amp;" "&amp;IF(M39&lt;&gt;"",VLOOKUP(M39,Card_Label!$A:$B,2,FALSE),"")&amp;" "&amp;IF(N39&lt;&gt;"",VLOOKUP(N39,Card_Label!$A:$B,2,FALSE),"")&amp;" "&amp;IF(O39&lt;&gt;"",VLOOKUP(O39,Card_Label!$A:$B,2,FALSE),"")&amp;" "&amp;R39</f>
        <v>#N/A</v>
      </c>
    </row>
    <row r="40" spans="1:22" ht="57.6" x14ac:dyDescent="0.3">
      <c r="A40" s="277" t="s">
        <v>303</v>
      </c>
      <c r="B40" s="277" t="s">
        <v>2550</v>
      </c>
      <c r="C40" s="277" t="s">
        <v>2550</v>
      </c>
      <c r="D40" s="268" t="s">
        <v>16</v>
      </c>
      <c r="E40" s="365" t="s">
        <v>4057</v>
      </c>
      <c r="F40" s="263" t="s">
        <v>4072</v>
      </c>
      <c r="G40" s="263" t="s">
        <v>35</v>
      </c>
      <c r="H40" s="263" t="s">
        <v>66</v>
      </c>
      <c r="I40" s="263" t="s">
        <v>73</v>
      </c>
      <c r="J40" s="263" t="s">
        <v>91</v>
      </c>
      <c r="K40" s="263" t="s">
        <v>769</v>
      </c>
      <c r="L40" s="263" t="s">
        <v>3130</v>
      </c>
      <c r="M40" s="263" t="s">
        <v>783</v>
      </c>
      <c r="N40" s="263" t="s">
        <v>77</v>
      </c>
      <c r="O40" s="263" t="s">
        <v>79</v>
      </c>
      <c r="P40" s="365" t="s">
        <v>4578</v>
      </c>
      <c r="Q40" s="365" t="s">
        <v>4580</v>
      </c>
      <c r="R40" s="20" t="s">
        <v>741</v>
      </c>
      <c r="S40" s="365"/>
      <c r="T40" s="365"/>
      <c r="U40" s="8" t="s">
        <v>204</v>
      </c>
      <c r="V40" s="269" t="str">
        <f>IF(D40&lt;&gt;"",VLOOKUP(D40,Card_Label!$A:$B,2,FALSE),"")&amp;" "&amp;IF(E40&lt;&gt;"",VLOOKUP(E40,Card_Label!$A:$B,2,FALSE),"")&amp;" "&amp;IF(F40&lt;&gt;"",VLOOKUP(F40,Card_Label!$A:$B,2,FALSE),"")&amp;" "&amp;IF(G40&lt;&gt;"",VLOOKUP(G40,Card_Label!$A:$B,2,FALSE),"")&amp;" "&amp;IF(H40&lt;&gt;"",VLOOKUP(H40,Card_Label!$A:$B,2,FALSE),"")&amp;" "&amp;IF(I40&lt;&gt;"",VLOOKUP(I40,Card_Label!$A:$B,2,FALSE),"")&amp;" "&amp;IF(J40&lt;&gt;"",VLOOKUP(J40,Card_Label!$A:$B,2,FALSE),"")&amp;" "&amp;IF(K40&lt;&gt;"",VLOOKUP(K40,Card_Label!$A:$B,2,FALSE),"")&amp;" "&amp;IF(L40&lt;&gt;"",VLOOKUP(L40,Card_Label!$A:$B,2,FALSE),"")&amp;" "&amp;IF(M40&lt;&gt;"",VLOOKUP(M40,Card_Label!$A:$B,2,FALSE),"")&amp;" "&amp;IF(N40&lt;&gt;"",VLOOKUP(N40,Card_Label!$A:$B,2,FALSE),"")&amp;" "&amp;IF(O40&lt;&gt;"",VLOOKUP(O40,Card_Label!$A:$B,2,FALSE),"")&amp;" "&amp;R40</f>
        <v>Дебетовая Зарплатная Классическая МИР Без специфики рублей Основная Северо-Западный Без тарифного плана Без пакета услуг Без индивидуального дизайна С транспортным приложением 22022001, 22022002, 22022010 – 22022019</v>
      </c>
    </row>
    <row r="41" spans="1:22" ht="57.6" x14ac:dyDescent="0.3">
      <c r="A41" s="277" t="s">
        <v>304</v>
      </c>
      <c r="B41" s="277" t="s">
        <v>2550</v>
      </c>
      <c r="C41" s="277" t="s">
        <v>2550</v>
      </c>
      <c r="D41" s="268" t="s">
        <v>16</v>
      </c>
      <c r="E41" s="365" t="s">
        <v>4058</v>
      </c>
      <c r="F41" s="263" t="s">
        <v>4072</v>
      </c>
      <c r="G41" s="263" t="s">
        <v>35</v>
      </c>
      <c r="H41" s="263" t="s">
        <v>66</v>
      </c>
      <c r="I41" s="263" t="s">
        <v>73</v>
      </c>
      <c r="J41" s="263" t="s">
        <v>91</v>
      </c>
      <c r="K41" s="263" t="s">
        <v>769</v>
      </c>
      <c r="L41" s="263" t="s">
        <v>3130</v>
      </c>
      <c r="M41" s="263" t="s">
        <v>783</v>
      </c>
      <c r="N41" s="263" t="s">
        <v>77</v>
      </c>
      <c r="O41" s="263" t="s">
        <v>79</v>
      </c>
      <c r="P41" s="365" t="s">
        <v>4578</v>
      </c>
      <c r="Q41" s="365" t="s">
        <v>4580</v>
      </c>
      <c r="R41" s="20" t="s">
        <v>741</v>
      </c>
      <c r="S41" s="365"/>
      <c r="T41" s="365"/>
      <c r="U41" s="8" t="s">
        <v>204</v>
      </c>
      <c r="V41" s="269" t="str">
        <f>IF(D41&lt;&gt;"",VLOOKUP(D41,Card_Label!$A:$B,2,FALSE),"")&amp;" "&amp;IF(E41&lt;&gt;"",VLOOKUP(E41,Card_Label!$A:$B,2,FALSE),"")&amp;" "&amp;IF(F41&lt;&gt;"",VLOOKUP(F41,Card_Label!$A:$B,2,FALSE),"")&amp;" "&amp;IF(G41&lt;&gt;"",VLOOKUP(G41,Card_Label!$A:$B,2,FALSE),"")&amp;" "&amp;IF(H41&lt;&gt;"",VLOOKUP(H41,Card_Label!$A:$B,2,FALSE),"")&amp;" "&amp;IF(I41&lt;&gt;"",VLOOKUP(I41,Card_Label!$A:$B,2,FALSE),"")&amp;" "&amp;IF(J41&lt;&gt;"",VLOOKUP(J41,Card_Label!$A:$B,2,FALSE),"")&amp;" "&amp;IF(K41&lt;&gt;"",VLOOKUP(K41,Card_Label!$A:$B,2,FALSE),"")&amp;" "&amp;IF(L41&lt;&gt;"",VLOOKUP(L41,Card_Label!$A:$B,2,FALSE),"")&amp;" "&amp;IF(M41&lt;&gt;"",VLOOKUP(M41,Card_Label!$A:$B,2,FALSE),"")&amp;" "&amp;IF(N41&lt;&gt;"",VLOOKUP(N41,Card_Label!$A:$B,2,FALSE),"")&amp;" "&amp;IF(O41&lt;&gt;"",VLOOKUP(O41,Card_Label!$A:$B,2,FALSE),"")&amp;" "&amp;R41</f>
        <v>Дебетовая Личная Классическая МИР Без специфики рублей Основная Северо-Западный Без тарифного плана Без пакета услуг Без индивидуального дизайна С транспортным приложением 22022001, 22022002, 22022010 – 22022019</v>
      </c>
    </row>
    <row r="42" spans="1:22" ht="43.2" x14ac:dyDescent="0.3">
      <c r="A42" s="277" t="s">
        <v>305</v>
      </c>
      <c r="B42" s="277" t="s">
        <v>2550</v>
      </c>
      <c r="C42" s="277" t="s">
        <v>2550</v>
      </c>
      <c r="D42" s="268" t="s">
        <v>16</v>
      </c>
      <c r="E42" s="365" t="s">
        <v>4058</v>
      </c>
      <c r="F42" s="263" t="s">
        <v>750</v>
      </c>
      <c r="G42" s="263" t="s">
        <v>2183</v>
      </c>
      <c r="H42" s="263" t="s">
        <v>66</v>
      </c>
      <c r="I42" s="263" t="s">
        <v>73</v>
      </c>
      <c r="J42" s="263" t="s">
        <v>91</v>
      </c>
      <c r="K42" s="263" t="s">
        <v>96</v>
      </c>
      <c r="L42" s="263" t="s">
        <v>3130</v>
      </c>
      <c r="M42" s="263" t="s">
        <v>783</v>
      </c>
      <c r="N42" s="263" t="s">
        <v>77</v>
      </c>
      <c r="O42" s="263" t="s">
        <v>80</v>
      </c>
      <c r="P42" s="365" t="s">
        <v>4578</v>
      </c>
      <c r="Q42" s="365" t="s">
        <v>4580</v>
      </c>
      <c r="R42" s="20" t="s">
        <v>1269</v>
      </c>
      <c r="S42" s="365"/>
      <c r="T42" s="365"/>
      <c r="U42" s="8" t="s">
        <v>205</v>
      </c>
      <c r="V42" s="269" t="str">
        <f>IF(D42&lt;&gt;"",VLOOKUP(D42,Card_Label!$A:$B,2,FALSE),"")&amp;" "&amp;IF(E42&lt;&gt;"",VLOOKUP(E42,Card_Label!$A:$B,2,FALSE),"")&amp;" "&amp;IF(F42&lt;&gt;"",VLOOKUP(F42,Card_Label!$A:$B,2,FALSE),"")&amp;" "&amp;IF(G42&lt;&gt;"",VLOOKUP(G42,Card_Label!$A:$B,2,FALSE),"")&amp;" "&amp;IF(H42&lt;&gt;"",VLOOKUP(H42,Card_Label!$A:$B,2,FALSE),"")&amp;" "&amp;IF(I42&lt;&gt;"",VLOOKUP(I42,Card_Label!$A:$B,2,FALSE),"")&amp;" "&amp;IF(J42&lt;&gt;"",VLOOKUP(J42,Card_Label!$A:$B,2,FALSE),"")&amp;" "&amp;IF(K42&lt;&gt;"",VLOOKUP(K42,Card_Label!$A:$B,2,FALSE),"")&amp;" "&amp;IF(L42&lt;&gt;"",VLOOKUP(L42,Card_Label!$A:$B,2,FALSE),"")&amp;" "&amp;IF(M42&lt;&gt;"",VLOOKUP(M42,Card_Label!$A:$B,2,FALSE),"")&amp;" "&amp;IF(N42&lt;&gt;"",VLOOKUP(N42,Card_Label!$A:$B,2,FALSE),"")&amp;" "&amp;IF(O42&lt;&gt;"",VLOOKUP(O42,Card_Label!$A:$B,2,FALSE),"")&amp;" "&amp;R42</f>
        <v>Дебетовая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546998, 533669</v>
      </c>
    </row>
    <row r="43" spans="1:22" ht="43.2" x14ac:dyDescent="0.3">
      <c r="A43" s="277" t="s">
        <v>306</v>
      </c>
      <c r="B43" s="277" t="s">
        <v>2550</v>
      </c>
      <c r="C43" s="277" t="s">
        <v>2550</v>
      </c>
      <c r="D43" s="268" t="s">
        <v>16</v>
      </c>
      <c r="E43" s="365" t="s">
        <v>4058</v>
      </c>
      <c r="F43" s="263" t="s">
        <v>750</v>
      </c>
      <c r="G43" s="263" t="s">
        <v>2183</v>
      </c>
      <c r="H43" s="263" t="s">
        <v>66</v>
      </c>
      <c r="I43" s="263" t="s">
        <v>74</v>
      </c>
      <c r="J43" s="263" t="s">
        <v>91</v>
      </c>
      <c r="K43" s="263" t="s">
        <v>96</v>
      </c>
      <c r="L43" s="263" t="s">
        <v>3130</v>
      </c>
      <c r="M43" s="263" t="s">
        <v>783</v>
      </c>
      <c r="N43" s="263" t="s">
        <v>77</v>
      </c>
      <c r="O43" s="263" t="s">
        <v>80</v>
      </c>
      <c r="P43" s="365" t="s">
        <v>4578</v>
      </c>
      <c r="Q43" s="365" t="s">
        <v>4580</v>
      </c>
      <c r="R43" s="20" t="s">
        <v>1269</v>
      </c>
      <c r="S43" s="365"/>
      <c r="T43" s="365"/>
      <c r="U43" s="8" t="s">
        <v>205</v>
      </c>
      <c r="V43" s="269" t="str">
        <f>IF(D43&lt;&gt;"",VLOOKUP(D43,Card_Label!$A:$B,2,FALSE),"")&amp;" "&amp;IF(E43&lt;&gt;"",VLOOKUP(E43,Card_Label!$A:$B,2,FALSE),"")&amp;" "&amp;IF(F43&lt;&gt;"",VLOOKUP(F43,Card_Label!$A:$B,2,FALSE),"")&amp;" "&amp;IF(G43&lt;&gt;"",VLOOKUP(G43,Card_Label!$A:$B,2,FALSE),"")&amp;" "&amp;IF(H43&lt;&gt;"",VLOOKUP(H43,Card_Label!$A:$B,2,FALSE),"")&amp;" "&amp;IF(I43&lt;&gt;"",VLOOKUP(I43,Card_Label!$A:$B,2,FALSE),"")&amp;" "&amp;IF(J43&lt;&gt;"",VLOOKUP(J43,Card_Label!$A:$B,2,FALSE),"")&amp;" "&amp;IF(K43&lt;&gt;"",VLOOKUP(K43,Card_Label!$A:$B,2,FALSE),"")&amp;" "&amp;IF(L43&lt;&gt;"",VLOOKUP(L43,Card_Label!$A:$B,2,FALSE),"")&amp;" "&amp;IF(M43&lt;&gt;"",VLOOKUP(M43,Card_Label!$A:$B,2,FALSE),"")&amp;" "&amp;IF(N43&lt;&gt;"",VLOOKUP(N43,Card_Label!$A:$B,2,FALSE),"")&amp;" "&amp;IF(O43&lt;&gt;"",VLOOKUP(O43,Card_Label!$A:$B,2,FALSE),"")&amp;" "&amp;R43</f>
        <v>Дебетовая Личная Моментальная MasterCard Без специфики долларов Основная Сбербанк Без тарифного плана Без пакета услуг Без индивидуального дизайна Без транспортного приложения 546998, 533669</v>
      </c>
    </row>
    <row r="44" spans="1:22" ht="43.2" x14ac:dyDescent="0.3">
      <c r="A44" s="277" t="s">
        <v>307</v>
      </c>
      <c r="B44" s="277" t="s">
        <v>2550</v>
      </c>
      <c r="C44" s="277" t="s">
        <v>2550</v>
      </c>
      <c r="D44" s="268" t="s">
        <v>16</v>
      </c>
      <c r="E44" s="365" t="s">
        <v>4058</v>
      </c>
      <c r="F44" s="263" t="s">
        <v>750</v>
      </c>
      <c r="G44" s="263" t="s">
        <v>2183</v>
      </c>
      <c r="H44" s="263" t="s">
        <v>66</v>
      </c>
      <c r="I44" s="263" t="s">
        <v>75</v>
      </c>
      <c r="J44" s="263" t="s">
        <v>91</v>
      </c>
      <c r="K44" s="263" t="s">
        <v>96</v>
      </c>
      <c r="L44" s="263" t="s">
        <v>3130</v>
      </c>
      <c r="M44" s="263" t="s">
        <v>783</v>
      </c>
      <c r="N44" s="263" t="s">
        <v>77</v>
      </c>
      <c r="O44" s="263" t="s">
        <v>80</v>
      </c>
      <c r="P44" s="365" t="s">
        <v>4578</v>
      </c>
      <c r="Q44" s="365" t="s">
        <v>4580</v>
      </c>
      <c r="R44" s="20" t="s">
        <v>1269</v>
      </c>
      <c r="S44" s="365"/>
      <c r="T44" s="365"/>
      <c r="U44" s="8" t="s">
        <v>205</v>
      </c>
      <c r="V44" s="269" t="str">
        <f>IF(D44&lt;&gt;"",VLOOKUP(D44,Card_Label!$A:$B,2,FALSE),"")&amp;" "&amp;IF(E44&lt;&gt;"",VLOOKUP(E44,Card_Label!$A:$B,2,FALSE),"")&amp;" "&amp;IF(F44&lt;&gt;"",VLOOKUP(F44,Card_Label!$A:$B,2,FALSE),"")&amp;" "&amp;IF(G44&lt;&gt;"",VLOOKUP(G44,Card_Label!$A:$B,2,FALSE),"")&amp;" "&amp;IF(H44&lt;&gt;"",VLOOKUP(H44,Card_Label!$A:$B,2,FALSE),"")&amp;" "&amp;IF(I44&lt;&gt;"",VLOOKUP(I44,Card_Label!$A:$B,2,FALSE),"")&amp;" "&amp;IF(J44&lt;&gt;"",VLOOKUP(J44,Card_Label!$A:$B,2,FALSE),"")&amp;" "&amp;IF(K44&lt;&gt;"",VLOOKUP(K44,Card_Label!$A:$B,2,FALSE),"")&amp;" "&amp;IF(L44&lt;&gt;"",VLOOKUP(L44,Card_Label!$A:$B,2,FALSE),"")&amp;" "&amp;IF(M44&lt;&gt;"",VLOOKUP(M44,Card_Label!$A:$B,2,FALSE),"")&amp;" "&amp;IF(N44&lt;&gt;"",VLOOKUP(N44,Card_Label!$A:$B,2,FALSE),"")&amp;" "&amp;IF(O44&lt;&gt;"",VLOOKUP(O44,Card_Label!$A:$B,2,FALSE),"")&amp;" "&amp;R44</f>
        <v>Дебетовая Личная Моментальная MasterCard Без специфики евро Основная Сбербанк Без тарифного плана Без пакета услуг Без индивидуального дизайна Без транспортного приложения 546998, 533669</v>
      </c>
    </row>
    <row r="45" spans="1:22" ht="43.2" x14ac:dyDescent="0.3">
      <c r="A45" s="277" t="s">
        <v>308</v>
      </c>
      <c r="B45" s="277" t="s">
        <v>2550</v>
      </c>
      <c r="C45" s="277" t="s">
        <v>2550</v>
      </c>
      <c r="D45" s="268" t="s">
        <v>16</v>
      </c>
      <c r="E45" s="365" t="s">
        <v>4058</v>
      </c>
      <c r="F45" s="263" t="s">
        <v>750</v>
      </c>
      <c r="G45" s="263" t="s">
        <v>30</v>
      </c>
      <c r="H45" s="263" t="s">
        <v>66</v>
      </c>
      <c r="I45" s="263" t="s">
        <v>73</v>
      </c>
      <c r="J45" s="263" t="s">
        <v>91</v>
      </c>
      <c r="K45" s="263" t="s">
        <v>96</v>
      </c>
      <c r="L45" s="263" t="s">
        <v>3130</v>
      </c>
      <c r="M45" s="263" t="s">
        <v>783</v>
      </c>
      <c r="N45" s="263" t="s">
        <v>77</v>
      </c>
      <c r="O45" s="263" t="s">
        <v>80</v>
      </c>
      <c r="P45" s="365" t="s">
        <v>4578</v>
      </c>
      <c r="Q45" s="365" t="s">
        <v>4580</v>
      </c>
      <c r="R45" s="20">
        <v>481776</v>
      </c>
      <c r="S45" s="365"/>
      <c r="T45" s="365"/>
      <c r="U45" s="8" t="s">
        <v>206</v>
      </c>
      <c r="V45" s="269" t="str">
        <f>IF(D45&lt;&gt;"",VLOOKUP(D45,Card_Label!$A:$B,2,FALSE),"")&amp;" "&amp;IF(E45&lt;&gt;"",VLOOKUP(E45,Card_Label!$A:$B,2,FALSE),"")&amp;" "&amp;IF(F45&lt;&gt;"",VLOOKUP(F45,Card_Label!$A:$B,2,FALSE),"")&amp;" "&amp;IF(G45&lt;&gt;"",VLOOKUP(G45,Card_Label!$A:$B,2,FALSE),"")&amp;" "&amp;IF(H45&lt;&gt;"",VLOOKUP(H45,Card_Label!$A:$B,2,FALSE),"")&amp;" "&amp;IF(I45&lt;&gt;"",VLOOKUP(I45,Card_Label!$A:$B,2,FALSE),"")&amp;" "&amp;IF(J45&lt;&gt;"",VLOOKUP(J45,Card_Label!$A:$B,2,FALSE),"")&amp;" "&amp;IF(K45&lt;&gt;"",VLOOKUP(K45,Card_Label!$A:$B,2,FALSE),"")&amp;" "&amp;IF(L45&lt;&gt;"",VLOOKUP(L45,Card_Label!$A:$B,2,FALSE),"")&amp;" "&amp;IF(M45&lt;&gt;"",VLOOKUP(M45,Card_Label!$A:$B,2,FALSE),"")&amp;" "&amp;IF(N45&lt;&gt;"",VLOOKUP(N45,Card_Label!$A:$B,2,FALSE),"")&amp;" "&amp;IF(O45&lt;&gt;"",VLOOKUP(O45,Card_Label!$A:$B,2,FALSE),"")&amp;" "&amp;R45</f>
        <v>Дебетовая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481776</v>
      </c>
    </row>
    <row r="46" spans="1:22" ht="43.2" x14ac:dyDescent="0.3">
      <c r="A46" s="277" t="s">
        <v>309</v>
      </c>
      <c r="B46" s="277" t="s">
        <v>2550</v>
      </c>
      <c r="C46" s="277" t="s">
        <v>2550</v>
      </c>
      <c r="D46" s="268" t="s">
        <v>16</v>
      </c>
      <c r="E46" s="365" t="s">
        <v>4058</v>
      </c>
      <c r="F46" s="263" t="s">
        <v>750</v>
      </c>
      <c r="G46" s="263" t="s">
        <v>30</v>
      </c>
      <c r="H46" s="263" t="s">
        <v>66</v>
      </c>
      <c r="I46" s="263" t="s">
        <v>74</v>
      </c>
      <c r="J46" s="263" t="s">
        <v>91</v>
      </c>
      <c r="K46" s="263" t="s">
        <v>96</v>
      </c>
      <c r="L46" s="263" t="s">
        <v>3130</v>
      </c>
      <c r="M46" s="263" t="s">
        <v>783</v>
      </c>
      <c r="N46" s="263" t="s">
        <v>77</v>
      </c>
      <c r="O46" s="263" t="s">
        <v>80</v>
      </c>
      <c r="P46" s="365" t="s">
        <v>4578</v>
      </c>
      <c r="Q46" s="365" t="s">
        <v>4580</v>
      </c>
      <c r="R46" s="20">
        <v>481776</v>
      </c>
      <c r="S46" s="365"/>
      <c r="T46" s="365"/>
      <c r="U46" s="8" t="s">
        <v>206</v>
      </c>
      <c r="V46" s="269" t="str">
        <f>IF(D46&lt;&gt;"",VLOOKUP(D46,Card_Label!$A:$B,2,FALSE),"")&amp;" "&amp;IF(E46&lt;&gt;"",VLOOKUP(E46,Card_Label!$A:$B,2,FALSE),"")&amp;" "&amp;IF(F46&lt;&gt;"",VLOOKUP(F46,Card_Label!$A:$B,2,FALSE),"")&amp;" "&amp;IF(G46&lt;&gt;"",VLOOKUP(G46,Card_Label!$A:$B,2,FALSE),"")&amp;" "&amp;IF(H46&lt;&gt;"",VLOOKUP(H46,Card_Label!$A:$B,2,FALSE),"")&amp;" "&amp;IF(I46&lt;&gt;"",VLOOKUP(I46,Card_Label!$A:$B,2,FALSE),"")&amp;" "&amp;IF(J46&lt;&gt;"",VLOOKUP(J46,Card_Label!$A:$B,2,FALSE),"")&amp;" "&amp;IF(K46&lt;&gt;"",VLOOKUP(K46,Card_Label!$A:$B,2,FALSE),"")&amp;" "&amp;IF(L46&lt;&gt;"",VLOOKUP(L46,Card_Label!$A:$B,2,FALSE),"")&amp;" "&amp;IF(M46&lt;&gt;"",VLOOKUP(M46,Card_Label!$A:$B,2,FALSE),"")&amp;" "&amp;IF(N46&lt;&gt;"",VLOOKUP(N46,Card_Label!$A:$B,2,FALSE),"")&amp;" "&amp;IF(O46&lt;&gt;"",VLOOKUP(O46,Card_Label!$A:$B,2,FALSE),"")&amp;" "&amp;R46</f>
        <v>Дебетовая Личная Моментальная Visa Без специфики долларов Основная Сбербанк Без тарифного плана Без пакета услуг Без индивидуального дизайна Без транспортного приложения 481776</v>
      </c>
    </row>
    <row r="47" spans="1:22" ht="28.8" x14ac:dyDescent="0.3">
      <c r="A47" s="277" t="s">
        <v>310</v>
      </c>
      <c r="B47" s="277" t="s">
        <v>2550</v>
      </c>
      <c r="C47" s="277" t="s">
        <v>2550</v>
      </c>
      <c r="D47" s="268" t="s">
        <v>16</v>
      </c>
      <c r="E47" s="365" t="s">
        <v>4058</v>
      </c>
      <c r="F47" s="263" t="s">
        <v>750</v>
      </c>
      <c r="G47" s="263" t="s">
        <v>30</v>
      </c>
      <c r="H47" s="263" t="s">
        <v>66</v>
      </c>
      <c r="I47" s="263" t="s">
        <v>75</v>
      </c>
      <c r="J47" s="263" t="s">
        <v>91</v>
      </c>
      <c r="K47" s="263" t="s">
        <v>96</v>
      </c>
      <c r="L47" s="263" t="s">
        <v>3130</v>
      </c>
      <c r="M47" s="263" t="s">
        <v>783</v>
      </c>
      <c r="N47" s="263" t="s">
        <v>77</v>
      </c>
      <c r="O47" s="263" t="s">
        <v>80</v>
      </c>
      <c r="P47" s="365" t="s">
        <v>4578</v>
      </c>
      <c r="Q47" s="365" t="s">
        <v>4580</v>
      </c>
      <c r="R47" s="20">
        <v>481776</v>
      </c>
      <c r="S47" s="365"/>
      <c r="T47" s="365"/>
      <c r="U47" s="8" t="s">
        <v>206</v>
      </c>
      <c r="V47" s="269" t="str">
        <f>IF(D47&lt;&gt;"",VLOOKUP(D47,Card_Label!$A:$B,2,FALSE),"")&amp;" "&amp;IF(E47&lt;&gt;"",VLOOKUP(E47,Card_Label!$A:$B,2,FALSE),"")&amp;" "&amp;IF(F47&lt;&gt;"",VLOOKUP(F47,Card_Label!$A:$B,2,FALSE),"")&amp;" "&amp;IF(G47&lt;&gt;"",VLOOKUP(G47,Card_Label!$A:$B,2,FALSE),"")&amp;" "&amp;IF(H47&lt;&gt;"",VLOOKUP(H47,Card_Label!$A:$B,2,FALSE),"")&amp;" "&amp;IF(I47&lt;&gt;"",VLOOKUP(I47,Card_Label!$A:$B,2,FALSE),"")&amp;" "&amp;IF(J47&lt;&gt;"",VLOOKUP(J47,Card_Label!$A:$B,2,FALSE),"")&amp;" "&amp;IF(K47&lt;&gt;"",VLOOKUP(K47,Card_Label!$A:$B,2,FALSE),"")&amp;" "&amp;IF(L47&lt;&gt;"",VLOOKUP(L47,Card_Label!$A:$B,2,FALSE),"")&amp;" "&amp;IF(M47&lt;&gt;"",VLOOKUP(M47,Card_Label!$A:$B,2,FALSE),"")&amp;" "&amp;IF(N47&lt;&gt;"",VLOOKUP(N47,Card_Label!$A:$B,2,FALSE),"")&amp;" "&amp;IF(O47&lt;&gt;"",VLOOKUP(O47,Card_Label!$A:$B,2,FALSE),"")&amp;" "&amp;R47</f>
        <v>Дебетовая Личная Моментальная Visa Без специфики евро Основная Сбербанк Без тарифного плана Без пакета услуг Без индивидуального дизайна Без транспортного приложения 481776</v>
      </c>
    </row>
    <row r="48" spans="1:22" ht="43.2" x14ac:dyDescent="0.3">
      <c r="A48" s="277" t="s">
        <v>311</v>
      </c>
      <c r="B48" s="277" t="s">
        <v>2550</v>
      </c>
      <c r="C48" s="277" t="s">
        <v>2550</v>
      </c>
      <c r="D48" s="268" t="s">
        <v>16</v>
      </c>
      <c r="E48" s="365" t="s">
        <v>4058</v>
      </c>
      <c r="F48" s="263" t="s">
        <v>750</v>
      </c>
      <c r="G48" s="263" t="s">
        <v>35</v>
      </c>
      <c r="H48" s="263" t="s">
        <v>66</v>
      </c>
      <c r="I48" s="263" t="s">
        <v>73</v>
      </c>
      <c r="J48" s="263" t="s">
        <v>91</v>
      </c>
      <c r="K48" s="263" t="s">
        <v>96</v>
      </c>
      <c r="L48" s="263" t="s">
        <v>3130</v>
      </c>
      <c r="M48" s="263" t="s">
        <v>783</v>
      </c>
      <c r="N48" s="263" t="s">
        <v>77</v>
      </c>
      <c r="O48" s="263" t="s">
        <v>80</v>
      </c>
      <c r="P48" s="365" t="s">
        <v>4578</v>
      </c>
      <c r="Q48" s="365" t="s">
        <v>4580</v>
      </c>
      <c r="R48" s="20" t="s">
        <v>746</v>
      </c>
      <c r="S48" s="365"/>
      <c r="T48" s="365"/>
      <c r="U48" s="8" t="s">
        <v>207</v>
      </c>
      <c r="V48" s="269" t="str">
        <f>IF(D48&lt;&gt;"",VLOOKUP(D48,Card_Label!$A:$B,2,FALSE),"")&amp;" "&amp;IF(E48&lt;&gt;"",VLOOKUP(E48,Card_Label!$A:$B,2,FALSE),"")&amp;" "&amp;IF(F48&lt;&gt;"",VLOOKUP(F48,Card_Label!$A:$B,2,FALSE),"")&amp;" "&amp;IF(G48&lt;&gt;"",VLOOKUP(G48,Card_Label!$A:$B,2,FALSE),"")&amp;" "&amp;IF(H48&lt;&gt;"",VLOOKUP(H48,Card_Label!$A:$B,2,FALSE),"")&amp;" "&amp;IF(I48&lt;&gt;"",VLOOKUP(I48,Card_Label!$A:$B,2,FALSE),"")&amp;" "&amp;IF(J48&lt;&gt;"",VLOOKUP(J48,Card_Label!$A:$B,2,FALSE),"")&amp;" "&amp;IF(K48&lt;&gt;"",VLOOKUP(K48,Card_Label!$A:$B,2,FALSE),"")&amp;" "&amp;IF(L48&lt;&gt;"",VLOOKUP(L48,Card_Label!$A:$B,2,FALSE),"")&amp;" "&amp;IF(M48&lt;&gt;"",VLOOKUP(M48,Card_Label!$A:$B,2,FALSE),"")&amp;" "&amp;IF(N48&lt;&gt;"",VLOOKUP(N48,Card_Label!$A:$B,2,FALSE),"")&amp;" "&amp;IF(O48&lt;&gt;"",VLOOKUP(O48,Card_Label!$A:$B,2,FALSE),"")&amp;" "&amp;R48</f>
        <v>Дебетовая Личная Моментальная МИР Без специфики рублей Основная Сбербанк Без тарифного плана Без пакета услуг Без индивидуального дизайна Без транспортного приложения 22022024 – 22022026</v>
      </c>
    </row>
    <row r="49" spans="1:22" ht="43.2" x14ac:dyDescent="0.3">
      <c r="A49" s="277" t="s">
        <v>312</v>
      </c>
      <c r="B49" s="277" t="s">
        <v>2550</v>
      </c>
      <c r="C49" s="277" t="s">
        <v>2550</v>
      </c>
      <c r="D49" s="268" t="s">
        <v>16</v>
      </c>
      <c r="E49" s="365" t="s">
        <v>4058</v>
      </c>
      <c r="F49" s="263" t="s">
        <v>750</v>
      </c>
      <c r="G49" s="263" t="s">
        <v>2183</v>
      </c>
      <c r="H49" s="263" t="s">
        <v>64</v>
      </c>
      <c r="I49" s="263" t="s">
        <v>73</v>
      </c>
      <c r="J49" s="263" t="s">
        <v>91</v>
      </c>
      <c r="K49" s="263" t="s">
        <v>96</v>
      </c>
      <c r="L49" s="263" t="s">
        <v>3130</v>
      </c>
      <c r="M49" s="263" t="s">
        <v>783</v>
      </c>
      <c r="N49" s="263" t="s">
        <v>77</v>
      </c>
      <c r="O49" s="263" t="s">
        <v>79</v>
      </c>
      <c r="P49" s="365" t="s">
        <v>4578</v>
      </c>
      <c r="Q49" s="365" t="s">
        <v>4580</v>
      </c>
      <c r="R49" s="20" t="s">
        <v>1269</v>
      </c>
      <c r="S49" s="365"/>
      <c r="T49" s="365"/>
      <c r="U49" s="8" t="s">
        <v>208</v>
      </c>
      <c r="V49" s="269" t="str">
        <f>IF(D49&lt;&gt;"",VLOOKUP(D49,Card_Label!$A:$B,2,FALSE),"")&amp;" "&amp;IF(E49&lt;&gt;"",VLOOKUP(E49,Card_Label!$A:$B,2,FALSE),"")&amp;" "&amp;IF(F49&lt;&gt;"",VLOOKUP(F49,Card_Label!$A:$B,2,FALSE),"")&amp;" "&amp;IF(G49&lt;&gt;"",VLOOKUP(G49,Card_Label!$A:$B,2,FALSE),"")&amp;" "&amp;IF(H49&lt;&gt;"",VLOOKUP(H49,Card_Label!$A:$B,2,FALSE),"")&amp;" "&amp;IF(I49&lt;&gt;"",VLOOKUP(I49,Card_Label!$A:$B,2,FALSE),"")&amp;" "&amp;IF(J49&lt;&gt;"",VLOOKUP(J49,Card_Label!$A:$B,2,FALSE),"")&amp;" "&amp;IF(K49&lt;&gt;"",VLOOKUP(K49,Card_Label!$A:$B,2,FALSE),"")&amp;" "&amp;IF(L49&lt;&gt;"",VLOOKUP(L49,Card_Label!$A:$B,2,FALSE),"")&amp;" "&amp;IF(M49&lt;&gt;"",VLOOKUP(M49,Card_Label!$A:$B,2,FALSE),"")&amp;" "&amp;IF(N49&lt;&gt;"",VLOOKUP(N49,Card_Label!$A:$B,2,FALSE),"")&amp;" "&amp;IF(O49&lt;&gt;"",VLOOKUP(O49,Card_Label!$A:$B,2,FALSE),"")&amp;" "&amp;R49</f>
        <v>Дебетовая Личная Моментальная MasterCard Карта жителя Республики Татарстан рублей Основная Сбербанк Без тарифного плана Без пакета услуг Без индивидуального дизайна С транспортным приложением 546998, 533669</v>
      </c>
    </row>
    <row r="50" spans="1:22" ht="43.2" x14ac:dyDescent="0.3">
      <c r="A50" s="277" t="s">
        <v>313</v>
      </c>
      <c r="B50" s="277" t="s">
        <v>2550</v>
      </c>
      <c r="C50" s="277" t="s">
        <v>2550</v>
      </c>
      <c r="D50" s="268" t="s">
        <v>16</v>
      </c>
      <c r="E50" s="365" t="s">
        <v>4058</v>
      </c>
      <c r="F50" s="263" t="s">
        <v>1685</v>
      </c>
      <c r="G50" s="263" t="s">
        <v>35</v>
      </c>
      <c r="H50" s="263" t="s">
        <v>66</v>
      </c>
      <c r="I50" s="263" t="s">
        <v>73</v>
      </c>
      <c r="J50" s="263" t="s">
        <v>91</v>
      </c>
      <c r="K50" s="263" t="s">
        <v>96</v>
      </c>
      <c r="L50" s="263" t="s">
        <v>3130</v>
      </c>
      <c r="M50" s="263" t="s">
        <v>783</v>
      </c>
      <c r="N50" s="263" t="s">
        <v>77</v>
      </c>
      <c r="O50" s="263" t="s">
        <v>80</v>
      </c>
      <c r="P50" s="365" t="s">
        <v>4578</v>
      </c>
      <c r="Q50" s="365" t="s">
        <v>4580</v>
      </c>
      <c r="R50" s="20" t="s">
        <v>745</v>
      </c>
      <c r="S50" s="365"/>
      <c r="T50" s="365"/>
      <c r="U50" s="8" t="s">
        <v>209</v>
      </c>
      <c r="V50" s="269" t="str">
        <f>IF(D50&lt;&gt;"",VLOOKUP(D50,Card_Label!$A:$B,2,FALSE),"")&amp;" "&amp;IF(E50&lt;&gt;"",VLOOKUP(E50,Card_Label!$A:$B,2,FALSE),"")&amp;" "&amp;IF(F50&lt;&gt;"",VLOOKUP(F50,Card_Label!$A:$B,2,FALSE),"")&amp;" "&amp;IF(G50&lt;&gt;"",VLOOKUP(G50,Card_Label!$A:$B,2,FALSE),"")&amp;" "&amp;IF(H50&lt;&gt;"",VLOOKUP(H50,Card_Label!$A:$B,2,FALSE),"")&amp;" "&amp;IF(I50&lt;&gt;"",VLOOKUP(I50,Card_Label!$A:$B,2,FALSE),"")&amp;" "&amp;IF(J50&lt;&gt;"",VLOOKUP(J50,Card_Label!$A:$B,2,FALSE),"")&amp;" "&amp;IF(K50&lt;&gt;"",VLOOKUP(K50,Card_Label!$A:$B,2,FALSE),"")&amp;" "&amp;IF(L50&lt;&gt;"",VLOOKUP(L50,Card_Label!$A:$B,2,FALSE),"")&amp;" "&amp;IF(M50&lt;&gt;"",VLOOKUP(M50,Card_Label!$A:$B,2,FALSE),"")&amp;" "&amp;IF(N50&lt;&gt;"",VLOOKUP(N50,Card_Label!$A:$B,2,FALSE),"")&amp;" "&amp;IF(O50&lt;&gt;"",VLOOKUP(O50,Card_Label!$A:$B,2,FALSE),"")&amp;" "&amp;R50</f>
        <v>Дебетовая Личная Социальная МИР Без специфики рублей Основная Сбербанк Без тарифного плана Без пакета услуг Без индивидуального дизайна Без транспортного приложения 22022003 – 22022009</v>
      </c>
    </row>
    <row r="51" spans="1:22" ht="43.2" x14ac:dyDescent="0.3">
      <c r="A51" s="277" t="s">
        <v>314</v>
      </c>
      <c r="B51" s="277" t="s">
        <v>2550</v>
      </c>
      <c r="C51" s="277" t="s">
        <v>2550</v>
      </c>
      <c r="D51" s="268" t="s">
        <v>16</v>
      </c>
      <c r="E51" s="365" t="s">
        <v>4058</v>
      </c>
      <c r="F51" s="263" t="s">
        <v>1685</v>
      </c>
      <c r="G51" s="263" t="s">
        <v>2183</v>
      </c>
      <c r="H51" s="263" t="s">
        <v>64</v>
      </c>
      <c r="I51" s="263" t="s">
        <v>73</v>
      </c>
      <c r="J51" s="263" t="s">
        <v>91</v>
      </c>
      <c r="K51" s="263" t="s">
        <v>96</v>
      </c>
      <c r="L51" s="263" t="s">
        <v>3130</v>
      </c>
      <c r="M51" s="263" t="s">
        <v>783</v>
      </c>
      <c r="N51" s="263" t="s">
        <v>77</v>
      </c>
      <c r="O51" s="263" t="s">
        <v>80</v>
      </c>
      <c r="P51" s="365" t="s">
        <v>4578</v>
      </c>
      <c r="Q51" s="365" t="s">
        <v>4580</v>
      </c>
      <c r="R51" s="20">
        <v>536961</v>
      </c>
      <c r="S51" s="365"/>
      <c r="T51" s="365"/>
      <c r="U51" s="8" t="s">
        <v>210</v>
      </c>
      <c r="V51" s="269" t="str">
        <f>IF(D51&lt;&gt;"",VLOOKUP(D51,Card_Label!$A:$B,2,FALSE),"")&amp;" "&amp;IF(E51&lt;&gt;"",VLOOKUP(E51,Card_Label!$A:$B,2,FALSE),"")&amp;" "&amp;IF(F51&lt;&gt;"",VLOOKUP(F51,Card_Label!$A:$B,2,FALSE),"")&amp;" "&amp;IF(G51&lt;&gt;"",VLOOKUP(G51,Card_Label!$A:$B,2,FALSE),"")&amp;" "&amp;IF(H51&lt;&gt;"",VLOOKUP(H51,Card_Label!$A:$B,2,FALSE),"")&amp;" "&amp;IF(I51&lt;&gt;"",VLOOKUP(I51,Card_Label!$A:$B,2,FALSE),"")&amp;" "&amp;IF(J51&lt;&gt;"",VLOOKUP(J51,Card_Label!$A:$B,2,FALSE),"")&amp;" "&amp;IF(K51&lt;&gt;"",VLOOKUP(K51,Card_Label!$A:$B,2,FALSE),"")&amp;" "&amp;IF(L51&lt;&gt;"",VLOOKUP(L51,Card_Label!$A:$B,2,FALSE),"")&amp;" "&amp;IF(M51&lt;&gt;"",VLOOKUP(M51,Card_Label!$A:$B,2,FALSE),"")&amp;" "&amp;IF(N51&lt;&gt;"",VLOOKUP(N51,Card_Label!$A:$B,2,FALSE),"")&amp;" "&amp;IF(O51&lt;&gt;"",VLOOKUP(O51,Card_Label!$A:$B,2,FALSE),"")&amp;" "&amp;R51</f>
        <v>Дебетовая Личная Социальная MasterCard Карта жителя Республики Татарстан рублей Основная Сбербанк Без тарифного плана Без пакета услуг Без индивидуального дизайна Без транспортного приложения 536961</v>
      </c>
    </row>
    <row r="52" spans="1:22" ht="43.2" x14ac:dyDescent="0.3">
      <c r="A52" s="277" t="s">
        <v>315</v>
      </c>
      <c r="B52" s="277" t="s">
        <v>2550</v>
      </c>
      <c r="C52" s="277" t="s">
        <v>2550</v>
      </c>
      <c r="D52" s="268" t="s">
        <v>16</v>
      </c>
      <c r="E52" s="365" t="s">
        <v>4058</v>
      </c>
      <c r="F52" s="263" t="s">
        <v>1685</v>
      </c>
      <c r="G52" s="263" t="s">
        <v>2183</v>
      </c>
      <c r="H52" s="263" t="s">
        <v>64</v>
      </c>
      <c r="I52" s="263" t="s">
        <v>73</v>
      </c>
      <c r="J52" s="263" t="s">
        <v>92</v>
      </c>
      <c r="K52" s="263" t="s">
        <v>96</v>
      </c>
      <c r="L52" s="263" t="s">
        <v>3130</v>
      </c>
      <c r="M52" s="263" t="s">
        <v>783</v>
      </c>
      <c r="N52" s="263" t="s">
        <v>77</v>
      </c>
      <c r="O52" s="263" t="s">
        <v>80</v>
      </c>
      <c r="P52" s="365" t="s">
        <v>4578</v>
      </c>
      <c r="Q52" s="365" t="s">
        <v>4580</v>
      </c>
      <c r="R52" s="20">
        <v>536961</v>
      </c>
      <c r="S52" s="365"/>
      <c r="T52" s="365"/>
      <c r="U52" s="8" t="s">
        <v>210</v>
      </c>
      <c r="V52" s="269" t="str">
        <f>IF(D52&lt;&gt;"",VLOOKUP(D52,Card_Label!$A:$B,2,FALSE),"")&amp;" "&amp;IF(E52&lt;&gt;"",VLOOKUP(E52,Card_Label!$A:$B,2,FALSE),"")&amp;" "&amp;IF(F52&lt;&gt;"",VLOOKUP(F52,Card_Label!$A:$B,2,FALSE),"")&amp;" "&amp;IF(G52&lt;&gt;"",VLOOKUP(G52,Card_Label!$A:$B,2,FALSE),"")&amp;" "&amp;IF(H52&lt;&gt;"",VLOOKUP(H52,Card_Label!$A:$B,2,FALSE),"")&amp;" "&amp;IF(I52&lt;&gt;"",VLOOKUP(I52,Card_Label!$A:$B,2,FALSE),"")&amp;" "&amp;IF(J52&lt;&gt;"",VLOOKUP(J52,Card_Label!$A:$B,2,FALSE),"")&amp;" "&amp;IF(K52&lt;&gt;"",VLOOKUP(K52,Card_Label!$A:$B,2,FALSE),"")&amp;" "&amp;IF(L52&lt;&gt;"",VLOOKUP(L52,Card_Label!$A:$B,2,FALSE),"")&amp;" "&amp;IF(M52&lt;&gt;"",VLOOKUP(M52,Card_Label!$A:$B,2,FALSE),"")&amp;" "&amp;IF(N52&lt;&gt;"",VLOOKUP(N52,Card_Label!$A:$B,2,FALSE),"")&amp;" "&amp;IF(O52&lt;&gt;"",VLOOKUP(O52,Card_Label!$A:$B,2,FALSE),"")&amp;" "&amp;R52</f>
        <v>Дебетовая Личная Социальная MasterCard Карта жителя Республики Татарстан рублей Дополнительная Сбербанк Без тарифного плана Без пакета услуг Без индивидуального дизайна Без транспортного приложения 536961</v>
      </c>
    </row>
    <row r="53" spans="1:22" ht="43.2" x14ac:dyDescent="0.3">
      <c r="A53" s="277" t="s">
        <v>316</v>
      </c>
      <c r="B53" s="277" t="s">
        <v>2550</v>
      </c>
      <c r="C53" s="277" t="s">
        <v>2550</v>
      </c>
      <c r="D53" s="268" t="s">
        <v>16</v>
      </c>
      <c r="E53" s="365" t="s">
        <v>4058</v>
      </c>
      <c r="F53" s="263" t="s">
        <v>1685</v>
      </c>
      <c r="G53" s="263" t="s">
        <v>35</v>
      </c>
      <c r="H53" s="263" t="s">
        <v>2169</v>
      </c>
      <c r="I53" s="263" t="s">
        <v>73</v>
      </c>
      <c r="J53" s="263" t="s">
        <v>91</v>
      </c>
      <c r="K53" s="263" t="s">
        <v>96</v>
      </c>
      <c r="L53" s="263" t="s">
        <v>3130</v>
      </c>
      <c r="M53" s="263" t="s">
        <v>783</v>
      </c>
      <c r="N53" s="263" t="s">
        <v>77</v>
      </c>
      <c r="O53" s="263" t="s">
        <v>80</v>
      </c>
      <c r="P53" s="365" t="s">
        <v>4578</v>
      </c>
      <c r="Q53" s="365" t="s">
        <v>4580</v>
      </c>
      <c r="R53" s="20" t="s">
        <v>745</v>
      </c>
      <c r="S53" s="365"/>
      <c r="T53" s="365"/>
      <c r="U53" s="8" t="s">
        <v>211</v>
      </c>
      <c r="V53" s="269" t="str">
        <f>IF(D53&lt;&gt;"",VLOOKUP(D53,Card_Label!$A:$B,2,FALSE),"")&amp;" "&amp;IF(E53&lt;&gt;"",VLOOKUP(E53,Card_Label!$A:$B,2,FALSE),"")&amp;" "&amp;IF(F53&lt;&gt;"",VLOOKUP(F53,Card_Label!$A:$B,2,FALSE),"")&amp;" "&amp;IF(G53&lt;&gt;"",VLOOKUP(G53,Card_Label!$A:$B,2,FALSE),"")&amp;" "&amp;IF(H53&lt;&gt;"",VLOOKUP(H53,Card_Label!$A:$B,2,FALSE),"")&amp;" "&amp;IF(I53&lt;&gt;"",VLOOKUP(I53,Card_Label!$A:$B,2,FALSE),"")&amp;" "&amp;IF(J53&lt;&gt;"",VLOOKUP(J53,Card_Label!$A:$B,2,FALSE),"")&amp;" "&amp;IF(K53&lt;&gt;"",VLOOKUP(K53,Card_Label!$A:$B,2,FALSE),"")&amp;" "&amp;IF(L53&lt;&gt;"",VLOOKUP(L53,Card_Label!$A:$B,2,FALSE),"")&amp;" "&amp;IF(M53&lt;&gt;"",VLOOKUP(M53,Card_Label!$A:$B,2,FALSE),"")&amp;" "&amp;IF(N53&lt;&gt;"",VLOOKUP(N53,Card_Label!$A:$B,2,FALSE),"")&amp;" "&amp;IF(O53&lt;&gt;"",VLOOKUP(O53,Card_Label!$A:$B,2,FALSE),"")&amp;" "&amp;R53</f>
        <v>Дебетовая Личная Социальная МИР  'Забота' рублей Основная Сбербанк Без тарифного плана Без пакета услуг Без индивидуального дизайна Без транспортного приложения 22022003 – 22022009</v>
      </c>
    </row>
    <row r="54" spans="1:22" ht="35.25" customHeight="1" x14ac:dyDescent="0.3">
      <c r="A54" s="277" t="s">
        <v>317</v>
      </c>
      <c r="B54" s="277" t="s">
        <v>2550</v>
      </c>
      <c r="C54" s="277" t="s">
        <v>2550</v>
      </c>
      <c r="D54" s="268" t="s">
        <v>16</v>
      </c>
      <c r="E54" s="365" t="s">
        <v>4058</v>
      </c>
      <c r="F54" s="263" t="s">
        <v>759</v>
      </c>
      <c r="G54" s="263" t="s">
        <v>2183</v>
      </c>
      <c r="H54" s="263" t="s">
        <v>66</v>
      </c>
      <c r="I54" s="263" t="s">
        <v>73</v>
      </c>
      <c r="J54" s="263" t="s">
        <v>91</v>
      </c>
      <c r="K54" s="263" t="s">
        <v>96</v>
      </c>
      <c r="L54" s="263" t="s">
        <v>3130</v>
      </c>
      <c r="M54" s="263" t="s">
        <v>783</v>
      </c>
      <c r="N54" s="263" t="s">
        <v>77</v>
      </c>
      <c r="O54" s="263" t="s">
        <v>80</v>
      </c>
      <c r="P54" s="365" t="s">
        <v>4578</v>
      </c>
      <c r="Q54" s="365" t="s">
        <v>4580</v>
      </c>
      <c r="R54" s="20" t="s">
        <v>1268</v>
      </c>
      <c r="S54" s="365"/>
      <c r="T54" s="365"/>
      <c r="U54" s="8" t="s">
        <v>212</v>
      </c>
      <c r="V54" s="269" t="str">
        <f>IF(D54&lt;&gt;"",VLOOKUP(D54,Card_Label!$A:$B,2,FALSE),"")&amp;" "&amp;IF(E54&lt;&gt;"",VLOOKUP(E54,Card_Label!$A:$B,2,FALSE),"")&amp;" "&amp;IF(F54&lt;&gt;"",VLOOKUP(F54,Card_Label!$A:$B,2,FALSE),"")&amp;" "&amp;IF(G54&lt;&gt;"",VLOOKUP(G54,Card_Label!$A:$B,2,FALSE),"")&amp;" "&amp;IF(H54&lt;&gt;"",VLOOKUP(H54,Card_Label!$A:$B,2,FALSE),"")&amp;" "&amp;IF(I54&lt;&gt;"",VLOOKUP(I54,Card_Label!$A:$B,2,FALSE),"")&amp;" "&amp;IF(J54&lt;&gt;"",VLOOKUP(J54,Card_Label!$A:$B,2,FALSE),"")&amp;" "&amp;IF(K54&lt;&gt;"",VLOOKUP(K54,Card_Label!$A:$B,2,FALSE),"")&amp;" "&amp;IF(L54&lt;&gt;"",VLOOKUP(L54,Card_Label!$A:$B,2,FALSE),"")&amp;" "&amp;IF(M54&lt;&gt;"",VLOOKUP(M54,Card_Label!$A:$B,2,FALSE),"")&amp;" "&amp;IF(N54&lt;&gt;"",VLOOKUP(N54,Card_Label!$A:$B,2,FALSE),"")&amp;" "&amp;IF(O54&lt;&gt;"",VLOOKUP(O54,Card_Label!$A:$B,2,FALSE),"")&amp;" "&amp;R54</f>
        <v>Дебетовая Личная Сберкарта Уровень 1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5" spans="1:22" ht="35.25" customHeight="1" x14ac:dyDescent="0.3">
      <c r="A55" s="277" t="s">
        <v>318</v>
      </c>
      <c r="B55" s="277" t="s">
        <v>2550</v>
      </c>
      <c r="C55" s="277" t="s">
        <v>2550</v>
      </c>
      <c r="D55" s="268" t="s">
        <v>16</v>
      </c>
      <c r="E55" s="365" t="s">
        <v>4058</v>
      </c>
      <c r="F55" s="263" t="s">
        <v>760</v>
      </c>
      <c r="G55" s="263" t="s">
        <v>2183</v>
      </c>
      <c r="H55" s="263" t="s">
        <v>66</v>
      </c>
      <c r="I55" s="263" t="s">
        <v>73</v>
      </c>
      <c r="J55" s="263" t="s">
        <v>91</v>
      </c>
      <c r="K55" s="263" t="s">
        <v>96</v>
      </c>
      <c r="L55" s="263" t="s">
        <v>3130</v>
      </c>
      <c r="M55" s="263" t="s">
        <v>783</v>
      </c>
      <c r="N55" s="263" t="s">
        <v>77</v>
      </c>
      <c r="O55" s="263" t="s">
        <v>80</v>
      </c>
      <c r="P55" s="365" t="s">
        <v>4578</v>
      </c>
      <c r="Q55" s="365" t="s">
        <v>4580</v>
      </c>
      <c r="R55" s="20" t="s">
        <v>1268</v>
      </c>
      <c r="S55" s="365"/>
      <c r="T55" s="365"/>
      <c r="U55" s="8" t="s">
        <v>212</v>
      </c>
      <c r="V55" s="269" t="str">
        <f>IF(D55&lt;&gt;"",VLOOKUP(D55,Card_Label!$A:$B,2,FALSE),"")&amp;" "&amp;IF(E55&lt;&gt;"",VLOOKUP(E55,Card_Label!$A:$B,2,FALSE),"")&amp;" "&amp;IF(F55&lt;&gt;"",VLOOKUP(F55,Card_Label!$A:$B,2,FALSE),"")&amp;" "&amp;IF(G55&lt;&gt;"",VLOOKUP(G55,Card_Label!$A:$B,2,FALSE),"")&amp;" "&amp;IF(H55&lt;&gt;"",VLOOKUP(H55,Card_Label!$A:$B,2,FALSE),"")&amp;" "&amp;IF(I55&lt;&gt;"",VLOOKUP(I55,Card_Label!$A:$B,2,FALSE),"")&amp;" "&amp;IF(J55&lt;&gt;"",VLOOKUP(J55,Card_Label!$A:$B,2,FALSE),"")&amp;" "&amp;IF(K55&lt;&gt;"",VLOOKUP(K55,Card_Label!$A:$B,2,FALSE),"")&amp;" "&amp;IF(L55&lt;&gt;"",VLOOKUP(L55,Card_Label!$A:$B,2,FALSE),"")&amp;" "&amp;IF(M55&lt;&gt;"",VLOOKUP(M55,Card_Label!$A:$B,2,FALSE),"")&amp;" "&amp;IF(N55&lt;&gt;"",VLOOKUP(N55,Card_Label!$A:$B,2,FALSE),"")&amp;" "&amp;IF(O55&lt;&gt;"",VLOOKUP(O55,Card_Label!$A:$B,2,FALSE),"")&amp;" "&amp;R55</f>
        <v>Дебетовая Личная Сберкарта Уровень 2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6" spans="1:22" ht="35.25" customHeight="1" x14ac:dyDescent="0.3">
      <c r="A56" s="277" t="s">
        <v>319</v>
      </c>
      <c r="B56" s="277" t="s">
        <v>2550</v>
      </c>
      <c r="C56" s="277" t="s">
        <v>2550</v>
      </c>
      <c r="D56" s="268" t="s">
        <v>16</v>
      </c>
      <c r="E56" s="365" t="s">
        <v>4058</v>
      </c>
      <c r="F56" s="263" t="s">
        <v>761</v>
      </c>
      <c r="G56" s="263" t="s">
        <v>2183</v>
      </c>
      <c r="H56" s="263" t="s">
        <v>66</v>
      </c>
      <c r="I56" s="263" t="s">
        <v>73</v>
      </c>
      <c r="J56" s="263" t="s">
        <v>91</v>
      </c>
      <c r="K56" s="263" t="s">
        <v>96</v>
      </c>
      <c r="L56" s="263" t="s">
        <v>3130</v>
      </c>
      <c r="M56" s="263" t="s">
        <v>783</v>
      </c>
      <c r="N56" s="263" t="s">
        <v>77</v>
      </c>
      <c r="O56" s="263" t="s">
        <v>80</v>
      </c>
      <c r="P56" s="365" t="s">
        <v>4578</v>
      </c>
      <c r="Q56" s="365" t="s">
        <v>4580</v>
      </c>
      <c r="R56" s="20" t="s">
        <v>1268</v>
      </c>
      <c r="S56" s="365"/>
      <c r="T56" s="365"/>
      <c r="U56" s="8" t="s">
        <v>212</v>
      </c>
      <c r="V56" s="269" t="str">
        <f>IF(D56&lt;&gt;"",VLOOKUP(D56,Card_Label!$A:$B,2,FALSE),"")&amp;" "&amp;IF(E56&lt;&gt;"",VLOOKUP(E56,Card_Label!$A:$B,2,FALSE),"")&amp;" "&amp;IF(F56&lt;&gt;"",VLOOKUP(F56,Card_Label!$A:$B,2,FALSE),"")&amp;" "&amp;IF(G56&lt;&gt;"",VLOOKUP(G56,Card_Label!$A:$B,2,FALSE),"")&amp;" "&amp;IF(H56&lt;&gt;"",VLOOKUP(H56,Card_Label!$A:$B,2,FALSE),"")&amp;" "&amp;IF(I56&lt;&gt;"",VLOOKUP(I56,Card_Label!$A:$B,2,FALSE),"")&amp;" "&amp;IF(J56&lt;&gt;"",VLOOKUP(J56,Card_Label!$A:$B,2,FALSE),"")&amp;" "&amp;IF(K56&lt;&gt;"",VLOOKUP(K56,Card_Label!$A:$B,2,FALSE),"")&amp;" "&amp;IF(L56&lt;&gt;"",VLOOKUP(L56,Card_Label!$A:$B,2,FALSE),"")&amp;" "&amp;IF(M56&lt;&gt;"",VLOOKUP(M56,Card_Label!$A:$B,2,FALSE),"")&amp;" "&amp;IF(N56&lt;&gt;"",VLOOKUP(N56,Card_Label!$A:$B,2,FALSE),"")&amp;" "&amp;IF(O56&lt;&gt;"",VLOOKUP(O56,Card_Label!$A:$B,2,FALSE),"")&amp;" "&amp;R56</f>
        <v>Дебетовая Личная Сберкарта Уровень 3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7" spans="1:22" ht="55.5" customHeight="1" x14ac:dyDescent="0.3">
      <c r="A57" s="277" t="s">
        <v>320</v>
      </c>
      <c r="B57" s="277" t="s">
        <v>2550</v>
      </c>
      <c r="C57" s="277" t="s">
        <v>2550</v>
      </c>
      <c r="D57" s="268" t="s">
        <v>16</v>
      </c>
      <c r="E57" s="365" t="s">
        <v>4058</v>
      </c>
      <c r="F57" s="263" t="s">
        <v>762</v>
      </c>
      <c r="G57" s="263" t="s">
        <v>2183</v>
      </c>
      <c r="H57" s="263" t="s">
        <v>66</v>
      </c>
      <c r="I57" s="263" t="s">
        <v>73</v>
      </c>
      <c r="J57" s="263" t="s">
        <v>91</v>
      </c>
      <c r="K57" s="263" t="s">
        <v>96</v>
      </c>
      <c r="L57" s="263" t="s">
        <v>3130</v>
      </c>
      <c r="M57" s="263" t="s">
        <v>783</v>
      </c>
      <c r="N57" s="263" t="s">
        <v>77</v>
      </c>
      <c r="O57" s="263" t="s">
        <v>80</v>
      </c>
      <c r="P57" s="365" t="s">
        <v>4578</v>
      </c>
      <c r="Q57" s="365" t="s">
        <v>4580</v>
      </c>
      <c r="R57" s="20" t="s">
        <v>1268</v>
      </c>
      <c r="S57" s="365"/>
      <c r="T57" s="365"/>
      <c r="U57" s="8" t="s">
        <v>212</v>
      </c>
      <c r="V57" s="269" t="str">
        <f>IF(D57&lt;&gt;"",VLOOKUP(D57,Card_Label!$A:$B,2,FALSE),"")&amp;" "&amp;IF(E57&lt;&gt;"",VLOOKUP(E57,Card_Label!$A:$B,2,FALSE),"")&amp;" "&amp;IF(F57&lt;&gt;"",VLOOKUP(F57,Card_Label!$A:$B,2,FALSE),"")&amp;" "&amp;IF(G57&lt;&gt;"",VLOOKUP(G57,Card_Label!$A:$B,2,FALSE),"")&amp;" "&amp;IF(H57&lt;&gt;"",VLOOKUP(H57,Card_Label!$A:$B,2,FALSE),"")&amp;" "&amp;IF(I57&lt;&gt;"",VLOOKUP(I57,Card_Label!$A:$B,2,FALSE),"")&amp;" "&amp;IF(J57&lt;&gt;"",VLOOKUP(J57,Card_Label!$A:$B,2,FALSE),"")&amp;" "&amp;IF(K57&lt;&gt;"",VLOOKUP(K57,Card_Label!$A:$B,2,FALSE),"")&amp;" "&amp;IF(L57&lt;&gt;"",VLOOKUP(L57,Card_Label!$A:$B,2,FALSE),"")&amp;" "&amp;IF(M57&lt;&gt;"",VLOOKUP(M57,Card_Label!$A:$B,2,FALSE),"")&amp;" "&amp;IF(N57&lt;&gt;"",VLOOKUP(N57,Card_Label!$A:$B,2,FALSE),"")&amp;" "&amp;IF(O57&lt;&gt;"",VLOOKUP(O57,Card_Label!$A:$B,2,FALSE),"")&amp;" "&amp;R57</f>
        <v>Дебетовая Личная Сберкарта Уровень 4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58" spans="1:22" ht="30.75" customHeight="1" x14ac:dyDescent="0.3">
      <c r="A58" s="277" t="s">
        <v>321</v>
      </c>
      <c r="B58" s="277" t="s">
        <v>2550</v>
      </c>
      <c r="C58" s="277" t="s">
        <v>2550</v>
      </c>
      <c r="D58" s="268" t="s">
        <v>16</v>
      </c>
      <c r="E58" s="365" t="s">
        <v>4058</v>
      </c>
      <c r="F58" s="263" t="s">
        <v>4072</v>
      </c>
      <c r="G58" s="263" t="s">
        <v>30</v>
      </c>
      <c r="H58" s="263" t="s">
        <v>66</v>
      </c>
      <c r="I58" s="263" t="s">
        <v>73</v>
      </c>
      <c r="J58" s="263" t="s">
        <v>91</v>
      </c>
      <c r="K58" s="263" t="s">
        <v>96</v>
      </c>
      <c r="L58" s="263" t="s">
        <v>3130</v>
      </c>
      <c r="M58" s="263" t="s">
        <v>783</v>
      </c>
      <c r="N58" s="263" t="s">
        <v>77</v>
      </c>
      <c r="O58" s="263" t="s">
        <v>80</v>
      </c>
      <c r="P58" s="365" t="s">
        <v>4578</v>
      </c>
      <c r="Q58" s="365" t="s">
        <v>4580</v>
      </c>
      <c r="R58" s="20">
        <v>4276</v>
      </c>
      <c r="S58" s="365"/>
      <c r="T58" s="365"/>
      <c r="U58" s="8" t="s">
        <v>213</v>
      </c>
      <c r="V58" s="269" t="str">
        <f>IF(D58&lt;&gt;"",VLOOKUP(D58,Card_Label!$A:$B,2,FALSE),"")&amp;" "&amp;IF(E58&lt;&gt;"",VLOOKUP(E58,Card_Label!$A:$B,2,FALSE),"")&amp;" "&amp;IF(F58&lt;&gt;"",VLOOKUP(F58,Card_Label!$A:$B,2,FALSE),"")&amp;" "&amp;IF(G58&lt;&gt;"",VLOOKUP(G58,Card_Label!$A:$B,2,FALSE),"")&amp;" "&amp;IF(H58&lt;&gt;"",VLOOKUP(H58,Card_Label!$A:$B,2,FALSE),"")&amp;" "&amp;IF(I58&lt;&gt;"",VLOOKUP(I58,Card_Label!$A:$B,2,FALSE),"")&amp;" "&amp;IF(J58&lt;&gt;"",VLOOKUP(J58,Card_Label!$A:$B,2,FALSE),"")&amp;" "&amp;IF(K58&lt;&gt;"",VLOOKUP(K58,Card_Label!$A:$B,2,FALSE),"")&amp;" "&amp;IF(L58&lt;&gt;"",VLOOKUP(L58,Card_Label!$A:$B,2,FALSE),"")&amp;" "&amp;IF(M58&lt;&gt;"",VLOOKUP(M58,Card_Label!$A:$B,2,FALSE),"")&amp;" "&amp;IF(N58&lt;&gt;"",VLOOKUP(N58,Card_Label!$A:$B,2,FALSE),"")&amp;" "&amp;IF(O58&lt;&gt;"",VLOOKUP(O58,Card_Label!$A:$B,2,FALSE),"")&amp;" "&amp;R58</f>
        <v>Дебетовая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v>
      </c>
    </row>
    <row r="59" spans="1:22" ht="30.75" customHeight="1" x14ac:dyDescent="0.3">
      <c r="A59" s="277" t="s">
        <v>322</v>
      </c>
      <c r="B59" s="277" t="s">
        <v>2550</v>
      </c>
      <c r="C59" s="277" t="s">
        <v>2550</v>
      </c>
      <c r="D59" s="268" t="s">
        <v>16</v>
      </c>
      <c r="E59" s="365" t="s">
        <v>4058</v>
      </c>
      <c r="F59" s="263" t="s">
        <v>4072</v>
      </c>
      <c r="G59" s="263" t="s">
        <v>30</v>
      </c>
      <c r="H59" s="263" t="s">
        <v>66</v>
      </c>
      <c r="I59" s="263" t="s">
        <v>74</v>
      </c>
      <c r="J59" s="263" t="s">
        <v>91</v>
      </c>
      <c r="K59" s="263" t="s">
        <v>96</v>
      </c>
      <c r="L59" s="263" t="s">
        <v>3130</v>
      </c>
      <c r="M59" s="263" t="s">
        <v>783</v>
      </c>
      <c r="N59" s="263" t="s">
        <v>77</v>
      </c>
      <c r="O59" s="263" t="s">
        <v>80</v>
      </c>
      <c r="P59" s="365" t="s">
        <v>4578</v>
      </c>
      <c r="Q59" s="365" t="s">
        <v>4580</v>
      </c>
      <c r="R59" s="20">
        <v>4276</v>
      </c>
      <c r="S59" s="365"/>
      <c r="T59" s="365"/>
      <c r="U59" s="8" t="s">
        <v>213</v>
      </c>
      <c r="V59" s="269" t="str">
        <f>IF(D59&lt;&gt;"",VLOOKUP(D59,Card_Label!$A:$B,2,FALSE),"")&amp;" "&amp;IF(E59&lt;&gt;"",VLOOKUP(E59,Card_Label!$A:$B,2,FALSE),"")&amp;" "&amp;IF(F59&lt;&gt;"",VLOOKUP(F59,Card_Label!$A:$B,2,FALSE),"")&amp;" "&amp;IF(G59&lt;&gt;"",VLOOKUP(G59,Card_Label!$A:$B,2,FALSE),"")&amp;" "&amp;IF(H59&lt;&gt;"",VLOOKUP(H59,Card_Label!$A:$B,2,FALSE),"")&amp;" "&amp;IF(I59&lt;&gt;"",VLOOKUP(I59,Card_Label!$A:$B,2,FALSE),"")&amp;" "&amp;IF(J59&lt;&gt;"",VLOOKUP(J59,Card_Label!$A:$B,2,FALSE),"")&amp;" "&amp;IF(K59&lt;&gt;"",VLOOKUP(K59,Card_Label!$A:$B,2,FALSE),"")&amp;" "&amp;IF(L59&lt;&gt;"",VLOOKUP(L59,Card_Label!$A:$B,2,FALSE),"")&amp;" "&amp;IF(M59&lt;&gt;"",VLOOKUP(M59,Card_Label!$A:$B,2,FALSE),"")&amp;" "&amp;IF(N59&lt;&gt;"",VLOOKUP(N59,Card_Label!$A:$B,2,FALSE),"")&amp;" "&amp;IF(O59&lt;&gt;"",VLOOKUP(O59,Card_Label!$A:$B,2,FALSE),"")&amp;" "&amp;R59</f>
        <v>Дебетовая Личная Классическая Visa Без специфики долларов Основная Сбербанк Без тарифного плана Без пакета услуг Без индивидуального дизайна Без транспортного приложения 4276</v>
      </c>
    </row>
    <row r="60" spans="1:22" ht="30.75" customHeight="1" x14ac:dyDescent="0.3">
      <c r="A60" s="277" t="s">
        <v>323</v>
      </c>
      <c r="B60" s="277" t="s">
        <v>2550</v>
      </c>
      <c r="C60" s="277" t="s">
        <v>2550</v>
      </c>
      <c r="D60" s="268" t="s">
        <v>16</v>
      </c>
      <c r="E60" s="365" t="s">
        <v>4058</v>
      </c>
      <c r="F60" s="263" t="s">
        <v>4072</v>
      </c>
      <c r="G60" s="263" t="s">
        <v>30</v>
      </c>
      <c r="H60" s="263" t="s">
        <v>66</v>
      </c>
      <c r="I60" s="263" t="s">
        <v>75</v>
      </c>
      <c r="J60" s="263" t="s">
        <v>91</v>
      </c>
      <c r="K60" s="263" t="s">
        <v>96</v>
      </c>
      <c r="L60" s="263" t="s">
        <v>3130</v>
      </c>
      <c r="M60" s="263" t="s">
        <v>783</v>
      </c>
      <c r="N60" s="263" t="s">
        <v>77</v>
      </c>
      <c r="O60" s="263" t="s">
        <v>80</v>
      </c>
      <c r="P60" s="365" t="s">
        <v>4578</v>
      </c>
      <c r="Q60" s="365" t="s">
        <v>4580</v>
      </c>
      <c r="R60" s="20">
        <v>4276</v>
      </c>
      <c r="S60" s="365"/>
      <c r="T60" s="365"/>
      <c r="U60" s="8" t="s">
        <v>213</v>
      </c>
      <c r="V60" s="269" t="str">
        <f>IF(D60&lt;&gt;"",VLOOKUP(D60,Card_Label!$A:$B,2,FALSE),"")&amp;" "&amp;IF(E60&lt;&gt;"",VLOOKUP(E60,Card_Label!$A:$B,2,FALSE),"")&amp;" "&amp;IF(F60&lt;&gt;"",VLOOKUP(F60,Card_Label!$A:$B,2,FALSE),"")&amp;" "&amp;IF(G60&lt;&gt;"",VLOOKUP(G60,Card_Label!$A:$B,2,FALSE),"")&amp;" "&amp;IF(H60&lt;&gt;"",VLOOKUP(H60,Card_Label!$A:$B,2,FALSE),"")&amp;" "&amp;IF(I60&lt;&gt;"",VLOOKUP(I60,Card_Label!$A:$B,2,FALSE),"")&amp;" "&amp;IF(J60&lt;&gt;"",VLOOKUP(J60,Card_Label!$A:$B,2,FALSE),"")&amp;" "&amp;IF(K60&lt;&gt;"",VLOOKUP(K60,Card_Label!$A:$B,2,FALSE),"")&amp;" "&amp;IF(L60&lt;&gt;"",VLOOKUP(L60,Card_Label!$A:$B,2,FALSE),"")&amp;" "&amp;IF(M60&lt;&gt;"",VLOOKUP(M60,Card_Label!$A:$B,2,FALSE),"")&amp;" "&amp;IF(N60&lt;&gt;"",VLOOKUP(N60,Card_Label!$A:$B,2,FALSE),"")&amp;" "&amp;IF(O60&lt;&gt;"",VLOOKUP(O60,Card_Label!$A:$B,2,FALSE),"")&amp;" "&amp;R60</f>
        <v>Дебетовая Личная Классическая Visa Без специфики евро Основная Сбербанк Без тарифного плана Без пакета услуг Без индивидуального дизайна Без транспортного приложения 4276</v>
      </c>
    </row>
    <row r="61" spans="1:22" ht="30.75" customHeight="1" x14ac:dyDescent="0.3">
      <c r="A61" s="277" t="s">
        <v>324</v>
      </c>
      <c r="B61" s="277" t="s">
        <v>2550</v>
      </c>
      <c r="C61" s="277" t="s">
        <v>2550</v>
      </c>
      <c r="D61" s="268" t="s">
        <v>16</v>
      </c>
      <c r="E61" s="365" t="s">
        <v>4058</v>
      </c>
      <c r="F61" s="263" t="s">
        <v>4072</v>
      </c>
      <c r="G61" s="263" t="s">
        <v>30</v>
      </c>
      <c r="H61" s="263" t="s">
        <v>66</v>
      </c>
      <c r="I61" s="263" t="s">
        <v>73</v>
      </c>
      <c r="J61" s="263" t="s">
        <v>92</v>
      </c>
      <c r="K61" s="263" t="s">
        <v>96</v>
      </c>
      <c r="L61" s="263" t="s">
        <v>3130</v>
      </c>
      <c r="M61" s="263" t="s">
        <v>783</v>
      </c>
      <c r="N61" s="263" t="s">
        <v>77</v>
      </c>
      <c r="O61" s="263" t="s">
        <v>80</v>
      </c>
      <c r="P61" s="365" t="s">
        <v>4578</v>
      </c>
      <c r="Q61" s="365" t="s">
        <v>4580</v>
      </c>
      <c r="R61" s="20">
        <v>4276</v>
      </c>
      <c r="S61" s="365"/>
      <c r="T61" s="365"/>
      <c r="U61" s="8" t="s">
        <v>213</v>
      </c>
      <c r="V61" s="269" t="str">
        <f>IF(D61&lt;&gt;"",VLOOKUP(D61,Card_Label!$A:$B,2,FALSE),"")&amp;" "&amp;IF(E61&lt;&gt;"",VLOOKUP(E61,Card_Label!$A:$B,2,FALSE),"")&amp;" "&amp;IF(F61&lt;&gt;"",VLOOKUP(F61,Card_Label!$A:$B,2,FALSE),"")&amp;" "&amp;IF(G61&lt;&gt;"",VLOOKUP(G61,Card_Label!$A:$B,2,FALSE),"")&amp;" "&amp;IF(H61&lt;&gt;"",VLOOKUP(H61,Card_Label!$A:$B,2,FALSE),"")&amp;" "&amp;IF(I61&lt;&gt;"",VLOOKUP(I61,Card_Label!$A:$B,2,FALSE),"")&amp;" "&amp;IF(J61&lt;&gt;"",VLOOKUP(J61,Card_Label!$A:$B,2,FALSE),"")&amp;" "&amp;IF(K61&lt;&gt;"",VLOOKUP(K61,Card_Label!$A:$B,2,FALSE),"")&amp;" "&amp;IF(L61&lt;&gt;"",VLOOKUP(L61,Card_Label!$A:$B,2,FALSE),"")&amp;" "&amp;IF(M61&lt;&gt;"",VLOOKUP(M61,Card_Label!$A:$B,2,FALSE),"")&amp;" "&amp;IF(N61&lt;&gt;"",VLOOKUP(N61,Card_Label!$A:$B,2,FALSE),"")&amp;" "&amp;IF(O61&lt;&gt;"",VLOOKUP(O61,Card_Label!$A:$B,2,FALSE),"")&amp;" "&amp;R61</f>
        <v>Дебетовая Личная Классическая Visa Без специфики рублей Дополнительная Сбербанк Без тарифного плана Без пакета услуг Без индивидуального дизайна Без транспортного приложения 4276</v>
      </c>
    </row>
    <row r="62" spans="1:22" ht="30.75" customHeight="1" x14ac:dyDescent="0.3">
      <c r="A62" s="277" t="s">
        <v>325</v>
      </c>
      <c r="B62" s="277" t="s">
        <v>2550</v>
      </c>
      <c r="C62" s="277" t="s">
        <v>2550</v>
      </c>
      <c r="D62" s="268" t="s">
        <v>16</v>
      </c>
      <c r="E62" s="365" t="s">
        <v>4058</v>
      </c>
      <c r="F62" s="263" t="s">
        <v>4072</v>
      </c>
      <c r="G62" s="263" t="s">
        <v>30</v>
      </c>
      <c r="H62" s="263" t="s">
        <v>66</v>
      </c>
      <c r="I62" s="263" t="s">
        <v>74</v>
      </c>
      <c r="J62" s="263" t="s">
        <v>92</v>
      </c>
      <c r="K62" s="263" t="s">
        <v>96</v>
      </c>
      <c r="L62" s="263" t="s">
        <v>3130</v>
      </c>
      <c r="M62" s="263" t="s">
        <v>783</v>
      </c>
      <c r="N62" s="263" t="s">
        <v>77</v>
      </c>
      <c r="O62" s="263" t="s">
        <v>80</v>
      </c>
      <c r="P62" s="365" t="s">
        <v>4578</v>
      </c>
      <c r="Q62" s="365" t="s">
        <v>4580</v>
      </c>
      <c r="R62" s="20">
        <v>4276</v>
      </c>
      <c r="S62" s="365"/>
      <c r="T62" s="365"/>
      <c r="U62" s="8" t="s">
        <v>213</v>
      </c>
      <c r="V62" s="269" t="str">
        <f>IF(D62&lt;&gt;"",VLOOKUP(D62,Card_Label!$A:$B,2,FALSE),"")&amp;" "&amp;IF(E62&lt;&gt;"",VLOOKUP(E62,Card_Label!$A:$B,2,FALSE),"")&amp;" "&amp;IF(F62&lt;&gt;"",VLOOKUP(F62,Card_Label!$A:$B,2,FALSE),"")&amp;" "&amp;IF(G62&lt;&gt;"",VLOOKUP(G62,Card_Label!$A:$B,2,FALSE),"")&amp;" "&amp;IF(H62&lt;&gt;"",VLOOKUP(H62,Card_Label!$A:$B,2,FALSE),"")&amp;" "&amp;IF(I62&lt;&gt;"",VLOOKUP(I62,Card_Label!$A:$B,2,FALSE),"")&amp;" "&amp;IF(J62&lt;&gt;"",VLOOKUP(J62,Card_Label!$A:$B,2,FALSE),"")&amp;" "&amp;IF(K62&lt;&gt;"",VLOOKUP(K62,Card_Label!$A:$B,2,FALSE),"")&amp;" "&amp;IF(L62&lt;&gt;"",VLOOKUP(L62,Card_Label!$A:$B,2,FALSE),"")&amp;" "&amp;IF(M62&lt;&gt;"",VLOOKUP(M62,Card_Label!$A:$B,2,FALSE),"")&amp;" "&amp;IF(N62&lt;&gt;"",VLOOKUP(N62,Card_Label!$A:$B,2,FALSE),"")&amp;" "&amp;IF(O62&lt;&gt;"",VLOOKUP(O62,Card_Label!$A:$B,2,FALSE),"")&amp;" "&amp;R62</f>
        <v>Дебетовая Личная Классическая Visa Без специфики долларов Дополнительная Сбербанк Без тарифного плана Без пакета услуг Без индивидуального дизайна Без транспортного приложения 4276</v>
      </c>
    </row>
    <row r="63" spans="1:22" ht="30.75" customHeight="1" x14ac:dyDescent="0.3">
      <c r="A63" s="277" t="s">
        <v>326</v>
      </c>
      <c r="B63" s="277" t="s">
        <v>2550</v>
      </c>
      <c r="C63" s="277" t="s">
        <v>2550</v>
      </c>
      <c r="D63" s="268" t="s">
        <v>16</v>
      </c>
      <c r="E63" s="365" t="s">
        <v>4058</v>
      </c>
      <c r="F63" s="263" t="s">
        <v>4072</v>
      </c>
      <c r="G63" s="263" t="s">
        <v>30</v>
      </c>
      <c r="H63" s="263" t="s">
        <v>66</v>
      </c>
      <c r="I63" s="263" t="s">
        <v>75</v>
      </c>
      <c r="J63" s="263" t="s">
        <v>92</v>
      </c>
      <c r="K63" s="263" t="s">
        <v>96</v>
      </c>
      <c r="L63" s="263" t="s">
        <v>3130</v>
      </c>
      <c r="M63" s="263" t="s">
        <v>783</v>
      </c>
      <c r="N63" s="263" t="s">
        <v>77</v>
      </c>
      <c r="O63" s="263" t="s">
        <v>80</v>
      </c>
      <c r="P63" s="365" t="s">
        <v>4578</v>
      </c>
      <c r="Q63" s="365" t="s">
        <v>4580</v>
      </c>
      <c r="R63" s="20">
        <v>4276</v>
      </c>
      <c r="S63" s="365"/>
      <c r="T63" s="365"/>
      <c r="U63" s="8" t="s">
        <v>213</v>
      </c>
      <c r="V63" s="269" t="str">
        <f>IF(D63&lt;&gt;"",VLOOKUP(D63,Card_Label!$A:$B,2,FALSE),"")&amp;" "&amp;IF(E63&lt;&gt;"",VLOOKUP(E63,Card_Label!$A:$B,2,FALSE),"")&amp;" "&amp;IF(F63&lt;&gt;"",VLOOKUP(F63,Card_Label!$A:$B,2,FALSE),"")&amp;" "&amp;IF(G63&lt;&gt;"",VLOOKUP(G63,Card_Label!$A:$B,2,FALSE),"")&amp;" "&amp;IF(H63&lt;&gt;"",VLOOKUP(H63,Card_Label!$A:$B,2,FALSE),"")&amp;" "&amp;IF(I63&lt;&gt;"",VLOOKUP(I63,Card_Label!$A:$B,2,FALSE),"")&amp;" "&amp;IF(J63&lt;&gt;"",VLOOKUP(J63,Card_Label!$A:$B,2,FALSE),"")&amp;" "&amp;IF(K63&lt;&gt;"",VLOOKUP(K63,Card_Label!$A:$B,2,FALSE),"")&amp;" "&amp;IF(L63&lt;&gt;"",VLOOKUP(L63,Card_Label!$A:$B,2,FALSE),"")&amp;" "&amp;IF(M63&lt;&gt;"",VLOOKUP(M63,Card_Label!$A:$B,2,FALSE),"")&amp;" "&amp;IF(N63&lt;&gt;"",VLOOKUP(N63,Card_Label!$A:$B,2,FALSE),"")&amp;" "&amp;IF(O63&lt;&gt;"",VLOOKUP(O63,Card_Label!$A:$B,2,FALSE),"")&amp;" "&amp;R63</f>
        <v>Дебетовая Личная Классическая Visa Без специфики евро Дополнительная Сбербанк Без тарифного плана Без пакета услуг Без индивидуального дизайна Без транспортного приложения 4276</v>
      </c>
    </row>
    <row r="64" spans="1:22" ht="30.75" customHeight="1" x14ac:dyDescent="0.3">
      <c r="A64" s="277" t="s">
        <v>327</v>
      </c>
      <c r="B64" s="277" t="s">
        <v>2550</v>
      </c>
      <c r="C64" s="277" t="s">
        <v>2550</v>
      </c>
      <c r="D64" s="268" t="s">
        <v>16</v>
      </c>
      <c r="E64" s="365" t="s">
        <v>4058</v>
      </c>
      <c r="F64" s="263" t="s">
        <v>4072</v>
      </c>
      <c r="G64" s="263" t="s">
        <v>30</v>
      </c>
      <c r="H64" s="263" t="s">
        <v>66</v>
      </c>
      <c r="I64" s="263" t="s">
        <v>73</v>
      </c>
      <c r="J64" s="263" t="s">
        <v>91</v>
      </c>
      <c r="K64" s="263" t="s">
        <v>96</v>
      </c>
      <c r="L64" s="263" t="s">
        <v>3130</v>
      </c>
      <c r="M64" s="263" t="s">
        <v>783</v>
      </c>
      <c r="N64" s="263" t="s">
        <v>76</v>
      </c>
      <c r="O64" s="263" t="s">
        <v>80</v>
      </c>
      <c r="P64" s="365" t="s">
        <v>4578</v>
      </c>
      <c r="Q64" s="365" t="s">
        <v>4580</v>
      </c>
      <c r="R64" s="20">
        <v>4276</v>
      </c>
      <c r="S64" s="365"/>
      <c r="T64" s="365"/>
      <c r="U64" s="8" t="s">
        <v>213</v>
      </c>
      <c r="V64" s="269" t="str">
        <f>IF(D64&lt;&gt;"",VLOOKUP(D64,Card_Label!$A:$B,2,FALSE),"")&amp;" "&amp;IF(E64&lt;&gt;"",VLOOKUP(E64,Card_Label!$A:$B,2,FALSE),"")&amp;" "&amp;IF(F64&lt;&gt;"",VLOOKUP(F64,Card_Label!$A:$B,2,FALSE),"")&amp;" "&amp;IF(G64&lt;&gt;"",VLOOKUP(G64,Card_Label!$A:$B,2,FALSE),"")&amp;" "&amp;IF(H64&lt;&gt;"",VLOOKUP(H64,Card_Label!$A:$B,2,FALSE),"")&amp;" "&amp;IF(I64&lt;&gt;"",VLOOKUP(I64,Card_Label!$A:$B,2,FALSE),"")&amp;" "&amp;IF(J64&lt;&gt;"",VLOOKUP(J64,Card_Label!$A:$B,2,FALSE),"")&amp;" "&amp;IF(K64&lt;&gt;"",VLOOKUP(K64,Card_Label!$A:$B,2,FALSE),"")&amp;" "&amp;IF(L64&lt;&gt;"",VLOOKUP(L64,Card_Label!$A:$B,2,FALSE),"")&amp;" "&amp;IF(M64&lt;&gt;"",VLOOKUP(M64,Card_Label!$A:$B,2,FALSE),"")&amp;" "&amp;IF(N64&lt;&gt;"",VLOOKUP(N64,Card_Label!$A:$B,2,FALSE),"")&amp;" "&amp;IF(O64&lt;&gt;"",VLOOKUP(O64,Card_Label!$A:$B,2,FALSE),"")&amp;" "&amp;R64</f>
        <v>Дебетовая Личная Классическая Visa Без специфики рублей Основная Сбербанк Без тарифного плана Без пакета услуг С индивидуальным дизайном Без транспортного приложения 4276</v>
      </c>
    </row>
    <row r="65" spans="1:22" ht="30.75" customHeight="1" x14ac:dyDescent="0.3">
      <c r="A65" s="277" t="s">
        <v>328</v>
      </c>
      <c r="B65" s="277" t="s">
        <v>2550</v>
      </c>
      <c r="C65" s="277" t="s">
        <v>2550</v>
      </c>
      <c r="D65" s="268" t="s">
        <v>16</v>
      </c>
      <c r="E65" s="365" t="s">
        <v>4058</v>
      </c>
      <c r="F65" s="263" t="s">
        <v>4072</v>
      </c>
      <c r="G65" s="263" t="s">
        <v>30</v>
      </c>
      <c r="H65" s="263" t="s">
        <v>66</v>
      </c>
      <c r="I65" s="263" t="s">
        <v>74</v>
      </c>
      <c r="J65" s="263" t="s">
        <v>91</v>
      </c>
      <c r="K65" s="263" t="s">
        <v>96</v>
      </c>
      <c r="L65" s="263" t="s">
        <v>3130</v>
      </c>
      <c r="M65" s="263" t="s">
        <v>783</v>
      </c>
      <c r="N65" s="263" t="s">
        <v>76</v>
      </c>
      <c r="O65" s="263" t="s">
        <v>80</v>
      </c>
      <c r="P65" s="365" t="s">
        <v>4578</v>
      </c>
      <c r="Q65" s="365" t="s">
        <v>4580</v>
      </c>
      <c r="R65" s="20">
        <v>4276</v>
      </c>
      <c r="S65" s="365"/>
      <c r="T65" s="365"/>
      <c r="U65" s="8" t="s">
        <v>213</v>
      </c>
      <c r="V65" s="269" t="str">
        <f>IF(D65&lt;&gt;"",VLOOKUP(D65,Card_Label!$A:$B,2,FALSE),"")&amp;" "&amp;IF(E65&lt;&gt;"",VLOOKUP(E65,Card_Label!$A:$B,2,FALSE),"")&amp;" "&amp;IF(F65&lt;&gt;"",VLOOKUP(F65,Card_Label!$A:$B,2,FALSE),"")&amp;" "&amp;IF(G65&lt;&gt;"",VLOOKUP(G65,Card_Label!$A:$B,2,FALSE),"")&amp;" "&amp;IF(H65&lt;&gt;"",VLOOKUP(H65,Card_Label!$A:$B,2,FALSE),"")&amp;" "&amp;IF(I65&lt;&gt;"",VLOOKUP(I65,Card_Label!$A:$B,2,FALSE),"")&amp;" "&amp;IF(J65&lt;&gt;"",VLOOKUP(J65,Card_Label!$A:$B,2,FALSE),"")&amp;" "&amp;IF(K65&lt;&gt;"",VLOOKUP(K65,Card_Label!$A:$B,2,FALSE),"")&amp;" "&amp;IF(L65&lt;&gt;"",VLOOKUP(L65,Card_Label!$A:$B,2,FALSE),"")&amp;" "&amp;IF(M65&lt;&gt;"",VLOOKUP(M65,Card_Label!$A:$B,2,FALSE),"")&amp;" "&amp;IF(N65&lt;&gt;"",VLOOKUP(N65,Card_Label!$A:$B,2,FALSE),"")&amp;" "&amp;IF(O65&lt;&gt;"",VLOOKUP(O65,Card_Label!$A:$B,2,FALSE),"")&amp;" "&amp;R65</f>
        <v>Дебетовая Личная Классическая Visa Без специфики долларов Основная Сбербанк Без тарифного плана Без пакета услуг С индивидуальным дизайном Без транспортного приложения 4276</v>
      </c>
    </row>
    <row r="66" spans="1:22" ht="30.75" customHeight="1" x14ac:dyDescent="0.3">
      <c r="A66" s="277" t="s">
        <v>329</v>
      </c>
      <c r="B66" s="277" t="s">
        <v>2550</v>
      </c>
      <c r="C66" s="277" t="s">
        <v>2550</v>
      </c>
      <c r="D66" s="268" t="s">
        <v>16</v>
      </c>
      <c r="E66" s="365" t="s">
        <v>4058</v>
      </c>
      <c r="F66" s="263" t="s">
        <v>4072</v>
      </c>
      <c r="G66" s="263" t="s">
        <v>30</v>
      </c>
      <c r="H66" s="263" t="s">
        <v>66</v>
      </c>
      <c r="I66" s="263" t="s">
        <v>75</v>
      </c>
      <c r="J66" s="263" t="s">
        <v>91</v>
      </c>
      <c r="K66" s="263" t="s">
        <v>96</v>
      </c>
      <c r="L66" s="263" t="s">
        <v>3130</v>
      </c>
      <c r="M66" s="263" t="s">
        <v>783</v>
      </c>
      <c r="N66" s="263" t="s">
        <v>76</v>
      </c>
      <c r="O66" s="263" t="s">
        <v>80</v>
      </c>
      <c r="P66" s="365" t="s">
        <v>4578</v>
      </c>
      <c r="Q66" s="365" t="s">
        <v>4580</v>
      </c>
      <c r="R66" s="20">
        <v>4276</v>
      </c>
      <c r="S66" s="365"/>
      <c r="T66" s="365"/>
      <c r="U66" s="8" t="s">
        <v>213</v>
      </c>
      <c r="V66" s="269" t="str">
        <f>IF(D66&lt;&gt;"",VLOOKUP(D66,Card_Label!$A:$B,2,FALSE),"")&amp;" "&amp;IF(E66&lt;&gt;"",VLOOKUP(E66,Card_Label!$A:$B,2,FALSE),"")&amp;" "&amp;IF(F66&lt;&gt;"",VLOOKUP(F66,Card_Label!$A:$B,2,FALSE),"")&amp;" "&amp;IF(G66&lt;&gt;"",VLOOKUP(G66,Card_Label!$A:$B,2,FALSE),"")&amp;" "&amp;IF(H66&lt;&gt;"",VLOOKUP(H66,Card_Label!$A:$B,2,FALSE),"")&amp;" "&amp;IF(I66&lt;&gt;"",VLOOKUP(I66,Card_Label!$A:$B,2,FALSE),"")&amp;" "&amp;IF(J66&lt;&gt;"",VLOOKUP(J66,Card_Label!$A:$B,2,FALSE),"")&amp;" "&amp;IF(K66&lt;&gt;"",VLOOKUP(K66,Card_Label!$A:$B,2,FALSE),"")&amp;" "&amp;IF(L66&lt;&gt;"",VLOOKUP(L66,Card_Label!$A:$B,2,FALSE),"")&amp;" "&amp;IF(M66&lt;&gt;"",VLOOKUP(M66,Card_Label!$A:$B,2,FALSE),"")&amp;" "&amp;IF(N66&lt;&gt;"",VLOOKUP(N66,Card_Label!$A:$B,2,FALSE),"")&amp;" "&amp;IF(O66&lt;&gt;"",VLOOKUP(O66,Card_Label!$A:$B,2,FALSE),"")&amp;" "&amp;R66</f>
        <v>Дебетовая Личная Классическая Visa Без специфики евро Основная Сбербанк Без тарифного плана Без пакета услуг С индивидуальным дизайном Без транспортного приложения 4276</v>
      </c>
    </row>
    <row r="67" spans="1:22" ht="43.2" x14ac:dyDescent="0.3">
      <c r="A67" s="277" t="s">
        <v>330</v>
      </c>
      <c r="B67" s="277" t="s">
        <v>2550</v>
      </c>
      <c r="C67" s="277" t="s">
        <v>2550</v>
      </c>
      <c r="D67" s="268" t="s">
        <v>16</v>
      </c>
      <c r="E67" s="365" t="s">
        <v>4057</v>
      </c>
      <c r="F67" s="263" t="s">
        <v>4072</v>
      </c>
      <c r="G67" s="263" t="s">
        <v>30</v>
      </c>
      <c r="H67" s="263" t="s">
        <v>66</v>
      </c>
      <c r="I67" s="263" t="s">
        <v>73</v>
      </c>
      <c r="J67" s="263" t="s">
        <v>91</v>
      </c>
      <c r="K67" s="263" t="s">
        <v>96</v>
      </c>
      <c r="L67" s="263" t="s">
        <v>3130</v>
      </c>
      <c r="M67" s="263" t="s">
        <v>783</v>
      </c>
      <c r="N67" s="263" t="s">
        <v>77</v>
      </c>
      <c r="O67" s="263" t="s">
        <v>80</v>
      </c>
      <c r="P67" s="365" t="s">
        <v>4578</v>
      </c>
      <c r="Q67" s="365" t="s">
        <v>4580</v>
      </c>
      <c r="R67" s="20">
        <v>4276</v>
      </c>
      <c r="S67" s="365"/>
      <c r="T67" s="365"/>
      <c r="U67" s="8" t="s">
        <v>213</v>
      </c>
      <c r="V67" s="269" t="str">
        <f>IF(D67&lt;&gt;"",VLOOKUP(D67,Card_Label!$A:$B,2,FALSE),"")&amp;" "&amp;IF(E67&lt;&gt;"",VLOOKUP(E67,Card_Label!$A:$B,2,FALSE),"")&amp;" "&amp;IF(F67&lt;&gt;"",VLOOKUP(F67,Card_Label!$A:$B,2,FALSE),"")&amp;" "&amp;IF(G67&lt;&gt;"",VLOOKUP(G67,Card_Label!$A:$B,2,FALSE),"")&amp;" "&amp;IF(H67&lt;&gt;"",VLOOKUP(H67,Card_Label!$A:$B,2,FALSE),"")&amp;" "&amp;IF(I67&lt;&gt;"",VLOOKUP(I67,Card_Label!$A:$B,2,FALSE),"")&amp;" "&amp;IF(J67&lt;&gt;"",VLOOKUP(J67,Card_Label!$A:$B,2,FALSE),"")&amp;" "&amp;IF(K67&lt;&gt;"",VLOOKUP(K67,Card_Label!$A:$B,2,FALSE),"")&amp;" "&amp;IF(L67&lt;&gt;"",VLOOKUP(L67,Card_Label!$A:$B,2,FALSE),"")&amp;" "&amp;IF(M67&lt;&gt;"",VLOOKUP(M67,Card_Label!$A:$B,2,FALSE),"")&amp;" "&amp;IF(N67&lt;&gt;"",VLOOKUP(N67,Card_Label!$A:$B,2,FALSE),"")&amp;" "&amp;IF(O67&lt;&gt;"",VLOOKUP(O67,Card_Label!$A:$B,2,FALSE),"")&amp;" "&amp;R67</f>
        <v>Дебетовая Зарплатная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v>
      </c>
    </row>
    <row r="68" spans="1:22" ht="43.2" x14ac:dyDescent="0.3">
      <c r="A68" s="277" t="s">
        <v>331</v>
      </c>
      <c r="B68" s="277" t="s">
        <v>2550</v>
      </c>
      <c r="C68" s="277" t="s">
        <v>2550</v>
      </c>
      <c r="D68" s="268" t="s">
        <v>16</v>
      </c>
      <c r="E68" s="365" t="s">
        <v>4058</v>
      </c>
      <c r="F68" s="263" t="s">
        <v>4072</v>
      </c>
      <c r="G68" s="263" t="s">
        <v>2183</v>
      </c>
      <c r="H68" s="263" t="s">
        <v>66</v>
      </c>
      <c r="I68" s="263" t="s">
        <v>73</v>
      </c>
      <c r="J68" s="263" t="s">
        <v>91</v>
      </c>
      <c r="K68" s="263" t="s">
        <v>96</v>
      </c>
      <c r="L68" s="263" t="s">
        <v>3130</v>
      </c>
      <c r="M68" s="263" t="s">
        <v>783</v>
      </c>
      <c r="N68" s="263" t="s">
        <v>77</v>
      </c>
      <c r="O68" s="263" t="s">
        <v>80</v>
      </c>
      <c r="P68" s="365" t="s">
        <v>4578</v>
      </c>
      <c r="Q68" s="365" t="s">
        <v>4580</v>
      </c>
      <c r="R68" s="20">
        <v>5469</v>
      </c>
      <c r="S68" s="365"/>
      <c r="T68" s="365"/>
      <c r="U68" s="8" t="s">
        <v>214</v>
      </c>
      <c r="V68" s="269" t="str">
        <f>IF(D68&lt;&gt;"",VLOOKUP(D68,Card_Label!$A:$B,2,FALSE),"")&amp;" "&amp;IF(E68&lt;&gt;"",VLOOKUP(E68,Card_Label!$A:$B,2,FALSE),"")&amp;" "&amp;IF(F68&lt;&gt;"",VLOOKUP(F68,Card_Label!$A:$B,2,FALSE),"")&amp;" "&amp;IF(G68&lt;&gt;"",VLOOKUP(G68,Card_Label!$A:$B,2,FALSE),"")&amp;" "&amp;IF(H68&lt;&gt;"",VLOOKUP(H68,Card_Label!$A:$B,2,FALSE),"")&amp;" "&amp;IF(I68&lt;&gt;"",VLOOKUP(I68,Card_Label!$A:$B,2,FALSE),"")&amp;" "&amp;IF(J68&lt;&gt;"",VLOOKUP(J68,Card_Label!$A:$B,2,FALSE),"")&amp;" "&amp;IF(K68&lt;&gt;"",VLOOKUP(K68,Card_Label!$A:$B,2,FALSE),"")&amp;" "&amp;IF(L68&lt;&gt;"",VLOOKUP(L68,Card_Label!$A:$B,2,FALSE),"")&amp;" "&amp;IF(M68&lt;&gt;"",VLOOKUP(M68,Card_Label!$A:$B,2,FALSE),"")&amp;" "&amp;IF(N68&lt;&gt;"",VLOOKUP(N68,Card_Label!$A:$B,2,FALSE),"")&amp;" "&amp;IF(O68&lt;&gt;"",VLOOKUP(O68,Card_Label!$A:$B,2,FALSE),"")&amp;" "&amp;R68</f>
        <v>Дебетовая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69" spans="1:22" ht="43.2" x14ac:dyDescent="0.3">
      <c r="A69" s="277" t="s">
        <v>332</v>
      </c>
      <c r="B69" s="277" t="s">
        <v>2550</v>
      </c>
      <c r="C69" s="277" t="s">
        <v>2550</v>
      </c>
      <c r="D69" s="268" t="s">
        <v>16</v>
      </c>
      <c r="E69" s="365" t="s">
        <v>4058</v>
      </c>
      <c r="F69" s="263" t="s">
        <v>4072</v>
      </c>
      <c r="G69" s="263" t="s">
        <v>2183</v>
      </c>
      <c r="H69" s="263" t="s">
        <v>66</v>
      </c>
      <c r="I69" s="263" t="s">
        <v>74</v>
      </c>
      <c r="J69" s="263" t="s">
        <v>91</v>
      </c>
      <c r="K69" s="263" t="s">
        <v>96</v>
      </c>
      <c r="L69" s="263" t="s">
        <v>3130</v>
      </c>
      <c r="M69" s="263" t="s">
        <v>783</v>
      </c>
      <c r="N69" s="263" t="s">
        <v>77</v>
      </c>
      <c r="O69" s="263" t="s">
        <v>80</v>
      </c>
      <c r="P69" s="365" t="s">
        <v>4578</v>
      </c>
      <c r="Q69" s="365" t="s">
        <v>4580</v>
      </c>
      <c r="R69" s="20">
        <v>5469</v>
      </c>
      <c r="S69" s="365"/>
      <c r="T69" s="365"/>
      <c r="U69" s="8" t="s">
        <v>214</v>
      </c>
      <c r="V69" s="269" t="str">
        <f>IF(D69&lt;&gt;"",VLOOKUP(D69,Card_Label!$A:$B,2,FALSE),"")&amp;" "&amp;IF(E69&lt;&gt;"",VLOOKUP(E69,Card_Label!$A:$B,2,FALSE),"")&amp;" "&amp;IF(F69&lt;&gt;"",VLOOKUP(F69,Card_Label!$A:$B,2,FALSE),"")&amp;" "&amp;IF(G69&lt;&gt;"",VLOOKUP(G69,Card_Label!$A:$B,2,FALSE),"")&amp;" "&amp;IF(H69&lt;&gt;"",VLOOKUP(H69,Card_Label!$A:$B,2,FALSE),"")&amp;" "&amp;IF(I69&lt;&gt;"",VLOOKUP(I69,Card_Label!$A:$B,2,FALSE),"")&amp;" "&amp;IF(J69&lt;&gt;"",VLOOKUP(J69,Card_Label!$A:$B,2,FALSE),"")&amp;" "&amp;IF(K69&lt;&gt;"",VLOOKUP(K69,Card_Label!$A:$B,2,FALSE),"")&amp;" "&amp;IF(L69&lt;&gt;"",VLOOKUP(L69,Card_Label!$A:$B,2,FALSE),"")&amp;" "&amp;IF(M69&lt;&gt;"",VLOOKUP(M69,Card_Label!$A:$B,2,FALSE),"")&amp;" "&amp;IF(N69&lt;&gt;"",VLOOKUP(N69,Card_Label!$A:$B,2,FALSE),"")&amp;" "&amp;IF(O69&lt;&gt;"",VLOOKUP(O69,Card_Label!$A:$B,2,FALSE),"")&amp;" "&amp;R69</f>
        <v>Дебетовая Личная Классическая MasterCard Без специфики долларов Основная Сбербанк Без тарифного плана Без пакета услуг Без индивидуального дизайна Без транспортного приложения 5469</v>
      </c>
    </row>
    <row r="70" spans="1:22" ht="43.2" x14ac:dyDescent="0.3">
      <c r="A70" s="277" t="s">
        <v>333</v>
      </c>
      <c r="B70" s="277" t="s">
        <v>2550</v>
      </c>
      <c r="C70" s="277" t="s">
        <v>2550</v>
      </c>
      <c r="D70" s="268" t="s">
        <v>16</v>
      </c>
      <c r="E70" s="365" t="s">
        <v>4058</v>
      </c>
      <c r="F70" s="263" t="s">
        <v>4072</v>
      </c>
      <c r="G70" s="263" t="s">
        <v>2183</v>
      </c>
      <c r="H70" s="263" t="s">
        <v>66</v>
      </c>
      <c r="I70" s="263" t="s">
        <v>75</v>
      </c>
      <c r="J70" s="263" t="s">
        <v>91</v>
      </c>
      <c r="K70" s="263" t="s">
        <v>96</v>
      </c>
      <c r="L70" s="263" t="s">
        <v>3130</v>
      </c>
      <c r="M70" s="263" t="s">
        <v>783</v>
      </c>
      <c r="N70" s="263" t="s">
        <v>77</v>
      </c>
      <c r="O70" s="263" t="s">
        <v>80</v>
      </c>
      <c r="P70" s="365" t="s">
        <v>4578</v>
      </c>
      <c r="Q70" s="365" t="s">
        <v>4580</v>
      </c>
      <c r="R70" s="20">
        <v>5469</v>
      </c>
      <c r="S70" s="365"/>
      <c r="T70" s="365"/>
      <c r="U70" s="8" t="s">
        <v>214</v>
      </c>
      <c r="V70" s="269" t="str">
        <f>IF(D70&lt;&gt;"",VLOOKUP(D70,Card_Label!$A:$B,2,FALSE),"")&amp;" "&amp;IF(E70&lt;&gt;"",VLOOKUP(E70,Card_Label!$A:$B,2,FALSE),"")&amp;" "&amp;IF(F70&lt;&gt;"",VLOOKUP(F70,Card_Label!$A:$B,2,FALSE),"")&amp;" "&amp;IF(G70&lt;&gt;"",VLOOKUP(G70,Card_Label!$A:$B,2,FALSE),"")&amp;" "&amp;IF(H70&lt;&gt;"",VLOOKUP(H70,Card_Label!$A:$B,2,FALSE),"")&amp;" "&amp;IF(I70&lt;&gt;"",VLOOKUP(I70,Card_Label!$A:$B,2,FALSE),"")&amp;" "&amp;IF(J70&lt;&gt;"",VLOOKUP(J70,Card_Label!$A:$B,2,FALSE),"")&amp;" "&amp;IF(K70&lt;&gt;"",VLOOKUP(K70,Card_Label!$A:$B,2,FALSE),"")&amp;" "&amp;IF(L70&lt;&gt;"",VLOOKUP(L70,Card_Label!$A:$B,2,FALSE),"")&amp;" "&amp;IF(M70&lt;&gt;"",VLOOKUP(M70,Card_Label!$A:$B,2,FALSE),"")&amp;" "&amp;IF(N70&lt;&gt;"",VLOOKUP(N70,Card_Label!$A:$B,2,FALSE),"")&amp;" "&amp;IF(O70&lt;&gt;"",VLOOKUP(O70,Card_Label!$A:$B,2,FALSE),"")&amp;" "&amp;R70</f>
        <v>Дебетовая Личная Классическая MasterCard Без специфики евро Основная Сбербанк Без тарифного плана Без пакета услуг Без индивидуального дизайна Без транспортного приложения 5469</v>
      </c>
    </row>
    <row r="71" spans="1:22" ht="43.2" x14ac:dyDescent="0.3">
      <c r="A71" s="277" t="s">
        <v>334</v>
      </c>
      <c r="B71" s="277" t="s">
        <v>2550</v>
      </c>
      <c r="C71" s="277" t="s">
        <v>2550</v>
      </c>
      <c r="D71" s="268" t="s">
        <v>16</v>
      </c>
      <c r="E71" s="365" t="s">
        <v>4058</v>
      </c>
      <c r="F71" s="263" t="s">
        <v>4072</v>
      </c>
      <c r="G71" s="263" t="s">
        <v>2183</v>
      </c>
      <c r="H71" s="263" t="s">
        <v>66</v>
      </c>
      <c r="I71" s="263" t="s">
        <v>73</v>
      </c>
      <c r="J71" s="263" t="s">
        <v>92</v>
      </c>
      <c r="K71" s="263" t="s">
        <v>96</v>
      </c>
      <c r="L71" s="263" t="s">
        <v>3130</v>
      </c>
      <c r="M71" s="263" t="s">
        <v>783</v>
      </c>
      <c r="N71" s="263" t="s">
        <v>77</v>
      </c>
      <c r="O71" s="263" t="s">
        <v>80</v>
      </c>
      <c r="P71" s="365" t="s">
        <v>4578</v>
      </c>
      <c r="Q71" s="365" t="s">
        <v>4580</v>
      </c>
      <c r="R71" s="20">
        <v>5469</v>
      </c>
      <c r="S71" s="365"/>
      <c r="T71" s="365"/>
      <c r="U71" s="8" t="s">
        <v>214</v>
      </c>
      <c r="V71" s="269" t="str">
        <f>IF(D71&lt;&gt;"",VLOOKUP(D71,Card_Label!$A:$B,2,FALSE),"")&amp;" "&amp;IF(E71&lt;&gt;"",VLOOKUP(E71,Card_Label!$A:$B,2,FALSE),"")&amp;" "&amp;IF(F71&lt;&gt;"",VLOOKUP(F71,Card_Label!$A:$B,2,FALSE),"")&amp;" "&amp;IF(G71&lt;&gt;"",VLOOKUP(G71,Card_Label!$A:$B,2,FALSE),"")&amp;" "&amp;IF(H71&lt;&gt;"",VLOOKUP(H71,Card_Label!$A:$B,2,FALSE),"")&amp;" "&amp;IF(I71&lt;&gt;"",VLOOKUP(I71,Card_Label!$A:$B,2,FALSE),"")&amp;" "&amp;IF(J71&lt;&gt;"",VLOOKUP(J71,Card_Label!$A:$B,2,FALSE),"")&amp;" "&amp;IF(K71&lt;&gt;"",VLOOKUP(K71,Card_Label!$A:$B,2,FALSE),"")&amp;" "&amp;IF(L71&lt;&gt;"",VLOOKUP(L71,Card_Label!$A:$B,2,FALSE),"")&amp;" "&amp;IF(M71&lt;&gt;"",VLOOKUP(M71,Card_Label!$A:$B,2,FALSE),"")&amp;" "&amp;IF(N71&lt;&gt;"",VLOOKUP(N71,Card_Label!$A:$B,2,FALSE),"")&amp;" "&amp;IF(O71&lt;&gt;"",VLOOKUP(O71,Card_Label!$A:$B,2,FALSE),"")&amp;" "&amp;R71</f>
        <v>Дебетовая Личная Классическая MasterCard Без специфики рублей Дополнительная Сбербанк Без тарифного плана Без пакета услуг Без индивидуального дизайна Без транспортного приложения 5469</v>
      </c>
    </row>
    <row r="72" spans="1:22" ht="43.2" x14ac:dyDescent="0.3">
      <c r="A72" s="277" t="s">
        <v>335</v>
      </c>
      <c r="B72" s="277" t="s">
        <v>2550</v>
      </c>
      <c r="C72" s="277" t="s">
        <v>2550</v>
      </c>
      <c r="D72" s="268" t="s">
        <v>16</v>
      </c>
      <c r="E72" s="365" t="s">
        <v>4058</v>
      </c>
      <c r="F72" s="263" t="s">
        <v>4072</v>
      </c>
      <c r="G72" s="263" t="s">
        <v>2183</v>
      </c>
      <c r="H72" s="263" t="s">
        <v>66</v>
      </c>
      <c r="I72" s="263" t="s">
        <v>74</v>
      </c>
      <c r="J72" s="263" t="s">
        <v>92</v>
      </c>
      <c r="K72" s="263" t="s">
        <v>96</v>
      </c>
      <c r="L72" s="263" t="s">
        <v>3130</v>
      </c>
      <c r="M72" s="263" t="s">
        <v>783</v>
      </c>
      <c r="N72" s="263" t="s">
        <v>77</v>
      </c>
      <c r="O72" s="263" t="s">
        <v>80</v>
      </c>
      <c r="P72" s="365" t="s">
        <v>4578</v>
      </c>
      <c r="Q72" s="365" t="s">
        <v>4580</v>
      </c>
      <c r="R72" s="20">
        <v>5469</v>
      </c>
      <c r="S72" s="365"/>
      <c r="T72" s="365"/>
      <c r="U72" s="8" t="s">
        <v>214</v>
      </c>
      <c r="V72" s="269" t="str">
        <f>IF(D72&lt;&gt;"",VLOOKUP(D72,Card_Label!$A:$B,2,FALSE),"")&amp;" "&amp;IF(E72&lt;&gt;"",VLOOKUP(E72,Card_Label!$A:$B,2,FALSE),"")&amp;" "&amp;IF(F72&lt;&gt;"",VLOOKUP(F72,Card_Label!$A:$B,2,FALSE),"")&amp;" "&amp;IF(G72&lt;&gt;"",VLOOKUP(G72,Card_Label!$A:$B,2,FALSE),"")&amp;" "&amp;IF(H72&lt;&gt;"",VLOOKUP(H72,Card_Label!$A:$B,2,FALSE),"")&amp;" "&amp;IF(I72&lt;&gt;"",VLOOKUP(I72,Card_Label!$A:$B,2,FALSE),"")&amp;" "&amp;IF(J72&lt;&gt;"",VLOOKUP(J72,Card_Label!$A:$B,2,FALSE),"")&amp;" "&amp;IF(K72&lt;&gt;"",VLOOKUP(K72,Card_Label!$A:$B,2,FALSE),"")&amp;" "&amp;IF(L72&lt;&gt;"",VLOOKUP(L72,Card_Label!$A:$B,2,FALSE),"")&amp;" "&amp;IF(M72&lt;&gt;"",VLOOKUP(M72,Card_Label!$A:$B,2,FALSE),"")&amp;" "&amp;IF(N72&lt;&gt;"",VLOOKUP(N72,Card_Label!$A:$B,2,FALSE),"")&amp;" "&amp;IF(O72&lt;&gt;"",VLOOKUP(O72,Card_Label!$A:$B,2,FALSE),"")&amp;" "&amp;R72</f>
        <v>Дебетовая Личная Классическая MasterCard Без специфики долларов Дополнительная Сбербанк Без тарифного плана Без пакета услуг Без индивидуального дизайна Без транспортного приложения 5469</v>
      </c>
    </row>
    <row r="73" spans="1:22" ht="43.2" x14ac:dyDescent="0.3">
      <c r="A73" s="277" t="s">
        <v>336</v>
      </c>
      <c r="B73" s="277" t="s">
        <v>2550</v>
      </c>
      <c r="C73" s="277" t="s">
        <v>2550</v>
      </c>
      <c r="D73" s="268" t="s">
        <v>16</v>
      </c>
      <c r="E73" s="365" t="s">
        <v>4058</v>
      </c>
      <c r="F73" s="263" t="s">
        <v>4072</v>
      </c>
      <c r="G73" s="263" t="s">
        <v>2183</v>
      </c>
      <c r="H73" s="263" t="s">
        <v>66</v>
      </c>
      <c r="I73" s="263" t="s">
        <v>75</v>
      </c>
      <c r="J73" s="263" t="s">
        <v>92</v>
      </c>
      <c r="K73" s="263" t="s">
        <v>96</v>
      </c>
      <c r="L73" s="263" t="s">
        <v>3130</v>
      </c>
      <c r="M73" s="263" t="s">
        <v>783</v>
      </c>
      <c r="N73" s="263" t="s">
        <v>77</v>
      </c>
      <c r="O73" s="263" t="s">
        <v>80</v>
      </c>
      <c r="P73" s="365" t="s">
        <v>4578</v>
      </c>
      <c r="Q73" s="365" t="s">
        <v>4580</v>
      </c>
      <c r="R73" s="20">
        <v>5469</v>
      </c>
      <c r="S73" s="365"/>
      <c r="T73" s="365"/>
      <c r="U73" s="8" t="s">
        <v>214</v>
      </c>
      <c r="V73" s="269" t="str">
        <f>IF(D73&lt;&gt;"",VLOOKUP(D73,Card_Label!$A:$B,2,FALSE),"")&amp;" "&amp;IF(E73&lt;&gt;"",VLOOKUP(E73,Card_Label!$A:$B,2,FALSE),"")&amp;" "&amp;IF(F73&lt;&gt;"",VLOOKUP(F73,Card_Label!$A:$B,2,FALSE),"")&amp;" "&amp;IF(G73&lt;&gt;"",VLOOKUP(G73,Card_Label!$A:$B,2,FALSE),"")&amp;" "&amp;IF(H73&lt;&gt;"",VLOOKUP(H73,Card_Label!$A:$B,2,FALSE),"")&amp;" "&amp;IF(I73&lt;&gt;"",VLOOKUP(I73,Card_Label!$A:$B,2,FALSE),"")&amp;" "&amp;IF(J73&lt;&gt;"",VLOOKUP(J73,Card_Label!$A:$B,2,FALSE),"")&amp;" "&amp;IF(K73&lt;&gt;"",VLOOKUP(K73,Card_Label!$A:$B,2,FALSE),"")&amp;" "&amp;IF(L73&lt;&gt;"",VLOOKUP(L73,Card_Label!$A:$B,2,FALSE),"")&amp;" "&amp;IF(M73&lt;&gt;"",VLOOKUP(M73,Card_Label!$A:$B,2,FALSE),"")&amp;" "&amp;IF(N73&lt;&gt;"",VLOOKUP(N73,Card_Label!$A:$B,2,FALSE),"")&amp;" "&amp;IF(O73&lt;&gt;"",VLOOKUP(O73,Card_Label!$A:$B,2,FALSE),"")&amp;" "&amp;R73</f>
        <v>Дебетовая Личная Классическая MasterCard Без специфики евро Дополнительная Сбербанк Без тарифного плана Без пакета услуг Без индивидуального дизайна Без транспортного приложения 5469</v>
      </c>
    </row>
    <row r="74" spans="1:22" ht="43.2" x14ac:dyDescent="0.3">
      <c r="A74" s="277" t="s">
        <v>337</v>
      </c>
      <c r="B74" s="277" t="s">
        <v>2550</v>
      </c>
      <c r="C74" s="277" t="s">
        <v>2550</v>
      </c>
      <c r="D74" s="268" t="s">
        <v>16</v>
      </c>
      <c r="E74" s="365" t="s">
        <v>4058</v>
      </c>
      <c r="F74" s="263" t="s">
        <v>4072</v>
      </c>
      <c r="G74" s="263" t="s">
        <v>2183</v>
      </c>
      <c r="H74" s="263" t="s">
        <v>66</v>
      </c>
      <c r="I74" s="263" t="s">
        <v>73</v>
      </c>
      <c r="J74" s="263" t="s">
        <v>91</v>
      </c>
      <c r="K74" s="263" t="s">
        <v>96</v>
      </c>
      <c r="L74" s="263" t="s">
        <v>3130</v>
      </c>
      <c r="M74" s="263" t="s">
        <v>783</v>
      </c>
      <c r="N74" s="263" t="s">
        <v>76</v>
      </c>
      <c r="O74" s="263" t="s">
        <v>80</v>
      </c>
      <c r="P74" s="365" t="s">
        <v>4578</v>
      </c>
      <c r="Q74" s="365" t="s">
        <v>4580</v>
      </c>
      <c r="R74" s="20">
        <v>5469</v>
      </c>
      <c r="S74" s="365"/>
      <c r="T74" s="365"/>
      <c r="U74" s="8" t="s">
        <v>214</v>
      </c>
      <c r="V74" s="269" t="str">
        <f>IF(D74&lt;&gt;"",VLOOKUP(D74,Card_Label!$A:$B,2,FALSE),"")&amp;" "&amp;IF(E74&lt;&gt;"",VLOOKUP(E74,Card_Label!$A:$B,2,FALSE),"")&amp;" "&amp;IF(F74&lt;&gt;"",VLOOKUP(F74,Card_Label!$A:$B,2,FALSE),"")&amp;" "&amp;IF(G74&lt;&gt;"",VLOOKUP(G74,Card_Label!$A:$B,2,FALSE),"")&amp;" "&amp;IF(H74&lt;&gt;"",VLOOKUP(H74,Card_Label!$A:$B,2,FALSE),"")&amp;" "&amp;IF(I74&lt;&gt;"",VLOOKUP(I74,Card_Label!$A:$B,2,FALSE),"")&amp;" "&amp;IF(J74&lt;&gt;"",VLOOKUP(J74,Card_Label!$A:$B,2,FALSE),"")&amp;" "&amp;IF(K74&lt;&gt;"",VLOOKUP(K74,Card_Label!$A:$B,2,FALSE),"")&amp;" "&amp;IF(L74&lt;&gt;"",VLOOKUP(L74,Card_Label!$A:$B,2,FALSE),"")&amp;" "&amp;IF(M74&lt;&gt;"",VLOOKUP(M74,Card_Label!$A:$B,2,FALSE),"")&amp;" "&amp;IF(N74&lt;&gt;"",VLOOKUP(N74,Card_Label!$A:$B,2,FALSE),"")&amp;" "&amp;IF(O74&lt;&gt;"",VLOOKUP(O74,Card_Label!$A:$B,2,FALSE),"")&amp;" "&amp;R74</f>
        <v>Дебетовая Личная Классическая MasterCard Без специфики рублей Основная Сбербанк Без тарифного плана Без пакета услуг С индивидуальным дизайном Без транспортного приложения 5469</v>
      </c>
    </row>
    <row r="75" spans="1:22" ht="43.2" x14ac:dyDescent="0.3">
      <c r="A75" s="277" t="s">
        <v>338</v>
      </c>
      <c r="B75" s="277" t="s">
        <v>2550</v>
      </c>
      <c r="C75" s="277" t="s">
        <v>2550</v>
      </c>
      <c r="D75" s="268" t="s">
        <v>16</v>
      </c>
      <c r="E75" s="365" t="s">
        <v>4058</v>
      </c>
      <c r="F75" s="263" t="s">
        <v>4072</v>
      </c>
      <c r="G75" s="263" t="s">
        <v>2183</v>
      </c>
      <c r="H75" s="263" t="s">
        <v>66</v>
      </c>
      <c r="I75" s="263" t="s">
        <v>74</v>
      </c>
      <c r="J75" s="263" t="s">
        <v>91</v>
      </c>
      <c r="K75" s="263" t="s">
        <v>96</v>
      </c>
      <c r="L75" s="263" t="s">
        <v>3130</v>
      </c>
      <c r="M75" s="263" t="s">
        <v>783</v>
      </c>
      <c r="N75" s="263" t="s">
        <v>76</v>
      </c>
      <c r="O75" s="263" t="s">
        <v>80</v>
      </c>
      <c r="P75" s="365" t="s">
        <v>4578</v>
      </c>
      <c r="Q75" s="365" t="s">
        <v>4580</v>
      </c>
      <c r="R75" s="20">
        <v>5469</v>
      </c>
      <c r="S75" s="365"/>
      <c r="T75" s="365"/>
      <c r="U75" s="8" t="s">
        <v>214</v>
      </c>
      <c r="V75" s="269" t="str">
        <f>IF(D75&lt;&gt;"",VLOOKUP(D75,Card_Label!$A:$B,2,FALSE),"")&amp;" "&amp;IF(E75&lt;&gt;"",VLOOKUP(E75,Card_Label!$A:$B,2,FALSE),"")&amp;" "&amp;IF(F75&lt;&gt;"",VLOOKUP(F75,Card_Label!$A:$B,2,FALSE),"")&amp;" "&amp;IF(G75&lt;&gt;"",VLOOKUP(G75,Card_Label!$A:$B,2,FALSE),"")&amp;" "&amp;IF(H75&lt;&gt;"",VLOOKUP(H75,Card_Label!$A:$B,2,FALSE),"")&amp;" "&amp;IF(I75&lt;&gt;"",VLOOKUP(I75,Card_Label!$A:$B,2,FALSE),"")&amp;" "&amp;IF(J75&lt;&gt;"",VLOOKUP(J75,Card_Label!$A:$B,2,FALSE),"")&amp;" "&amp;IF(K75&lt;&gt;"",VLOOKUP(K75,Card_Label!$A:$B,2,FALSE),"")&amp;" "&amp;IF(L75&lt;&gt;"",VLOOKUP(L75,Card_Label!$A:$B,2,FALSE),"")&amp;" "&amp;IF(M75&lt;&gt;"",VLOOKUP(M75,Card_Label!$A:$B,2,FALSE),"")&amp;" "&amp;IF(N75&lt;&gt;"",VLOOKUP(N75,Card_Label!$A:$B,2,FALSE),"")&amp;" "&amp;IF(O75&lt;&gt;"",VLOOKUP(O75,Card_Label!$A:$B,2,FALSE),"")&amp;" "&amp;R75</f>
        <v>Дебетовая Личная Классическая MasterCard Без специфики долларов Основная Сбербанк Без тарифного плана Без пакета услуг С индивидуальным дизайном Без транспортного приложения 5469</v>
      </c>
    </row>
    <row r="76" spans="1:22" ht="43.2" x14ac:dyDescent="0.3">
      <c r="A76" s="277" t="s">
        <v>339</v>
      </c>
      <c r="B76" s="277" t="s">
        <v>2550</v>
      </c>
      <c r="C76" s="277" t="s">
        <v>2550</v>
      </c>
      <c r="D76" s="268" t="s">
        <v>16</v>
      </c>
      <c r="E76" s="365" t="s">
        <v>4058</v>
      </c>
      <c r="F76" s="263" t="s">
        <v>4072</v>
      </c>
      <c r="G76" s="263" t="s">
        <v>2183</v>
      </c>
      <c r="H76" s="263" t="s">
        <v>66</v>
      </c>
      <c r="I76" s="263" t="s">
        <v>75</v>
      </c>
      <c r="J76" s="263" t="s">
        <v>91</v>
      </c>
      <c r="K76" s="263" t="s">
        <v>96</v>
      </c>
      <c r="L76" s="263" t="s">
        <v>3130</v>
      </c>
      <c r="M76" s="263" t="s">
        <v>783</v>
      </c>
      <c r="N76" s="263" t="s">
        <v>76</v>
      </c>
      <c r="O76" s="263" t="s">
        <v>80</v>
      </c>
      <c r="P76" s="365" t="s">
        <v>4578</v>
      </c>
      <c r="Q76" s="365" t="s">
        <v>4580</v>
      </c>
      <c r="R76" s="20">
        <v>5469</v>
      </c>
      <c r="S76" s="365"/>
      <c r="T76" s="365"/>
      <c r="U76" s="8" t="s">
        <v>214</v>
      </c>
      <c r="V76" s="269" t="str">
        <f>IF(D76&lt;&gt;"",VLOOKUP(D76,Card_Label!$A:$B,2,FALSE),"")&amp;" "&amp;IF(E76&lt;&gt;"",VLOOKUP(E76,Card_Label!$A:$B,2,FALSE),"")&amp;" "&amp;IF(F76&lt;&gt;"",VLOOKUP(F76,Card_Label!$A:$B,2,FALSE),"")&amp;" "&amp;IF(G76&lt;&gt;"",VLOOKUP(G76,Card_Label!$A:$B,2,FALSE),"")&amp;" "&amp;IF(H76&lt;&gt;"",VLOOKUP(H76,Card_Label!$A:$B,2,FALSE),"")&amp;" "&amp;IF(I76&lt;&gt;"",VLOOKUP(I76,Card_Label!$A:$B,2,FALSE),"")&amp;" "&amp;IF(J76&lt;&gt;"",VLOOKUP(J76,Card_Label!$A:$B,2,FALSE),"")&amp;" "&amp;IF(K76&lt;&gt;"",VLOOKUP(K76,Card_Label!$A:$B,2,FALSE),"")&amp;" "&amp;IF(L76&lt;&gt;"",VLOOKUP(L76,Card_Label!$A:$B,2,FALSE),"")&amp;" "&amp;IF(M76&lt;&gt;"",VLOOKUP(M76,Card_Label!$A:$B,2,FALSE),"")&amp;" "&amp;IF(N76&lt;&gt;"",VLOOKUP(N76,Card_Label!$A:$B,2,FALSE),"")&amp;" "&amp;IF(O76&lt;&gt;"",VLOOKUP(O76,Card_Label!$A:$B,2,FALSE),"")&amp;" "&amp;R76</f>
        <v>Дебетовая Личная Классическая MasterCard Без специфики евро Основная Сбербанк Без тарифного плана Без пакета услуг С индивидуальным дизайном Без транспортного приложения 5469</v>
      </c>
    </row>
    <row r="77" spans="1:22" ht="43.2" x14ac:dyDescent="0.3">
      <c r="A77" s="277" t="s">
        <v>340</v>
      </c>
      <c r="B77" s="277" t="s">
        <v>2550</v>
      </c>
      <c r="C77" s="277" t="s">
        <v>2550</v>
      </c>
      <c r="D77" s="268" t="s">
        <v>16</v>
      </c>
      <c r="E77" s="365" t="s">
        <v>4057</v>
      </c>
      <c r="F77" s="263" t="s">
        <v>4072</v>
      </c>
      <c r="G77" s="263" t="s">
        <v>2183</v>
      </c>
      <c r="H77" s="263" t="s">
        <v>66</v>
      </c>
      <c r="I77" s="263" t="s">
        <v>73</v>
      </c>
      <c r="J77" s="263" t="s">
        <v>91</v>
      </c>
      <c r="K77" s="263" t="s">
        <v>96</v>
      </c>
      <c r="L77" s="263" t="s">
        <v>3130</v>
      </c>
      <c r="M77" s="263" t="s">
        <v>783</v>
      </c>
      <c r="N77" s="263" t="s">
        <v>77</v>
      </c>
      <c r="O77" s="263" t="s">
        <v>80</v>
      </c>
      <c r="P77" s="365" t="s">
        <v>4578</v>
      </c>
      <c r="Q77" s="365" t="s">
        <v>4580</v>
      </c>
      <c r="R77" s="20">
        <v>5469</v>
      </c>
      <c r="S77" s="365"/>
      <c r="T77" s="365"/>
      <c r="U77" s="8" t="s">
        <v>214</v>
      </c>
      <c r="V77" s="269" t="str">
        <f>IF(D77&lt;&gt;"",VLOOKUP(D77,Card_Label!$A:$B,2,FALSE),"")&amp;" "&amp;IF(E77&lt;&gt;"",VLOOKUP(E77,Card_Label!$A:$B,2,FALSE),"")&amp;" "&amp;IF(F77&lt;&gt;"",VLOOKUP(F77,Card_Label!$A:$B,2,FALSE),"")&amp;" "&amp;IF(G77&lt;&gt;"",VLOOKUP(G77,Card_Label!$A:$B,2,FALSE),"")&amp;" "&amp;IF(H77&lt;&gt;"",VLOOKUP(H77,Card_Label!$A:$B,2,FALSE),"")&amp;" "&amp;IF(I77&lt;&gt;"",VLOOKUP(I77,Card_Label!$A:$B,2,FALSE),"")&amp;" "&amp;IF(J77&lt;&gt;"",VLOOKUP(J77,Card_Label!$A:$B,2,FALSE),"")&amp;" "&amp;IF(K77&lt;&gt;"",VLOOKUP(K77,Card_Label!$A:$B,2,FALSE),"")&amp;" "&amp;IF(L77&lt;&gt;"",VLOOKUP(L77,Card_Label!$A:$B,2,FALSE),"")&amp;" "&amp;IF(M77&lt;&gt;"",VLOOKUP(M77,Card_Label!$A:$B,2,FALSE),"")&amp;" "&amp;IF(N77&lt;&gt;"",VLOOKUP(N77,Card_Label!$A:$B,2,FALSE),"")&amp;" "&amp;IF(O77&lt;&gt;"",VLOOKUP(O77,Card_Label!$A:$B,2,FALSE),"")&amp;" "&amp;R77</f>
        <v>Дебетовая Зарплатная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78" spans="1:22" ht="57.6" x14ac:dyDescent="0.3">
      <c r="A78" s="277" t="s">
        <v>341</v>
      </c>
      <c r="B78" s="277" t="s">
        <v>2550</v>
      </c>
      <c r="C78" s="277" t="s">
        <v>2550</v>
      </c>
      <c r="D78" s="268" t="s">
        <v>16</v>
      </c>
      <c r="E78" s="365" t="s">
        <v>4058</v>
      </c>
      <c r="F78" s="263" t="s">
        <v>4072</v>
      </c>
      <c r="G78" s="263" t="s">
        <v>35</v>
      </c>
      <c r="H78" s="263" t="s">
        <v>66</v>
      </c>
      <c r="I78" s="263" t="s">
        <v>73</v>
      </c>
      <c r="J78" s="263" t="s">
        <v>91</v>
      </c>
      <c r="K78" s="263" t="s">
        <v>96</v>
      </c>
      <c r="L78" s="263" t="s">
        <v>3130</v>
      </c>
      <c r="M78" s="263" t="s">
        <v>783</v>
      </c>
      <c r="N78" s="263" t="s">
        <v>77</v>
      </c>
      <c r="O78" s="263" t="s">
        <v>80</v>
      </c>
      <c r="P78" s="365" t="s">
        <v>4578</v>
      </c>
      <c r="Q78" s="365" t="s">
        <v>4580</v>
      </c>
      <c r="R78" s="20" t="s">
        <v>741</v>
      </c>
      <c r="S78" s="365"/>
      <c r="T78" s="365"/>
      <c r="U78" s="8" t="s">
        <v>215</v>
      </c>
      <c r="V78" s="269" t="str">
        <f>IF(D78&lt;&gt;"",VLOOKUP(D78,Card_Label!$A:$B,2,FALSE),"")&amp;" "&amp;IF(E78&lt;&gt;"",VLOOKUP(E78,Card_Label!$A:$B,2,FALSE),"")&amp;" "&amp;IF(F78&lt;&gt;"",VLOOKUP(F78,Card_Label!$A:$B,2,FALSE),"")&amp;" "&amp;IF(G78&lt;&gt;"",VLOOKUP(G78,Card_Label!$A:$B,2,FALSE),"")&amp;" "&amp;IF(H78&lt;&gt;"",VLOOKUP(H78,Card_Label!$A:$B,2,FALSE),"")&amp;" "&amp;IF(I78&lt;&gt;"",VLOOKUP(I78,Card_Label!$A:$B,2,FALSE),"")&amp;" "&amp;IF(J78&lt;&gt;"",VLOOKUP(J78,Card_Label!$A:$B,2,FALSE),"")&amp;" "&amp;IF(K78&lt;&gt;"",VLOOKUP(K78,Card_Label!$A:$B,2,FALSE),"")&amp;" "&amp;IF(L78&lt;&gt;"",VLOOKUP(L78,Card_Label!$A:$B,2,FALSE),"")&amp;" "&amp;IF(M78&lt;&gt;"",VLOOKUP(M78,Card_Label!$A:$B,2,FALSE),"")&amp;" "&amp;IF(N78&lt;&gt;"",VLOOKUP(N78,Card_Label!$A:$B,2,FALSE),"")&amp;" "&amp;IF(O78&lt;&gt;"",VLOOKUP(O78,Card_Label!$A:$B,2,FALSE),"")&amp;" "&amp;R78</f>
        <v>Дебетовая Личная Классическая МИР Без специфики рублей Основная Сбербанк Без тарифного плана Без пакета услуг Без индивидуального дизайна Без транспортного приложения 22022001, 22022002, 22022010 – 22022019</v>
      </c>
    </row>
    <row r="79" spans="1:22" ht="57.6" x14ac:dyDescent="0.3">
      <c r="A79" s="277" t="s">
        <v>342</v>
      </c>
      <c r="B79" s="277" t="s">
        <v>2550</v>
      </c>
      <c r="C79" s="277" t="s">
        <v>2550</v>
      </c>
      <c r="D79" s="268" t="s">
        <v>16</v>
      </c>
      <c r="E79" s="365" t="s">
        <v>4057</v>
      </c>
      <c r="F79" s="263" t="s">
        <v>4072</v>
      </c>
      <c r="G79" s="263" t="s">
        <v>35</v>
      </c>
      <c r="H79" s="263" t="s">
        <v>66</v>
      </c>
      <c r="I79" s="263" t="s">
        <v>73</v>
      </c>
      <c r="J79" s="263" t="s">
        <v>91</v>
      </c>
      <c r="K79" s="263" t="s">
        <v>96</v>
      </c>
      <c r="L79" s="263" t="s">
        <v>3130</v>
      </c>
      <c r="M79" s="263" t="s">
        <v>783</v>
      </c>
      <c r="N79" s="263" t="s">
        <v>76</v>
      </c>
      <c r="O79" s="263" t="s">
        <v>80</v>
      </c>
      <c r="P79" s="365" t="s">
        <v>4578</v>
      </c>
      <c r="Q79" s="365" t="s">
        <v>4580</v>
      </c>
      <c r="R79" s="20" t="s">
        <v>741</v>
      </c>
      <c r="S79" s="365"/>
      <c r="T79" s="365"/>
      <c r="U79" s="8" t="s">
        <v>215</v>
      </c>
      <c r="V79" s="269" t="str">
        <f>IF(D79&lt;&gt;"",VLOOKUP(D79,Card_Label!$A:$B,2,FALSE),"")&amp;" "&amp;IF(E79&lt;&gt;"",VLOOKUP(E79,Card_Label!$A:$B,2,FALSE),"")&amp;" "&amp;IF(F79&lt;&gt;"",VLOOKUP(F79,Card_Label!$A:$B,2,FALSE),"")&amp;" "&amp;IF(G79&lt;&gt;"",VLOOKUP(G79,Card_Label!$A:$B,2,FALSE),"")&amp;" "&amp;IF(H79&lt;&gt;"",VLOOKUP(H79,Card_Label!$A:$B,2,FALSE),"")&amp;" "&amp;IF(I79&lt;&gt;"",VLOOKUP(I79,Card_Label!$A:$B,2,FALSE),"")&amp;" "&amp;IF(J79&lt;&gt;"",VLOOKUP(J79,Card_Label!$A:$B,2,FALSE),"")&amp;" "&amp;IF(K79&lt;&gt;"",VLOOKUP(K79,Card_Label!$A:$B,2,FALSE),"")&amp;" "&amp;IF(L79&lt;&gt;"",VLOOKUP(L79,Card_Label!$A:$B,2,FALSE),"")&amp;" "&amp;IF(M79&lt;&gt;"",VLOOKUP(M79,Card_Label!$A:$B,2,FALSE),"")&amp;" "&amp;IF(N79&lt;&gt;"",VLOOKUP(N79,Card_Label!$A:$B,2,FALSE),"")&amp;" "&amp;IF(O79&lt;&gt;"",VLOOKUP(O79,Card_Label!$A:$B,2,FALSE),"")&amp;" "&amp;R79</f>
        <v>Дебетовая Зарплатная Классическая МИР Без специфики рублей Основная Сбербанк Без тарифного плана Без пакета услуг С индивидуальным дизайном Без транспортного приложения 22022001, 22022002, 22022010 – 22022019</v>
      </c>
    </row>
    <row r="80" spans="1:22" ht="57.6" x14ac:dyDescent="0.3">
      <c r="A80" s="277" t="s">
        <v>343</v>
      </c>
      <c r="B80" s="277" t="s">
        <v>2550</v>
      </c>
      <c r="C80" s="277" t="s">
        <v>2550</v>
      </c>
      <c r="D80" s="268" t="s">
        <v>16</v>
      </c>
      <c r="E80" s="365" t="s">
        <v>4057</v>
      </c>
      <c r="F80" s="263" t="s">
        <v>4072</v>
      </c>
      <c r="G80" s="263" t="s">
        <v>35</v>
      </c>
      <c r="H80" s="263" t="s">
        <v>66</v>
      </c>
      <c r="I80" s="263" t="s">
        <v>73</v>
      </c>
      <c r="J80" s="263" t="s">
        <v>91</v>
      </c>
      <c r="K80" s="263" t="s">
        <v>96</v>
      </c>
      <c r="L80" s="263" t="s">
        <v>3130</v>
      </c>
      <c r="M80" s="263" t="s">
        <v>783</v>
      </c>
      <c r="N80" s="263" t="s">
        <v>77</v>
      </c>
      <c r="O80" s="263" t="s">
        <v>80</v>
      </c>
      <c r="P80" s="365" t="s">
        <v>4578</v>
      </c>
      <c r="Q80" s="365" t="s">
        <v>4580</v>
      </c>
      <c r="R80" s="20" t="s">
        <v>741</v>
      </c>
      <c r="S80" s="365"/>
      <c r="T80" s="365"/>
      <c r="U80" s="8" t="s">
        <v>215</v>
      </c>
      <c r="V80" s="269" t="str">
        <f>IF(D80&lt;&gt;"",VLOOKUP(D80,Card_Label!$A:$B,2,FALSE),"")&amp;" "&amp;IF(E80&lt;&gt;"",VLOOKUP(E80,Card_Label!$A:$B,2,FALSE),"")&amp;" "&amp;IF(F80&lt;&gt;"",VLOOKUP(F80,Card_Label!$A:$B,2,FALSE),"")&amp;" "&amp;IF(G80&lt;&gt;"",VLOOKUP(G80,Card_Label!$A:$B,2,FALSE),"")&amp;" "&amp;IF(H80&lt;&gt;"",VLOOKUP(H80,Card_Label!$A:$B,2,FALSE),"")&amp;" "&amp;IF(I80&lt;&gt;"",VLOOKUP(I80,Card_Label!$A:$B,2,FALSE),"")&amp;" "&amp;IF(J80&lt;&gt;"",VLOOKUP(J80,Card_Label!$A:$B,2,FALSE),"")&amp;" "&amp;IF(K80&lt;&gt;"",VLOOKUP(K80,Card_Label!$A:$B,2,FALSE),"")&amp;" "&amp;IF(L80&lt;&gt;"",VLOOKUP(L80,Card_Label!$A:$B,2,FALSE),"")&amp;" "&amp;IF(M80&lt;&gt;"",VLOOKUP(M80,Card_Label!$A:$B,2,FALSE),"")&amp;" "&amp;IF(N80&lt;&gt;"",VLOOKUP(N80,Card_Label!$A:$B,2,FALSE),"")&amp;" "&amp;IF(O80&lt;&gt;"",VLOOKUP(O80,Card_Label!$A:$B,2,FALSE),"")&amp;" "&amp;R80</f>
        <v>Дебетовая Зарплатная Классическая МИР Без специфики рублей Основная Сбербанк Без тарифного плана Без пакета услуг Без индивидуального дизайна Без транспортного приложения 22022001, 22022002, 22022010 – 22022019</v>
      </c>
    </row>
    <row r="81" spans="1:22" ht="43.2" x14ac:dyDescent="0.3">
      <c r="A81" s="277" t="s">
        <v>344</v>
      </c>
      <c r="B81" s="277" t="s">
        <v>2550</v>
      </c>
      <c r="C81" s="277" t="s">
        <v>2550</v>
      </c>
      <c r="D81" s="268" t="s">
        <v>16</v>
      </c>
      <c r="E81" s="365" t="s">
        <v>4058</v>
      </c>
      <c r="F81" s="263" t="s">
        <v>4072</v>
      </c>
      <c r="G81" s="263" t="s">
        <v>35</v>
      </c>
      <c r="H81" s="263" t="s">
        <v>166</v>
      </c>
      <c r="I81" s="263" t="s">
        <v>73</v>
      </c>
      <c r="J81" s="263" t="s">
        <v>91</v>
      </c>
      <c r="K81" s="263" t="s">
        <v>96</v>
      </c>
      <c r="L81" s="263" t="s">
        <v>3130</v>
      </c>
      <c r="M81" s="263" t="s">
        <v>783</v>
      </c>
      <c r="N81" s="263" t="s">
        <v>77</v>
      </c>
      <c r="O81" s="263" t="s">
        <v>79</v>
      </c>
      <c r="P81" s="365" t="s">
        <v>4578</v>
      </c>
      <c r="Q81" s="365" t="s">
        <v>4580</v>
      </c>
      <c r="R81" s="20">
        <v>22022035</v>
      </c>
      <c r="S81" s="365"/>
      <c r="T81" s="365"/>
      <c r="U81" s="8" t="s">
        <v>216</v>
      </c>
      <c r="V81" s="269" t="str">
        <f>IF(D81&lt;&gt;"",VLOOKUP(D81,Card_Label!$A:$B,2,FALSE),"")&amp;" "&amp;IF(E81&lt;&gt;"",VLOOKUP(E81,Card_Label!$A:$B,2,FALSE),"")&amp;" "&amp;IF(F81&lt;&gt;"",VLOOKUP(F81,Card_Label!$A:$B,2,FALSE),"")&amp;" "&amp;IF(G81&lt;&gt;"",VLOOKUP(G81,Card_Label!$A:$B,2,FALSE),"")&amp;" "&amp;IF(H81&lt;&gt;"",VLOOKUP(H81,Card_Label!$A:$B,2,FALSE),"")&amp;" "&amp;IF(I81&lt;&gt;"",VLOOKUP(I81,Card_Label!$A:$B,2,FALSE),"")&amp;" "&amp;IF(J81&lt;&gt;"",VLOOKUP(J81,Card_Label!$A:$B,2,FALSE),"")&amp;" "&amp;IF(K81&lt;&gt;"",VLOOKUP(K81,Card_Label!$A:$B,2,FALSE),"")&amp;" "&amp;IF(L81&lt;&gt;"",VLOOKUP(L81,Card_Label!$A:$B,2,FALSE),"")&amp;" "&amp;IF(M81&lt;&gt;"",VLOOKUP(M81,Card_Label!$A:$B,2,FALSE),"")&amp;" "&amp;IF(N81&lt;&gt;"",VLOOKUP(N81,Card_Label!$A:$B,2,FALSE),"")&amp;" "&amp;IF(O81&lt;&gt;"",VLOOKUP(O81,Card_Label!$A:$B,2,FALSE),"")&amp;" "&amp;R81</f>
        <v>Дебетовая Личная Классическая МИР Единая карта петербуржца рублей Основная Сбербанк Без тарифного плана Без пакета услуг Без индивидуального дизайна С транспортным приложением 22022035</v>
      </c>
    </row>
    <row r="82" spans="1:22" ht="43.2" x14ac:dyDescent="0.3">
      <c r="A82" s="277" t="s">
        <v>345</v>
      </c>
      <c r="B82" s="277" t="s">
        <v>2550</v>
      </c>
      <c r="C82" s="277" t="s">
        <v>2550</v>
      </c>
      <c r="D82" s="268" t="s">
        <v>16</v>
      </c>
      <c r="E82" s="365" t="s">
        <v>4057</v>
      </c>
      <c r="F82" s="263" t="s">
        <v>4072</v>
      </c>
      <c r="G82" s="263" t="s">
        <v>35</v>
      </c>
      <c r="H82" s="263" t="s">
        <v>166</v>
      </c>
      <c r="I82" s="263" t="s">
        <v>73</v>
      </c>
      <c r="J82" s="263" t="s">
        <v>91</v>
      </c>
      <c r="K82" s="263" t="s">
        <v>96</v>
      </c>
      <c r="L82" s="263" t="s">
        <v>3130</v>
      </c>
      <c r="M82" s="263" t="s">
        <v>783</v>
      </c>
      <c r="N82" s="263" t="s">
        <v>77</v>
      </c>
      <c r="O82" s="263" t="s">
        <v>79</v>
      </c>
      <c r="P82" s="365" t="s">
        <v>4578</v>
      </c>
      <c r="Q82" s="365" t="s">
        <v>4580</v>
      </c>
      <c r="R82" s="20">
        <v>22022035</v>
      </c>
      <c r="S82" s="365"/>
      <c r="T82" s="365"/>
      <c r="U82" s="8" t="s">
        <v>216</v>
      </c>
      <c r="V82" s="269" t="str">
        <f>IF(D82&lt;&gt;"",VLOOKUP(D82,Card_Label!$A:$B,2,FALSE),"")&amp;" "&amp;IF(E82&lt;&gt;"",VLOOKUP(E82,Card_Label!$A:$B,2,FALSE),"")&amp;" "&amp;IF(F82&lt;&gt;"",VLOOKUP(F82,Card_Label!$A:$B,2,FALSE),"")&amp;" "&amp;IF(G82&lt;&gt;"",VLOOKUP(G82,Card_Label!$A:$B,2,FALSE),"")&amp;" "&amp;IF(H82&lt;&gt;"",VLOOKUP(H82,Card_Label!$A:$B,2,FALSE),"")&amp;" "&amp;IF(I82&lt;&gt;"",VLOOKUP(I82,Card_Label!$A:$B,2,FALSE),"")&amp;" "&amp;IF(J82&lt;&gt;"",VLOOKUP(J82,Card_Label!$A:$B,2,FALSE),"")&amp;" "&amp;IF(K82&lt;&gt;"",VLOOKUP(K82,Card_Label!$A:$B,2,FALSE),"")&amp;" "&amp;IF(L82&lt;&gt;"",VLOOKUP(L82,Card_Label!$A:$B,2,FALSE),"")&amp;" "&amp;IF(M82&lt;&gt;"",VLOOKUP(M82,Card_Label!$A:$B,2,FALSE),"")&amp;" "&amp;IF(N82&lt;&gt;"",VLOOKUP(N82,Card_Label!$A:$B,2,FALSE),"")&amp;" "&amp;IF(O82&lt;&gt;"",VLOOKUP(O82,Card_Label!$A:$B,2,FALSE),"")&amp;" "&amp;R82</f>
        <v>Дебетовая Зарплатная Классическая МИР Единая карта петербуржца рублей Основная Сбербанк Без тарифного плана Без пакета услуг Без индивидуального дизайна С транспортным приложением 22022035</v>
      </c>
    </row>
    <row r="83" spans="1:22" ht="43.2" x14ac:dyDescent="0.3">
      <c r="A83" s="277" t="s">
        <v>346</v>
      </c>
      <c r="B83" s="277" t="s">
        <v>2550</v>
      </c>
      <c r="C83" s="277" t="s">
        <v>2550</v>
      </c>
      <c r="D83" s="268" t="s">
        <v>16</v>
      </c>
      <c r="E83" s="365" t="s">
        <v>4058</v>
      </c>
      <c r="F83" s="263" t="s">
        <v>4072</v>
      </c>
      <c r="G83" s="263" t="s">
        <v>2183</v>
      </c>
      <c r="H83" s="263" t="s">
        <v>64</v>
      </c>
      <c r="I83" s="263" t="s">
        <v>73</v>
      </c>
      <c r="J83" s="263" t="s">
        <v>91</v>
      </c>
      <c r="K83" s="263" t="s">
        <v>96</v>
      </c>
      <c r="L83" s="263" t="s">
        <v>3130</v>
      </c>
      <c r="M83" s="263" t="s">
        <v>783</v>
      </c>
      <c r="N83" s="263" t="s">
        <v>77</v>
      </c>
      <c r="O83" s="263" t="s">
        <v>79</v>
      </c>
      <c r="P83" s="365" t="s">
        <v>4578</v>
      </c>
      <c r="Q83" s="365" t="s">
        <v>4580</v>
      </c>
      <c r="R83" s="20">
        <v>5469</v>
      </c>
      <c r="S83" s="365"/>
      <c r="T83" s="365"/>
      <c r="U83" s="8" t="s">
        <v>217</v>
      </c>
      <c r="V83" s="269" t="str">
        <f>IF(D83&lt;&gt;"",VLOOKUP(D83,Card_Label!$A:$B,2,FALSE),"")&amp;" "&amp;IF(E83&lt;&gt;"",VLOOKUP(E83,Card_Label!$A:$B,2,FALSE),"")&amp;" "&amp;IF(F83&lt;&gt;"",VLOOKUP(F83,Card_Label!$A:$B,2,FALSE),"")&amp;" "&amp;IF(G83&lt;&gt;"",VLOOKUP(G83,Card_Label!$A:$B,2,FALSE),"")&amp;" "&amp;IF(H83&lt;&gt;"",VLOOKUP(H83,Card_Label!$A:$B,2,FALSE),"")&amp;" "&amp;IF(I83&lt;&gt;"",VLOOKUP(I83,Card_Label!$A:$B,2,FALSE),"")&amp;" "&amp;IF(J83&lt;&gt;"",VLOOKUP(J83,Card_Label!$A:$B,2,FALSE),"")&amp;" "&amp;IF(K83&lt;&gt;"",VLOOKUP(K83,Card_Label!$A:$B,2,FALSE),"")&amp;" "&amp;IF(L83&lt;&gt;"",VLOOKUP(L83,Card_Label!$A:$B,2,FALSE),"")&amp;" "&amp;IF(M83&lt;&gt;"",VLOOKUP(M83,Card_Label!$A:$B,2,FALSE),"")&amp;" "&amp;IF(N83&lt;&gt;"",VLOOKUP(N83,Card_Label!$A:$B,2,FALSE),"")&amp;" "&amp;IF(O83&lt;&gt;"",VLOOKUP(O83,Card_Label!$A:$B,2,FALSE),"")&amp;" "&amp;R83</f>
        <v>Дебетовая Личная Классическая MasterCard Карта жителя Республики Татарстан рублей Основная Сбербанк Без тарифного плана Без пакета услуг Без индивидуального дизайна С транспортным приложением 5469</v>
      </c>
    </row>
    <row r="84" spans="1:22" ht="43.2" x14ac:dyDescent="0.3">
      <c r="A84" s="277" t="s">
        <v>567</v>
      </c>
      <c r="B84" s="277" t="s">
        <v>2550</v>
      </c>
      <c r="C84" s="277" t="s">
        <v>2550</v>
      </c>
      <c r="D84" s="268" t="s">
        <v>16</v>
      </c>
      <c r="E84" s="365" t="s">
        <v>4058</v>
      </c>
      <c r="F84" s="263" t="s">
        <v>4072</v>
      </c>
      <c r="G84" s="263" t="s">
        <v>2183</v>
      </c>
      <c r="H84" s="263" t="s">
        <v>64</v>
      </c>
      <c r="I84" s="263" t="s">
        <v>73</v>
      </c>
      <c r="J84" s="263" t="s">
        <v>92</v>
      </c>
      <c r="K84" s="263" t="s">
        <v>96</v>
      </c>
      <c r="L84" s="263" t="s">
        <v>3130</v>
      </c>
      <c r="M84" s="263" t="s">
        <v>783</v>
      </c>
      <c r="N84" s="263" t="s">
        <v>77</v>
      </c>
      <c r="O84" s="263" t="s">
        <v>79</v>
      </c>
      <c r="P84" s="365" t="s">
        <v>4578</v>
      </c>
      <c r="Q84" s="365" t="s">
        <v>4580</v>
      </c>
      <c r="R84" s="20">
        <v>5469</v>
      </c>
      <c r="S84" s="365"/>
      <c r="T84" s="365"/>
      <c r="U84" s="8" t="s">
        <v>217</v>
      </c>
      <c r="V84" s="269" t="str">
        <f>IF(D84&lt;&gt;"",VLOOKUP(D84,Card_Label!$A:$B,2,FALSE),"")&amp;" "&amp;IF(E84&lt;&gt;"",VLOOKUP(E84,Card_Label!$A:$B,2,FALSE),"")&amp;" "&amp;IF(F84&lt;&gt;"",VLOOKUP(F84,Card_Label!$A:$B,2,FALSE),"")&amp;" "&amp;IF(G84&lt;&gt;"",VLOOKUP(G84,Card_Label!$A:$B,2,FALSE),"")&amp;" "&amp;IF(H84&lt;&gt;"",VLOOKUP(H84,Card_Label!$A:$B,2,FALSE),"")&amp;" "&amp;IF(I84&lt;&gt;"",VLOOKUP(I84,Card_Label!$A:$B,2,FALSE),"")&amp;" "&amp;IF(J84&lt;&gt;"",VLOOKUP(J84,Card_Label!$A:$B,2,FALSE),"")&amp;" "&amp;IF(K84&lt;&gt;"",VLOOKUP(K84,Card_Label!$A:$B,2,FALSE),"")&amp;" "&amp;IF(L84&lt;&gt;"",VLOOKUP(L84,Card_Label!$A:$B,2,FALSE),"")&amp;" "&amp;IF(M84&lt;&gt;"",VLOOKUP(M84,Card_Label!$A:$B,2,FALSE),"")&amp;" "&amp;IF(N84&lt;&gt;"",VLOOKUP(N84,Card_Label!$A:$B,2,FALSE),"")&amp;" "&amp;IF(O84&lt;&gt;"",VLOOKUP(O84,Card_Label!$A:$B,2,FALSE),"")&amp;" "&amp;R84</f>
        <v>Дебетовая Личная Классическая MasterCard Карта жителя Республики Татарстан рублей Дополнительная Сбербанк Без тарифного плана Без пакета услуг Без индивидуального дизайна С транспортным приложением 5469</v>
      </c>
    </row>
    <row r="85" spans="1:22" ht="43.2" x14ac:dyDescent="0.3">
      <c r="A85" s="277" t="s">
        <v>347</v>
      </c>
      <c r="B85" s="277" t="s">
        <v>2550</v>
      </c>
      <c r="C85" s="277" t="s">
        <v>2550</v>
      </c>
      <c r="D85" s="268" t="s">
        <v>16</v>
      </c>
      <c r="E85" s="365" t="s">
        <v>4057</v>
      </c>
      <c r="F85" s="263" t="s">
        <v>4072</v>
      </c>
      <c r="G85" s="263" t="s">
        <v>2183</v>
      </c>
      <c r="H85" s="263" t="s">
        <v>64</v>
      </c>
      <c r="I85" s="263" t="s">
        <v>73</v>
      </c>
      <c r="J85" s="263" t="s">
        <v>91</v>
      </c>
      <c r="K85" s="263" t="s">
        <v>96</v>
      </c>
      <c r="L85" s="263" t="s">
        <v>3130</v>
      </c>
      <c r="M85" s="263" t="s">
        <v>783</v>
      </c>
      <c r="N85" s="263" t="s">
        <v>77</v>
      </c>
      <c r="O85" s="263" t="s">
        <v>79</v>
      </c>
      <c r="P85" s="365" t="s">
        <v>4578</v>
      </c>
      <c r="Q85" s="365" t="s">
        <v>4580</v>
      </c>
      <c r="R85" s="20">
        <v>5469</v>
      </c>
      <c r="S85" s="365"/>
      <c r="T85" s="365"/>
      <c r="U85" s="8" t="s">
        <v>217</v>
      </c>
      <c r="V85" s="269" t="str">
        <f>IF(D85&lt;&gt;"",VLOOKUP(D85,Card_Label!$A:$B,2,FALSE),"")&amp;" "&amp;IF(E85&lt;&gt;"",VLOOKUP(E85,Card_Label!$A:$B,2,FALSE),"")&amp;" "&amp;IF(F85&lt;&gt;"",VLOOKUP(F85,Card_Label!$A:$B,2,FALSE),"")&amp;" "&amp;IF(G85&lt;&gt;"",VLOOKUP(G85,Card_Label!$A:$B,2,FALSE),"")&amp;" "&amp;IF(H85&lt;&gt;"",VLOOKUP(H85,Card_Label!$A:$B,2,FALSE),"")&amp;" "&amp;IF(I85&lt;&gt;"",VLOOKUP(I85,Card_Label!$A:$B,2,FALSE),"")&amp;" "&amp;IF(J85&lt;&gt;"",VLOOKUP(J85,Card_Label!$A:$B,2,FALSE),"")&amp;" "&amp;IF(K85&lt;&gt;"",VLOOKUP(K85,Card_Label!$A:$B,2,FALSE),"")&amp;" "&amp;IF(L85&lt;&gt;"",VLOOKUP(L85,Card_Label!$A:$B,2,FALSE),"")&amp;" "&amp;IF(M85&lt;&gt;"",VLOOKUP(M85,Card_Label!$A:$B,2,FALSE),"")&amp;" "&amp;IF(N85&lt;&gt;"",VLOOKUP(N85,Card_Label!$A:$B,2,FALSE),"")&amp;" "&amp;IF(O85&lt;&gt;"",VLOOKUP(O85,Card_Label!$A:$B,2,FALSE),"")&amp;" "&amp;R85</f>
        <v>Дебетовая Зарплатная Классическая MasterCard Карта жителя Республики Татарстан рублей Основная Сбербанк Без тарифного плана Без пакета услуг Без индивидуального дизайна С транспортным приложением 5469</v>
      </c>
    </row>
    <row r="86" spans="1:22" ht="43.2" x14ac:dyDescent="0.3">
      <c r="A86" s="277" t="s">
        <v>348</v>
      </c>
      <c r="B86" s="277" t="s">
        <v>2550</v>
      </c>
      <c r="C86" s="277" t="s">
        <v>2550</v>
      </c>
      <c r="D86" s="268" t="s">
        <v>16</v>
      </c>
      <c r="E86" s="365" t="s">
        <v>4057</v>
      </c>
      <c r="F86" s="263" t="s">
        <v>4072</v>
      </c>
      <c r="G86" s="263" t="s">
        <v>2183</v>
      </c>
      <c r="H86" s="263" t="s">
        <v>64</v>
      </c>
      <c r="I86" s="263" t="s">
        <v>73</v>
      </c>
      <c r="J86" s="263" t="s">
        <v>92</v>
      </c>
      <c r="K86" s="263" t="s">
        <v>96</v>
      </c>
      <c r="L86" s="263" t="s">
        <v>3130</v>
      </c>
      <c r="M86" s="263" t="s">
        <v>783</v>
      </c>
      <c r="N86" s="263" t="s">
        <v>77</v>
      </c>
      <c r="O86" s="263" t="s">
        <v>79</v>
      </c>
      <c r="P86" s="365" t="s">
        <v>4578</v>
      </c>
      <c r="Q86" s="365" t="s">
        <v>4580</v>
      </c>
      <c r="R86" s="20">
        <v>5469</v>
      </c>
      <c r="S86" s="365"/>
      <c r="T86" s="365"/>
      <c r="U86" s="8" t="s">
        <v>217</v>
      </c>
      <c r="V86" s="269" t="str">
        <f>IF(D86&lt;&gt;"",VLOOKUP(D86,Card_Label!$A:$B,2,FALSE),"")&amp;" "&amp;IF(E86&lt;&gt;"",VLOOKUP(E86,Card_Label!$A:$B,2,FALSE),"")&amp;" "&amp;IF(F86&lt;&gt;"",VLOOKUP(F86,Card_Label!$A:$B,2,FALSE),"")&amp;" "&amp;IF(G86&lt;&gt;"",VLOOKUP(G86,Card_Label!$A:$B,2,FALSE),"")&amp;" "&amp;IF(H86&lt;&gt;"",VLOOKUP(H86,Card_Label!$A:$B,2,FALSE),"")&amp;" "&amp;IF(I86&lt;&gt;"",VLOOKUP(I86,Card_Label!$A:$B,2,FALSE),"")&amp;" "&amp;IF(J86&lt;&gt;"",VLOOKUP(J86,Card_Label!$A:$B,2,FALSE),"")&amp;" "&amp;IF(K86&lt;&gt;"",VLOOKUP(K86,Card_Label!$A:$B,2,FALSE),"")&amp;" "&amp;IF(L86&lt;&gt;"",VLOOKUP(L86,Card_Label!$A:$B,2,FALSE),"")&amp;" "&amp;IF(M86&lt;&gt;"",VLOOKUP(M86,Card_Label!$A:$B,2,FALSE),"")&amp;" "&amp;IF(N86&lt;&gt;"",VLOOKUP(N86,Card_Label!$A:$B,2,FALSE),"")&amp;" "&amp;IF(O86&lt;&gt;"",VLOOKUP(O86,Card_Label!$A:$B,2,FALSE),"")&amp;" "&amp;R86</f>
        <v>Дебетовая Зарплатная Классическая MasterCard Карта жителя Республики Татарстан рублей Дополнительная Сбербанк Без тарифного плана Без пакета услуг Без индивидуального дизайна С транспортным приложением 5469</v>
      </c>
    </row>
    <row r="87" spans="1:22" ht="43.2" x14ac:dyDescent="0.3">
      <c r="A87" s="277" t="s">
        <v>349</v>
      </c>
      <c r="B87" s="277" t="s">
        <v>2550</v>
      </c>
      <c r="C87" s="277" t="s">
        <v>2550</v>
      </c>
      <c r="D87" s="268" t="s">
        <v>16</v>
      </c>
      <c r="E87" s="365" t="s">
        <v>4057</v>
      </c>
      <c r="F87" s="263" t="s">
        <v>4072</v>
      </c>
      <c r="G87" s="263" t="s">
        <v>2183</v>
      </c>
      <c r="H87" s="263" t="s">
        <v>63</v>
      </c>
      <c r="I87" s="263" t="s">
        <v>73</v>
      </c>
      <c r="J87" s="263" t="s">
        <v>91</v>
      </c>
      <c r="K87" s="263" t="s">
        <v>96</v>
      </c>
      <c r="L87" s="263" t="s">
        <v>3130</v>
      </c>
      <c r="M87" s="263" t="s">
        <v>783</v>
      </c>
      <c r="N87" s="263" t="s">
        <v>77</v>
      </c>
      <c r="O87" s="263" t="s">
        <v>79</v>
      </c>
      <c r="P87" s="365" t="s">
        <v>4578</v>
      </c>
      <c r="Q87" s="365" t="s">
        <v>4580</v>
      </c>
      <c r="R87" s="20">
        <v>5469</v>
      </c>
      <c r="S87" s="365"/>
      <c r="T87" s="365"/>
      <c r="U87" s="8" t="s">
        <v>218</v>
      </c>
      <c r="V87" s="269" t="str">
        <f>IF(D87&lt;&gt;"",VLOOKUP(D87,Card_Label!$A:$B,2,FALSE),"")&amp;" "&amp;IF(E87&lt;&gt;"",VLOOKUP(E87,Card_Label!$A:$B,2,FALSE),"")&amp;" "&amp;IF(F87&lt;&gt;"",VLOOKUP(F87,Card_Label!$A:$B,2,FALSE),"")&amp;" "&amp;IF(G87&lt;&gt;"",VLOOKUP(G87,Card_Label!$A:$B,2,FALSE),"")&amp;" "&amp;IF(H87&lt;&gt;"",VLOOKUP(H87,Card_Label!$A:$B,2,FALSE),"")&amp;" "&amp;IF(I87&lt;&gt;"",VLOOKUP(I87,Card_Label!$A:$B,2,FALSE),"")&amp;" "&amp;IF(J87&lt;&gt;"",VLOOKUP(J87,Card_Label!$A:$B,2,FALSE),"")&amp;" "&amp;IF(K87&lt;&gt;"",VLOOKUP(K87,Card_Label!$A:$B,2,FALSE),"")&amp;" "&amp;IF(L87&lt;&gt;"",VLOOKUP(L87,Card_Label!$A:$B,2,FALSE),"")&amp;" "&amp;IF(M87&lt;&gt;"",VLOOKUP(M87,Card_Label!$A:$B,2,FALSE),"")&amp;" "&amp;IF(N87&lt;&gt;"",VLOOKUP(N87,Card_Label!$A:$B,2,FALSE),"")&amp;" "&amp;IF(O87&lt;&gt;"",VLOOKUP(O87,Card_Label!$A:$B,2,FALSE),"")&amp;" "&amp;R87</f>
        <v>Дебетовая Зарплатная Классическая MasterCard Карта жителя Республики Башкортостан рублей Основная Сбербанк Без тарифного плана Без пакета услуг Без индивидуального дизайна С транспортным приложением 5469</v>
      </c>
    </row>
    <row r="88" spans="1:22" ht="43.2" x14ac:dyDescent="0.3">
      <c r="A88" s="277" t="s">
        <v>568</v>
      </c>
      <c r="B88" s="277" t="s">
        <v>2550</v>
      </c>
      <c r="C88" s="277" t="s">
        <v>2550</v>
      </c>
      <c r="D88" s="268" t="s">
        <v>16</v>
      </c>
      <c r="E88" s="365" t="s">
        <v>4057</v>
      </c>
      <c r="F88" s="263" t="s">
        <v>4072</v>
      </c>
      <c r="G88" s="263" t="s">
        <v>2183</v>
      </c>
      <c r="H88" s="263" t="s">
        <v>63</v>
      </c>
      <c r="I88" s="263" t="s">
        <v>73</v>
      </c>
      <c r="J88" s="263" t="s">
        <v>92</v>
      </c>
      <c r="K88" s="263" t="s">
        <v>96</v>
      </c>
      <c r="L88" s="263" t="s">
        <v>3130</v>
      </c>
      <c r="M88" s="263" t="s">
        <v>783</v>
      </c>
      <c r="N88" s="263" t="s">
        <v>77</v>
      </c>
      <c r="O88" s="263" t="s">
        <v>79</v>
      </c>
      <c r="P88" s="365" t="s">
        <v>4578</v>
      </c>
      <c r="Q88" s="365" t="s">
        <v>4580</v>
      </c>
      <c r="R88" s="20">
        <v>5469</v>
      </c>
      <c r="S88" s="365"/>
      <c r="T88" s="365"/>
      <c r="U88" s="8" t="s">
        <v>218</v>
      </c>
      <c r="V88" s="269" t="str">
        <f>IF(D88&lt;&gt;"",VLOOKUP(D88,Card_Label!$A:$B,2,FALSE),"")&amp;" "&amp;IF(E88&lt;&gt;"",VLOOKUP(E88,Card_Label!$A:$B,2,FALSE),"")&amp;" "&amp;IF(F88&lt;&gt;"",VLOOKUP(F88,Card_Label!$A:$B,2,FALSE),"")&amp;" "&amp;IF(G88&lt;&gt;"",VLOOKUP(G88,Card_Label!$A:$B,2,FALSE),"")&amp;" "&amp;IF(H88&lt;&gt;"",VLOOKUP(H88,Card_Label!$A:$B,2,FALSE),"")&amp;" "&amp;IF(I88&lt;&gt;"",VLOOKUP(I88,Card_Label!$A:$B,2,FALSE),"")&amp;" "&amp;IF(J88&lt;&gt;"",VLOOKUP(J88,Card_Label!$A:$B,2,FALSE),"")&amp;" "&amp;IF(K88&lt;&gt;"",VLOOKUP(K88,Card_Label!$A:$B,2,FALSE),"")&amp;" "&amp;IF(L88&lt;&gt;"",VLOOKUP(L88,Card_Label!$A:$B,2,FALSE),"")&amp;" "&amp;IF(M88&lt;&gt;"",VLOOKUP(M88,Card_Label!$A:$B,2,FALSE),"")&amp;" "&amp;IF(N88&lt;&gt;"",VLOOKUP(N88,Card_Label!$A:$B,2,FALSE),"")&amp;" "&amp;IF(O88&lt;&gt;"",VLOOKUP(O88,Card_Label!$A:$B,2,FALSE),"")&amp;" "&amp;R88</f>
        <v>Дебетовая Зарплатная Классическая MasterCard Карта жителя Республики Башкортостан рублей Дополнительная Сбербанк Без тарифного плана Без пакета услуг Без индивидуального дизайна С транспортным приложением 5469</v>
      </c>
    </row>
    <row r="89" spans="1:22" ht="28.8" x14ac:dyDescent="0.3">
      <c r="A89" s="277" t="s">
        <v>569</v>
      </c>
      <c r="B89" s="277" t="s">
        <v>2550</v>
      </c>
      <c r="C89" s="277" t="s">
        <v>2550</v>
      </c>
      <c r="D89" s="268" t="s">
        <v>16</v>
      </c>
      <c r="E89" s="365" t="s">
        <v>4058</v>
      </c>
      <c r="F89" s="263" t="s">
        <v>4072</v>
      </c>
      <c r="G89" s="263" t="s">
        <v>30</v>
      </c>
      <c r="H89" s="263" t="s">
        <v>50</v>
      </c>
      <c r="I89" s="263" t="s">
        <v>73</v>
      </c>
      <c r="J89" s="263" t="s">
        <v>91</v>
      </c>
      <c r="K89" s="263" t="s">
        <v>96</v>
      </c>
      <c r="L89" s="263" t="s">
        <v>3130</v>
      </c>
      <c r="M89" s="263" t="s">
        <v>783</v>
      </c>
      <c r="N89" s="263" t="s">
        <v>77</v>
      </c>
      <c r="O89" s="263" t="s">
        <v>80</v>
      </c>
      <c r="P89" s="365" t="s">
        <v>4578</v>
      </c>
      <c r="Q89" s="365" t="s">
        <v>4580</v>
      </c>
      <c r="R89" s="20">
        <v>4276</v>
      </c>
      <c r="S89" s="365"/>
      <c r="T89" s="365"/>
      <c r="U89" s="8" t="s">
        <v>219</v>
      </c>
      <c r="V89" s="269" t="str">
        <f>IF(D89&lt;&gt;"",VLOOKUP(D89,Card_Label!$A:$B,2,FALSE),"")&amp;" "&amp;IF(E89&lt;&gt;"",VLOOKUP(E89,Card_Label!$A:$B,2,FALSE),"")&amp;" "&amp;IF(F89&lt;&gt;"",VLOOKUP(F89,Card_Label!$A:$B,2,FALSE),"")&amp;" "&amp;IF(G89&lt;&gt;"",VLOOKUP(G89,Card_Label!$A:$B,2,FALSE),"")&amp;" "&amp;IF(H89&lt;&gt;"",VLOOKUP(H89,Card_Label!$A:$B,2,FALSE),"")&amp;" "&amp;IF(I89&lt;&gt;"",VLOOKUP(I89,Card_Label!$A:$B,2,FALSE),"")&amp;" "&amp;IF(J89&lt;&gt;"",VLOOKUP(J89,Card_Label!$A:$B,2,FALSE),"")&amp;" "&amp;IF(K89&lt;&gt;"",VLOOKUP(K89,Card_Label!$A:$B,2,FALSE),"")&amp;" "&amp;IF(L89&lt;&gt;"",VLOOKUP(L89,Card_Label!$A:$B,2,FALSE),"")&amp;" "&amp;IF(M89&lt;&gt;"",VLOOKUP(M89,Card_Label!$A:$B,2,FALSE),"")&amp;" "&amp;IF(N89&lt;&gt;"",VLOOKUP(N89,Card_Label!$A:$B,2,FALSE),"")&amp;" "&amp;IF(O89&lt;&gt;"",VLOOKUP(O89,Card_Label!$A:$B,2,FALSE),"")&amp;" "&amp;R89</f>
        <v>Дебетовая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90" spans="1:22" ht="43.2" x14ac:dyDescent="0.3">
      <c r="A90" s="277" t="s">
        <v>570</v>
      </c>
      <c r="B90" s="277" t="s">
        <v>2550</v>
      </c>
      <c r="C90" s="277" t="s">
        <v>2550</v>
      </c>
      <c r="D90" s="268" t="s">
        <v>16</v>
      </c>
      <c r="E90" s="365" t="s">
        <v>4057</v>
      </c>
      <c r="F90" s="263" t="s">
        <v>4072</v>
      </c>
      <c r="G90" s="263" t="s">
        <v>30</v>
      </c>
      <c r="H90" s="263" t="s">
        <v>50</v>
      </c>
      <c r="I90" s="263" t="s">
        <v>73</v>
      </c>
      <c r="J90" s="263" t="s">
        <v>91</v>
      </c>
      <c r="K90" s="263" t="s">
        <v>96</v>
      </c>
      <c r="L90" s="263" t="s">
        <v>3130</v>
      </c>
      <c r="M90" s="263" t="s">
        <v>783</v>
      </c>
      <c r="N90" s="263" t="s">
        <v>77</v>
      </c>
      <c r="O90" s="263" t="s">
        <v>80</v>
      </c>
      <c r="P90" s="365" t="s">
        <v>4578</v>
      </c>
      <c r="Q90" s="365" t="s">
        <v>4580</v>
      </c>
      <c r="R90" s="20">
        <v>4276</v>
      </c>
      <c r="S90" s="365"/>
      <c r="T90" s="365"/>
      <c r="U90" s="8" t="s">
        <v>219</v>
      </c>
      <c r="V90" s="269" t="str">
        <f>IF(D90&lt;&gt;"",VLOOKUP(D90,Card_Label!$A:$B,2,FALSE),"")&amp;" "&amp;IF(E90&lt;&gt;"",VLOOKUP(E90,Card_Label!$A:$B,2,FALSE),"")&amp;" "&amp;IF(F90&lt;&gt;"",VLOOKUP(F90,Card_Label!$A:$B,2,FALSE),"")&amp;" "&amp;IF(G90&lt;&gt;"",VLOOKUP(G90,Card_Label!$A:$B,2,FALSE),"")&amp;" "&amp;IF(H90&lt;&gt;"",VLOOKUP(H90,Card_Label!$A:$B,2,FALSE),"")&amp;" "&amp;IF(I90&lt;&gt;"",VLOOKUP(I90,Card_Label!$A:$B,2,FALSE),"")&amp;" "&amp;IF(J90&lt;&gt;"",VLOOKUP(J90,Card_Label!$A:$B,2,FALSE),"")&amp;" "&amp;IF(K90&lt;&gt;"",VLOOKUP(K90,Card_Label!$A:$B,2,FALSE),"")&amp;" "&amp;IF(L90&lt;&gt;"",VLOOKUP(L90,Card_Label!$A:$B,2,FALSE),"")&amp;" "&amp;IF(M90&lt;&gt;"",VLOOKUP(M90,Card_Label!$A:$B,2,FALSE),"")&amp;" "&amp;IF(N90&lt;&gt;"",VLOOKUP(N90,Card_Label!$A:$B,2,FALSE),"")&amp;" "&amp;IF(O90&lt;&gt;"",VLOOKUP(O90,Card_Label!$A:$B,2,FALSE),"")&amp;" "&amp;R90</f>
        <v>Дебетовая Зарплатная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91" spans="1:22" ht="43.2" x14ac:dyDescent="0.3">
      <c r="A91" s="277" t="s">
        <v>571</v>
      </c>
      <c r="B91" s="277" t="s">
        <v>2550</v>
      </c>
      <c r="C91" s="277" t="s">
        <v>2550</v>
      </c>
      <c r="D91" s="268" t="s">
        <v>16</v>
      </c>
      <c r="E91" s="365" t="s">
        <v>4058</v>
      </c>
      <c r="F91" s="263" t="s">
        <v>4072</v>
      </c>
      <c r="G91" s="263" t="s">
        <v>2183</v>
      </c>
      <c r="H91" s="263" t="s">
        <v>50</v>
      </c>
      <c r="I91" s="263" t="s">
        <v>73</v>
      </c>
      <c r="J91" s="263" t="s">
        <v>91</v>
      </c>
      <c r="K91" s="263" t="s">
        <v>96</v>
      </c>
      <c r="L91" s="263" t="s">
        <v>3130</v>
      </c>
      <c r="M91" s="263" t="s">
        <v>783</v>
      </c>
      <c r="N91" s="263" t="s">
        <v>77</v>
      </c>
      <c r="O91" s="263" t="s">
        <v>80</v>
      </c>
      <c r="P91" s="365" t="s">
        <v>4578</v>
      </c>
      <c r="Q91" s="365" t="s">
        <v>4580</v>
      </c>
      <c r="R91" s="20">
        <v>5469</v>
      </c>
      <c r="S91" s="365"/>
      <c r="T91" s="365"/>
      <c r="U91" s="8" t="s">
        <v>220</v>
      </c>
      <c r="V91" s="269" t="str">
        <f>IF(D91&lt;&gt;"",VLOOKUP(D91,Card_Label!$A:$B,2,FALSE),"")&amp;" "&amp;IF(E91&lt;&gt;"",VLOOKUP(E91,Card_Label!$A:$B,2,FALSE),"")&amp;" "&amp;IF(F91&lt;&gt;"",VLOOKUP(F91,Card_Label!$A:$B,2,FALSE),"")&amp;" "&amp;IF(G91&lt;&gt;"",VLOOKUP(G91,Card_Label!$A:$B,2,FALSE),"")&amp;" "&amp;IF(H91&lt;&gt;"",VLOOKUP(H91,Card_Label!$A:$B,2,FALSE),"")&amp;" "&amp;IF(I91&lt;&gt;"",VLOOKUP(I91,Card_Label!$A:$B,2,FALSE),"")&amp;" "&amp;IF(J91&lt;&gt;"",VLOOKUP(J91,Card_Label!$A:$B,2,FALSE),"")&amp;" "&amp;IF(K91&lt;&gt;"",VLOOKUP(K91,Card_Label!$A:$B,2,FALSE),"")&amp;" "&amp;IF(L91&lt;&gt;"",VLOOKUP(L91,Card_Label!$A:$B,2,FALSE),"")&amp;" "&amp;IF(M91&lt;&gt;"",VLOOKUP(M91,Card_Label!$A:$B,2,FALSE),"")&amp;" "&amp;IF(N91&lt;&gt;"",VLOOKUP(N91,Card_Label!$A:$B,2,FALSE),"")&amp;" "&amp;IF(O91&lt;&gt;"",VLOOKUP(O91,Card_Label!$A:$B,2,FALSE),"")&amp;" "&amp;R91</f>
        <v>Дебетовая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92" spans="1:22" ht="43.2" x14ac:dyDescent="0.3">
      <c r="A92" s="277" t="s">
        <v>572</v>
      </c>
      <c r="B92" s="277" t="s">
        <v>2550</v>
      </c>
      <c r="C92" s="277" t="s">
        <v>2550</v>
      </c>
      <c r="D92" s="268" t="s">
        <v>16</v>
      </c>
      <c r="E92" s="365" t="s">
        <v>4057</v>
      </c>
      <c r="F92" s="263" t="s">
        <v>4072</v>
      </c>
      <c r="G92" s="263" t="s">
        <v>2183</v>
      </c>
      <c r="H92" s="263" t="s">
        <v>50</v>
      </c>
      <c r="I92" s="263" t="s">
        <v>73</v>
      </c>
      <c r="J92" s="263" t="s">
        <v>91</v>
      </c>
      <c r="K92" s="263" t="s">
        <v>96</v>
      </c>
      <c r="L92" s="263" t="s">
        <v>3130</v>
      </c>
      <c r="M92" s="263" t="s">
        <v>783</v>
      </c>
      <c r="N92" s="263" t="s">
        <v>77</v>
      </c>
      <c r="O92" s="263" t="s">
        <v>80</v>
      </c>
      <c r="P92" s="365" t="s">
        <v>4578</v>
      </c>
      <c r="Q92" s="365" t="s">
        <v>4580</v>
      </c>
      <c r="R92" s="20">
        <v>5469</v>
      </c>
      <c r="S92" s="365"/>
      <c r="T92" s="365"/>
      <c r="U92" s="8" t="s">
        <v>220</v>
      </c>
      <c r="V92" s="269" t="str">
        <f>IF(D92&lt;&gt;"",VLOOKUP(D92,Card_Label!$A:$B,2,FALSE),"")&amp;" "&amp;IF(E92&lt;&gt;"",VLOOKUP(E92,Card_Label!$A:$B,2,FALSE),"")&amp;" "&amp;IF(F92&lt;&gt;"",VLOOKUP(F92,Card_Label!$A:$B,2,FALSE),"")&amp;" "&amp;IF(G92&lt;&gt;"",VLOOKUP(G92,Card_Label!$A:$B,2,FALSE),"")&amp;" "&amp;IF(H92&lt;&gt;"",VLOOKUP(H92,Card_Label!$A:$B,2,FALSE),"")&amp;" "&amp;IF(I92&lt;&gt;"",VLOOKUP(I92,Card_Label!$A:$B,2,FALSE),"")&amp;" "&amp;IF(J92&lt;&gt;"",VLOOKUP(J92,Card_Label!$A:$B,2,FALSE),"")&amp;" "&amp;IF(K92&lt;&gt;"",VLOOKUP(K92,Card_Label!$A:$B,2,FALSE),"")&amp;" "&amp;IF(L92&lt;&gt;"",VLOOKUP(L92,Card_Label!$A:$B,2,FALSE),"")&amp;" "&amp;IF(M92&lt;&gt;"",VLOOKUP(M92,Card_Label!$A:$B,2,FALSE),"")&amp;" "&amp;IF(N92&lt;&gt;"",VLOOKUP(N92,Card_Label!$A:$B,2,FALSE),"")&amp;" "&amp;IF(O92&lt;&gt;"",VLOOKUP(O92,Card_Label!$A:$B,2,FALSE),"")&amp;" "&amp;R92</f>
        <v>Дебетовая Зарплатная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93" spans="1:22" ht="43.2" x14ac:dyDescent="0.3">
      <c r="A93" s="277" t="s">
        <v>350</v>
      </c>
      <c r="B93" s="277" t="s">
        <v>2550</v>
      </c>
      <c r="C93" s="277" t="s">
        <v>2550</v>
      </c>
      <c r="D93" s="268" t="s">
        <v>16</v>
      </c>
      <c r="E93" s="365" t="s">
        <v>4057</v>
      </c>
      <c r="F93" s="263" t="s">
        <v>4072</v>
      </c>
      <c r="G93" s="263" t="s">
        <v>2183</v>
      </c>
      <c r="H93" s="263" t="s">
        <v>52</v>
      </c>
      <c r="I93" s="263" t="s">
        <v>73</v>
      </c>
      <c r="J93" s="263" t="s">
        <v>91</v>
      </c>
      <c r="K93" s="263" t="s">
        <v>96</v>
      </c>
      <c r="L93" s="263" t="s">
        <v>3130</v>
      </c>
      <c r="M93" s="263" t="s">
        <v>783</v>
      </c>
      <c r="N93" s="263" t="s">
        <v>76</v>
      </c>
      <c r="O93" s="263" t="s">
        <v>80</v>
      </c>
      <c r="P93" s="365" t="s">
        <v>4578</v>
      </c>
      <c r="Q93" s="365" t="s">
        <v>4580</v>
      </c>
      <c r="R93" s="20">
        <v>5469</v>
      </c>
      <c r="S93" s="365"/>
      <c r="T93" s="365"/>
      <c r="U93" s="8" t="s">
        <v>221</v>
      </c>
      <c r="V93" s="269" t="str">
        <f>IF(D93&lt;&gt;"",VLOOKUP(D93,Card_Label!$A:$B,2,FALSE),"")&amp;" "&amp;IF(E93&lt;&gt;"",VLOOKUP(E93,Card_Label!$A:$B,2,FALSE),"")&amp;" "&amp;IF(F93&lt;&gt;"",VLOOKUP(F93,Card_Label!$A:$B,2,FALSE),"")&amp;" "&amp;IF(G93&lt;&gt;"",VLOOKUP(G93,Card_Label!$A:$B,2,FALSE),"")&amp;" "&amp;IF(H93&lt;&gt;"",VLOOKUP(H93,Card_Label!$A:$B,2,FALSE),"")&amp;" "&amp;IF(I93&lt;&gt;"",VLOOKUP(I93,Card_Label!$A:$B,2,FALSE),"")&amp;" "&amp;IF(J93&lt;&gt;"",VLOOKUP(J93,Card_Label!$A:$B,2,FALSE),"")&amp;" "&amp;IF(K93&lt;&gt;"",VLOOKUP(K93,Card_Label!$A:$B,2,FALSE),"")&amp;" "&amp;IF(L93&lt;&gt;"",VLOOKUP(L93,Card_Label!$A:$B,2,FALSE),"")&amp;" "&amp;IF(M93&lt;&gt;"",VLOOKUP(M93,Card_Label!$A:$B,2,FALSE),"")&amp;" "&amp;IF(N93&lt;&gt;"",VLOOKUP(N93,Card_Label!$A:$B,2,FALSE),"")&amp;" "&amp;IF(O93&lt;&gt;"",VLOOKUP(O93,Card_Label!$A:$B,2,FALSE),"")&amp;" "&amp;R93</f>
        <v>Дебетовая Зарплатная Классическая MasterCard Кампусная рублей Основная Сбербанк Без тарифного плана Без пакета услуг С индивидуальным дизайном Без транспортного приложения 5469</v>
      </c>
    </row>
    <row r="94" spans="1:22" ht="43.2" x14ac:dyDescent="0.3">
      <c r="A94" s="277" t="s">
        <v>351</v>
      </c>
      <c r="B94" s="277" t="s">
        <v>2550</v>
      </c>
      <c r="C94" s="277" t="s">
        <v>2550</v>
      </c>
      <c r="D94" s="268" t="s">
        <v>16</v>
      </c>
      <c r="E94" s="365" t="s">
        <v>4057</v>
      </c>
      <c r="F94" s="263" t="s">
        <v>4072</v>
      </c>
      <c r="G94" s="263" t="s">
        <v>2183</v>
      </c>
      <c r="H94" s="263" t="s">
        <v>52</v>
      </c>
      <c r="I94" s="263" t="s">
        <v>73</v>
      </c>
      <c r="J94" s="263" t="s">
        <v>92</v>
      </c>
      <c r="K94" s="263" t="s">
        <v>96</v>
      </c>
      <c r="L94" s="263" t="s">
        <v>3130</v>
      </c>
      <c r="M94" s="263" t="s">
        <v>783</v>
      </c>
      <c r="N94" s="263" t="s">
        <v>76</v>
      </c>
      <c r="O94" s="263" t="s">
        <v>80</v>
      </c>
      <c r="P94" s="365" t="s">
        <v>4578</v>
      </c>
      <c r="Q94" s="365" t="s">
        <v>4580</v>
      </c>
      <c r="R94" s="20">
        <v>5469</v>
      </c>
      <c r="S94" s="365"/>
      <c r="T94" s="365"/>
      <c r="U94" s="8" t="s">
        <v>221</v>
      </c>
      <c r="V94" s="269" t="str">
        <f>IF(D94&lt;&gt;"",VLOOKUP(D94,Card_Label!$A:$B,2,FALSE),"")&amp;" "&amp;IF(E94&lt;&gt;"",VLOOKUP(E94,Card_Label!$A:$B,2,FALSE),"")&amp;" "&amp;IF(F94&lt;&gt;"",VLOOKUP(F94,Card_Label!$A:$B,2,FALSE),"")&amp;" "&amp;IF(G94&lt;&gt;"",VLOOKUP(G94,Card_Label!$A:$B,2,FALSE),"")&amp;" "&amp;IF(H94&lt;&gt;"",VLOOKUP(H94,Card_Label!$A:$B,2,FALSE),"")&amp;" "&amp;IF(I94&lt;&gt;"",VLOOKUP(I94,Card_Label!$A:$B,2,FALSE),"")&amp;" "&amp;IF(J94&lt;&gt;"",VLOOKUP(J94,Card_Label!$A:$B,2,FALSE),"")&amp;" "&amp;IF(K94&lt;&gt;"",VLOOKUP(K94,Card_Label!$A:$B,2,FALSE),"")&amp;" "&amp;IF(L94&lt;&gt;"",VLOOKUP(L94,Card_Label!$A:$B,2,FALSE),"")&amp;" "&amp;IF(M94&lt;&gt;"",VLOOKUP(M94,Card_Label!$A:$B,2,FALSE),"")&amp;" "&amp;IF(N94&lt;&gt;"",VLOOKUP(N94,Card_Label!$A:$B,2,FALSE),"")&amp;" "&amp;IF(O94&lt;&gt;"",VLOOKUP(O94,Card_Label!$A:$B,2,FALSE),"")&amp;" "&amp;R94</f>
        <v>Дебетовая Зарплатная Классическая MasterCard Кампусная рублей Дополнительная Сбербанк Без тарифного плана Без пакета услуг С индивидуальным дизайном Без транспортного приложения 5469</v>
      </c>
    </row>
    <row r="95" spans="1:22" ht="28.8" x14ac:dyDescent="0.3">
      <c r="A95" s="277" t="s">
        <v>352</v>
      </c>
      <c r="B95" s="277" t="s">
        <v>2550</v>
      </c>
      <c r="C95" s="277" t="s">
        <v>2550</v>
      </c>
      <c r="D95" s="268" t="s">
        <v>16</v>
      </c>
      <c r="E95" s="365" t="s">
        <v>4057</v>
      </c>
      <c r="F95" s="263" t="s">
        <v>4072</v>
      </c>
      <c r="G95" s="263" t="s">
        <v>30</v>
      </c>
      <c r="H95" s="263" t="s">
        <v>52</v>
      </c>
      <c r="I95" s="263" t="s">
        <v>73</v>
      </c>
      <c r="J95" s="263" t="s">
        <v>91</v>
      </c>
      <c r="K95" s="263" t="s">
        <v>96</v>
      </c>
      <c r="L95" s="263" t="s">
        <v>3130</v>
      </c>
      <c r="M95" s="263" t="s">
        <v>783</v>
      </c>
      <c r="N95" s="263" t="s">
        <v>76</v>
      </c>
      <c r="O95" s="263" t="s">
        <v>80</v>
      </c>
      <c r="P95" s="365" t="s">
        <v>4578</v>
      </c>
      <c r="Q95" s="365" t="s">
        <v>4580</v>
      </c>
      <c r="R95" s="20">
        <v>4276</v>
      </c>
      <c r="S95" s="365"/>
      <c r="T95" s="365"/>
      <c r="U95" s="8" t="s">
        <v>222</v>
      </c>
      <c r="V95" s="269" t="str">
        <f>IF(D95&lt;&gt;"",VLOOKUP(D95,Card_Label!$A:$B,2,FALSE),"")&amp;" "&amp;IF(E95&lt;&gt;"",VLOOKUP(E95,Card_Label!$A:$B,2,FALSE),"")&amp;" "&amp;IF(F95&lt;&gt;"",VLOOKUP(F95,Card_Label!$A:$B,2,FALSE),"")&amp;" "&amp;IF(G95&lt;&gt;"",VLOOKUP(G95,Card_Label!$A:$B,2,FALSE),"")&amp;" "&amp;IF(H95&lt;&gt;"",VLOOKUP(H95,Card_Label!$A:$B,2,FALSE),"")&amp;" "&amp;IF(I95&lt;&gt;"",VLOOKUP(I95,Card_Label!$A:$B,2,FALSE),"")&amp;" "&amp;IF(J95&lt;&gt;"",VLOOKUP(J95,Card_Label!$A:$B,2,FALSE),"")&amp;" "&amp;IF(K95&lt;&gt;"",VLOOKUP(K95,Card_Label!$A:$B,2,FALSE),"")&amp;" "&amp;IF(L95&lt;&gt;"",VLOOKUP(L95,Card_Label!$A:$B,2,FALSE),"")&amp;" "&amp;IF(M95&lt;&gt;"",VLOOKUP(M95,Card_Label!$A:$B,2,FALSE),"")&amp;" "&amp;IF(N95&lt;&gt;"",VLOOKUP(N95,Card_Label!$A:$B,2,FALSE),"")&amp;" "&amp;IF(O95&lt;&gt;"",VLOOKUP(O95,Card_Label!$A:$B,2,FALSE),"")&amp;" "&amp;R95</f>
        <v>Дебетовая Зарплатная Классическая Visa Кампусная рублей Основная Сбербанк Без тарифного плана Без пакета услуг С индивидуальным дизайном Без транспортного приложения 4276</v>
      </c>
    </row>
    <row r="96" spans="1:22" ht="43.2" x14ac:dyDescent="0.3">
      <c r="A96" s="277" t="s">
        <v>353</v>
      </c>
      <c r="B96" s="277" t="s">
        <v>2550</v>
      </c>
      <c r="C96" s="277" t="s">
        <v>2550</v>
      </c>
      <c r="D96" s="268" t="s">
        <v>16</v>
      </c>
      <c r="E96" s="365" t="s">
        <v>4057</v>
      </c>
      <c r="F96" s="263" t="s">
        <v>4072</v>
      </c>
      <c r="G96" s="263" t="s">
        <v>30</v>
      </c>
      <c r="H96" s="263" t="s">
        <v>52</v>
      </c>
      <c r="I96" s="263" t="s">
        <v>73</v>
      </c>
      <c r="J96" s="263" t="s">
        <v>92</v>
      </c>
      <c r="K96" s="263" t="s">
        <v>96</v>
      </c>
      <c r="L96" s="263" t="s">
        <v>3130</v>
      </c>
      <c r="M96" s="263" t="s">
        <v>783</v>
      </c>
      <c r="N96" s="263" t="s">
        <v>76</v>
      </c>
      <c r="O96" s="263" t="s">
        <v>80</v>
      </c>
      <c r="P96" s="365" t="s">
        <v>4578</v>
      </c>
      <c r="Q96" s="365" t="s">
        <v>4580</v>
      </c>
      <c r="R96" s="20">
        <v>4276</v>
      </c>
      <c r="S96" s="365"/>
      <c r="T96" s="365"/>
      <c r="U96" s="8" t="s">
        <v>222</v>
      </c>
      <c r="V96" s="269" t="str">
        <f>IF(D96&lt;&gt;"",VLOOKUP(D96,Card_Label!$A:$B,2,FALSE),"")&amp;" "&amp;IF(E96&lt;&gt;"",VLOOKUP(E96,Card_Label!$A:$B,2,FALSE),"")&amp;" "&amp;IF(F96&lt;&gt;"",VLOOKUP(F96,Card_Label!$A:$B,2,FALSE),"")&amp;" "&amp;IF(G96&lt;&gt;"",VLOOKUP(G96,Card_Label!$A:$B,2,FALSE),"")&amp;" "&amp;IF(H96&lt;&gt;"",VLOOKUP(H96,Card_Label!$A:$B,2,FALSE),"")&amp;" "&amp;IF(I96&lt;&gt;"",VLOOKUP(I96,Card_Label!$A:$B,2,FALSE),"")&amp;" "&amp;IF(J96&lt;&gt;"",VLOOKUP(J96,Card_Label!$A:$B,2,FALSE),"")&amp;" "&amp;IF(K96&lt;&gt;"",VLOOKUP(K96,Card_Label!$A:$B,2,FALSE),"")&amp;" "&amp;IF(L96&lt;&gt;"",VLOOKUP(L96,Card_Label!$A:$B,2,FALSE),"")&amp;" "&amp;IF(M96&lt;&gt;"",VLOOKUP(M96,Card_Label!$A:$B,2,FALSE),"")&amp;" "&amp;IF(N96&lt;&gt;"",VLOOKUP(N96,Card_Label!$A:$B,2,FALSE),"")&amp;" "&amp;IF(O96&lt;&gt;"",VLOOKUP(O96,Card_Label!$A:$B,2,FALSE),"")&amp;" "&amp;R96</f>
        <v>Дебетовая Зарплатная Классическая Visa Кампусная рублей Дополнительная Сбербанк Без тарифного плана Без пакета услуг С индивидуальным дизайном Без транспортного приложения 4276</v>
      </c>
    </row>
    <row r="97" spans="1:22" ht="57.6" x14ac:dyDescent="0.3">
      <c r="A97" s="277" t="s">
        <v>354</v>
      </c>
      <c r="B97" s="277" t="s">
        <v>2550</v>
      </c>
      <c r="C97" s="277" t="s">
        <v>2550</v>
      </c>
      <c r="D97" s="268" t="s">
        <v>16</v>
      </c>
      <c r="E97" s="365" t="s">
        <v>4057</v>
      </c>
      <c r="F97" s="263" t="s">
        <v>4072</v>
      </c>
      <c r="G97" s="263" t="s">
        <v>35</v>
      </c>
      <c r="H97" s="263" t="s">
        <v>52</v>
      </c>
      <c r="I97" s="263" t="s">
        <v>73</v>
      </c>
      <c r="J97" s="263" t="s">
        <v>91</v>
      </c>
      <c r="K97" s="263" t="s">
        <v>96</v>
      </c>
      <c r="L97" s="263" t="s">
        <v>3130</v>
      </c>
      <c r="M97" s="263" t="s">
        <v>783</v>
      </c>
      <c r="N97" s="263" t="s">
        <v>76</v>
      </c>
      <c r="O97" s="263" t="s">
        <v>80</v>
      </c>
      <c r="P97" s="365" t="s">
        <v>4578</v>
      </c>
      <c r="Q97" s="365" t="s">
        <v>4580</v>
      </c>
      <c r="R97" s="20" t="s">
        <v>741</v>
      </c>
      <c r="S97" s="365"/>
      <c r="T97" s="365"/>
      <c r="U97" s="8" t="s">
        <v>223</v>
      </c>
      <c r="V97" s="269" t="str">
        <f>IF(D97&lt;&gt;"",VLOOKUP(D97,Card_Label!$A:$B,2,FALSE),"")&amp;" "&amp;IF(E97&lt;&gt;"",VLOOKUP(E97,Card_Label!$A:$B,2,FALSE),"")&amp;" "&amp;IF(F97&lt;&gt;"",VLOOKUP(F97,Card_Label!$A:$B,2,FALSE),"")&amp;" "&amp;IF(G97&lt;&gt;"",VLOOKUP(G97,Card_Label!$A:$B,2,FALSE),"")&amp;" "&amp;IF(H97&lt;&gt;"",VLOOKUP(H97,Card_Label!$A:$B,2,FALSE),"")&amp;" "&amp;IF(I97&lt;&gt;"",VLOOKUP(I97,Card_Label!$A:$B,2,FALSE),"")&amp;" "&amp;IF(J97&lt;&gt;"",VLOOKUP(J97,Card_Label!$A:$B,2,FALSE),"")&amp;" "&amp;IF(K97&lt;&gt;"",VLOOKUP(K97,Card_Label!$A:$B,2,FALSE),"")&amp;" "&amp;IF(L97&lt;&gt;"",VLOOKUP(L97,Card_Label!$A:$B,2,FALSE),"")&amp;" "&amp;IF(M97&lt;&gt;"",VLOOKUP(M97,Card_Label!$A:$B,2,FALSE),"")&amp;" "&amp;IF(N97&lt;&gt;"",VLOOKUP(N97,Card_Label!$A:$B,2,FALSE),"")&amp;" "&amp;IF(O97&lt;&gt;"",VLOOKUP(O97,Card_Label!$A:$B,2,FALSE),"")&amp;" "&amp;R97</f>
        <v>Дебетовая Зарплатная Классическая МИР Кампусная рублей Основная Сбербанк Без тарифного плана Без пакета услуг С индивидуальным дизайном Без транспортного приложения 22022001, 22022002, 22022010 – 22022019</v>
      </c>
    </row>
    <row r="98" spans="1:22" ht="57.6" x14ac:dyDescent="0.3">
      <c r="A98" s="277" t="s">
        <v>355</v>
      </c>
      <c r="B98" s="277" t="s">
        <v>2550</v>
      </c>
      <c r="C98" s="277" t="s">
        <v>2550</v>
      </c>
      <c r="D98" s="268" t="s">
        <v>16</v>
      </c>
      <c r="E98" s="365" t="s">
        <v>4057</v>
      </c>
      <c r="F98" s="263" t="s">
        <v>4072</v>
      </c>
      <c r="G98" s="263" t="s">
        <v>35</v>
      </c>
      <c r="H98" s="263" t="s">
        <v>52</v>
      </c>
      <c r="I98" s="263" t="s">
        <v>73</v>
      </c>
      <c r="J98" s="263" t="s">
        <v>92</v>
      </c>
      <c r="K98" s="263" t="s">
        <v>96</v>
      </c>
      <c r="L98" s="263" t="s">
        <v>3130</v>
      </c>
      <c r="M98" s="263" t="s">
        <v>783</v>
      </c>
      <c r="N98" s="263" t="s">
        <v>76</v>
      </c>
      <c r="O98" s="263" t="s">
        <v>80</v>
      </c>
      <c r="P98" s="365" t="s">
        <v>4578</v>
      </c>
      <c r="Q98" s="365" t="s">
        <v>4580</v>
      </c>
      <c r="R98" s="20" t="s">
        <v>741</v>
      </c>
      <c r="S98" s="365"/>
      <c r="T98" s="365"/>
      <c r="U98" s="8" t="s">
        <v>223</v>
      </c>
      <c r="V98" s="269" t="str">
        <f>IF(D98&lt;&gt;"",VLOOKUP(D98,Card_Label!$A:$B,2,FALSE),"")&amp;" "&amp;IF(E98&lt;&gt;"",VLOOKUP(E98,Card_Label!$A:$B,2,FALSE),"")&amp;" "&amp;IF(F98&lt;&gt;"",VLOOKUP(F98,Card_Label!$A:$B,2,FALSE),"")&amp;" "&amp;IF(G98&lt;&gt;"",VLOOKUP(G98,Card_Label!$A:$B,2,FALSE),"")&amp;" "&amp;IF(H98&lt;&gt;"",VLOOKUP(H98,Card_Label!$A:$B,2,FALSE),"")&amp;" "&amp;IF(I98&lt;&gt;"",VLOOKUP(I98,Card_Label!$A:$B,2,FALSE),"")&amp;" "&amp;IF(J98&lt;&gt;"",VLOOKUP(J98,Card_Label!$A:$B,2,FALSE),"")&amp;" "&amp;IF(K98&lt;&gt;"",VLOOKUP(K98,Card_Label!$A:$B,2,FALSE),"")&amp;" "&amp;IF(L98&lt;&gt;"",VLOOKUP(L98,Card_Label!$A:$B,2,FALSE),"")&amp;" "&amp;IF(M98&lt;&gt;"",VLOOKUP(M98,Card_Label!$A:$B,2,FALSE),"")&amp;" "&amp;IF(N98&lt;&gt;"",VLOOKUP(N98,Card_Label!$A:$B,2,FALSE),"")&amp;" "&amp;IF(O98&lt;&gt;"",VLOOKUP(O98,Card_Label!$A:$B,2,FALSE),"")&amp;" "&amp;R98</f>
        <v>Дебетовая Зарплатная Классическая МИР Кампусная рублей Дополнительная Сбербанк Без тарифного плана Без пакета услуг С индивидуальным дизайном Без транспортного приложения 22022001, 22022002, 22022010 – 22022019</v>
      </c>
    </row>
    <row r="99" spans="1:22" ht="43.2" x14ac:dyDescent="0.3">
      <c r="A99" s="277" t="s">
        <v>356</v>
      </c>
      <c r="B99" s="277" t="s">
        <v>2550</v>
      </c>
      <c r="C99" s="277" t="s">
        <v>2550</v>
      </c>
      <c r="D99" s="268" t="s">
        <v>16</v>
      </c>
      <c r="E99" s="365" t="s">
        <v>4058</v>
      </c>
      <c r="F99" s="263" t="s">
        <v>4072</v>
      </c>
      <c r="G99" s="263" t="s">
        <v>2183</v>
      </c>
      <c r="H99" s="263" t="s">
        <v>53</v>
      </c>
      <c r="I99" s="263" t="s">
        <v>73</v>
      </c>
      <c r="J99" s="263" t="s">
        <v>91</v>
      </c>
      <c r="K99" s="263" t="s">
        <v>96</v>
      </c>
      <c r="L99" s="263" t="s">
        <v>3130</v>
      </c>
      <c r="M99" s="263" t="s">
        <v>783</v>
      </c>
      <c r="N99" s="263" t="s">
        <v>76</v>
      </c>
      <c r="O99" s="263" t="s">
        <v>80</v>
      </c>
      <c r="P99" s="365" t="s">
        <v>4578</v>
      </c>
      <c r="Q99" s="365" t="s">
        <v>4580</v>
      </c>
      <c r="R99" s="20">
        <v>5469</v>
      </c>
      <c r="S99" s="365"/>
      <c r="T99" s="365"/>
      <c r="U99" s="8" t="s">
        <v>8004</v>
      </c>
      <c r="V99" s="269" t="str">
        <f>IF(D99&lt;&gt;"",VLOOKUP(D99,Card_Label!$A:$B,2,FALSE),"")&amp;" "&amp;IF(E99&lt;&gt;"",VLOOKUP(E99,Card_Label!$A:$B,2,FALSE),"")&amp;" "&amp;IF(F99&lt;&gt;"",VLOOKUP(F99,Card_Label!$A:$B,2,FALSE),"")&amp;" "&amp;IF(G99&lt;&gt;"",VLOOKUP(G99,Card_Label!$A:$B,2,FALSE),"")&amp;" "&amp;IF(H99&lt;&gt;"",VLOOKUP(H99,Card_Label!$A:$B,2,FALSE),"")&amp;" "&amp;IF(I99&lt;&gt;"",VLOOKUP(I99,Card_Label!$A:$B,2,FALSE),"")&amp;" "&amp;IF(J99&lt;&gt;"",VLOOKUP(J99,Card_Label!$A:$B,2,FALSE),"")&amp;" "&amp;IF(K99&lt;&gt;"",VLOOKUP(K99,Card_Label!$A:$B,2,FALSE),"")&amp;" "&amp;IF(L99&lt;&gt;"",VLOOKUP(L99,Card_Label!$A:$B,2,FALSE),"")&amp;" "&amp;IF(M99&lt;&gt;"",VLOOKUP(M99,Card_Label!$A:$B,2,FALSE),"")&amp;" "&amp;IF(N99&lt;&gt;"",VLOOKUP(N99,Card_Label!$A:$B,2,FALSE),"")&amp;" "&amp;IF(O99&lt;&gt;"",VLOOKUP(O99,Card_Label!$A:$B,2,FALSE),"")&amp;" "&amp;R99</f>
        <v>Дебетовая Личная Классическая MasterCard Карта болельщика ХК 'Салават Юлаев' рублей Основная Сбербанк Без тарифного плана Без пакета услуг С индивидуальным дизайном Без транспортного приложения 5469</v>
      </c>
    </row>
    <row r="100" spans="1:22" ht="43.2" x14ac:dyDescent="0.3">
      <c r="A100" s="277" t="s">
        <v>357</v>
      </c>
      <c r="B100" s="277" t="s">
        <v>2550</v>
      </c>
      <c r="C100" s="277" t="s">
        <v>2550</v>
      </c>
      <c r="D100" s="268" t="s">
        <v>16</v>
      </c>
      <c r="E100" s="365" t="s">
        <v>4057</v>
      </c>
      <c r="F100" s="263" t="s">
        <v>4072</v>
      </c>
      <c r="G100" s="263" t="s">
        <v>2183</v>
      </c>
      <c r="H100" s="263" t="s">
        <v>53</v>
      </c>
      <c r="I100" s="263" t="s">
        <v>73</v>
      </c>
      <c r="J100" s="263" t="s">
        <v>91</v>
      </c>
      <c r="K100" s="263" t="s">
        <v>96</v>
      </c>
      <c r="L100" s="263" t="s">
        <v>3130</v>
      </c>
      <c r="M100" s="263" t="s">
        <v>783</v>
      </c>
      <c r="N100" s="263" t="s">
        <v>76</v>
      </c>
      <c r="O100" s="263" t="s">
        <v>80</v>
      </c>
      <c r="P100" s="365" t="s">
        <v>4578</v>
      </c>
      <c r="Q100" s="365" t="s">
        <v>4580</v>
      </c>
      <c r="R100" s="20">
        <v>5469</v>
      </c>
      <c r="S100" s="365"/>
      <c r="T100" s="365"/>
      <c r="U100" s="8" t="s">
        <v>8004</v>
      </c>
      <c r="V100" s="269" t="str">
        <f>IF(D100&lt;&gt;"",VLOOKUP(D100,Card_Label!$A:$B,2,FALSE),"")&amp;" "&amp;IF(E100&lt;&gt;"",VLOOKUP(E100,Card_Label!$A:$B,2,FALSE),"")&amp;" "&amp;IF(F100&lt;&gt;"",VLOOKUP(F100,Card_Label!$A:$B,2,FALSE),"")&amp;" "&amp;IF(G100&lt;&gt;"",VLOOKUP(G100,Card_Label!$A:$B,2,FALSE),"")&amp;" "&amp;IF(H100&lt;&gt;"",VLOOKUP(H100,Card_Label!$A:$B,2,FALSE),"")&amp;" "&amp;IF(I100&lt;&gt;"",VLOOKUP(I100,Card_Label!$A:$B,2,FALSE),"")&amp;" "&amp;IF(J100&lt;&gt;"",VLOOKUP(J100,Card_Label!$A:$B,2,FALSE),"")&amp;" "&amp;IF(K100&lt;&gt;"",VLOOKUP(K100,Card_Label!$A:$B,2,FALSE),"")&amp;" "&amp;IF(L100&lt;&gt;"",VLOOKUP(L100,Card_Label!$A:$B,2,FALSE),"")&amp;" "&amp;IF(M100&lt;&gt;"",VLOOKUP(M100,Card_Label!$A:$B,2,FALSE),"")&amp;" "&amp;IF(N100&lt;&gt;"",VLOOKUP(N100,Card_Label!$A:$B,2,FALSE),"")&amp;" "&amp;IF(O100&lt;&gt;"",VLOOKUP(O100,Card_Label!$A:$B,2,FALSE),"")&amp;" "&amp;R100</f>
        <v>Дебетовая Зарплатная Классическая MasterCard Карта болельщика ХК 'Салават Юлаев' рублей Основная Сбербанк Без тарифного плана Без пакета услуг С индивидуальным дизайном Без транспортного приложения 5469</v>
      </c>
    </row>
    <row r="101" spans="1:22" ht="43.2" x14ac:dyDescent="0.3">
      <c r="A101" s="277" t="s">
        <v>358</v>
      </c>
      <c r="B101" s="277" t="s">
        <v>2550</v>
      </c>
      <c r="C101" s="277" t="s">
        <v>2550</v>
      </c>
      <c r="D101" s="268" t="s">
        <v>16</v>
      </c>
      <c r="E101" s="365" t="s">
        <v>4057</v>
      </c>
      <c r="F101" s="263" t="s">
        <v>4072</v>
      </c>
      <c r="G101" s="263" t="s">
        <v>2183</v>
      </c>
      <c r="H101" s="263" t="s">
        <v>168</v>
      </c>
      <c r="I101" s="263" t="s">
        <v>73</v>
      </c>
      <c r="J101" s="263" t="s">
        <v>91</v>
      </c>
      <c r="K101" s="263" t="s">
        <v>96</v>
      </c>
      <c r="L101" s="263" t="s">
        <v>3130</v>
      </c>
      <c r="M101" s="263" t="s">
        <v>783</v>
      </c>
      <c r="N101" s="263" t="s">
        <v>77</v>
      </c>
      <c r="O101" s="263" t="s">
        <v>79</v>
      </c>
      <c r="P101" s="365" t="s">
        <v>4578</v>
      </c>
      <c r="Q101" s="365" t="s">
        <v>4580</v>
      </c>
      <c r="R101" s="20">
        <v>5469</v>
      </c>
      <c r="S101" s="365"/>
      <c r="T101" s="365"/>
      <c r="U101" s="8" t="s">
        <v>224</v>
      </c>
      <c r="V101" s="269" t="str">
        <f>IF(D101&lt;&gt;"",VLOOKUP(D101,Card_Label!$A:$B,2,FALSE),"")&amp;" "&amp;IF(E101&lt;&gt;"",VLOOKUP(E101,Card_Label!$A:$B,2,FALSE),"")&amp;" "&amp;IF(F101&lt;&gt;"",VLOOKUP(F101,Card_Label!$A:$B,2,FALSE),"")&amp;" "&amp;IF(G101&lt;&gt;"",VLOOKUP(G101,Card_Label!$A:$B,2,FALSE),"")&amp;" "&amp;IF(H101&lt;&gt;"",VLOOKUP(H101,Card_Label!$A:$B,2,FALSE),"")&amp;" "&amp;IF(I101&lt;&gt;"",VLOOKUP(I101,Card_Label!$A:$B,2,FALSE),"")&amp;" "&amp;IF(J101&lt;&gt;"",VLOOKUP(J101,Card_Label!$A:$B,2,FALSE),"")&amp;" "&amp;IF(K101&lt;&gt;"",VLOOKUP(K101,Card_Label!$A:$B,2,FALSE),"")&amp;" "&amp;IF(L101&lt;&gt;"",VLOOKUP(L101,Card_Label!$A:$B,2,FALSE),"")&amp;" "&amp;IF(M101&lt;&gt;"",VLOOKUP(M101,Card_Label!$A:$B,2,FALSE),"")&amp;" "&amp;IF(N101&lt;&gt;"",VLOOKUP(N101,Card_Label!$A:$B,2,FALSE),"")&amp;" "&amp;IF(O101&lt;&gt;"",VLOOKUP(O101,Card_Label!$A:$B,2,FALSE),"")&amp;" "&amp;R101</f>
        <v>Дебетовая Зарплатная Классическая MasterCard Социальная карта москвича рублей Основная Сбербанк Без тарифного плана Без пакета услуг Без индивидуального дизайна С транспортным приложением 5469</v>
      </c>
    </row>
    <row r="102" spans="1:22" ht="43.2" x14ac:dyDescent="0.3">
      <c r="A102" s="277" t="s">
        <v>359</v>
      </c>
      <c r="B102" s="277" t="s">
        <v>2550</v>
      </c>
      <c r="C102" s="277" t="s">
        <v>2550</v>
      </c>
      <c r="D102" s="268" t="s">
        <v>16</v>
      </c>
      <c r="E102" s="365" t="s">
        <v>4058</v>
      </c>
      <c r="F102" s="263" t="s">
        <v>4072</v>
      </c>
      <c r="G102" s="263" t="s">
        <v>30</v>
      </c>
      <c r="H102" s="263" t="s">
        <v>61</v>
      </c>
      <c r="I102" s="263" t="s">
        <v>73</v>
      </c>
      <c r="J102" s="263" t="s">
        <v>91</v>
      </c>
      <c r="K102" s="263" t="s">
        <v>96</v>
      </c>
      <c r="L102" s="263" t="s">
        <v>3130</v>
      </c>
      <c r="M102" s="263" t="s">
        <v>783</v>
      </c>
      <c r="N102" s="263" t="s">
        <v>76</v>
      </c>
      <c r="O102" s="263" t="s">
        <v>80</v>
      </c>
      <c r="P102" s="365" t="s">
        <v>4578</v>
      </c>
      <c r="Q102" s="365" t="s">
        <v>4580</v>
      </c>
      <c r="R102" s="20">
        <v>4276</v>
      </c>
      <c r="S102" s="365"/>
      <c r="T102" s="365"/>
      <c r="U102" s="8" t="s">
        <v>225</v>
      </c>
      <c r="V102" s="269" t="str">
        <f>IF(D102&lt;&gt;"",VLOOKUP(D102,Card_Label!$A:$B,2,FALSE),"")&amp;" "&amp;IF(E102&lt;&gt;"",VLOOKUP(E102,Card_Label!$A:$B,2,FALSE),"")&amp;" "&amp;IF(F102&lt;&gt;"",VLOOKUP(F102,Card_Label!$A:$B,2,FALSE),"")&amp;" "&amp;IF(G102&lt;&gt;"",VLOOKUP(G102,Card_Label!$A:$B,2,FALSE),"")&amp;" "&amp;IF(H102&lt;&gt;"",VLOOKUP(H102,Card_Label!$A:$B,2,FALSE),"")&amp;" "&amp;IF(I102&lt;&gt;"",VLOOKUP(I102,Card_Label!$A:$B,2,FALSE),"")&amp;" "&amp;IF(J102&lt;&gt;"",VLOOKUP(J102,Card_Label!$A:$B,2,FALSE),"")&amp;" "&amp;IF(K102&lt;&gt;"",VLOOKUP(K102,Card_Label!$A:$B,2,FALSE),"")&amp;" "&amp;IF(L102&lt;&gt;"",VLOOKUP(L102,Card_Label!$A:$B,2,FALSE),"")&amp;" "&amp;IF(M102&lt;&gt;"",VLOOKUP(M102,Card_Label!$A:$B,2,FALSE),"")&amp;" "&amp;IF(N102&lt;&gt;"",VLOOKUP(N102,Card_Label!$A:$B,2,FALSE),"")&amp;" "&amp;IF(O102&lt;&gt;"",VLOOKUP(O102,Card_Label!$A:$B,2,FALSE),"")&amp;" "&amp;R102</f>
        <v>Дебетовая Личная Классическая Visa Карта болельщика ЦСКА рублей Основная Сбербанк Без тарифного плана Без пакета услуг С индивидуальным дизайном Без транспортного приложения 4276</v>
      </c>
    </row>
    <row r="103" spans="1:22" ht="43.2" x14ac:dyDescent="0.3">
      <c r="A103" s="277" t="s">
        <v>360</v>
      </c>
      <c r="B103" s="277" t="s">
        <v>2550</v>
      </c>
      <c r="C103" s="277" t="s">
        <v>2550</v>
      </c>
      <c r="D103" s="268" t="s">
        <v>16</v>
      </c>
      <c r="E103" s="365" t="s">
        <v>4058</v>
      </c>
      <c r="F103" s="263" t="s">
        <v>4072</v>
      </c>
      <c r="G103" s="263" t="s">
        <v>30</v>
      </c>
      <c r="H103" s="263" t="s">
        <v>61</v>
      </c>
      <c r="I103" s="263" t="s">
        <v>74</v>
      </c>
      <c r="J103" s="263" t="s">
        <v>91</v>
      </c>
      <c r="K103" s="263" t="s">
        <v>96</v>
      </c>
      <c r="L103" s="263" t="s">
        <v>3130</v>
      </c>
      <c r="M103" s="263" t="s">
        <v>783</v>
      </c>
      <c r="N103" s="263" t="s">
        <v>76</v>
      </c>
      <c r="O103" s="263" t="s">
        <v>80</v>
      </c>
      <c r="P103" s="365" t="s">
        <v>4578</v>
      </c>
      <c r="Q103" s="365" t="s">
        <v>4580</v>
      </c>
      <c r="R103" s="20">
        <v>4276</v>
      </c>
      <c r="S103" s="365"/>
      <c r="T103" s="365"/>
      <c r="U103" s="8" t="s">
        <v>225</v>
      </c>
      <c r="V103" s="269" t="str">
        <f>IF(D103&lt;&gt;"",VLOOKUP(D103,Card_Label!$A:$B,2,FALSE),"")&amp;" "&amp;IF(E103&lt;&gt;"",VLOOKUP(E103,Card_Label!$A:$B,2,FALSE),"")&amp;" "&amp;IF(F103&lt;&gt;"",VLOOKUP(F103,Card_Label!$A:$B,2,FALSE),"")&amp;" "&amp;IF(G103&lt;&gt;"",VLOOKUP(G103,Card_Label!$A:$B,2,FALSE),"")&amp;" "&amp;IF(H103&lt;&gt;"",VLOOKUP(H103,Card_Label!$A:$B,2,FALSE),"")&amp;" "&amp;IF(I103&lt;&gt;"",VLOOKUP(I103,Card_Label!$A:$B,2,FALSE),"")&amp;" "&amp;IF(J103&lt;&gt;"",VLOOKUP(J103,Card_Label!$A:$B,2,FALSE),"")&amp;" "&amp;IF(K103&lt;&gt;"",VLOOKUP(K103,Card_Label!$A:$B,2,FALSE),"")&amp;" "&amp;IF(L103&lt;&gt;"",VLOOKUP(L103,Card_Label!$A:$B,2,FALSE),"")&amp;" "&amp;IF(M103&lt;&gt;"",VLOOKUP(M103,Card_Label!$A:$B,2,FALSE),"")&amp;" "&amp;IF(N103&lt;&gt;"",VLOOKUP(N103,Card_Label!$A:$B,2,FALSE),"")&amp;" "&amp;IF(O103&lt;&gt;"",VLOOKUP(O103,Card_Label!$A:$B,2,FALSE),"")&amp;" "&amp;R103</f>
        <v>Дебетовая Личная Классическая Visa Карта болельщика ЦСКА долларов Основная Сбербанк Без тарифного плана Без пакета услуг С индивидуальным дизайном Без транспортного приложения 4276</v>
      </c>
    </row>
    <row r="104" spans="1:22" ht="43.2" x14ac:dyDescent="0.3">
      <c r="A104" s="277" t="s">
        <v>361</v>
      </c>
      <c r="B104" s="277" t="s">
        <v>2550</v>
      </c>
      <c r="C104" s="277" t="s">
        <v>2550</v>
      </c>
      <c r="D104" s="268" t="s">
        <v>16</v>
      </c>
      <c r="E104" s="365" t="s">
        <v>4058</v>
      </c>
      <c r="F104" s="263" t="s">
        <v>4072</v>
      </c>
      <c r="G104" s="263" t="s">
        <v>30</v>
      </c>
      <c r="H104" s="263" t="s">
        <v>61</v>
      </c>
      <c r="I104" s="263" t="s">
        <v>75</v>
      </c>
      <c r="J104" s="263" t="s">
        <v>91</v>
      </c>
      <c r="K104" s="263" t="s">
        <v>96</v>
      </c>
      <c r="L104" s="263" t="s">
        <v>3130</v>
      </c>
      <c r="M104" s="263" t="s">
        <v>783</v>
      </c>
      <c r="N104" s="263" t="s">
        <v>76</v>
      </c>
      <c r="O104" s="263" t="s">
        <v>80</v>
      </c>
      <c r="P104" s="365" t="s">
        <v>4578</v>
      </c>
      <c r="Q104" s="365" t="s">
        <v>4580</v>
      </c>
      <c r="R104" s="20">
        <v>4276</v>
      </c>
      <c r="S104" s="365"/>
      <c r="T104" s="365"/>
      <c r="U104" s="8" t="s">
        <v>225</v>
      </c>
      <c r="V104" s="269" t="str">
        <f>IF(D104&lt;&gt;"",VLOOKUP(D104,Card_Label!$A:$B,2,FALSE),"")&amp;" "&amp;IF(E104&lt;&gt;"",VLOOKUP(E104,Card_Label!$A:$B,2,FALSE),"")&amp;" "&amp;IF(F104&lt;&gt;"",VLOOKUP(F104,Card_Label!$A:$B,2,FALSE),"")&amp;" "&amp;IF(G104&lt;&gt;"",VLOOKUP(G104,Card_Label!$A:$B,2,FALSE),"")&amp;" "&amp;IF(H104&lt;&gt;"",VLOOKUP(H104,Card_Label!$A:$B,2,FALSE),"")&amp;" "&amp;IF(I104&lt;&gt;"",VLOOKUP(I104,Card_Label!$A:$B,2,FALSE),"")&amp;" "&amp;IF(J104&lt;&gt;"",VLOOKUP(J104,Card_Label!$A:$B,2,FALSE),"")&amp;" "&amp;IF(K104&lt;&gt;"",VLOOKUP(K104,Card_Label!$A:$B,2,FALSE),"")&amp;" "&amp;IF(L104&lt;&gt;"",VLOOKUP(L104,Card_Label!$A:$B,2,FALSE),"")&amp;" "&amp;IF(M104&lt;&gt;"",VLOOKUP(M104,Card_Label!$A:$B,2,FALSE),"")&amp;" "&amp;IF(N104&lt;&gt;"",VLOOKUP(N104,Card_Label!$A:$B,2,FALSE),"")&amp;" "&amp;IF(O104&lt;&gt;"",VLOOKUP(O104,Card_Label!$A:$B,2,FALSE),"")&amp;" "&amp;R104</f>
        <v>Дебетовая Личная Классическая Visa Карта болельщика ЦСКА евро Основная Сбербанк Без тарифного плана Без пакета услуг С индивидуальным дизайном Без транспортного приложения 4276</v>
      </c>
    </row>
    <row r="105" spans="1:22" ht="43.2" x14ac:dyDescent="0.3">
      <c r="A105" s="277" t="s">
        <v>362</v>
      </c>
      <c r="B105" s="277" t="s">
        <v>2550</v>
      </c>
      <c r="C105" s="277" t="s">
        <v>2550</v>
      </c>
      <c r="D105" s="268" t="s">
        <v>16</v>
      </c>
      <c r="E105" s="365" t="s">
        <v>4058</v>
      </c>
      <c r="F105" s="263" t="s">
        <v>4072</v>
      </c>
      <c r="G105" s="263" t="s">
        <v>30</v>
      </c>
      <c r="H105" s="263" t="s">
        <v>61</v>
      </c>
      <c r="I105" s="263" t="s">
        <v>73</v>
      </c>
      <c r="J105" s="263" t="s">
        <v>92</v>
      </c>
      <c r="K105" s="263" t="s">
        <v>96</v>
      </c>
      <c r="L105" s="263" t="s">
        <v>3130</v>
      </c>
      <c r="M105" s="263" t="s">
        <v>783</v>
      </c>
      <c r="N105" s="263" t="s">
        <v>77</v>
      </c>
      <c r="O105" s="263" t="s">
        <v>80</v>
      </c>
      <c r="P105" s="365" t="s">
        <v>4578</v>
      </c>
      <c r="Q105" s="365" t="s">
        <v>4580</v>
      </c>
      <c r="R105" s="20">
        <v>4276</v>
      </c>
      <c r="S105" s="365"/>
      <c r="T105" s="365"/>
      <c r="U105" s="8" t="s">
        <v>225</v>
      </c>
      <c r="V105" s="269" t="str">
        <f>IF(D105&lt;&gt;"",VLOOKUP(D105,Card_Label!$A:$B,2,FALSE),"")&amp;" "&amp;IF(E105&lt;&gt;"",VLOOKUP(E105,Card_Label!$A:$B,2,FALSE),"")&amp;" "&amp;IF(F105&lt;&gt;"",VLOOKUP(F105,Card_Label!$A:$B,2,FALSE),"")&amp;" "&amp;IF(G105&lt;&gt;"",VLOOKUP(G105,Card_Label!$A:$B,2,FALSE),"")&amp;" "&amp;IF(H105&lt;&gt;"",VLOOKUP(H105,Card_Label!$A:$B,2,FALSE),"")&amp;" "&amp;IF(I105&lt;&gt;"",VLOOKUP(I105,Card_Label!$A:$B,2,FALSE),"")&amp;" "&amp;IF(J105&lt;&gt;"",VLOOKUP(J105,Card_Label!$A:$B,2,FALSE),"")&amp;" "&amp;IF(K105&lt;&gt;"",VLOOKUP(K105,Card_Label!$A:$B,2,FALSE),"")&amp;" "&amp;IF(L105&lt;&gt;"",VLOOKUP(L105,Card_Label!$A:$B,2,FALSE),"")&amp;" "&amp;IF(M105&lt;&gt;"",VLOOKUP(M105,Card_Label!$A:$B,2,FALSE),"")&amp;" "&amp;IF(N105&lt;&gt;"",VLOOKUP(N105,Card_Label!$A:$B,2,FALSE),"")&amp;" "&amp;IF(O105&lt;&gt;"",VLOOKUP(O105,Card_Label!$A:$B,2,FALSE),"")&amp;" "&amp;R105</f>
        <v>Дебетовая Личная Классическая Visa Карта болельщика ЦСКА рублей Дополнительная Сбербанк Без тарифного плана Без пакета услуг Без индивидуального дизайна Без транспортного приложения 4276</v>
      </c>
    </row>
    <row r="106" spans="1:22" ht="43.2" x14ac:dyDescent="0.3">
      <c r="A106" s="277" t="s">
        <v>363</v>
      </c>
      <c r="B106" s="277" t="s">
        <v>2550</v>
      </c>
      <c r="C106" s="277" t="s">
        <v>2550</v>
      </c>
      <c r="D106" s="268" t="s">
        <v>16</v>
      </c>
      <c r="E106" s="365" t="s">
        <v>4058</v>
      </c>
      <c r="F106" s="263" t="s">
        <v>4072</v>
      </c>
      <c r="G106" s="263" t="s">
        <v>30</v>
      </c>
      <c r="H106" s="263" t="s">
        <v>61</v>
      </c>
      <c r="I106" s="263" t="s">
        <v>74</v>
      </c>
      <c r="J106" s="263" t="s">
        <v>92</v>
      </c>
      <c r="K106" s="263" t="s">
        <v>96</v>
      </c>
      <c r="L106" s="263" t="s">
        <v>3130</v>
      </c>
      <c r="M106" s="263" t="s">
        <v>783</v>
      </c>
      <c r="N106" s="263" t="s">
        <v>77</v>
      </c>
      <c r="O106" s="263" t="s">
        <v>80</v>
      </c>
      <c r="P106" s="365" t="s">
        <v>4578</v>
      </c>
      <c r="Q106" s="365" t="s">
        <v>4580</v>
      </c>
      <c r="R106" s="20">
        <v>4276</v>
      </c>
      <c r="S106" s="365"/>
      <c r="T106" s="365"/>
      <c r="U106" s="8" t="s">
        <v>225</v>
      </c>
      <c r="V106" s="269" t="str">
        <f>IF(D106&lt;&gt;"",VLOOKUP(D106,Card_Label!$A:$B,2,FALSE),"")&amp;" "&amp;IF(E106&lt;&gt;"",VLOOKUP(E106,Card_Label!$A:$B,2,FALSE),"")&amp;" "&amp;IF(F106&lt;&gt;"",VLOOKUP(F106,Card_Label!$A:$B,2,FALSE),"")&amp;" "&amp;IF(G106&lt;&gt;"",VLOOKUP(G106,Card_Label!$A:$B,2,FALSE),"")&amp;" "&amp;IF(H106&lt;&gt;"",VLOOKUP(H106,Card_Label!$A:$B,2,FALSE),"")&amp;" "&amp;IF(I106&lt;&gt;"",VLOOKUP(I106,Card_Label!$A:$B,2,FALSE),"")&amp;" "&amp;IF(J106&lt;&gt;"",VLOOKUP(J106,Card_Label!$A:$B,2,FALSE),"")&amp;" "&amp;IF(K106&lt;&gt;"",VLOOKUP(K106,Card_Label!$A:$B,2,FALSE),"")&amp;" "&amp;IF(L106&lt;&gt;"",VLOOKUP(L106,Card_Label!$A:$B,2,FALSE),"")&amp;" "&amp;IF(M106&lt;&gt;"",VLOOKUP(M106,Card_Label!$A:$B,2,FALSE),"")&amp;" "&amp;IF(N106&lt;&gt;"",VLOOKUP(N106,Card_Label!$A:$B,2,FALSE),"")&amp;" "&amp;IF(O106&lt;&gt;"",VLOOKUP(O106,Card_Label!$A:$B,2,FALSE),"")&amp;" "&amp;R106</f>
        <v>Дебетовая Личная Классическая Visa Карта болельщика ЦСКА долларов Дополнительная Сбербанк Без тарифного плана Без пакета услуг Без индивидуального дизайна Без транспортного приложения 4276</v>
      </c>
    </row>
    <row r="107" spans="1:22" ht="43.2" x14ac:dyDescent="0.3">
      <c r="A107" s="277" t="s">
        <v>364</v>
      </c>
      <c r="B107" s="277" t="s">
        <v>2550</v>
      </c>
      <c r="C107" s="277" t="s">
        <v>2550</v>
      </c>
      <c r="D107" s="268" t="s">
        <v>16</v>
      </c>
      <c r="E107" s="365" t="s">
        <v>4058</v>
      </c>
      <c r="F107" s="263" t="s">
        <v>4072</v>
      </c>
      <c r="G107" s="263" t="s">
        <v>30</v>
      </c>
      <c r="H107" s="263" t="s">
        <v>61</v>
      </c>
      <c r="I107" s="263" t="s">
        <v>75</v>
      </c>
      <c r="J107" s="263" t="s">
        <v>92</v>
      </c>
      <c r="K107" s="263" t="s">
        <v>96</v>
      </c>
      <c r="L107" s="263" t="s">
        <v>3130</v>
      </c>
      <c r="M107" s="263" t="s">
        <v>783</v>
      </c>
      <c r="N107" s="263" t="s">
        <v>77</v>
      </c>
      <c r="O107" s="263" t="s">
        <v>80</v>
      </c>
      <c r="P107" s="365" t="s">
        <v>4578</v>
      </c>
      <c r="Q107" s="365" t="s">
        <v>4580</v>
      </c>
      <c r="R107" s="20">
        <v>4276</v>
      </c>
      <c r="S107" s="365"/>
      <c r="T107" s="365"/>
      <c r="U107" s="8" t="s">
        <v>225</v>
      </c>
      <c r="V107" s="269" t="str">
        <f>IF(D107&lt;&gt;"",VLOOKUP(D107,Card_Label!$A:$B,2,FALSE),"")&amp;" "&amp;IF(E107&lt;&gt;"",VLOOKUP(E107,Card_Label!$A:$B,2,FALSE),"")&amp;" "&amp;IF(F107&lt;&gt;"",VLOOKUP(F107,Card_Label!$A:$B,2,FALSE),"")&amp;" "&amp;IF(G107&lt;&gt;"",VLOOKUP(G107,Card_Label!$A:$B,2,FALSE),"")&amp;" "&amp;IF(H107&lt;&gt;"",VLOOKUP(H107,Card_Label!$A:$B,2,FALSE),"")&amp;" "&amp;IF(I107&lt;&gt;"",VLOOKUP(I107,Card_Label!$A:$B,2,FALSE),"")&amp;" "&amp;IF(J107&lt;&gt;"",VLOOKUP(J107,Card_Label!$A:$B,2,FALSE),"")&amp;" "&amp;IF(K107&lt;&gt;"",VLOOKUP(K107,Card_Label!$A:$B,2,FALSE),"")&amp;" "&amp;IF(L107&lt;&gt;"",VLOOKUP(L107,Card_Label!$A:$B,2,FALSE),"")&amp;" "&amp;IF(M107&lt;&gt;"",VLOOKUP(M107,Card_Label!$A:$B,2,FALSE),"")&amp;" "&amp;IF(N107&lt;&gt;"",VLOOKUP(N107,Card_Label!$A:$B,2,FALSE),"")&amp;" "&amp;IF(O107&lt;&gt;"",VLOOKUP(O107,Card_Label!$A:$B,2,FALSE),"")&amp;" "&amp;R107</f>
        <v>Дебетовая Личная Классическая Visa Карта болельщика ЦСКА евро Дополнительная Сбербанк Без тарифного плана Без пакета услуг Без индивидуального дизайна Без транспортного приложения 4276</v>
      </c>
    </row>
    <row r="108" spans="1:22" ht="28.8" x14ac:dyDescent="0.3">
      <c r="A108" s="277" t="s">
        <v>365</v>
      </c>
      <c r="B108" s="277" t="s">
        <v>2550</v>
      </c>
      <c r="C108" s="277" t="s">
        <v>2550</v>
      </c>
      <c r="D108" s="268" t="s">
        <v>16</v>
      </c>
      <c r="E108" s="365" t="s">
        <v>4058</v>
      </c>
      <c r="F108" s="263" t="s">
        <v>4073</v>
      </c>
      <c r="G108" s="263" t="s">
        <v>30</v>
      </c>
      <c r="H108" s="263" t="s">
        <v>66</v>
      </c>
      <c r="I108" s="263" t="s">
        <v>73</v>
      </c>
      <c r="J108" s="263" t="s">
        <v>91</v>
      </c>
      <c r="K108" s="263" t="s">
        <v>96</v>
      </c>
      <c r="L108" s="263" t="s">
        <v>3130</v>
      </c>
      <c r="M108" s="263" t="s">
        <v>783</v>
      </c>
      <c r="N108" s="263" t="s">
        <v>77</v>
      </c>
      <c r="O108" s="263" t="s">
        <v>80</v>
      </c>
      <c r="P108" s="365" t="s">
        <v>4578</v>
      </c>
      <c r="Q108" s="365" t="s">
        <v>4580</v>
      </c>
      <c r="R108" s="20">
        <v>4279</v>
      </c>
      <c r="S108" s="365"/>
      <c r="T108" s="365"/>
      <c r="U108" s="8" t="s">
        <v>226</v>
      </c>
      <c r="V108" s="269" t="str">
        <f>IF(D108&lt;&gt;"",VLOOKUP(D108,Card_Label!$A:$B,2,FALSE),"")&amp;" "&amp;IF(E108&lt;&gt;"",VLOOKUP(E108,Card_Label!$A:$B,2,FALSE),"")&amp;" "&amp;IF(F108&lt;&gt;"",VLOOKUP(F108,Card_Label!$A:$B,2,FALSE),"")&amp;" "&amp;IF(G108&lt;&gt;"",VLOOKUP(G108,Card_Label!$A:$B,2,FALSE),"")&amp;" "&amp;IF(H108&lt;&gt;"",VLOOKUP(H108,Card_Label!$A:$B,2,FALSE),"")&amp;" "&amp;IF(I108&lt;&gt;"",VLOOKUP(I108,Card_Label!$A:$B,2,FALSE),"")&amp;" "&amp;IF(J108&lt;&gt;"",VLOOKUP(J108,Card_Label!$A:$B,2,FALSE),"")&amp;" "&amp;IF(K108&lt;&gt;"",VLOOKUP(K108,Card_Label!$A:$B,2,FALSE),"")&amp;" "&amp;IF(L108&lt;&gt;"",VLOOKUP(L108,Card_Label!$A:$B,2,FALSE),"")&amp;" "&amp;IF(M108&lt;&gt;"",VLOOKUP(M108,Card_Label!$A:$B,2,FALSE),"")&amp;" "&amp;IF(N108&lt;&gt;"",VLOOKUP(N108,Card_Label!$A:$B,2,FALSE),"")&amp;" "&amp;IF(O108&lt;&gt;"",VLOOKUP(O108,Card_Label!$A:$B,2,FALSE),"")&amp;" "&amp;R108</f>
        <v>Дебетовая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v>
      </c>
    </row>
    <row r="109" spans="1:22" ht="28.8" x14ac:dyDescent="0.3">
      <c r="A109" s="277" t="s">
        <v>366</v>
      </c>
      <c r="B109" s="277" t="s">
        <v>2550</v>
      </c>
      <c r="C109" s="277" t="s">
        <v>2550</v>
      </c>
      <c r="D109" s="268" t="s">
        <v>16</v>
      </c>
      <c r="E109" s="365" t="s">
        <v>4058</v>
      </c>
      <c r="F109" s="263" t="s">
        <v>4073</v>
      </c>
      <c r="G109" s="263" t="s">
        <v>30</v>
      </c>
      <c r="H109" s="263" t="s">
        <v>66</v>
      </c>
      <c r="I109" s="263" t="s">
        <v>74</v>
      </c>
      <c r="J109" s="263" t="s">
        <v>91</v>
      </c>
      <c r="K109" s="263" t="s">
        <v>96</v>
      </c>
      <c r="L109" s="263" t="s">
        <v>3130</v>
      </c>
      <c r="M109" s="263" t="s">
        <v>783</v>
      </c>
      <c r="N109" s="263" t="s">
        <v>77</v>
      </c>
      <c r="O109" s="263" t="s">
        <v>80</v>
      </c>
      <c r="P109" s="365" t="s">
        <v>4578</v>
      </c>
      <c r="Q109" s="365" t="s">
        <v>4580</v>
      </c>
      <c r="R109" s="20">
        <v>4279</v>
      </c>
      <c r="S109" s="365"/>
      <c r="T109" s="365"/>
      <c r="U109" s="8" t="s">
        <v>226</v>
      </c>
      <c r="V109" s="269" t="str">
        <f>IF(D109&lt;&gt;"",VLOOKUP(D109,Card_Label!$A:$B,2,FALSE),"")&amp;" "&amp;IF(E109&lt;&gt;"",VLOOKUP(E109,Card_Label!$A:$B,2,FALSE),"")&amp;" "&amp;IF(F109&lt;&gt;"",VLOOKUP(F109,Card_Label!$A:$B,2,FALSE),"")&amp;" "&amp;IF(G109&lt;&gt;"",VLOOKUP(G109,Card_Label!$A:$B,2,FALSE),"")&amp;" "&amp;IF(H109&lt;&gt;"",VLOOKUP(H109,Card_Label!$A:$B,2,FALSE),"")&amp;" "&amp;IF(I109&lt;&gt;"",VLOOKUP(I109,Card_Label!$A:$B,2,FALSE),"")&amp;" "&amp;IF(J109&lt;&gt;"",VLOOKUP(J109,Card_Label!$A:$B,2,FALSE),"")&amp;" "&amp;IF(K109&lt;&gt;"",VLOOKUP(K109,Card_Label!$A:$B,2,FALSE),"")&amp;" "&amp;IF(L109&lt;&gt;"",VLOOKUP(L109,Card_Label!$A:$B,2,FALSE),"")&amp;" "&amp;IF(M109&lt;&gt;"",VLOOKUP(M109,Card_Label!$A:$B,2,FALSE),"")&amp;" "&amp;IF(N109&lt;&gt;"",VLOOKUP(N109,Card_Label!$A:$B,2,FALSE),"")&amp;" "&amp;IF(O109&lt;&gt;"",VLOOKUP(O109,Card_Label!$A:$B,2,FALSE),"")&amp;" "&amp;R109</f>
        <v>Дебетовая Личная Золотая Visa Без специфики долларов Основная Сбербанк Без тарифного плана Без пакета услуг Без индивидуального дизайна Без транспортного приложения 4279</v>
      </c>
    </row>
    <row r="110" spans="1:22" ht="28.8" x14ac:dyDescent="0.3">
      <c r="A110" s="277" t="s">
        <v>367</v>
      </c>
      <c r="B110" s="277" t="s">
        <v>2550</v>
      </c>
      <c r="C110" s="277" t="s">
        <v>2550</v>
      </c>
      <c r="D110" s="268" t="s">
        <v>16</v>
      </c>
      <c r="E110" s="365" t="s">
        <v>4058</v>
      </c>
      <c r="F110" s="263" t="s">
        <v>4073</v>
      </c>
      <c r="G110" s="263" t="s">
        <v>30</v>
      </c>
      <c r="H110" s="263" t="s">
        <v>66</v>
      </c>
      <c r="I110" s="263" t="s">
        <v>75</v>
      </c>
      <c r="J110" s="263" t="s">
        <v>91</v>
      </c>
      <c r="K110" s="263" t="s">
        <v>96</v>
      </c>
      <c r="L110" s="263" t="s">
        <v>3130</v>
      </c>
      <c r="M110" s="263" t="s">
        <v>783</v>
      </c>
      <c r="N110" s="263" t="s">
        <v>77</v>
      </c>
      <c r="O110" s="263" t="s">
        <v>80</v>
      </c>
      <c r="P110" s="365" t="s">
        <v>4578</v>
      </c>
      <c r="Q110" s="365" t="s">
        <v>4580</v>
      </c>
      <c r="R110" s="20">
        <v>4279</v>
      </c>
      <c r="S110" s="365"/>
      <c r="T110" s="365"/>
      <c r="U110" s="8" t="s">
        <v>226</v>
      </c>
      <c r="V110" s="269" t="str">
        <f>IF(D110&lt;&gt;"",VLOOKUP(D110,Card_Label!$A:$B,2,FALSE),"")&amp;" "&amp;IF(E110&lt;&gt;"",VLOOKUP(E110,Card_Label!$A:$B,2,FALSE),"")&amp;" "&amp;IF(F110&lt;&gt;"",VLOOKUP(F110,Card_Label!$A:$B,2,FALSE),"")&amp;" "&amp;IF(G110&lt;&gt;"",VLOOKUP(G110,Card_Label!$A:$B,2,FALSE),"")&amp;" "&amp;IF(H110&lt;&gt;"",VLOOKUP(H110,Card_Label!$A:$B,2,FALSE),"")&amp;" "&amp;IF(I110&lt;&gt;"",VLOOKUP(I110,Card_Label!$A:$B,2,FALSE),"")&amp;" "&amp;IF(J110&lt;&gt;"",VLOOKUP(J110,Card_Label!$A:$B,2,FALSE),"")&amp;" "&amp;IF(K110&lt;&gt;"",VLOOKUP(K110,Card_Label!$A:$B,2,FALSE),"")&amp;" "&amp;IF(L110&lt;&gt;"",VLOOKUP(L110,Card_Label!$A:$B,2,FALSE),"")&amp;" "&amp;IF(M110&lt;&gt;"",VLOOKUP(M110,Card_Label!$A:$B,2,FALSE),"")&amp;" "&amp;IF(N110&lt;&gt;"",VLOOKUP(N110,Card_Label!$A:$B,2,FALSE),"")&amp;" "&amp;IF(O110&lt;&gt;"",VLOOKUP(O110,Card_Label!$A:$B,2,FALSE),"")&amp;" "&amp;R110</f>
        <v>Дебетовая Личная Золотая Visa Без специфики евро Основная Сбербанк Без тарифного плана Без пакета услуг Без индивидуального дизайна Без транспортного приложения 4279</v>
      </c>
    </row>
    <row r="111" spans="1:22" ht="43.2" x14ac:dyDescent="0.3">
      <c r="A111" s="277" t="s">
        <v>368</v>
      </c>
      <c r="B111" s="277" t="s">
        <v>2550</v>
      </c>
      <c r="C111" s="277" t="s">
        <v>2550</v>
      </c>
      <c r="D111" s="268" t="s">
        <v>16</v>
      </c>
      <c r="E111" s="365" t="s">
        <v>4058</v>
      </c>
      <c r="F111" s="263" t="s">
        <v>4073</v>
      </c>
      <c r="G111" s="263" t="s">
        <v>30</v>
      </c>
      <c r="H111" s="263" t="s">
        <v>66</v>
      </c>
      <c r="I111" s="263" t="s">
        <v>73</v>
      </c>
      <c r="J111" s="263" t="s">
        <v>92</v>
      </c>
      <c r="K111" s="263" t="s">
        <v>96</v>
      </c>
      <c r="L111" s="263" t="s">
        <v>3130</v>
      </c>
      <c r="M111" s="263" t="s">
        <v>783</v>
      </c>
      <c r="N111" s="263" t="s">
        <v>77</v>
      </c>
      <c r="O111" s="263" t="s">
        <v>80</v>
      </c>
      <c r="P111" s="365" t="s">
        <v>4578</v>
      </c>
      <c r="Q111" s="365" t="s">
        <v>4580</v>
      </c>
      <c r="R111" s="20">
        <v>4279</v>
      </c>
      <c r="S111" s="365"/>
      <c r="T111" s="365"/>
      <c r="U111" s="8" t="s">
        <v>226</v>
      </c>
      <c r="V111" s="269" t="str">
        <f>IF(D111&lt;&gt;"",VLOOKUP(D111,Card_Label!$A:$B,2,FALSE),"")&amp;" "&amp;IF(E111&lt;&gt;"",VLOOKUP(E111,Card_Label!$A:$B,2,FALSE),"")&amp;" "&amp;IF(F111&lt;&gt;"",VLOOKUP(F111,Card_Label!$A:$B,2,FALSE),"")&amp;" "&amp;IF(G111&lt;&gt;"",VLOOKUP(G111,Card_Label!$A:$B,2,FALSE),"")&amp;" "&amp;IF(H111&lt;&gt;"",VLOOKUP(H111,Card_Label!$A:$B,2,FALSE),"")&amp;" "&amp;IF(I111&lt;&gt;"",VLOOKUP(I111,Card_Label!$A:$B,2,FALSE),"")&amp;" "&amp;IF(J111&lt;&gt;"",VLOOKUP(J111,Card_Label!$A:$B,2,FALSE),"")&amp;" "&amp;IF(K111&lt;&gt;"",VLOOKUP(K111,Card_Label!$A:$B,2,FALSE),"")&amp;" "&amp;IF(L111&lt;&gt;"",VLOOKUP(L111,Card_Label!$A:$B,2,FALSE),"")&amp;" "&amp;IF(M111&lt;&gt;"",VLOOKUP(M111,Card_Label!$A:$B,2,FALSE),"")&amp;" "&amp;IF(N111&lt;&gt;"",VLOOKUP(N111,Card_Label!$A:$B,2,FALSE),"")&amp;" "&amp;IF(O111&lt;&gt;"",VLOOKUP(O111,Card_Label!$A:$B,2,FALSE),"")&amp;" "&amp;R111</f>
        <v>Дебетовая Личная Золотая Visa Без специфики рублей Дополнительная Сбербанк Без тарифного плана Без пакета услуг Без индивидуального дизайна Без транспортного приложения 4279</v>
      </c>
    </row>
    <row r="112" spans="1:22" ht="43.2" x14ac:dyDescent="0.3">
      <c r="A112" s="277" t="s">
        <v>369</v>
      </c>
      <c r="B112" s="277" t="s">
        <v>2550</v>
      </c>
      <c r="C112" s="277" t="s">
        <v>2550</v>
      </c>
      <c r="D112" s="268" t="s">
        <v>16</v>
      </c>
      <c r="E112" s="365" t="s">
        <v>4058</v>
      </c>
      <c r="F112" s="263" t="s">
        <v>4073</v>
      </c>
      <c r="G112" s="263" t="s">
        <v>30</v>
      </c>
      <c r="H112" s="263" t="s">
        <v>66</v>
      </c>
      <c r="I112" s="263" t="s">
        <v>74</v>
      </c>
      <c r="J112" s="263" t="s">
        <v>92</v>
      </c>
      <c r="K112" s="263" t="s">
        <v>96</v>
      </c>
      <c r="L112" s="263" t="s">
        <v>3130</v>
      </c>
      <c r="M112" s="263" t="s">
        <v>783</v>
      </c>
      <c r="N112" s="263" t="s">
        <v>77</v>
      </c>
      <c r="O112" s="263" t="s">
        <v>80</v>
      </c>
      <c r="P112" s="365" t="s">
        <v>4578</v>
      </c>
      <c r="Q112" s="365" t="s">
        <v>4580</v>
      </c>
      <c r="R112" s="20">
        <v>4279</v>
      </c>
      <c r="S112" s="365"/>
      <c r="T112" s="365"/>
      <c r="U112" s="8" t="s">
        <v>226</v>
      </c>
      <c r="V112" s="269" t="str">
        <f>IF(D112&lt;&gt;"",VLOOKUP(D112,Card_Label!$A:$B,2,FALSE),"")&amp;" "&amp;IF(E112&lt;&gt;"",VLOOKUP(E112,Card_Label!$A:$B,2,FALSE),"")&amp;" "&amp;IF(F112&lt;&gt;"",VLOOKUP(F112,Card_Label!$A:$B,2,FALSE),"")&amp;" "&amp;IF(G112&lt;&gt;"",VLOOKUP(G112,Card_Label!$A:$B,2,FALSE),"")&amp;" "&amp;IF(H112&lt;&gt;"",VLOOKUP(H112,Card_Label!$A:$B,2,FALSE),"")&amp;" "&amp;IF(I112&lt;&gt;"",VLOOKUP(I112,Card_Label!$A:$B,2,FALSE),"")&amp;" "&amp;IF(J112&lt;&gt;"",VLOOKUP(J112,Card_Label!$A:$B,2,FALSE),"")&amp;" "&amp;IF(K112&lt;&gt;"",VLOOKUP(K112,Card_Label!$A:$B,2,FALSE),"")&amp;" "&amp;IF(L112&lt;&gt;"",VLOOKUP(L112,Card_Label!$A:$B,2,FALSE),"")&amp;" "&amp;IF(M112&lt;&gt;"",VLOOKUP(M112,Card_Label!$A:$B,2,FALSE),"")&amp;" "&amp;IF(N112&lt;&gt;"",VLOOKUP(N112,Card_Label!$A:$B,2,FALSE),"")&amp;" "&amp;IF(O112&lt;&gt;"",VLOOKUP(O112,Card_Label!$A:$B,2,FALSE),"")&amp;" "&amp;R112</f>
        <v>Дебетовая Личная Золотая Visa Без специфики долларов Дополнительная Сбербанк Без тарифного плана Без пакета услуг Без индивидуального дизайна Без транспортного приложения 4279</v>
      </c>
    </row>
    <row r="113" spans="1:22" ht="28.8" x14ac:dyDescent="0.3">
      <c r="A113" s="277" t="s">
        <v>370</v>
      </c>
      <c r="B113" s="277" t="s">
        <v>2550</v>
      </c>
      <c r="C113" s="277" t="s">
        <v>2550</v>
      </c>
      <c r="D113" s="268" t="s">
        <v>16</v>
      </c>
      <c r="E113" s="365" t="s">
        <v>4058</v>
      </c>
      <c r="F113" s="263" t="s">
        <v>4073</v>
      </c>
      <c r="G113" s="263" t="s">
        <v>30</v>
      </c>
      <c r="H113" s="263" t="s">
        <v>66</v>
      </c>
      <c r="I113" s="263" t="s">
        <v>75</v>
      </c>
      <c r="J113" s="263" t="s">
        <v>92</v>
      </c>
      <c r="K113" s="263" t="s">
        <v>96</v>
      </c>
      <c r="L113" s="263" t="s">
        <v>3130</v>
      </c>
      <c r="M113" s="263" t="s">
        <v>783</v>
      </c>
      <c r="N113" s="263" t="s">
        <v>77</v>
      </c>
      <c r="O113" s="263" t="s">
        <v>80</v>
      </c>
      <c r="P113" s="365" t="s">
        <v>4578</v>
      </c>
      <c r="Q113" s="365" t="s">
        <v>4580</v>
      </c>
      <c r="R113" s="20">
        <v>4279</v>
      </c>
      <c r="S113" s="365"/>
      <c r="T113" s="365"/>
      <c r="U113" s="8" t="s">
        <v>226</v>
      </c>
      <c r="V113" s="269" t="str">
        <f>IF(D113&lt;&gt;"",VLOOKUP(D113,Card_Label!$A:$B,2,FALSE),"")&amp;" "&amp;IF(E113&lt;&gt;"",VLOOKUP(E113,Card_Label!$A:$B,2,FALSE),"")&amp;" "&amp;IF(F113&lt;&gt;"",VLOOKUP(F113,Card_Label!$A:$B,2,FALSE),"")&amp;" "&amp;IF(G113&lt;&gt;"",VLOOKUP(G113,Card_Label!$A:$B,2,FALSE),"")&amp;" "&amp;IF(H113&lt;&gt;"",VLOOKUP(H113,Card_Label!$A:$B,2,FALSE),"")&amp;" "&amp;IF(I113&lt;&gt;"",VLOOKUP(I113,Card_Label!$A:$B,2,FALSE),"")&amp;" "&amp;IF(J113&lt;&gt;"",VLOOKUP(J113,Card_Label!$A:$B,2,FALSE),"")&amp;" "&amp;IF(K113&lt;&gt;"",VLOOKUP(K113,Card_Label!$A:$B,2,FALSE),"")&amp;" "&amp;IF(L113&lt;&gt;"",VLOOKUP(L113,Card_Label!$A:$B,2,FALSE),"")&amp;" "&amp;IF(M113&lt;&gt;"",VLOOKUP(M113,Card_Label!$A:$B,2,FALSE),"")&amp;" "&amp;IF(N113&lt;&gt;"",VLOOKUP(N113,Card_Label!$A:$B,2,FALSE),"")&amp;" "&amp;IF(O113&lt;&gt;"",VLOOKUP(O113,Card_Label!$A:$B,2,FALSE),"")&amp;" "&amp;R113</f>
        <v>Дебетовая Личная Золотая Visa Без специфики евро Дополнительная Сбербанк Без тарифного плана Без пакета услуг Без индивидуального дизайна Без транспортного приложения 4279</v>
      </c>
    </row>
    <row r="114" spans="1:22" ht="28.8" x14ac:dyDescent="0.3">
      <c r="A114" s="277" t="s">
        <v>371</v>
      </c>
      <c r="B114" s="277" t="s">
        <v>2550</v>
      </c>
      <c r="C114" s="277" t="s">
        <v>2550</v>
      </c>
      <c r="D114" s="268" t="s">
        <v>16</v>
      </c>
      <c r="E114" s="365" t="s">
        <v>4057</v>
      </c>
      <c r="F114" s="263" t="s">
        <v>4073</v>
      </c>
      <c r="G114" s="263" t="s">
        <v>30</v>
      </c>
      <c r="H114" s="263" t="s">
        <v>66</v>
      </c>
      <c r="I114" s="263" t="s">
        <v>73</v>
      </c>
      <c r="J114" s="263" t="s">
        <v>91</v>
      </c>
      <c r="K114" s="263" t="s">
        <v>96</v>
      </c>
      <c r="L114" s="263" t="s">
        <v>3130</v>
      </c>
      <c r="M114" s="263" t="s">
        <v>783</v>
      </c>
      <c r="N114" s="263" t="s">
        <v>77</v>
      </c>
      <c r="O114" s="263" t="s">
        <v>80</v>
      </c>
      <c r="P114" s="365" t="s">
        <v>4578</v>
      </c>
      <c r="Q114" s="365" t="s">
        <v>4580</v>
      </c>
      <c r="R114" s="20">
        <v>4279</v>
      </c>
      <c r="S114" s="365"/>
      <c r="T114" s="365"/>
      <c r="U114" s="8" t="s">
        <v>226</v>
      </c>
      <c r="V114" s="269" t="str">
        <f>IF(D114&lt;&gt;"",VLOOKUP(D114,Card_Label!$A:$B,2,FALSE),"")&amp;" "&amp;IF(E114&lt;&gt;"",VLOOKUP(E114,Card_Label!$A:$B,2,FALSE),"")&amp;" "&amp;IF(F114&lt;&gt;"",VLOOKUP(F114,Card_Label!$A:$B,2,FALSE),"")&amp;" "&amp;IF(G114&lt;&gt;"",VLOOKUP(G114,Card_Label!$A:$B,2,FALSE),"")&amp;" "&amp;IF(H114&lt;&gt;"",VLOOKUP(H114,Card_Label!$A:$B,2,FALSE),"")&amp;" "&amp;IF(I114&lt;&gt;"",VLOOKUP(I114,Card_Label!$A:$B,2,FALSE),"")&amp;" "&amp;IF(J114&lt;&gt;"",VLOOKUP(J114,Card_Label!$A:$B,2,FALSE),"")&amp;" "&amp;IF(K114&lt;&gt;"",VLOOKUP(K114,Card_Label!$A:$B,2,FALSE),"")&amp;" "&amp;IF(L114&lt;&gt;"",VLOOKUP(L114,Card_Label!$A:$B,2,FALSE),"")&amp;" "&amp;IF(M114&lt;&gt;"",VLOOKUP(M114,Card_Label!$A:$B,2,FALSE),"")&amp;" "&amp;IF(N114&lt;&gt;"",VLOOKUP(N114,Card_Label!$A:$B,2,FALSE),"")&amp;" "&amp;IF(O114&lt;&gt;"",VLOOKUP(O114,Card_Label!$A:$B,2,FALSE),"")&amp;" "&amp;R114</f>
        <v>Дебетовая Зарплатная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v>
      </c>
    </row>
    <row r="115" spans="1:22" ht="43.2" x14ac:dyDescent="0.3">
      <c r="A115" s="277" t="s">
        <v>372</v>
      </c>
      <c r="B115" s="277" t="s">
        <v>2550</v>
      </c>
      <c r="C115" s="277" t="s">
        <v>2550</v>
      </c>
      <c r="D115" s="268" t="s">
        <v>16</v>
      </c>
      <c r="E115" s="365" t="s">
        <v>4057</v>
      </c>
      <c r="F115" s="263" t="s">
        <v>4073</v>
      </c>
      <c r="G115" s="263" t="s">
        <v>30</v>
      </c>
      <c r="H115" s="263" t="s">
        <v>66</v>
      </c>
      <c r="I115" s="263" t="s">
        <v>73</v>
      </c>
      <c r="J115" s="263" t="s">
        <v>92</v>
      </c>
      <c r="K115" s="263" t="s">
        <v>96</v>
      </c>
      <c r="L115" s="263" t="s">
        <v>3130</v>
      </c>
      <c r="M115" s="263" t="s">
        <v>783</v>
      </c>
      <c r="N115" s="263" t="s">
        <v>77</v>
      </c>
      <c r="O115" s="263" t="s">
        <v>80</v>
      </c>
      <c r="P115" s="365" t="s">
        <v>4578</v>
      </c>
      <c r="Q115" s="365" t="s">
        <v>4580</v>
      </c>
      <c r="R115" s="20">
        <v>4279</v>
      </c>
      <c r="S115" s="365"/>
      <c r="T115" s="365"/>
      <c r="U115" s="8" t="s">
        <v>226</v>
      </c>
      <c r="V115" s="269" t="str">
        <f>IF(D115&lt;&gt;"",VLOOKUP(D115,Card_Label!$A:$B,2,FALSE),"")&amp;" "&amp;IF(E115&lt;&gt;"",VLOOKUP(E115,Card_Label!$A:$B,2,FALSE),"")&amp;" "&amp;IF(F115&lt;&gt;"",VLOOKUP(F115,Card_Label!$A:$B,2,FALSE),"")&amp;" "&amp;IF(G115&lt;&gt;"",VLOOKUP(G115,Card_Label!$A:$B,2,FALSE),"")&amp;" "&amp;IF(H115&lt;&gt;"",VLOOKUP(H115,Card_Label!$A:$B,2,FALSE),"")&amp;" "&amp;IF(I115&lt;&gt;"",VLOOKUP(I115,Card_Label!$A:$B,2,FALSE),"")&amp;" "&amp;IF(J115&lt;&gt;"",VLOOKUP(J115,Card_Label!$A:$B,2,FALSE),"")&amp;" "&amp;IF(K115&lt;&gt;"",VLOOKUP(K115,Card_Label!$A:$B,2,FALSE),"")&amp;" "&amp;IF(L115&lt;&gt;"",VLOOKUP(L115,Card_Label!$A:$B,2,FALSE),"")&amp;" "&amp;IF(M115&lt;&gt;"",VLOOKUP(M115,Card_Label!$A:$B,2,FALSE),"")&amp;" "&amp;IF(N115&lt;&gt;"",VLOOKUP(N115,Card_Label!$A:$B,2,FALSE),"")&amp;" "&amp;IF(O115&lt;&gt;"",VLOOKUP(O115,Card_Label!$A:$B,2,FALSE),"")&amp;" "&amp;R115</f>
        <v>Дебетовая Зарплатная Золотая Visa Без специфики рублей Дополнительная Сбербанк Без тарифного плана Без пакета услуг Без индивидуального дизайна Без транспортного приложения 4279</v>
      </c>
    </row>
    <row r="116" spans="1:22" ht="43.2" x14ac:dyDescent="0.3">
      <c r="A116" s="277" t="s">
        <v>373</v>
      </c>
      <c r="B116" s="277" t="s">
        <v>2550</v>
      </c>
      <c r="C116" s="277" t="s">
        <v>2550</v>
      </c>
      <c r="D116" s="268" t="s">
        <v>16</v>
      </c>
      <c r="E116" s="365" t="s">
        <v>4058</v>
      </c>
      <c r="F116" s="263" t="s">
        <v>4073</v>
      </c>
      <c r="G116" s="263" t="s">
        <v>2183</v>
      </c>
      <c r="H116" s="263" t="s">
        <v>66</v>
      </c>
      <c r="I116" s="263" t="s">
        <v>73</v>
      </c>
      <c r="J116" s="263" t="s">
        <v>91</v>
      </c>
      <c r="K116" s="263" t="s">
        <v>96</v>
      </c>
      <c r="L116" s="263" t="s">
        <v>3130</v>
      </c>
      <c r="M116" s="263" t="s">
        <v>783</v>
      </c>
      <c r="N116" s="263" t="s">
        <v>77</v>
      </c>
      <c r="O116" s="263" t="s">
        <v>80</v>
      </c>
      <c r="P116" s="365" t="s">
        <v>4578</v>
      </c>
      <c r="Q116" s="365" t="s">
        <v>4580</v>
      </c>
      <c r="R116" s="20">
        <v>5484</v>
      </c>
      <c r="S116" s="365"/>
      <c r="T116" s="365"/>
      <c r="U116" s="8" t="s">
        <v>227</v>
      </c>
      <c r="V116" s="269" t="str">
        <f>IF(D116&lt;&gt;"",VLOOKUP(D116,Card_Label!$A:$B,2,FALSE),"")&amp;" "&amp;IF(E116&lt;&gt;"",VLOOKUP(E116,Card_Label!$A:$B,2,FALSE),"")&amp;" "&amp;IF(F116&lt;&gt;"",VLOOKUP(F116,Card_Label!$A:$B,2,FALSE),"")&amp;" "&amp;IF(G116&lt;&gt;"",VLOOKUP(G116,Card_Label!$A:$B,2,FALSE),"")&amp;" "&amp;IF(H116&lt;&gt;"",VLOOKUP(H116,Card_Label!$A:$B,2,FALSE),"")&amp;" "&amp;IF(I116&lt;&gt;"",VLOOKUP(I116,Card_Label!$A:$B,2,FALSE),"")&amp;" "&amp;IF(J116&lt;&gt;"",VLOOKUP(J116,Card_Label!$A:$B,2,FALSE),"")&amp;" "&amp;IF(K116&lt;&gt;"",VLOOKUP(K116,Card_Label!$A:$B,2,FALSE),"")&amp;" "&amp;IF(L116&lt;&gt;"",VLOOKUP(L116,Card_Label!$A:$B,2,FALSE),"")&amp;" "&amp;IF(M116&lt;&gt;"",VLOOKUP(M116,Card_Label!$A:$B,2,FALSE),"")&amp;" "&amp;IF(N116&lt;&gt;"",VLOOKUP(N116,Card_Label!$A:$B,2,FALSE),"")&amp;" "&amp;IF(O116&lt;&gt;"",VLOOKUP(O116,Card_Label!$A:$B,2,FALSE),"")&amp;" "&amp;R116</f>
        <v>Дебетовая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v>
      </c>
    </row>
    <row r="117" spans="1:22" ht="43.2" x14ac:dyDescent="0.3">
      <c r="A117" s="277" t="s">
        <v>374</v>
      </c>
      <c r="B117" s="277" t="s">
        <v>2550</v>
      </c>
      <c r="C117" s="277" t="s">
        <v>2550</v>
      </c>
      <c r="D117" s="268" t="s">
        <v>16</v>
      </c>
      <c r="E117" s="365" t="s">
        <v>4058</v>
      </c>
      <c r="F117" s="263" t="s">
        <v>4073</v>
      </c>
      <c r="G117" s="263" t="s">
        <v>2183</v>
      </c>
      <c r="H117" s="263" t="s">
        <v>66</v>
      </c>
      <c r="I117" s="263" t="s">
        <v>74</v>
      </c>
      <c r="J117" s="263" t="s">
        <v>91</v>
      </c>
      <c r="K117" s="263" t="s">
        <v>96</v>
      </c>
      <c r="L117" s="263" t="s">
        <v>3130</v>
      </c>
      <c r="M117" s="263" t="s">
        <v>783</v>
      </c>
      <c r="N117" s="263" t="s">
        <v>77</v>
      </c>
      <c r="O117" s="263" t="s">
        <v>80</v>
      </c>
      <c r="P117" s="365" t="s">
        <v>4578</v>
      </c>
      <c r="Q117" s="365" t="s">
        <v>4580</v>
      </c>
      <c r="R117" s="20">
        <v>5484</v>
      </c>
      <c r="S117" s="365"/>
      <c r="T117" s="365"/>
      <c r="U117" s="8" t="s">
        <v>227</v>
      </c>
      <c r="V117" s="269" t="str">
        <f>IF(D117&lt;&gt;"",VLOOKUP(D117,Card_Label!$A:$B,2,FALSE),"")&amp;" "&amp;IF(E117&lt;&gt;"",VLOOKUP(E117,Card_Label!$A:$B,2,FALSE),"")&amp;" "&amp;IF(F117&lt;&gt;"",VLOOKUP(F117,Card_Label!$A:$B,2,FALSE),"")&amp;" "&amp;IF(G117&lt;&gt;"",VLOOKUP(G117,Card_Label!$A:$B,2,FALSE),"")&amp;" "&amp;IF(H117&lt;&gt;"",VLOOKUP(H117,Card_Label!$A:$B,2,FALSE),"")&amp;" "&amp;IF(I117&lt;&gt;"",VLOOKUP(I117,Card_Label!$A:$B,2,FALSE),"")&amp;" "&amp;IF(J117&lt;&gt;"",VLOOKUP(J117,Card_Label!$A:$B,2,FALSE),"")&amp;" "&amp;IF(K117&lt;&gt;"",VLOOKUP(K117,Card_Label!$A:$B,2,FALSE),"")&amp;" "&amp;IF(L117&lt;&gt;"",VLOOKUP(L117,Card_Label!$A:$B,2,FALSE),"")&amp;" "&amp;IF(M117&lt;&gt;"",VLOOKUP(M117,Card_Label!$A:$B,2,FALSE),"")&amp;" "&amp;IF(N117&lt;&gt;"",VLOOKUP(N117,Card_Label!$A:$B,2,FALSE),"")&amp;" "&amp;IF(O117&lt;&gt;"",VLOOKUP(O117,Card_Label!$A:$B,2,FALSE),"")&amp;" "&amp;R117</f>
        <v>Дебетовая Личная Золотая MasterCard Без специфики долларов Основная Сбербанк Без тарифного плана Без пакета услуг Без индивидуального дизайна Без транспортного приложения 5484</v>
      </c>
    </row>
    <row r="118" spans="1:22" ht="28.8" x14ac:dyDescent="0.3">
      <c r="A118" s="277" t="s">
        <v>375</v>
      </c>
      <c r="B118" s="277" t="s">
        <v>2550</v>
      </c>
      <c r="C118" s="277" t="s">
        <v>2550</v>
      </c>
      <c r="D118" s="268" t="s">
        <v>16</v>
      </c>
      <c r="E118" s="365" t="s">
        <v>4058</v>
      </c>
      <c r="F118" s="263" t="s">
        <v>4073</v>
      </c>
      <c r="G118" s="263" t="s">
        <v>2183</v>
      </c>
      <c r="H118" s="263" t="s">
        <v>66</v>
      </c>
      <c r="I118" s="263" t="s">
        <v>75</v>
      </c>
      <c r="J118" s="263" t="s">
        <v>91</v>
      </c>
      <c r="K118" s="263" t="s">
        <v>96</v>
      </c>
      <c r="L118" s="263" t="s">
        <v>3130</v>
      </c>
      <c r="M118" s="263" t="s">
        <v>783</v>
      </c>
      <c r="N118" s="263" t="s">
        <v>77</v>
      </c>
      <c r="O118" s="263" t="s">
        <v>80</v>
      </c>
      <c r="P118" s="365" t="s">
        <v>4578</v>
      </c>
      <c r="Q118" s="365" t="s">
        <v>4580</v>
      </c>
      <c r="R118" s="20">
        <v>5484</v>
      </c>
      <c r="S118" s="365"/>
      <c r="T118" s="365"/>
      <c r="U118" s="8" t="s">
        <v>227</v>
      </c>
      <c r="V118" s="269" t="str">
        <f>IF(D118&lt;&gt;"",VLOOKUP(D118,Card_Label!$A:$B,2,FALSE),"")&amp;" "&amp;IF(E118&lt;&gt;"",VLOOKUP(E118,Card_Label!$A:$B,2,FALSE),"")&amp;" "&amp;IF(F118&lt;&gt;"",VLOOKUP(F118,Card_Label!$A:$B,2,FALSE),"")&amp;" "&amp;IF(G118&lt;&gt;"",VLOOKUP(G118,Card_Label!$A:$B,2,FALSE),"")&amp;" "&amp;IF(H118&lt;&gt;"",VLOOKUP(H118,Card_Label!$A:$B,2,FALSE),"")&amp;" "&amp;IF(I118&lt;&gt;"",VLOOKUP(I118,Card_Label!$A:$B,2,FALSE),"")&amp;" "&amp;IF(J118&lt;&gt;"",VLOOKUP(J118,Card_Label!$A:$B,2,FALSE),"")&amp;" "&amp;IF(K118&lt;&gt;"",VLOOKUP(K118,Card_Label!$A:$B,2,FALSE),"")&amp;" "&amp;IF(L118&lt;&gt;"",VLOOKUP(L118,Card_Label!$A:$B,2,FALSE),"")&amp;" "&amp;IF(M118&lt;&gt;"",VLOOKUP(M118,Card_Label!$A:$B,2,FALSE),"")&amp;" "&amp;IF(N118&lt;&gt;"",VLOOKUP(N118,Card_Label!$A:$B,2,FALSE),"")&amp;" "&amp;IF(O118&lt;&gt;"",VLOOKUP(O118,Card_Label!$A:$B,2,FALSE),"")&amp;" "&amp;R118</f>
        <v>Дебетовая Личная Золотая MasterCard Без специфики евро Основная Сбербанк Без тарифного плана Без пакета услуг Без индивидуального дизайна Без транспортного приложения 5484</v>
      </c>
    </row>
    <row r="119" spans="1:22" ht="43.2" x14ac:dyDescent="0.3">
      <c r="A119" s="277" t="s">
        <v>376</v>
      </c>
      <c r="B119" s="277" t="s">
        <v>2550</v>
      </c>
      <c r="C119" s="277" t="s">
        <v>2550</v>
      </c>
      <c r="D119" s="268" t="s">
        <v>16</v>
      </c>
      <c r="E119" s="365" t="s">
        <v>4058</v>
      </c>
      <c r="F119" s="263" t="s">
        <v>4073</v>
      </c>
      <c r="G119" s="263" t="s">
        <v>2183</v>
      </c>
      <c r="H119" s="263" t="s">
        <v>66</v>
      </c>
      <c r="I119" s="263" t="s">
        <v>73</v>
      </c>
      <c r="J119" s="263" t="s">
        <v>92</v>
      </c>
      <c r="K119" s="263" t="s">
        <v>96</v>
      </c>
      <c r="L119" s="263" t="s">
        <v>3130</v>
      </c>
      <c r="M119" s="263" t="s">
        <v>783</v>
      </c>
      <c r="N119" s="263" t="s">
        <v>77</v>
      </c>
      <c r="O119" s="263" t="s">
        <v>80</v>
      </c>
      <c r="P119" s="365" t="s">
        <v>4578</v>
      </c>
      <c r="Q119" s="365" t="s">
        <v>4580</v>
      </c>
      <c r="R119" s="20">
        <v>5484</v>
      </c>
      <c r="S119" s="365"/>
      <c r="T119" s="365"/>
      <c r="U119" s="8" t="s">
        <v>227</v>
      </c>
      <c r="V119" s="269" t="str">
        <f>IF(D119&lt;&gt;"",VLOOKUP(D119,Card_Label!$A:$B,2,FALSE),"")&amp;" "&amp;IF(E119&lt;&gt;"",VLOOKUP(E119,Card_Label!$A:$B,2,FALSE),"")&amp;" "&amp;IF(F119&lt;&gt;"",VLOOKUP(F119,Card_Label!$A:$B,2,FALSE),"")&amp;" "&amp;IF(G119&lt;&gt;"",VLOOKUP(G119,Card_Label!$A:$B,2,FALSE),"")&amp;" "&amp;IF(H119&lt;&gt;"",VLOOKUP(H119,Card_Label!$A:$B,2,FALSE),"")&amp;" "&amp;IF(I119&lt;&gt;"",VLOOKUP(I119,Card_Label!$A:$B,2,FALSE),"")&amp;" "&amp;IF(J119&lt;&gt;"",VLOOKUP(J119,Card_Label!$A:$B,2,FALSE),"")&amp;" "&amp;IF(K119&lt;&gt;"",VLOOKUP(K119,Card_Label!$A:$B,2,FALSE),"")&amp;" "&amp;IF(L119&lt;&gt;"",VLOOKUP(L119,Card_Label!$A:$B,2,FALSE),"")&amp;" "&amp;IF(M119&lt;&gt;"",VLOOKUP(M119,Card_Label!$A:$B,2,FALSE),"")&amp;" "&amp;IF(N119&lt;&gt;"",VLOOKUP(N119,Card_Label!$A:$B,2,FALSE),"")&amp;" "&amp;IF(O119&lt;&gt;"",VLOOKUP(O119,Card_Label!$A:$B,2,FALSE),"")&amp;" "&amp;R119</f>
        <v>Дебетовая Личная Золотая MasterCard Без специфики рублей Дополнительная Сбербанк Без тарифного плана Без пакета услуг Без индивидуального дизайна Без транспортного приложения 5484</v>
      </c>
    </row>
    <row r="120" spans="1:22" ht="43.2" x14ac:dyDescent="0.3">
      <c r="A120" s="277" t="s">
        <v>377</v>
      </c>
      <c r="B120" s="277" t="s">
        <v>2550</v>
      </c>
      <c r="C120" s="277" t="s">
        <v>2550</v>
      </c>
      <c r="D120" s="268" t="s">
        <v>16</v>
      </c>
      <c r="E120" s="365" t="s">
        <v>4058</v>
      </c>
      <c r="F120" s="263" t="s">
        <v>4073</v>
      </c>
      <c r="G120" s="263" t="s">
        <v>2183</v>
      </c>
      <c r="H120" s="263" t="s">
        <v>66</v>
      </c>
      <c r="I120" s="263" t="s">
        <v>74</v>
      </c>
      <c r="J120" s="263" t="s">
        <v>92</v>
      </c>
      <c r="K120" s="263" t="s">
        <v>96</v>
      </c>
      <c r="L120" s="263" t="s">
        <v>3130</v>
      </c>
      <c r="M120" s="263" t="s">
        <v>783</v>
      </c>
      <c r="N120" s="263" t="s">
        <v>77</v>
      </c>
      <c r="O120" s="263" t="s">
        <v>80</v>
      </c>
      <c r="P120" s="365" t="s">
        <v>4578</v>
      </c>
      <c r="Q120" s="365" t="s">
        <v>4580</v>
      </c>
      <c r="R120" s="20">
        <v>5484</v>
      </c>
      <c r="S120" s="365"/>
      <c r="T120" s="365"/>
      <c r="U120" s="8" t="s">
        <v>227</v>
      </c>
      <c r="V120" s="269" t="str">
        <f>IF(D120&lt;&gt;"",VLOOKUP(D120,Card_Label!$A:$B,2,FALSE),"")&amp;" "&amp;IF(E120&lt;&gt;"",VLOOKUP(E120,Card_Label!$A:$B,2,FALSE),"")&amp;" "&amp;IF(F120&lt;&gt;"",VLOOKUP(F120,Card_Label!$A:$B,2,FALSE),"")&amp;" "&amp;IF(G120&lt;&gt;"",VLOOKUP(G120,Card_Label!$A:$B,2,FALSE),"")&amp;" "&amp;IF(H120&lt;&gt;"",VLOOKUP(H120,Card_Label!$A:$B,2,FALSE),"")&amp;" "&amp;IF(I120&lt;&gt;"",VLOOKUP(I120,Card_Label!$A:$B,2,FALSE),"")&amp;" "&amp;IF(J120&lt;&gt;"",VLOOKUP(J120,Card_Label!$A:$B,2,FALSE),"")&amp;" "&amp;IF(K120&lt;&gt;"",VLOOKUP(K120,Card_Label!$A:$B,2,FALSE),"")&amp;" "&amp;IF(L120&lt;&gt;"",VLOOKUP(L120,Card_Label!$A:$B,2,FALSE),"")&amp;" "&amp;IF(M120&lt;&gt;"",VLOOKUP(M120,Card_Label!$A:$B,2,FALSE),"")&amp;" "&amp;IF(N120&lt;&gt;"",VLOOKUP(N120,Card_Label!$A:$B,2,FALSE),"")&amp;" "&amp;IF(O120&lt;&gt;"",VLOOKUP(O120,Card_Label!$A:$B,2,FALSE),"")&amp;" "&amp;R120</f>
        <v>Дебетовая Личная Золотая MasterCard Без специфики долларов Дополнительная Сбербанк Без тарифного плана Без пакета услуг Без индивидуального дизайна Без транспортного приложения 5484</v>
      </c>
    </row>
    <row r="121" spans="1:22" ht="43.2" x14ac:dyDescent="0.3">
      <c r="A121" s="277" t="s">
        <v>378</v>
      </c>
      <c r="B121" s="277" t="s">
        <v>2550</v>
      </c>
      <c r="C121" s="277" t="s">
        <v>2550</v>
      </c>
      <c r="D121" s="268" t="s">
        <v>16</v>
      </c>
      <c r="E121" s="365" t="s">
        <v>4058</v>
      </c>
      <c r="F121" s="263" t="s">
        <v>4073</v>
      </c>
      <c r="G121" s="263" t="s">
        <v>2183</v>
      </c>
      <c r="H121" s="263" t="s">
        <v>66</v>
      </c>
      <c r="I121" s="263" t="s">
        <v>75</v>
      </c>
      <c r="J121" s="263" t="s">
        <v>92</v>
      </c>
      <c r="K121" s="263" t="s">
        <v>96</v>
      </c>
      <c r="L121" s="263" t="s">
        <v>3130</v>
      </c>
      <c r="M121" s="263" t="s">
        <v>783</v>
      </c>
      <c r="N121" s="263" t="s">
        <v>77</v>
      </c>
      <c r="O121" s="263" t="s">
        <v>80</v>
      </c>
      <c r="P121" s="365" t="s">
        <v>4578</v>
      </c>
      <c r="Q121" s="365" t="s">
        <v>4580</v>
      </c>
      <c r="R121" s="20">
        <v>5484</v>
      </c>
      <c r="S121" s="365"/>
      <c r="T121" s="365"/>
      <c r="U121" s="8" t="s">
        <v>227</v>
      </c>
      <c r="V121" s="269" t="str">
        <f>IF(D121&lt;&gt;"",VLOOKUP(D121,Card_Label!$A:$B,2,FALSE),"")&amp;" "&amp;IF(E121&lt;&gt;"",VLOOKUP(E121,Card_Label!$A:$B,2,FALSE),"")&amp;" "&amp;IF(F121&lt;&gt;"",VLOOKUP(F121,Card_Label!$A:$B,2,FALSE),"")&amp;" "&amp;IF(G121&lt;&gt;"",VLOOKUP(G121,Card_Label!$A:$B,2,FALSE),"")&amp;" "&amp;IF(H121&lt;&gt;"",VLOOKUP(H121,Card_Label!$A:$B,2,FALSE),"")&amp;" "&amp;IF(I121&lt;&gt;"",VLOOKUP(I121,Card_Label!$A:$B,2,FALSE),"")&amp;" "&amp;IF(J121&lt;&gt;"",VLOOKUP(J121,Card_Label!$A:$B,2,FALSE),"")&amp;" "&amp;IF(K121&lt;&gt;"",VLOOKUP(K121,Card_Label!$A:$B,2,FALSE),"")&amp;" "&amp;IF(L121&lt;&gt;"",VLOOKUP(L121,Card_Label!$A:$B,2,FALSE),"")&amp;" "&amp;IF(M121&lt;&gt;"",VLOOKUP(M121,Card_Label!$A:$B,2,FALSE),"")&amp;" "&amp;IF(N121&lt;&gt;"",VLOOKUP(N121,Card_Label!$A:$B,2,FALSE),"")&amp;" "&amp;IF(O121&lt;&gt;"",VLOOKUP(O121,Card_Label!$A:$B,2,FALSE),"")&amp;" "&amp;R121</f>
        <v>Дебетовая Личная Золотая MasterCard Без специфики евро Дополнительная Сбербанк Без тарифного плана Без пакета услуг Без индивидуального дизайна Без транспортного приложения 5484</v>
      </c>
    </row>
    <row r="122" spans="1:22" ht="43.2" x14ac:dyDescent="0.3">
      <c r="A122" s="277" t="s">
        <v>379</v>
      </c>
      <c r="B122" s="277" t="s">
        <v>2550</v>
      </c>
      <c r="C122" s="277" t="s">
        <v>2550</v>
      </c>
      <c r="D122" s="268" t="s">
        <v>16</v>
      </c>
      <c r="E122" s="365" t="s">
        <v>4057</v>
      </c>
      <c r="F122" s="263" t="s">
        <v>4073</v>
      </c>
      <c r="G122" s="263" t="s">
        <v>2183</v>
      </c>
      <c r="H122" s="263" t="s">
        <v>66</v>
      </c>
      <c r="I122" s="263" t="s">
        <v>73</v>
      </c>
      <c r="J122" s="263" t="s">
        <v>91</v>
      </c>
      <c r="K122" s="263" t="s">
        <v>96</v>
      </c>
      <c r="L122" s="263" t="s">
        <v>3130</v>
      </c>
      <c r="M122" s="263" t="s">
        <v>783</v>
      </c>
      <c r="N122" s="263" t="s">
        <v>77</v>
      </c>
      <c r="O122" s="263" t="s">
        <v>80</v>
      </c>
      <c r="P122" s="365" t="s">
        <v>4578</v>
      </c>
      <c r="Q122" s="365" t="s">
        <v>4580</v>
      </c>
      <c r="R122" s="20">
        <v>5484</v>
      </c>
      <c r="S122" s="365"/>
      <c r="T122" s="365"/>
      <c r="U122" s="8" t="s">
        <v>227</v>
      </c>
      <c r="V122" s="269" t="str">
        <f>IF(D122&lt;&gt;"",VLOOKUP(D122,Card_Label!$A:$B,2,FALSE),"")&amp;" "&amp;IF(E122&lt;&gt;"",VLOOKUP(E122,Card_Label!$A:$B,2,FALSE),"")&amp;" "&amp;IF(F122&lt;&gt;"",VLOOKUP(F122,Card_Label!$A:$B,2,FALSE),"")&amp;" "&amp;IF(G122&lt;&gt;"",VLOOKUP(G122,Card_Label!$A:$B,2,FALSE),"")&amp;" "&amp;IF(H122&lt;&gt;"",VLOOKUP(H122,Card_Label!$A:$B,2,FALSE),"")&amp;" "&amp;IF(I122&lt;&gt;"",VLOOKUP(I122,Card_Label!$A:$B,2,FALSE),"")&amp;" "&amp;IF(J122&lt;&gt;"",VLOOKUP(J122,Card_Label!$A:$B,2,FALSE),"")&amp;" "&amp;IF(K122&lt;&gt;"",VLOOKUP(K122,Card_Label!$A:$B,2,FALSE),"")&amp;" "&amp;IF(L122&lt;&gt;"",VLOOKUP(L122,Card_Label!$A:$B,2,FALSE),"")&amp;" "&amp;IF(M122&lt;&gt;"",VLOOKUP(M122,Card_Label!$A:$B,2,FALSE),"")&amp;" "&amp;IF(N122&lt;&gt;"",VLOOKUP(N122,Card_Label!$A:$B,2,FALSE),"")&amp;" "&amp;IF(O122&lt;&gt;"",VLOOKUP(O122,Card_Label!$A:$B,2,FALSE),"")&amp;" "&amp;R122</f>
        <v>Дебетовая Зарплатная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v>
      </c>
    </row>
    <row r="123" spans="1:22" ht="43.2" x14ac:dyDescent="0.3">
      <c r="A123" s="277" t="s">
        <v>380</v>
      </c>
      <c r="B123" s="277" t="s">
        <v>2550</v>
      </c>
      <c r="C123" s="277" t="s">
        <v>2550</v>
      </c>
      <c r="D123" s="268" t="s">
        <v>16</v>
      </c>
      <c r="E123" s="365" t="s">
        <v>4057</v>
      </c>
      <c r="F123" s="263" t="s">
        <v>4073</v>
      </c>
      <c r="G123" s="263" t="s">
        <v>2183</v>
      </c>
      <c r="H123" s="263" t="s">
        <v>66</v>
      </c>
      <c r="I123" s="263" t="s">
        <v>73</v>
      </c>
      <c r="J123" s="263" t="s">
        <v>92</v>
      </c>
      <c r="K123" s="263" t="s">
        <v>96</v>
      </c>
      <c r="L123" s="263" t="s">
        <v>3130</v>
      </c>
      <c r="M123" s="263" t="s">
        <v>783</v>
      </c>
      <c r="N123" s="263" t="s">
        <v>77</v>
      </c>
      <c r="O123" s="263" t="s">
        <v>80</v>
      </c>
      <c r="P123" s="365" t="s">
        <v>4578</v>
      </c>
      <c r="Q123" s="365" t="s">
        <v>4580</v>
      </c>
      <c r="R123" s="20">
        <v>5484</v>
      </c>
      <c r="S123" s="365"/>
      <c r="T123" s="365"/>
      <c r="U123" s="8" t="s">
        <v>227</v>
      </c>
      <c r="V123" s="269" t="str">
        <f>IF(D123&lt;&gt;"",VLOOKUP(D123,Card_Label!$A:$B,2,FALSE),"")&amp;" "&amp;IF(E123&lt;&gt;"",VLOOKUP(E123,Card_Label!$A:$B,2,FALSE),"")&amp;" "&amp;IF(F123&lt;&gt;"",VLOOKUP(F123,Card_Label!$A:$B,2,FALSE),"")&amp;" "&amp;IF(G123&lt;&gt;"",VLOOKUP(G123,Card_Label!$A:$B,2,FALSE),"")&amp;" "&amp;IF(H123&lt;&gt;"",VLOOKUP(H123,Card_Label!$A:$B,2,FALSE),"")&amp;" "&amp;IF(I123&lt;&gt;"",VLOOKUP(I123,Card_Label!$A:$B,2,FALSE),"")&amp;" "&amp;IF(J123&lt;&gt;"",VLOOKUP(J123,Card_Label!$A:$B,2,FALSE),"")&amp;" "&amp;IF(K123&lt;&gt;"",VLOOKUP(K123,Card_Label!$A:$B,2,FALSE),"")&amp;" "&amp;IF(L123&lt;&gt;"",VLOOKUP(L123,Card_Label!$A:$B,2,FALSE),"")&amp;" "&amp;IF(M123&lt;&gt;"",VLOOKUP(M123,Card_Label!$A:$B,2,FALSE),"")&amp;" "&amp;IF(N123&lt;&gt;"",VLOOKUP(N123,Card_Label!$A:$B,2,FALSE),"")&amp;" "&amp;IF(O123&lt;&gt;"",VLOOKUP(O123,Card_Label!$A:$B,2,FALSE),"")&amp;" "&amp;R123</f>
        <v>Дебетовая Зарплатная Золотая MasterCard Без специфики рублей Дополнительная Сбербанк Без тарифного плана Без пакета услуг Без индивидуального дизайна Без транспортного приложения 5484</v>
      </c>
    </row>
    <row r="124" spans="1:22" ht="28.8" x14ac:dyDescent="0.3">
      <c r="A124" s="277" t="s">
        <v>381</v>
      </c>
      <c r="B124" s="277" t="s">
        <v>2550</v>
      </c>
      <c r="C124" s="277" t="s">
        <v>2550</v>
      </c>
      <c r="D124" s="268" t="s">
        <v>16</v>
      </c>
      <c r="E124" s="365" t="s">
        <v>4058</v>
      </c>
      <c r="F124" s="263" t="s">
        <v>4073</v>
      </c>
      <c r="G124" s="263" t="s">
        <v>30</v>
      </c>
      <c r="H124" s="263" t="s">
        <v>59</v>
      </c>
      <c r="I124" s="263" t="s">
        <v>73</v>
      </c>
      <c r="J124" s="263" t="s">
        <v>91</v>
      </c>
      <c r="K124" s="263" t="s">
        <v>96</v>
      </c>
      <c r="L124" s="263" t="s">
        <v>3130</v>
      </c>
      <c r="M124" s="263" t="s">
        <v>783</v>
      </c>
      <c r="N124" s="263" t="s">
        <v>77</v>
      </c>
      <c r="O124" s="263" t="s">
        <v>80</v>
      </c>
      <c r="P124" s="365" t="s">
        <v>4578</v>
      </c>
      <c r="Q124" s="365" t="s">
        <v>4580</v>
      </c>
      <c r="R124" s="20">
        <v>4279</v>
      </c>
      <c r="S124" s="365"/>
      <c r="T124" s="365"/>
      <c r="U124" s="8" t="s">
        <v>8005</v>
      </c>
      <c r="V124" s="269" t="str">
        <f>IF(D124&lt;&gt;"",VLOOKUP(D124,Card_Label!$A:$B,2,FALSE),"")&amp;" "&amp;IF(E124&lt;&gt;"",VLOOKUP(E124,Card_Label!$A:$B,2,FALSE),"")&amp;" "&amp;IF(F124&lt;&gt;"",VLOOKUP(F124,Card_Label!$A:$B,2,FALSE),"")&amp;" "&amp;IF(G124&lt;&gt;"",VLOOKUP(G124,Card_Label!$A:$B,2,FALSE),"")&amp;" "&amp;IF(H124&lt;&gt;"",VLOOKUP(H124,Card_Label!$A:$B,2,FALSE),"")&amp;" "&amp;IF(I124&lt;&gt;"",VLOOKUP(I124,Card_Label!$A:$B,2,FALSE),"")&amp;" "&amp;IF(J124&lt;&gt;"",VLOOKUP(J124,Card_Label!$A:$B,2,FALSE),"")&amp;" "&amp;IF(K124&lt;&gt;"",VLOOKUP(K124,Card_Label!$A:$B,2,FALSE),"")&amp;" "&amp;IF(L124&lt;&gt;"",VLOOKUP(L124,Card_Label!$A:$B,2,FALSE),"")&amp;" "&amp;IF(M124&lt;&gt;"",VLOOKUP(M124,Card_Label!$A:$B,2,FALSE),"")&amp;" "&amp;IF(N124&lt;&gt;"",VLOOKUP(N124,Card_Label!$A:$B,2,FALSE),"")&amp;" "&amp;IF(O124&lt;&gt;"",VLOOKUP(O124,Card_Label!$A:$B,2,FALSE),"")&amp;" "&amp;R124</f>
        <v>Дебетовая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v>
      </c>
    </row>
    <row r="125" spans="1:22" ht="43.2" x14ac:dyDescent="0.3">
      <c r="A125" s="277" t="s">
        <v>382</v>
      </c>
      <c r="B125" s="277" t="s">
        <v>2550</v>
      </c>
      <c r="C125" s="277" t="s">
        <v>2550</v>
      </c>
      <c r="D125" s="268" t="s">
        <v>16</v>
      </c>
      <c r="E125" s="365" t="s">
        <v>4058</v>
      </c>
      <c r="F125" s="263" t="s">
        <v>4073</v>
      </c>
      <c r="G125" s="263" t="s">
        <v>30</v>
      </c>
      <c r="H125" s="263" t="s">
        <v>59</v>
      </c>
      <c r="I125" s="263" t="s">
        <v>73</v>
      </c>
      <c r="J125" s="263" t="s">
        <v>92</v>
      </c>
      <c r="K125" s="263" t="s">
        <v>96</v>
      </c>
      <c r="L125" s="263" t="s">
        <v>3130</v>
      </c>
      <c r="M125" s="263" t="s">
        <v>783</v>
      </c>
      <c r="N125" s="263" t="s">
        <v>77</v>
      </c>
      <c r="O125" s="263" t="s">
        <v>80</v>
      </c>
      <c r="P125" s="365" t="s">
        <v>4578</v>
      </c>
      <c r="Q125" s="365" t="s">
        <v>4580</v>
      </c>
      <c r="R125" s="20">
        <v>4279</v>
      </c>
      <c r="S125" s="365"/>
      <c r="T125" s="365"/>
      <c r="U125" s="8" t="s">
        <v>8005</v>
      </c>
      <c r="V125" s="269" t="str">
        <f>IF(D125&lt;&gt;"",VLOOKUP(D125,Card_Label!$A:$B,2,FALSE),"")&amp;" "&amp;IF(E125&lt;&gt;"",VLOOKUP(E125,Card_Label!$A:$B,2,FALSE),"")&amp;" "&amp;IF(F125&lt;&gt;"",VLOOKUP(F125,Card_Label!$A:$B,2,FALSE),"")&amp;" "&amp;IF(G125&lt;&gt;"",VLOOKUP(G125,Card_Label!$A:$B,2,FALSE),"")&amp;" "&amp;IF(H125&lt;&gt;"",VLOOKUP(H125,Card_Label!$A:$B,2,FALSE),"")&amp;" "&amp;IF(I125&lt;&gt;"",VLOOKUP(I125,Card_Label!$A:$B,2,FALSE),"")&amp;" "&amp;IF(J125&lt;&gt;"",VLOOKUP(J125,Card_Label!$A:$B,2,FALSE),"")&amp;" "&amp;IF(K125&lt;&gt;"",VLOOKUP(K125,Card_Label!$A:$B,2,FALSE),"")&amp;" "&amp;IF(L125&lt;&gt;"",VLOOKUP(L125,Card_Label!$A:$B,2,FALSE),"")&amp;" "&amp;IF(M125&lt;&gt;"",VLOOKUP(M125,Card_Label!$A:$B,2,FALSE),"")&amp;" "&amp;IF(N125&lt;&gt;"",VLOOKUP(N125,Card_Label!$A:$B,2,FALSE),"")&amp;" "&amp;IF(O125&lt;&gt;"",VLOOKUP(O125,Card_Label!$A:$B,2,FALSE),"")&amp;" "&amp;R125</f>
        <v>Дебетовая Личная Золотая Visa  'Подари жизнь' рублей Дополнительная Сбербанк Без тарифного плана Без пакета услуг Без индивидуального дизайна Без транспортного приложения 4279</v>
      </c>
    </row>
    <row r="126" spans="1:22" ht="28.8" x14ac:dyDescent="0.3">
      <c r="A126" s="277" t="s">
        <v>383</v>
      </c>
      <c r="B126" s="277" t="s">
        <v>2550</v>
      </c>
      <c r="C126" s="277" t="s">
        <v>2550</v>
      </c>
      <c r="D126" s="268" t="s">
        <v>16</v>
      </c>
      <c r="E126" s="365" t="s">
        <v>4057</v>
      </c>
      <c r="F126" s="263" t="s">
        <v>4073</v>
      </c>
      <c r="G126" s="263" t="s">
        <v>30</v>
      </c>
      <c r="H126" s="263" t="s">
        <v>59</v>
      </c>
      <c r="I126" s="263" t="s">
        <v>73</v>
      </c>
      <c r="J126" s="263" t="s">
        <v>91</v>
      </c>
      <c r="K126" s="263" t="s">
        <v>96</v>
      </c>
      <c r="L126" s="263" t="s">
        <v>3130</v>
      </c>
      <c r="M126" s="263" t="s">
        <v>783</v>
      </c>
      <c r="N126" s="263" t="s">
        <v>77</v>
      </c>
      <c r="O126" s="263" t="s">
        <v>80</v>
      </c>
      <c r="P126" s="365" t="s">
        <v>4578</v>
      </c>
      <c r="Q126" s="365" t="s">
        <v>4580</v>
      </c>
      <c r="R126" s="20">
        <v>4279</v>
      </c>
      <c r="S126" s="365"/>
      <c r="T126" s="365"/>
      <c r="U126" s="8" t="s">
        <v>8005</v>
      </c>
      <c r="V126" s="269" t="str">
        <f>IF(D126&lt;&gt;"",VLOOKUP(D126,Card_Label!$A:$B,2,FALSE),"")&amp;" "&amp;IF(E126&lt;&gt;"",VLOOKUP(E126,Card_Label!$A:$B,2,FALSE),"")&amp;" "&amp;IF(F126&lt;&gt;"",VLOOKUP(F126,Card_Label!$A:$B,2,FALSE),"")&amp;" "&amp;IF(G126&lt;&gt;"",VLOOKUP(G126,Card_Label!$A:$B,2,FALSE),"")&amp;" "&amp;IF(H126&lt;&gt;"",VLOOKUP(H126,Card_Label!$A:$B,2,FALSE),"")&amp;" "&amp;IF(I126&lt;&gt;"",VLOOKUP(I126,Card_Label!$A:$B,2,FALSE),"")&amp;" "&amp;IF(J126&lt;&gt;"",VLOOKUP(J126,Card_Label!$A:$B,2,FALSE),"")&amp;" "&amp;IF(K126&lt;&gt;"",VLOOKUP(K126,Card_Label!$A:$B,2,FALSE),"")&amp;" "&amp;IF(L126&lt;&gt;"",VLOOKUP(L126,Card_Label!$A:$B,2,FALSE),"")&amp;" "&amp;IF(M126&lt;&gt;"",VLOOKUP(M126,Card_Label!$A:$B,2,FALSE),"")&amp;" "&amp;IF(N126&lt;&gt;"",VLOOKUP(N126,Card_Label!$A:$B,2,FALSE),"")&amp;" "&amp;IF(O126&lt;&gt;"",VLOOKUP(O126,Card_Label!$A:$B,2,FALSE),"")&amp;" "&amp;R126</f>
        <v>Дебетовая Зарплатная Золотая Visa  'Подари жизнь' рублей Основная Сбербанк Без тарифного плана Без пакета услуг Без индивидуального дизайна Без транспортного приложения 4279</v>
      </c>
    </row>
    <row r="127" spans="1:22" ht="43.2" x14ac:dyDescent="0.3">
      <c r="A127" s="277" t="s">
        <v>384</v>
      </c>
      <c r="B127" s="277" t="s">
        <v>2550</v>
      </c>
      <c r="C127" s="277" t="s">
        <v>2550</v>
      </c>
      <c r="D127" s="268" t="s">
        <v>16</v>
      </c>
      <c r="E127" s="365" t="s">
        <v>4057</v>
      </c>
      <c r="F127" s="263" t="s">
        <v>4073</v>
      </c>
      <c r="G127" s="263" t="s">
        <v>30</v>
      </c>
      <c r="H127" s="263" t="s">
        <v>59</v>
      </c>
      <c r="I127" s="263" t="s">
        <v>73</v>
      </c>
      <c r="J127" s="263" t="s">
        <v>92</v>
      </c>
      <c r="K127" s="263" t="s">
        <v>96</v>
      </c>
      <c r="L127" s="263" t="s">
        <v>3130</v>
      </c>
      <c r="M127" s="263" t="s">
        <v>783</v>
      </c>
      <c r="N127" s="263" t="s">
        <v>77</v>
      </c>
      <c r="O127" s="263" t="s">
        <v>80</v>
      </c>
      <c r="P127" s="365" t="s">
        <v>4578</v>
      </c>
      <c r="Q127" s="365" t="s">
        <v>4580</v>
      </c>
      <c r="R127" s="20">
        <v>4279</v>
      </c>
      <c r="S127" s="365"/>
      <c r="T127" s="365"/>
      <c r="U127" s="8" t="s">
        <v>8005</v>
      </c>
      <c r="V127" s="269" t="str">
        <f>IF(D127&lt;&gt;"",VLOOKUP(D127,Card_Label!$A:$B,2,FALSE),"")&amp;" "&amp;IF(E127&lt;&gt;"",VLOOKUP(E127,Card_Label!$A:$B,2,FALSE),"")&amp;" "&amp;IF(F127&lt;&gt;"",VLOOKUP(F127,Card_Label!$A:$B,2,FALSE),"")&amp;" "&amp;IF(G127&lt;&gt;"",VLOOKUP(G127,Card_Label!$A:$B,2,FALSE),"")&amp;" "&amp;IF(H127&lt;&gt;"",VLOOKUP(H127,Card_Label!$A:$B,2,FALSE),"")&amp;" "&amp;IF(I127&lt;&gt;"",VLOOKUP(I127,Card_Label!$A:$B,2,FALSE),"")&amp;" "&amp;IF(J127&lt;&gt;"",VLOOKUP(J127,Card_Label!$A:$B,2,FALSE),"")&amp;" "&amp;IF(K127&lt;&gt;"",VLOOKUP(K127,Card_Label!$A:$B,2,FALSE),"")&amp;" "&amp;IF(L127&lt;&gt;"",VLOOKUP(L127,Card_Label!$A:$B,2,FALSE),"")&amp;" "&amp;IF(M127&lt;&gt;"",VLOOKUP(M127,Card_Label!$A:$B,2,FALSE),"")&amp;" "&amp;IF(N127&lt;&gt;"",VLOOKUP(N127,Card_Label!$A:$B,2,FALSE),"")&amp;" "&amp;IF(O127&lt;&gt;"",VLOOKUP(O127,Card_Label!$A:$B,2,FALSE),"")&amp;" "&amp;R127</f>
        <v>Дебетовая Зарплатная Золотая Visa  'Подари жизнь' рублей Дополнительная Сбербанк Без тарифного плана Без пакета услуг Без индивидуального дизайна Без транспортного приложения 4279</v>
      </c>
    </row>
    <row r="128" spans="1:22" ht="43.2" x14ac:dyDescent="0.3">
      <c r="A128" s="277" t="s">
        <v>385</v>
      </c>
      <c r="B128" s="277" t="s">
        <v>2550</v>
      </c>
      <c r="C128" s="277" t="s">
        <v>2550</v>
      </c>
      <c r="D128" s="268" t="s">
        <v>16</v>
      </c>
      <c r="E128" s="365" t="s">
        <v>4058</v>
      </c>
      <c r="F128" s="263" t="s">
        <v>4073</v>
      </c>
      <c r="G128" s="263" t="s">
        <v>35</v>
      </c>
      <c r="H128" s="263" t="s">
        <v>66</v>
      </c>
      <c r="I128" s="263" t="s">
        <v>73</v>
      </c>
      <c r="J128" s="263" t="s">
        <v>91</v>
      </c>
      <c r="K128" s="263" t="s">
        <v>96</v>
      </c>
      <c r="L128" s="263" t="s">
        <v>3130</v>
      </c>
      <c r="M128" s="263" t="s">
        <v>783</v>
      </c>
      <c r="N128" s="263" t="s">
        <v>77</v>
      </c>
      <c r="O128" s="263" t="s">
        <v>80</v>
      </c>
      <c r="P128" s="365" t="s">
        <v>4578</v>
      </c>
      <c r="Q128" s="365" t="s">
        <v>4580</v>
      </c>
      <c r="R128" s="20" t="s">
        <v>742</v>
      </c>
      <c r="S128" s="365"/>
      <c r="T128" s="365"/>
      <c r="U128" s="8" t="s">
        <v>228</v>
      </c>
      <c r="V128" s="269" t="str">
        <f>IF(D128&lt;&gt;"",VLOOKUP(D128,Card_Label!$A:$B,2,FALSE),"")&amp;" "&amp;IF(E128&lt;&gt;"",VLOOKUP(E128,Card_Label!$A:$B,2,FALSE),"")&amp;" "&amp;IF(F128&lt;&gt;"",VLOOKUP(F128,Card_Label!$A:$B,2,FALSE),"")&amp;" "&amp;IF(G128&lt;&gt;"",VLOOKUP(G128,Card_Label!$A:$B,2,FALSE),"")&amp;" "&amp;IF(H128&lt;&gt;"",VLOOKUP(H128,Card_Label!$A:$B,2,FALSE),"")&amp;" "&amp;IF(I128&lt;&gt;"",VLOOKUP(I128,Card_Label!$A:$B,2,FALSE),"")&amp;" "&amp;IF(J128&lt;&gt;"",VLOOKUP(J128,Card_Label!$A:$B,2,FALSE),"")&amp;" "&amp;IF(K128&lt;&gt;"",VLOOKUP(K128,Card_Label!$A:$B,2,FALSE),"")&amp;" "&amp;IF(L128&lt;&gt;"",VLOOKUP(L128,Card_Label!$A:$B,2,FALSE),"")&amp;" "&amp;IF(M128&lt;&gt;"",VLOOKUP(M128,Card_Label!$A:$B,2,FALSE),"")&amp;" "&amp;IF(N128&lt;&gt;"",VLOOKUP(N128,Card_Label!$A:$B,2,FALSE),"")&amp;" "&amp;IF(O128&lt;&gt;"",VLOOKUP(O128,Card_Label!$A:$B,2,FALSE),"")&amp;" "&amp;R128</f>
        <v>Дебетовая Личная Золотая МИР Без специфики рублей Основная Сбербанк Без тарифного плана Без пакета услуг Без индивидуального дизайна Без транспортного приложения 22022020 – 22022023</v>
      </c>
    </row>
    <row r="129" spans="1:22" ht="43.2" x14ac:dyDescent="0.3">
      <c r="A129" s="277" t="s">
        <v>386</v>
      </c>
      <c r="B129" s="277" t="s">
        <v>2550</v>
      </c>
      <c r="C129" s="277" t="s">
        <v>2550</v>
      </c>
      <c r="D129" s="268" t="s">
        <v>16</v>
      </c>
      <c r="E129" s="365" t="s">
        <v>4058</v>
      </c>
      <c r="F129" s="263" t="s">
        <v>4073</v>
      </c>
      <c r="G129" s="263" t="s">
        <v>35</v>
      </c>
      <c r="H129" s="263" t="s">
        <v>66</v>
      </c>
      <c r="I129" s="263" t="s">
        <v>73</v>
      </c>
      <c r="J129" s="263" t="s">
        <v>92</v>
      </c>
      <c r="K129" s="263" t="s">
        <v>96</v>
      </c>
      <c r="L129" s="263" t="s">
        <v>3130</v>
      </c>
      <c r="M129" s="263" t="s">
        <v>783</v>
      </c>
      <c r="N129" s="263" t="s">
        <v>77</v>
      </c>
      <c r="O129" s="263" t="s">
        <v>80</v>
      </c>
      <c r="P129" s="365" t="s">
        <v>4578</v>
      </c>
      <c r="Q129" s="365" t="s">
        <v>4580</v>
      </c>
      <c r="R129" s="20" t="s">
        <v>742</v>
      </c>
      <c r="S129" s="365"/>
      <c r="T129" s="365"/>
      <c r="U129" s="8" t="s">
        <v>228</v>
      </c>
      <c r="V129" s="269" t="str">
        <f>IF(D129&lt;&gt;"",VLOOKUP(D129,Card_Label!$A:$B,2,FALSE),"")&amp;" "&amp;IF(E129&lt;&gt;"",VLOOKUP(E129,Card_Label!$A:$B,2,FALSE),"")&amp;" "&amp;IF(F129&lt;&gt;"",VLOOKUP(F129,Card_Label!$A:$B,2,FALSE),"")&amp;" "&amp;IF(G129&lt;&gt;"",VLOOKUP(G129,Card_Label!$A:$B,2,FALSE),"")&amp;" "&amp;IF(H129&lt;&gt;"",VLOOKUP(H129,Card_Label!$A:$B,2,FALSE),"")&amp;" "&amp;IF(I129&lt;&gt;"",VLOOKUP(I129,Card_Label!$A:$B,2,FALSE),"")&amp;" "&amp;IF(J129&lt;&gt;"",VLOOKUP(J129,Card_Label!$A:$B,2,FALSE),"")&amp;" "&amp;IF(K129&lt;&gt;"",VLOOKUP(K129,Card_Label!$A:$B,2,FALSE),"")&amp;" "&amp;IF(L129&lt;&gt;"",VLOOKUP(L129,Card_Label!$A:$B,2,FALSE),"")&amp;" "&amp;IF(M129&lt;&gt;"",VLOOKUP(M129,Card_Label!$A:$B,2,FALSE),"")&amp;" "&amp;IF(N129&lt;&gt;"",VLOOKUP(N129,Card_Label!$A:$B,2,FALSE),"")&amp;" "&amp;IF(O129&lt;&gt;"",VLOOKUP(O129,Card_Label!$A:$B,2,FALSE),"")&amp;" "&amp;R129</f>
        <v>Дебетовая Личная Золотая МИР Без специфики рублей Дополнительная Сбербанк Без тарифного плана Без пакета услуг Без индивидуального дизайна Без транспортного приложения 22022020 – 22022023</v>
      </c>
    </row>
    <row r="130" spans="1:22" ht="43.2" x14ac:dyDescent="0.3">
      <c r="A130" s="277" t="s">
        <v>387</v>
      </c>
      <c r="B130" s="277" t="s">
        <v>2550</v>
      </c>
      <c r="C130" s="277" t="s">
        <v>2550</v>
      </c>
      <c r="D130" s="268" t="s">
        <v>16</v>
      </c>
      <c r="E130" s="365" t="s">
        <v>4057</v>
      </c>
      <c r="F130" s="263" t="s">
        <v>4073</v>
      </c>
      <c r="G130" s="263" t="s">
        <v>35</v>
      </c>
      <c r="H130" s="263" t="s">
        <v>66</v>
      </c>
      <c r="I130" s="263" t="s">
        <v>73</v>
      </c>
      <c r="J130" s="263" t="s">
        <v>91</v>
      </c>
      <c r="K130" s="263" t="s">
        <v>96</v>
      </c>
      <c r="L130" s="263" t="s">
        <v>3130</v>
      </c>
      <c r="M130" s="263" t="s">
        <v>783</v>
      </c>
      <c r="N130" s="263" t="s">
        <v>77</v>
      </c>
      <c r="O130" s="263" t="s">
        <v>80</v>
      </c>
      <c r="P130" s="365" t="s">
        <v>4578</v>
      </c>
      <c r="Q130" s="365" t="s">
        <v>4580</v>
      </c>
      <c r="R130" s="20" t="s">
        <v>742</v>
      </c>
      <c r="S130" s="365"/>
      <c r="T130" s="365"/>
      <c r="U130" s="8" t="s">
        <v>228</v>
      </c>
      <c r="V130" s="269" t="str">
        <f>IF(D130&lt;&gt;"",VLOOKUP(D130,Card_Label!$A:$B,2,FALSE),"")&amp;" "&amp;IF(E130&lt;&gt;"",VLOOKUP(E130,Card_Label!$A:$B,2,FALSE),"")&amp;" "&amp;IF(F130&lt;&gt;"",VLOOKUP(F130,Card_Label!$A:$B,2,FALSE),"")&amp;" "&amp;IF(G130&lt;&gt;"",VLOOKUP(G130,Card_Label!$A:$B,2,FALSE),"")&amp;" "&amp;IF(H130&lt;&gt;"",VLOOKUP(H130,Card_Label!$A:$B,2,FALSE),"")&amp;" "&amp;IF(I130&lt;&gt;"",VLOOKUP(I130,Card_Label!$A:$B,2,FALSE),"")&amp;" "&amp;IF(J130&lt;&gt;"",VLOOKUP(J130,Card_Label!$A:$B,2,FALSE),"")&amp;" "&amp;IF(K130&lt;&gt;"",VLOOKUP(K130,Card_Label!$A:$B,2,FALSE),"")&amp;" "&amp;IF(L130&lt;&gt;"",VLOOKUP(L130,Card_Label!$A:$B,2,FALSE),"")&amp;" "&amp;IF(M130&lt;&gt;"",VLOOKUP(M130,Card_Label!$A:$B,2,FALSE),"")&amp;" "&amp;IF(N130&lt;&gt;"",VLOOKUP(N130,Card_Label!$A:$B,2,FALSE),"")&amp;" "&amp;IF(O130&lt;&gt;"",VLOOKUP(O130,Card_Label!$A:$B,2,FALSE),"")&amp;" "&amp;R130</f>
        <v>Дебетовая Зарплатная Золотая МИР Без специфики рублей Основная Сбербанк Без тарифного плана Без пакета услуг Без индивидуального дизайна Без транспортного приложения 22022020 – 22022023</v>
      </c>
    </row>
    <row r="131" spans="1:22" ht="43.2" x14ac:dyDescent="0.3">
      <c r="A131" s="277" t="s">
        <v>388</v>
      </c>
      <c r="B131" s="277" t="s">
        <v>2550</v>
      </c>
      <c r="C131" s="277" t="s">
        <v>2550</v>
      </c>
      <c r="D131" s="268" t="s">
        <v>16</v>
      </c>
      <c r="E131" s="365" t="s">
        <v>4057</v>
      </c>
      <c r="F131" s="263" t="s">
        <v>4073</v>
      </c>
      <c r="G131" s="263" t="s">
        <v>35</v>
      </c>
      <c r="H131" s="263" t="s">
        <v>66</v>
      </c>
      <c r="I131" s="263" t="s">
        <v>73</v>
      </c>
      <c r="J131" s="263" t="s">
        <v>92</v>
      </c>
      <c r="K131" s="263" t="s">
        <v>96</v>
      </c>
      <c r="L131" s="263" t="s">
        <v>3130</v>
      </c>
      <c r="M131" s="263" t="s">
        <v>783</v>
      </c>
      <c r="N131" s="263" t="s">
        <v>77</v>
      </c>
      <c r="O131" s="263" t="s">
        <v>80</v>
      </c>
      <c r="P131" s="365" t="s">
        <v>4578</v>
      </c>
      <c r="Q131" s="365" t="s">
        <v>4580</v>
      </c>
      <c r="R131" s="20" t="s">
        <v>742</v>
      </c>
      <c r="S131" s="365"/>
      <c r="T131" s="365"/>
      <c r="U131" s="8" t="s">
        <v>228</v>
      </c>
      <c r="V131" s="269" t="str">
        <f>IF(D131&lt;&gt;"",VLOOKUP(D131,Card_Label!$A:$B,2,FALSE),"")&amp;" "&amp;IF(E131&lt;&gt;"",VLOOKUP(E131,Card_Label!$A:$B,2,FALSE),"")&amp;" "&amp;IF(F131&lt;&gt;"",VLOOKUP(F131,Card_Label!$A:$B,2,FALSE),"")&amp;" "&amp;IF(G131&lt;&gt;"",VLOOKUP(G131,Card_Label!$A:$B,2,FALSE),"")&amp;" "&amp;IF(H131&lt;&gt;"",VLOOKUP(H131,Card_Label!$A:$B,2,FALSE),"")&amp;" "&amp;IF(I131&lt;&gt;"",VLOOKUP(I131,Card_Label!$A:$B,2,FALSE),"")&amp;" "&amp;IF(J131&lt;&gt;"",VLOOKUP(J131,Card_Label!$A:$B,2,FALSE),"")&amp;" "&amp;IF(K131&lt;&gt;"",VLOOKUP(K131,Card_Label!$A:$B,2,FALSE),"")&amp;" "&amp;IF(L131&lt;&gt;"",VLOOKUP(L131,Card_Label!$A:$B,2,FALSE),"")&amp;" "&amp;IF(M131&lt;&gt;"",VLOOKUP(M131,Card_Label!$A:$B,2,FALSE),"")&amp;" "&amp;IF(N131&lt;&gt;"",VLOOKUP(N131,Card_Label!$A:$B,2,FALSE),"")&amp;" "&amp;IF(O131&lt;&gt;"",VLOOKUP(O131,Card_Label!$A:$B,2,FALSE),"")&amp;" "&amp;R131</f>
        <v>Дебетовая Зарплатная Золотая МИР Без специфики рублей Дополнительная Сбербанк Без тарифного плана Без пакета услуг Без индивидуального дизайна Без транспортного приложения 22022020 – 22022023</v>
      </c>
    </row>
    <row r="132" spans="1:22" ht="43.2" x14ac:dyDescent="0.3">
      <c r="A132" s="277" t="s">
        <v>389</v>
      </c>
      <c r="B132" s="277" t="s">
        <v>2550</v>
      </c>
      <c r="C132" s="277" t="s">
        <v>2550</v>
      </c>
      <c r="D132" s="268" t="s">
        <v>16</v>
      </c>
      <c r="E132" s="365" t="s">
        <v>4057</v>
      </c>
      <c r="F132" s="263" t="s">
        <v>4073</v>
      </c>
      <c r="G132" s="263" t="s">
        <v>35</v>
      </c>
      <c r="H132" s="263" t="s">
        <v>168</v>
      </c>
      <c r="I132" s="263" t="s">
        <v>73</v>
      </c>
      <c r="J132" s="263" t="s">
        <v>91</v>
      </c>
      <c r="K132" s="263" t="s">
        <v>96</v>
      </c>
      <c r="L132" s="263" t="s">
        <v>3130</v>
      </c>
      <c r="M132" s="263" t="s">
        <v>783</v>
      </c>
      <c r="N132" s="263" t="s">
        <v>77</v>
      </c>
      <c r="O132" s="263" t="s">
        <v>79</v>
      </c>
      <c r="P132" s="365" t="s">
        <v>4578</v>
      </c>
      <c r="Q132" s="365" t="s">
        <v>4580</v>
      </c>
      <c r="R132" s="20" t="s">
        <v>742</v>
      </c>
      <c r="S132" s="365"/>
      <c r="T132" s="365"/>
      <c r="U132" s="8" t="s">
        <v>229</v>
      </c>
      <c r="V132" s="269" t="str">
        <f>IF(D132&lt;&gt;"",VLOOKUP(D132,Card_Label!$A:$B,2,FALSE),"")&amp;" "&amp;IF(E132&lt;&gt;"",VLOOKUP(E132,Card_Label!$A:$B,2,FALSE),"")&amp;" "&amp;IF(F132&lt;&gt;"",VLOOKUP(F132,Card_Label!$A:$B,2,FALSE),"")&amp;" "&amp;IF(G132&lt;&gt;"",VLOOKUP(G132,Card_Label!$A:$B,2,FALSE),"")&amp;" "&amp;IF(H132&lt;&gt;"",VLOOKUP(H132,Card_Label!$A:$B,2,FALSE),"")&amp;" "&amp;IF(I132&lt;&gt;"",VLOOKUP(I132,Card_Label!$A:$B,2,FALSE),"")&amp;" "&amp;IF(J132&lt;&gt;"",VLOOKUP(J132,Card_Label!$A:$B,2,FALSE),"")&amp;" "&amp;IF(K132&lt;&gt;"",VLOOKUP(K132,Card_Label!$A:$B,2,FALSE),"")&amp;" "&amp;IF(L132&lt;&gt;"",VLOOKUP(L132,Card_Label!$A:$B,2,FALSE),"")&amp;" "&amp;IF(M132&lt;&gt;"",VLOOKUP(M132,Card_Label!$A:$B,2,FALSE),"")&amp;" "&amp;IF(N132&lt;&gt;"",VLOOKUP(N132,Card_Label!$A:$B,2,FALSE),"")&amp;" "&amp;IF(O132&lt;&gt;"",VLOOKUP(O132,Card_Label!$A:$B,2,FALSE),"")&amp;" "&amp;R132</f>
        <v>Дебетовая Зарплатная Золотая МИР Социальная карта москвича рублей Основная Сбербанк Без тарифного плана Без пакета услуг Без индивидуального дизайна С транспортным приложением 22022020 – 22022023</v>
      </c>
    </row>
    <row r="133" spans="1:22" ht="43.2" x14ac:dyDescent="0.3">
      <c r="A133" s="277" t="s">
        <v>390</v>
      </c>
      <c r="B133" s="277" t="s">
        <v>2550</v>
      </c>
      <c r="C133" s="277" t="s">
        <v>2550</v>
      </c>
      <c r="D133" s="268" t="s">
        <v>16</v>
      </c>
      <c r="E133" s="365" t="s">
        <v>4057</v>
      </c>
      <c r="F133" s="263" t="s">
        <v>4073</v>
      </c>
      <c r="G133" s="263" t="s">
        <v>35</v>
      </c>
      <c r="H133" s="263" t="s">
        <v>168</v>
      </c>
      <c r="I133" s="263" t="s">
        <v>73</v>
      </c>
      <c r="J133" s="263" t="s">
        <v>92</v>
      </c>
      <c r="K133" s="263" t="s">
        <v>96</v>
      </c>
      <c r="L133" s="263" t="s">
        <v>3130</v>
      </c>
      <c r="M133" s="263" t="s">
        <v>783</v>
      </c>
      <c r="N133" s="263" t="s">
        <v>77</v>
      </c>
      <c r="O133" s="263" t="s">
        <v>79</v>
      </c>
      <c r="P133" s="365" t="s">
        <v>4578</v>
      </c>
      <c r="Q133" s="365" t="s">
        <v>4580</v>
      </c>
      <c r="R133" s="20" t="s">
        <v>742</v>
      </c>
      <c r="S133" s="365"/>
      <c r="T133" s="365"/>
      <c r="U133" s="8" t="s">
        <v>229</v>
      </c>
      <c r="V133" s="269" t="str">
        <f>IF(D133&lt;&gt;"",VLOOKUP(D133,Card_Label!$A:$B,2,FALSE),"")&amp;" "&amp;IF(E133&lt;&gt;"",VLOOKUP(E133,Card_Label!$A:$B,2,FALSE),"")&amp;" "&amp;IF(F133&lt;&gt;"",VLOOKUP(F133,Card_Label!$A:$B,2,FALSE),"")&amp;" "&amp;IF(G133&lt;&gt;"",VLOOKUP(G133,Card_Label!$A:$B,2,FALSE),"")&amp;" "&amp;IF(H133&lt;&gt;"",VLOOKUP(H133,Card_Label!$A:$B,2,FALSE),"")&amp;" "&amp;IF(I133&lt;&gt;"",VLOOKUP(I133,Card_Label!$A:$B,2,FALSE),"")&amp;" "&amp;IF(J133&lt;&gt;"",VLOOKUP(J133,Card_Label!$A:$B,2,FALSE),"")&amp;" "&amp;IF(K133&lt;&gt;"",VLOOKUP(K133,Card_Label!$A:$B,2,FALSE),"")&amp;" "&amp;IF(L133&lt;&gt;"",VLOOKUP(L133,Card_Label!$A:$B,2,FALSE),"")&amp;" "&amp;IF(M133&lt;&gt;"",VLOOKUP(M133,Card_Label!$A:$B,2,FALSE),"")&amp;" "&amp;IF(N133&lt;&gt;"",VLOOKUP(N133,Card_Label!$A:$B,2,FALSE),"")&amp;" "&amp;IF(O133&lt;&gt;"",VLOOKUP(O133,Card_Label!$A:$B,2,FALSE),"")&amp;" "&amp;R133</f>
        <v>Дебетовая Зарплатная Золотая МИР Социальная карта москвича рублей Дополнительная Сбербанк Без тарифного плана Без пакета услуг Без индивидуального дизайна С транспортным приложением 22022020 – 22022023</v>
      </c>
    </row>
    <row r="134" spans="1:22" ht="28.8" x14ac:dyDescent="0.3">
      <c r="A134" s="277" t="s">
        <v>391</v>
      </c>
      <c r="B134" s="277" t="s">
        <v>2550</v>
      </c>
      <c r="C134" s="277" t="s">
        <v>2550</v>
      </c>
      <c r="D134" s="268" t="s">
        <v>16</v>
      </c>
      <c r="E134" s="365" t="s">
        <v>4058</v>
      </c>
      <c r="F134" s="263" t="s">
        <v>4074</v>
      </c>
      <c r="G134" s="263" t="s">
        <v>30</v>
      </c>
      <c r="H134" s="263" t="s">
        <v>66</v>
      </c>
      <c r="I134" s="263" t="s">
        <v>73</v>
      </c>
      <c r="J134" s="263" t="s">
        <v>91</v>
      </c>
      <c r="K134" s="263" t="s">
        <v>96</v>
      </c>
      <c r="L134" s="263" t="s">
        <v>3130</v>
      </c>
      <c r="M134" s="263" t="s">
        <v>783</v>
      </c>
      <c r="N134" s="263" t="s">
        <v>77</v>
      </c>
      <c r="O134" s="263" t="s">
        <v>80</v>
      </c>
      <c r="P134" s="365" t="s">
        <v>4578</v>
      </c>
      <c r="Q134" s="365" t="s">
        <v>4580</v>
      </c>
      <c r="R134" s="20">
        <v>427427</v>
      </c>
      <c r="S134" s="365"/>
      <c r="T134" s="365"/>
      <c r="U134" s="8" t="s">
        <v>260</v>
      </c>
      <c r="V134" s="269" t="str">
        <f>IF(D134&lt;&gt;"",VLOOKUP(D134,Card_Label!$A:$B,2,FALSE),"")&amp;" "&amp;IF(E134&lt;&gt;"",VLOOKUP(E134,Card_Label!$A:$B,2,FALSE),"")&amp;" "&amp;IF(F134&lt;&gt;"",VLOOKUP(F134,Card_Label!$A:$B,2,FALSE),"")&amp;" "&amp;IF(G134&lt;&gt;"",VLOOKUP(G134,Card_Label!$A:$B,2,FALSE),"")&amp;" "&amp;IF(H134&lt;&gt;"",VLOOKUP(H134,Card_Label!$A:$B,2,FALSE),"")&amp;" "&amp;IF(I134&lt;&gt;"",VLOOKUP(I134,Card_Label!$A:$B,2,FALSE),"")&amp;" "&amp;IF(J134&lt;&gt;"",VLOOKUP(J134,Card_Label!$A:$B,2,FALSE),"")&amp;" "&amp;IF(K134&lt;&gt;"",VLOOKUP(K134,Card_Label!$A:$B,2,FALSE),"")&amp;" "&amp;IF(L134&lt;&gt;"",VLOOKUP(L134,Card_Label!$A:$B,2,FALSE),"")&amp;" "&amp;IF(M134&lt;&gt;"",VLOOKUP(M134,Card_Label!$A:$B,2,FALSE),"")&amp;" "&amp;IF(N134&lt;&gt;"",VLOOKUP(N134,Card_Label!$A:$B,2,FALSE),"")&amp;" "&amp;IF(O134&lt;&gt;"",VLOOKUP(O134,Card_Label!$A:$B,2,FALSE),"")&amp;" "&amp;R134</f>
        <v>Дебетовая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427427</v>
      </c>
    </row>
    <row r="135" spans="1:22" ht="43.2" x14ac:dyDescent="0.3">
      <c r="A135" s="277" t="s">
        <v>392</v>
      </c>
      <c r="B135" s="277" t="s">
        <v>2550</v>
      </c>
      <c r="C135" s="277" t="s">
        <v>2550</v>
      </c>
      <c r="D135" s="268" t="s">
        <v>16</v>
      </c>
      <c r="E135" s="365" t="s">
        <v>4058</v>
      </c>
      <c r="F135" s="263" t="s">
        <v>4074</v>
      </c>
      <c r="G135" s="263" t="s">
        <v>30</v>
      </c>
      <c r="H135" s="263" t="s">
        <v>66</v>
      </c>
      <c r="I135" s="263" t="s">
        <v>74</v>
      </c>
      <c r="J135" s="263" t="s">
        <v>91</v>
      </c>
      <c r="K135" s="263" t="s">
        <v>96</v>
      </c>
      <c r="L135" s="263" t="s">
        <v>3130</v>
      </c>
      <c r="M135" s="263" t="s">
        <v>783</v>
      </c>
      <c r="N135" s="263" t="s">
        <v>77</v>
      </c>
      <c r="O135" s="263" t="s">
        <v>80</v>
      </c>
      <c r="P135" s="365" t="s">
        <v>4578</v>
      </c>
      <c r="Q135" s="365" t="s">
        <v>4580</v>
      </c>
      <c r="R135" s="20">
        <v>427427</v>
      </c>
      <c r="S135" s="365"/>
      <c r="T135" s="365"/>
      <c r="U135" s="8" t="s">
        <v>260</v>
      </c>
      <c r="V135" s="269" t="str">
        <f>IF(D135&lt;&gt;"",VLOOKUP(D135,Card_Label!$A:$B,2,FALSE),"")&amp;" "&amp;IF(E135&lt;&gt;"",VLOOKUP(E135,Card_Label!$A:$B,2,FALSE),"")&amp;" "&amp;IF(F135&lt;&gt;"",VLOOKUP(F135,Card_Label!$A:$B,2,FALSE),"")&amp;" "&amp;IF(G135&lt;&gt;"",VLOOKUP(G135,Card_Label!$A:$B,2,FALSE),"")&amp;" "&amp;IF(H135&lt;&gt;"",VLOOKUP(H135,Card_Label!$A:$B,2,FALSE),"")&amp;" "&amp;IF(I135&lt;&gt;"",VLOOKUP(I135,Card_Label!$A:$B,2,FALSE),"")&amp;" "&amp;IF(J135&lt;&gt;"",VLOOKUP(J135,Card_Label!$A:$B,2,FALSE),"")&amp;" "&amp;IF(K135&lt;&gt;"",VLOOKUP(K135,Card_Label!$A:$B,2,FALSE),"")&amp;" "&amp;IF(L135&lt;&gt;"",VLOOKUP(L135,Card_Label!$A:$B,2,FALSE),"")&amp;" "&amp;IF(M135&lt;&gt;"",VLOOKUP(M135,Card_Label!$A:$B,2,FALSE),"")&amp;" "&amp;IF(N135&lt;&gt;"",VLOOKUP(N135,Card_Label!$A:$B,2,FALSE),"")&amp;" "&amp;IF(O135&lt;&gt;"",VLOOKUP(O135,Card_Label!$A:$B,2,FALSE),"")&amp;" "&amp;R135</f>
        <v>Дебетовая Личная Платиновая Visa Без специфики долларов Основная Сбербанк Без тарифного плана Без пакета услуг Без индивидуального дизайна Без транспортного приложения 427427</v>
      </c>
    </row>
    <row r="136" spans="1:22" ht="28.8" x14ac:dyDescent="0.3">
      <c r="A136" s="277" t="s">
        <v>393</v>
      </c>
      <c r="B136" s="277" t="s">
        <v>2550</v>
      </c>
      <c r="C136" s="277" t="s">
        <v>2550</v>
      </c>
      <c r="D136" s="268" t="s">
        <v>16</v>
      </c>
      <c r="E136" s="365" t="s">
        <v>4058</v>
      </c>
      <c r="F136" s="263" t="s">
        <v>4074</v>
      </c>
      <c r="G136" s="263" t="s">
        <v>30</v>
      </c>
      <c r="H136" s="263" t="s">
        <v>66</v>
      </c>
      <c r="I136" s="263" t="s">
        <v>75</v>
      </c>
      <c r="J136" s="263" t="s">
        <v>91</v>
      </c>
      <c r="K136" s="263" t="s">
        <v>96</v>
      </c>
      <c r="L136" s="263" t="s">
        <v>3130</v>
      </c>
      <c r="M136" s="263" t="s">
        <v>783</v>
      </c>
      <c r="N136" s="263" t="s">
        <v>77</v>
      </c>
      <c r="O136" s="263" t="s">
        <v>80</v>
      </c>
      <c r="P136" s="365" t="s">
        <v>4578</v>
      </c>
      <c r="Q136" s="365" t="s">
        <v>4580</v>
      </c>
      <c r="R136" s="20">
        <v>427427</v>
      </c>
      <c r="S136" s="365"/>
      <c r="T136" s="365"/>
      <c r="U136" s="8" t="s">
        <v>260</v>
      </c>
      <c r="V136" s="269" t="str">
        <f>IF(D136&lt;&gt;"",VLOOKUP(D136,Card_Label!$A:$B,2,FALSE),"")&amp;" "&amp;IF(E136&lt;&gt;"",VLOOKUP(E136,Card_Label!$A:$B,2,FALSE),"")&amp;" "&amp;IF(F136&lt;&gt;"",VLOOKUP(F136,Card_Label!$A:$B,2,FALSE),"")&amp;" "&amp;IF(G136&lt;&gt;"",VLOOKUP(G136,Card_Label!$A:$B,2,FALSE),"")&amp;" "&amp;IF(H136&lt;&gt;"",VLOOKUP(H136,Card_Label!$A:$B,2,FALSE),"")&amp;" "&amp;IF(I136&lt;&gt;"",VLOOKUP(I136,Card_Label!$A:$B,2,FALSE),"")&amp;" "&amp;IF(J136&lt;&gt;"",VLOOKUP(J136,Card_Label!$A:$B,2,FALSE),"")&amp;" "&amp;IF(K136&lt;&gt;"",VLOOKUP(K136,Card_Label!$A:$B,2,FALSE),"")&amp;" "&amp;IF(L136&lt;&gt;"",VLOOKUP(L136,Card_Label!$A:$B,2,FALSE),"")&amp;" "&amp;IF(M136&lt;&gt;"",VLOOKUP(M136,Card_Label!$A:$B,2,FALSE),"")&amp;" "&amp;IF(N136&lt;&gt;"",VLOOKUP(N136,Card_Label!$A:$B,2,FALSE),"")&amp;" "&amp;IF(O136&lt;&gt;"",VLOOKUP(O136,Card_Label!$A:$B,2,FALSE),"")&amp;" "&amp;R136</f>
        <v>Дебетовая Личная Платиновая Visa Без специфики евро Основная Сбербанк Без тарифного плана Без пакета услуг Без индивидуального дизайна Без транспортного приложения 427427</v>
      </c>
    </row>
    <row r="137" spans="1:22" ht="43.2" x14ac:dyDescent="0.3">
      <c r="A137" s="277" t="s">
        <v>394</v>
      </c>
      <c r="B137" s="277" t="s">
        <v>2550</v>
      </c>
      <c r="C137" s="277" t="s">
        <v>2550</v>
      </c>
      <c r="D137" s="268" t="s">
        <v>16</v>
      </c>
      <c r="E137" s="365" t="s">
        <v>4058</v>
      </c>
      <c r="F137" s="263" t="s">
        <v>4074</v>
      </c>
      <c r="G137" s="263" t="s">
        <v>30</v>
      </c>
      <c r="H137" s="263" t="s">
        <v>66</v>
      </c>
      <c r="I137" s="263" t="s">
        <v>73</v>
      </c>
      <c r="J137" s="263" t="s">
        <v>92</v>
      </c>
      <c r="K137" s="263" t="s">
        <v>96</v>
      </c>
      <c r="L137" s="263" t="s">
        <v>3130</v>
      </c>
      <c r="M137" s="263" t="s">
        <v>783</v>
      </c>
      <c r="N137" s="263" t="s">
        <v>77</v>
      </c>
      <c r="O137" s="263" t="s">
        <v>80</v>
      </c>
      <c r="P137" s="365" t="s">
        <v>4578</v>
      </c>
      <c r="Q137" s="365" t="s">
        <v>4580</v>
      </c>
      <c r="R137" s="20">
        <v>427427</v>
      </c>
      <c r="S137" s="365"/>
      <c r="T137" s="365"/>
      <c r="U137" s="8" t="s">
        <v>260</v>
      </c>
      <c r="V137" s="269" t="str">
        <f>IF(D137&lt;&gt;"",VLOOKUP(D137,Card_Label!$A:$B,2,FALSE),"")&amp;" "&amp;IF(E137&lt;&gt;"",VLOOKUP(E137,Card_Label!$A:$B,2,FALSE),"")&amp;" "&amp;IF(F137&lt;&gt;"",VLOOKUP(F137,Card_Label!$A:$B,2,FALSE),"")&amp;" "&amp;IF(G137&lt;&gt;"",VLOOKUP(G137,Card_Label!$A:$B,2,FALSE),"")&amp;" "&amp;IF(H137&lt;&gt;"",VLOOKUP(H137,Card_Label!$A:$B,2,FALSE),"")&amp;" "&amp;IF(I137&lt;&gt;"",VLOOKUP(I137,Card_Label!$A:$B,2,FALSE),"")&amp;" "&amp;IF(J137&lt;&gt;"",VLOOKUP(J137,Card_Label!$A:$B,2,FALSE),"")&amp;" "&amp;IF(K137&lt;&gt;"",VLOOKUP(K137,Card_Label!$A:$B,2,FALSE),"")&amp;" "&amp;IF(L137&lt;&gt;"",VLOOKUP(L137,Card_Label!$A:$B,2,FALSE),"")&amp;" "&amp;IF(M137&lt;&gt;"",VLOOKUP(M137,Card_Label!$A:$B,2,FALSE),"")&amp;" "&amp;IF(N137&lt;&gt;"",VLOOKUP(N137,Card_Label!$A:$B,2,FALSE),"")&amp;" "&amp;IF(O137&lt;&gt;"",VLOOKUP(O137,Card_Label!$A:$B,2,FALSE),"")&amp;" "&amp;R137</f>
        <v>Дебетовая Личная Платиновая Visa Без специфики рублей Дополнительная Сбербанк Без тарифного плана Без пакета услуг Без индивидуального дизайна Без транспортного приложения 427427</v>
      </c>
    </row>
    <row r="138" spans="1:22" ht="43.2" x14ac:dyDescent="0.3">
      <c r="A138" s="277" t="s">
        <v>395</v>
      </c>
      <c r="B138" s="277" t="s">
        <v>2550</v>
      </c>
      <c r="C138" s="277" t="s">
        <v>2550</v>
      </c>
      <c r="D138" s="268" t="s">
        <v>16</v>
      </c>
      <c r="E138" s="365" t="s">
        <v>4058</v>
      </c>
      <c r="F138" s="263" t="s">
        <v>4074</v>
      </c>
      <c r="G138" s="263" t="s">
        <v>30</v>
      </c>
      <c r="H138" s="263" t="s">
        <v>66</v>
      </c>
      <c r="I138" s="263" t="s">
        <v>74</v>
      </c>
      <c r="J138" s="263" t="s">
        <v>92</v>
      </c>
      <c r="K138" s="263" t="s">
        <v>96</v>
      </c>
      <c r="L138" s="263" t="s">
        <v>3130</v>
      </c>
      <c r="M138" s="263" t="s">
        <v>783</v>
      </c>
      <c r="N138" s="263" t="s">
        <v>77</v>
      </c>
      <c r="O138" s="263" t="s">
        <v>80</v>
      </c>
      <c r="P138" s="365" t="s">
        <v>4578</v>
      </c>
      <c r="Q138" s="365" t="s">
        <v>4580</v>
      </c>
      <c r="R138" s="20">
        <v>427427</v>
      </c>
      <c r="S138" s="365"/>
      <c r="T138" s="365"/>
      <c r="U138" s="8" t="s">
        <v>260</v>
      </c>
      <c r="V138" s="269" t="str">
        <f>IF(D138&lt;&gt;"",VLOOKUP(D138,Card_Label!$A:$B,2,FALSE),"")&amp;" "&amp;IF(E138&lt;&gt;"",VLOOKUP(E138,Card_Label!$A:$B,2,FALSE),"")&amp;" "&amp;IF(F138&lt;&gt;"",VLOOKUP(F138,Card_Label!$A:$B,2,FALSE),"")&amp;" "&amp;IF(G138&lt;&gt;"",VLOOKUP(G138,Card_Label!$A:$B,2,FALSE),"")&amp;" "&amp;IF(H138&lt;&gt;"",VLOOKUP(H138,Card_Label!$A:$B,2,FALSE),"")&amp;" "&amp;IF(I138&lt;&gt;"",VLOOKUP(I138,Card_Label!$A:$B,2,FALSE),"")&amp;" "&amp;IF(J138&lt;&gt;"",VLOOKUP(J138,Card_Label!$A:$B,2,FALSE),"")&amp;" "&amp;IF(K138&lt;&gt;"",VLOOKUP(K138,Card_Label!$A:$B,2,FALSE),"")&amp;" "&amp;IF(L138&lt;&gt;"",VLOOKUP(L138,Card_Label!$A:$B,2,FALSE),"")&amp;" "&amp;IF(M138&lt;&gt;"",VLOOKUP(M138,Card_Label!$A:$B,2,FALSE),"")&amp;" "&amp;IF(N138&lt;&gt;"",VLOOKUP(N138,Card_Label!$A:$B,2,FALSE),"")&amp;" "&amp;IF(O138&lt;&gt;"",VLOOKUP(O138,Card_Label!$A:$B,2,FALSE),"")&amp;" "&amp;R138</f>
        <v>Дебетовая Личная Платиновая Visa Без специфики долларов Дополнительная Сбербанк Без тарифного плана Без пакета услуг Без индивидуального дизайна Без транспортного приложения 427427</v>
      </c>
    </row>
    <row r="139" spans="1:22" ht="43.2" x14ac:dyDescent="0.3">
      <c r="A139" s="277" t="s">
        <v>396</v>
      </c>
      <c r="B139" s="277" t="s">
        <v>2550</v>
      </c>
      <c r="C139" s="277" t="s">
        <v>2550</v>
      </c>
      <c r="D139" s="268" t="s">
        <v>16</v>
      </c>
      <c r="E139" s="365" t="s">
        <v>4058</v>
      </c>
      <c r="F139" s="263" t="s">
        <v>4074</v>
      </c>
      <c r="G139" s="263" t="s">
        <v>30</v>
      </c>
      <c r="H139" s="263" t="s">
        <v>66</v>
      </c>
      <c r="I139" s="263" t="s">
        <v>75</v>
      </c>
      <c r="J139" s="263" t="s">
        <v>92</v>
      </c>
      <c r="K139" s="263" t="s">
        <v>96</v>
      </c>
      <c r="L139" s="263" t="s">
        <v>3130</v>
      </c>
      <c r="M139" s="263" t="s">
        <v>783</v>
      </c>
      <c r="N139" s="263" t="s">
        <v>77</v>
      </c>
      <c r="O139" s="263" t="s">
        <v>80</v>
      </c>
      <c r="P139" s="365" t="s">
        <v>4578</v>
      </c>
      <c r="Q139" s="365" t="s">
        <v>4580</v>
      </c>
      <c r="R139" s="20">
        <v>427427</v>
      </c>
      <c r="S139" s="365"/>
      <c r="T139" s="365"/>
      <c r="U139" s="8" t="s">
        <v>260</v>
      </c>
      <c r="V139" s="269" t="str">
        <f>IF(D139&lt;&gt;"",VLOOKUP(D139,Card_Label!$A:$B,2,FALSE),"")&amp;" "&amp;IF(E139&lt;&gt;"",VLOOKUP(E139,Card_Label!$A:$B,2,FALSE),"")&amp;" "&amp;IF(F139&lt;&gt;"",VLOOKUP(F139,Card_Label!$A:$B,2,FALSE),"")&amp;" "&amp;IF(G139&lt;&gt;"",VLOOKUP(G139,Card_Label!$A:$B,2,FALSE),"")&amp;" "&amp;IF(H139&lt;&gt;"",VLOOKUP(H139,Card_Label!$A:$B,2,FALSE),"")&amp;" "&amp;IF(I139&lt;&gt;"",VLOOKUP(I139,Card_Label!$A:$B,2,FALSE),"")&amp;" "&amp;IF(J139&lt;&gt;"",VLOOKUP(J139,Card_Label!$A:$B,2,FALSE),"")&amp;" "&amp;IF(K139&lt;&gt;"",VLOOKUP(K139,Card_Label!$A:$B,2,FALSE),"")&amp;" "&amp;IF(L139&lt;&gt;"",VLOOKUP(L139,Card_Label!$A:$B,2,FALSE),"")&amp;" "&amp;IF(M139&lt;&gt;"",VLOOKUP(M139,Card_Label!$A:$B,2,FALSE),"")&amp;" "&amp;IF(N139&lt;&gt;"",VLOOKUP(N139,Card_Label!$A:$B,2,FALSE),"")&amp;" "&amp;IF(O139&lt;&gt;"",VLOOKUP(O139,Card_Label!$A:$B,2,FALSE),"")&amp;" "&amp;R139</f>
        <v>Дебетовая Личная Платиновая Visa Без специфики евро Дополнительная Сбербанк Без тарифного плана Без пакета услуг Без индивидуального дизайна Без транспортного приложения 427427</v>
      </c>
    </row>
    <row r="140" spans="1:22" ht="43.2" x14ac:dyDescent="0.3">
      <c r="A140" s="277" t="s">
        <v>397</v>
      </c>
      <c r="B140" s="277" t="s">
        <v>2550</v>
      </c>
      <c r="C140" s="277" t="s">
        <v>2550</v>
      </c>
      <c r="D140" s="268" t="s">
        <v>16</v>
      </c>
      <c r="E140" s="365" t="s">
        <v>4057</v>
      </c>
      <c r="F140" s="263" t="s">
        <v>4074</v>
      </c>
      <c r="G140" s="263" t="s">
        <v>30</v>
      </c>
      <c r="H140" s="263" t="s">
        <v>66</v>
      </c>
      <c r="I140" s="263" t="s">
        <v>73</v>
      </c>
      <c r="J140" s="263" t="s">
        <v>91</v>
      </c>
      <c r="K140" s="263" t="s">
        <v>96</v>
      </c>
      <c r="L140" s="263" t="s">
        <v>3130</v>
      </c>
      <c r="M140" s="263" t="s">
        <v>783</v>
      </c>
      <c r="N140" s="263" t="s">
        <v>77</v>
      </c>
      <c r="O140" s="263" t="s">
        <v>80</v>
      </c>
      <c r="P140" s="365" t="s">
        <v>4578</v>
      </c>
      <c r="Q140" s="365" t="s">
        <v>4580</v>
      </c>
      <c r="R140" s="20">
        <v>427427</v>
      </c>
      <c r="S140" s="365"/>
      <c r="T140" s="365"/>
      <c r="U140" s="8" t="s">
        <v>260</v>
      </c>
      <c r="V140" s="269" t="str">
        <f>IF(D140&lt;&gt;"",VLOOKUP(D140,Card_Label!$A:$B,2,FALSE),"")&amp;" "&amp;IF(E140&lt;&gt;"",VLOOKUP(E140,Card_Label!$A:$B,2,FALSE),"")&amp;" "&amp;IF(F140&lt;&gt;"",VLOOKUP(F140,Card_Label!$A:$B,2,FALSE),"")&amp;" "&amp;IF(G140&lt;&gt;"",VLOOKUP(G140,Card_Label!$A:$B,2,FALSE),"")&amp;" "&amp;IF(H140&lt;&gt;"",VLOOKUP(H140,Card_Label!$A:$B,2,FALSE),"")&amp;" "&amp;IF(I140&lt;&gt;"",VLOOKUP(I140,Card_Label!$A:$B,2,FALSE),"")&amp;" "&amp;IF(J140&lt;&gt;"",VLOOKUP(J140,Card_Label!$A:$B,2,FALSE),"")&amp;" "&amp;IF(K140&lt;&gt;"",VLOOKUP(K140,Card_Label!$A:$B,2,FALSE),"")&amp;" "&amp;IF(L140&lt;&gt;"",VLOOKUP(L140,Card_Label!$A:$B,2,FALSE),"")&amp;" "&amp;IF(M140&lt;&gt;"",VLOOKUP(M140,Card_Label!$A:$B,2,FALSE),"")&amp;" "&amp;IF(N140&lt;&gt;"",VLOOKUP(N140,Card_Label!$A:$B,2,FALSE),"")&amp;" "&amp;IF(O140&lt;&gt;"",VLOOKUP(O140,Card_Label!$A:$B,2,FALSE),"")&amp;" "&amp;R140</f>
        <v>Дебетовая Зарплатная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427427</v>
      </c>
    </row>
    <row r="141" spans="1:22" ht="43.2" x14ac:dyDescent="0.3">
      <c r="A141" s="277" t="s">
        <v>398</v>
      </c>
      <c r="B141" s="277" t="s">
        <v>2550</v>
      </c>
      <c r="C141" s="277" t="s">
        <v>2550</v>
      </c>
      <c r="D141" s="268" t="s">
        <v>16</v>
      </c>
      <c r="E141" s="365" t="s">
        <v>4057</v>
      </c>
      <c r="F141" s="263" t="s">
        <v>4074</v>
      </c>
      <c r="G141" s="263" t="s">
        <v>30</v>
      </c>
      <c r="H141" s="263" t="s">
        <v>66</v>
      </c>
      <c r="I141" s="263" t="s">
        <v>73</v>
      </c>
      <c r="J141" s="263" t="s">
        <v>92</v>
      </c>
      <c r="K141" s="263" t="s">
        <v>96</v>
      </c>
      <c r="L141" s="263" t="s">
        <v>3130</v>
      </c>
      <c r="M141" s="263" t="s">
        <v>783</v>
      </c>
      <c r="N141" s="263" t="s">
        <v>77</v>
      </c>
      <c r="O141" s="263" t="s">
        <v>80</v>
      </c>
      <c r="P141" s="365" t="s">
        <v>4578</v>
      </c>
      <c r="Q141" s="365" t="s">
        <v>4580</v>
      </c>
      <c r="R141" s="20">
        <v>427427</v>
      </c>
      <c r="S141" s="365"/>
      <c r="T141" s="365"/>
      <c r="U141" s="8" t="s">
        <v>260</v>
      </c>
      <c r="V141" s="269" t="str">
        <f>IF(D141&lt;&gt;"",VLOOKUP(D141,Card_Label!$A:$B,2,FALSE),"")&amp;" "&amp;IF(E141&lt;&gt;"",VLOOKUP(E141,Card_Label!$A:$B,2,FALSE),"")&amp;" "&amp;IF(F141&lt;&gt;"",VLOOKUP(F141,Card_Label!$A:$B,2,FALSE),"")&amp;" "&amp;IF(G141&lt;&gt;"",VLOOKUP(G141,Card_Label!$A:$B,2,FALSE),"")&amp;" "&amp;IF(H141&lt;&gt;"",VLOOKUP(H141,Card_Label!$A:$B,2,FALSE),"")&amp;" "&amp;IF(I141&lt;&gt;"",VLOOKUP(I141,Card_Label!$A:$B,2,FALSE),"")&amp;" "&amp;IF(J141&lt;&gt;"",VLOOKUP(J141,Card_Label!$A:$B,2,FALSE),"")&amp;" "&amp;IF(K141&lt;&gt;"",VLOOKUP(K141,Card_Label!$A:$B,2,FALSE),"")&amp;" "&amp;IF(L141&lt;&gt;"",VLOOKUP(L141,Card_Label!$A:$B,2,FALSE),"")&amp;" "&amp;IF(M141&lt;&gt;"",VLOOKUP(M141,Card_Label!$A:$B,2,FALSE),"")&amp;" "&amp;IF(N141&lt;&gt;"",VLOOKUP(N141,Card_Label!$A:$B,2,FALSE),"")&amp;" "&amp;IF(O141&lt;&gt;"",VLOOKUP(O141,Card_Label!$A:$B,2,FALSE),"")&amp;" "&amp;R141</f>
        <v>Дебетовая Зарплатная Платиновая Visa Без специфики рублей Дополнительная Сбербанк Без тарифного плана Без пакета услуг Без индивидуального дизайна Без транспортного приложения 427427</v>
      </c>
    </row>
    <row r="142" spans="1:22" ht="43.2" x14ac:dyDescent="0.3">
      <c r="A142" s="277" t="s">
        <v>399</v>
      </c>
      <c r="B142" s="277" t="s">
        <v>2550</v>
      </c>
      <c r="C142" s="277" t="s">
        <v>2550</v>
      </c>
      <c r="D142" s="268" t="s">
        <v>16</v>
      </c>
      <c r="E142" s="365" t="s">
        <v>4058</v>
      </c>
      <c r="F142" s="263" t="s">
        <v>4074</v>
      </c>
      <c r="G142" s="263" t="s">
        <v>30</v>
      </c>
      <c r="H142" s="263" t="s">
        <v>261</v>
      </c>
      <c r="I142" s="263" t="s">
        <v>73</v>
      </c>
      <c r="J142" s="263" t="s">
        <v>91</v>
      </c>
      <c r="K142" s="263" t="s">
        <v>96</v>
      </c>
      <c r="L142" s="263" t="s">
        <v>3130</v>
      </c>
      <c r="M142" s="263" t="s">
        <v>783</v>
      </c>
      <c r="N142" s="263" t="s">
        <v>77</v>
      </c>
      <c r="O142" s="263" t="s">
        <v>80</v>
      </c>
      <c r="P142" s="365" t="s">
        <v>4578</v>
      </c>
      <c r="Q142" s="365" t="s">
        <v>4580</v>
      </c>
      <c r="R142" s="20">
        <v>427427</v>
      </c>
      <c r="S142" s="365"/>
      <c r="T142" s="365"/>
      <c r="U142" s="8" t="s">
        <v>8006</v>
      </c>
      <c r="V142" s="269" t="str">
        <f>IF(D142&lt;&gt;"",VLOOKUP(D142,Card_Label!$A:$B,2,FALSE),"")&amp;" "&amp;IF(E142&lt;&gt;"",VLOOKUP(E142,Card_Label!$A:$B,2,FALSE),"")&amp;" "&amp;IF(F142&lt;&gt;"",VLOOKUP(F142,Card_Label!$A:$B,2,FALSE),"")&amp;" "&amp;IF(G142&lt;&gt;"",VLOOKUP(G142,Card_Label!$A:$B,2,FALSE),"")&amp;" "&amp;IF(H142&lt;&gt;"",VLOOKUP(H142,Card_Label!$A:$B,2,FALSE),"")&amp;" "&amp;IF(I142&lt;&gt;"",VLOOKUP(I142,Card_Label!$A:$B,2,FALSE),"")&amp;" "&amp;IF(J142&lt;&gt;"",VLOOKUP(J142,Card_Label!$A:$B,2,FALSE),"")&amp;" "&amp;IF(K142&lt;&gt;"",VLOOKUP(K142,Card_Label!$A:$B,2,FALSE),"")&amp;" "&amp;IF(L142&lt;&gt;"",VLOOKUP(L142,Card_Label!$A:$B,2,FALSE),"")&amp;" "&amp;IF(M142&lt;&gt;"",VLOOKUP(M142,Card_Label!$A:$B,2,FALSE),"")&amp;" "&amp;IF(N142&lt;&gt;"",VLOOKUP(N142,Card_Label!$A:$B,2,FALSE),"")&amp;" "&amp;IF(O142&lt;&gt;"",VLOOKUP(O142,Card_Label!$A:$B,2,FALSE),"")&amp;" "&amp;R142</f>
        <v>Дебетовая Личная Платиновая Visa С повышенными бонусами 'Спасибо' рублей Основная Сбербанк Без тарифного плана Без пакета услуг Без индивидуального дизайна Без транспортного приложения 427427</v>
      </c>
    </row>
    <row r="143" spans="1:22" ht="43.2" x14ac:dyDescent="0.3">
      <c r="A143" s="277" t="s">
        <v>400</v>
      </c>
      <c r="B143" s="277" t="s">
        <v>2550</v>
      </c>
      <c r="C143" s="277" t="s">
        <v>2550</v>
      </c>
      <c r="D143" s="268" t="s">
        <v>16</v>
      </c>
      <c r="E143" s="365" t="s">
        <v>4058</v>
      </c>
      <c r="F143" s="263" t="s">
        <v>4074</v>
      </c>
      <c r="G143" s="263" t="s">
        <v>30</v>
      </c>
      <c r="H143" s="263" t="s">
        <v>261</v>
      </c>
      <c r="I143" s="263" t="s">
        <v>74</v>
      </c>
      <c r="J143" s="263" t="s">
        <v>91</v>
      </c>
      <c r="K143" s="263" t="s">
        <v>96</v>
      </c>
      <c r="L143" s="263" t="s">
        <v>3130</v>
      </c>
      <c r="M143" s="263" t="s">
        <v>783</v>
      </c>
      <c r="N143" s="263" t="s">
        <v>77</v>
      </c>
      <c r="O143" s="263" t="s">
        <v>80</v>
      </c>
      <c r="P143" s="365" t="s">
        <v>4578</v>
      </c>
      <c r="Q143" s="365" t="s">
        <v>4580</v>
      </c>
      <c r="R143" s="20">
        <v>427427</v>
      </c>
      <c r="S143" s="365"/>
      <c r="T143" s="365"/>
      <c r="U143" s="8" t="s">
        <v>8006</v>
      </c>
      <c r="V143" s="269" t="str">
        <f>IF(D143&lt;&gt;"",VLOOKUP(D143,Card_Label!$A:$B,2,FALSE),"")&amp;" "&amp;IF(E143&lt;&gt;"",VLOOKUP(E143,Card_Label!$A:$B,2,FALSE),"")&amp;" "&amp;IF(F143&lt;&gt;"",VLOOKUP(F143,Card_Label!$A:$B,2,FALSE),"")&amp;" "&amp;IF(G143&lt;&gt;"",VLOOKUP(G143,Card_Label!$A:$B,2,FALSE),"")&amp;" "&amp;IF(H143&lt;&gt;"",VLOOKUP(H143,Card_Label!$A:$B,2,FALSE),"")&amp;" "&amp;IF(I143&lt;&gt;"",VLOOKUP(I143,Card_Label!$A:$B,2,FALSE),"")&amp;" "&amp;IF(J143&lt;&gt;"",VLOOKUP(J143,Card_Label!$A:$B,2,FALSE),"")&amp;" "&amp;IF(K143&lt;&gt;"",VLOOKUP(K143,Card_Label!$A:$B,2,FALSE),"")&amp;" "&amp;IF(L143&lt;&gt;"",VLOOKUP(L143,Card_Label!$A:$B,2,FALSE),"")&amp;" "&amp;IF(M143&lt;&gt;"",VLOOKUP(M143,Card_Label!$A:$B,2,FALSE),"")&amp;" "&amp;IF(N143&lt;&gt;"",VLOOKUP(N143,Card_Label!$A:$B,2,FALSE),"")&amp;" "&amp;IF(O143&lt;&gt;"",VLOOKUP(O143,Card_Label!$A:$B,2,FALSE),"")&amp;" "&amp;R143</f>
        <v>Дебетовая Личная Платиновая Visa С повышенными бонусами 'Спасибо' долларов Основная Сбербанк Без тарифного плана Без пакета услуг Без индивидуального дизайна Без транспортного приложения 427427</v>
      </c>
    </row>
    <row r="144" spans="1:22" ht="43.2" x14ac:dyDescent="0.3">
      <c r="A144" s="277" t="s">
        <v>401</v>
      </c>
      <c r="B144" s="277" t="s">
        <v>2550</v>
      </c>
      <c r="C144" s="277" t="s">
        <v>2550</v>
      </c>
      <c r="D144" s="268" t="s">
        <v>16</v>
      </c>
      <c r="E144" s="365" t="s">
        <v>4058</v>
      </c>
      <c r="F144" s="263" t="s">
        <v>4074</v>
      </c>
      <c r="G144" s="263" t="s">
        <v>30</v>
      </c>
      <c r="H144" s="263" t="s">
        <v>261</v>
      </c>
      <c r="I144" s="263" t="s">
        <v>75</v>
      </c>
      <c r="J144" s="263" t="s">
        <v>91</v>
      </c>
      <c r="K144" s="263" t="s">
        <v>96</v>
      </c>
      <c r="L144" s="263" t="s">
        <v>3130</v>
      </c>
      <c r="M144" s="263" t="s">
        <v>783</v>
      </c>
      <c r="N144" s="263" t="s">
        <v>77</v>
      </c>
      <c r="O144" s="263" t="s">
        <v>80</v>
      </c>
      <c r="P144" s="365" t="s">
        <v>4578</v>
      </c>
      <c r="Q144" s="365" t="s">
        <v>4580</v>
      </c>
      <c r="R144" s="20">
        <v>427427</v>
      </c>
      <c r="S144" s="365"/>
      <c r="T144" s="365"/>
      <c r="U144" s="8" t="s">
        <v>8006</v>
      </c>
      <c r="V144" s="269" t="str">
        <f>IF(D144&lt;&gt;"",VLOOKUP(D144,Card_Label!$A:$B,2,FALSE),"")&amp;" "&amp;IF(E144&lt;&gt;"",VLOOKUP(E144,Card_Label!$A:$B,2,FALSE),"")&amp;" "&amp;IF(F144&lt;&gt;"",VLOOKUP(F144,Card_Label!$A:$B,2,FALSE),"")&amp;" "&amp;IF(G144&lt;&gt;"",VLOOKUP(G144,Card_Label!$A:$B,2,FALSE),"")&amp;" "&amp;IF(H144&lt;&gt;"",VLOOKUP(H144,Card_Label!$A:$B,2,FALSE),"")&amp;" "&amp;IF(I144&lt;&gt;"",VLOOKUP(I144,Card_Label!$A:$B,2,FALSE),"")&amp;" "&amp;IF(J144&lt;&gt;"",VLOOKUP(J144,Card_Label!$A:$B,2,FALSE),"")&amp;" "&amp;IF(K144&lt;&gt;"",VLOOKUP(K144,Card_Label!$A:$B,2,FALSE),"")&amp;" "&amp;IF(L144&lt;&gt;"",VLOOKUP(L144,Card_Label!$A:$B,2,FALSE),"")&amp;" "&amp;IF(M144&lt;&gt;"",VLOOKUP(M144,Card_Label!$A:$B,2,FALSE),"")&amp;" "&amp;IF(N144&lt;&gt;"",VLOOKUP(N144,Card_Label!$A:$B,2,FALSE),"")&amp;" "&amp;IF(O144&lt;&gt;"",VLOOKUP(O144,Card_Label!$A:$B,2,FALSE),"")&amp;" "&amp;R144</f>
        <v>Дебетовая Личная Платиновая Visa С повышенными бонусами 'Спасибо' евро Основная Сбербанк Без тарифного плана Без пакета услуг Без индивидуального дизайна Без транспортного приложения 427427</v>
      </c>
    </row>
    <row r="145" spans="1:22" ht="43.2" x14ac:dyDescent="0.3">
      <c r="A145" s="277" t="s">
        <v>402</v>
      </c>
      <c r="B145" s="277" t="s">
        <v>2550</v>
      </c>
      <c r="C145" s="277" t="s">
        <v>2550</v>
      </c>
      <c r="D145" s="268" t="s">
        <v>16</v>
      </c>
      <c r="E145" s="365" t="s">
        <v>4058</v>
      </c>
      <c r="F145" s="263" t="s">
        <v>4074</v>
      </c>
      <c r="G145" s="263" t="s">
        <v>30</v>
      </c>
      <c r="H145" s="263" t="s">
        <v>261</v>
      </c>
      <c r="I145" s="263" t="s">
        <v>73</v>
      </c>
      <c r="J145" s="263" t="s">
        <v>91</v>
      </c>
      <c r="K145" s="263" t="s">
        <v>96</v>
      </c>
      <c r="L145" s="263" t="s">
        <v>3130</v>
      </c>
      <c r="M145" s="263" t="s">
        <v>783</v>
      </c>
      <c r="N145" s="263" t="s">
        <v>76</v>
      </c>
      <c r="O145" s="263" t="s">
        <v>80</v>
      </c>
      <c r="P145" s="365" t="s">
        <v>4578</v>
      </c>
      <c r="Q145" s="365" t="s">
        <v>4580</v>
      </c>
      <c r="R145" s="20">
        <v>427427</v>
      </c>
      <c r="S145" s="365"/>
      <c r="T145" s="365"/>
      <c r="U145" s="8" t="s">
        <v>8006</v>
      </c>
      <c r="V145" s="269" t="str">
        <f>IF(D145&lt;&gt;"",VLOOKUP(D145,Card_Label!$A:$B,2,FALSE),"")&amp;" "&amp;IF(E145&lt;&gt;"",VLOOKUP(E145,Card_Label!$A:$B,2,FALSE),"")&amp;" "&amp;IF(F145&lt;&gt;"",VLOOKUP(F145,Card_Label!$A:$B,2,FALSE),"")&amp;" "&amp;IF(G145&lt;&gt;"",VLOOKUP(G145,Card_Label!$A:$B,2,FALSE),"")&amp;" "&amp;IF(H145&lt;&gt;"",VLOOKUP(H145,Card_Label!$A:$B,2,FALSE),"")&amp;" "&amp;IF(I145&lt;&gt;"",VLOOKUP(I145,Card_Label!$A:$B,2,FALSE),"")&amp;" "&amp;IF(J145&lt;&gt;"",VLOOKUP(J145,Card_Label!$A:$B,2,FALSE),"")&amp;" "&amp;IF(K145&lt;&gt;"",VLOOKUP(K145,Card_Label!$A:$B,2,FALSE),"")&amp;" "&amp;IF(L145&lt;&gt;"",VLOOKUP(L145,Card_Label!$A:$B,2,FALSE),"")&amp;" "&amp;IF(M145&lt;&gt;"",VLOOKUP(M145,Card_Label!$A:$B,2,FALSE),"")&amp;" "&amp;IF(N145&lt;&gt;"",VLOOKUP(N145,Card_Label!$A:$B,2,FALSE),"")&amp;" "&amp;IF(O145&lt;&gt;"",VLOOKUP(O145,Card_Label!$A:$B,2,FALSE),"")&amp;" "&amp;R145</f>
        <v>Дебетовая Личная Платиновая Visa С повышенными бонусами 'Спасибо' рублей Основная Сбербанк Без тарифного плана Без пакета услуг С индивидуальным дизайном Без транспортного приложения 427427</v>
      </c>
    </row>
    <row r="146" spans="1:22" ht="43.2" x14ac:dyDescent="0.3">
      <c r="A146" s="277" t="s">
        <v>403</v>
      </c>
      <c r="B146" s="277" t="s">
        <v>2550</v>
      </c>
      <c r="C146" s="277" t="s">
        <v>2550</v>
      </c>
      <c r="D146" s="268" t="s">
        <v>16</v>
      </c>
      <c r="E146" s="365" t="s">
        <v>4058</v>
      </c>
      <c r="F146" s="263" t="s">
        <v>4074</v>
      </c>
      <c r="G146" s="263" t="s">
        <v>30</v>
      </c>
      <c r="H146" s="263" t="s">
        <v>261</v>
      </c>
      <c r="I146" s="263" t="s">
        <v>74</v>
      </c>
      <c r="J146" s="263" t="s">
        <v>91</v>
      </c>
      <c r="K146" s="263" t="s">
        <v>96</v>
      </c>
      <c r="L146" s="263" t="s">
        <v>3130</v>
      </c>
      <c r="M146" s="263" t="s">
        <v>783</v>
      </c>
      <c r="N146" s="263" t="s">
        <v>76</v>
      </c>
      <c r="O146" s="263" t="s">
        <v>80</v>
      </c>
      <c r="P146" s="365" t="s">
        <v>4578</v>
      </c>
      <c r="Q146" s="365" t="s">
        <v>4580</v>
      </c>
      <c r="R146" s="20">
        <v>427427</v>
      </c>
      <c r="S146" s="365"/>
      <c r="T146" s="365"/>
      <c r="U146" s="8" t="s">
        <v>8006</v>
      </c>
      <c r="V146" s="269" t="str">
        <f>IF(D146&lt;&gt;"",VLOOKUP(D146,Card_Label!$A:$B,2,FALSE),"")&amp;" "&amp;IF(E146&lt;&gt;"",VLOOKUP(E146,Card_Label!$A:$B,2,FALSE),"")&amp;" "&amp;IF(F146&lt;&gt;"",VLOOKUP(F146,Card_Label!$A:$B,2,FALSE),"")&amp;" "&amp;IF(G146&lt;&gt;"",VLOOKUP(G146,Card_Label!$A:$B,2,FALSE),"")&amp;" "&amp;IF(H146&lt;&gt;"",VLOOKUP(H146,Card_Label!$A:$B,2,FALSE),"")&amp;" "&amp;IF(I146&lt;&gt;"",VLOOKUP(I146,Card_Label!$A:$B,2,FALSE),"")&amp;" "&amp;IF(J146&lt;&gt;"",VLOOKUP(J146,Card_Label!$A:$B,2,FALSE),"")&amp;" "&amp;IF(K146&lt;&gt;"",VLOOKUP(K146,Card_Label!$A:$B,2,FALSE),"")&amp;" "&amp;IF(L146&lt;&gt;"",VLOOKUP(L146,Card_Label!$A:$B,2,FALSE),"")&amp;" "&amp;IF(M146&lt;&gt;"",VLOOKUP(M146,Card_Label!$A:$B,2,FALSE),"")&amp;" "&amp;IF(N146&lt;&gt;"",VLOOKUP(N146,Card_Label!$A:$B,2,FALSE),"")&amp;" "&amp;IF(O146&lt;&gt;"",VLOOKUP(O146,Card_Label!$A:$B,2,FALSE),"")&amp;" "&amp;R146</f>
        <v>Дебетовая Личная Платиновая Visa С повышенными бонусами 'Спасибо' долларов Основная Сбербанк Без тарифного плана Без пакета услуг С индивидуальным дизайном Без транспортного приложения 427427</v>
      </c>
    </row>
    <row r="147" spans="1:22" ht="43.2" x14ac:dyDescent="0.3">
      <c r="A147" s="277" t="s">
        <v>404</v>
      </c>
      <c r="B147" s="277" t="s">
        <v>2550</v>
      </c>
      <c r="C147" s="277" t="s">
        <v>2550</v>
      </c>
      <c r="D147" s="268" t="s">
        <v>16</v>
      </c>
      <c r="E147" s="365" t="s">
        <v>4058</v>
      </c>
      <c r="F147" s="263" t="s">
        <v>4074</v>
      </c>
      <c r="G147" s="263" t="s">
        <v>30</v>
      </c>
      <c r="H147" s="263" t="s">
        <v>261</v>
      </c>
      <c r="I147" s="263" t="s">
        <v>75</v>
      </c>
      <c r="J147" s="263" t="s">
        <v>91</v>
      </c>
      <c r="K147" s="263" t="s">
        <v>96</v>
      </c>
      <c r="L147" s="263" t="s">
        <v>3130</v>
      </c>
      <c r="M147" s="263" t="s">
        <v>783</v>
      </c>
      <c r="N147" s="263" t="s">
        <v>76</v>
      </c>
      <c r="O147" s="263" t="s">
        <v>80</v>
      </c>
      <c r="P147" s="365" t="s">
        <v>4578</v>
      </c>
      <c r="Q147" s="365" t="s">
        <v>4580</v>
      </c>
      <c r="R147" s="20">
        <v>427427</v>
      </c>
      <c r="S147" s="365"/>
      <c r="T147" s="365"/>
      <c r="U147" s="8" t="s">
        <v>8006</v>
      </c>
      <c r="V147" s="269" t="str">
        <f>IF(D147&lt;&gt;"",VLOOKUP(D147,Card_Label!$A:$B,2,FALSE),"")&amp;" "&amp;IF(E147&lt;&gt;"",VLOOKUP(E147,Card_Label!$A:$B,2,FALSE),"")&amp;" "&amp;IF(F147&lt;&gt;"",VLOOKUP(F147,Card_Label!$A:$B,2,FALSE),"")&amp;" "&amp;IF(G147&lt;&gt;"",VLOOKUP(G147,Card_Label!$A:$B,2,FALSE),"")&amp;" "&amp;IF(H147&lt;&gt;"",VLOOKUP(H147,Card_Label!$A:$B,2,FALSE),"")&amp;" "&amp;IF(I147&lt;&gt;"",VLOOKUP(I147,Card_Label!$A:$B,2,FALSE),"")&amp;" "&amp;IF(J147&lt;&gt;"",VLOOKUP(J147,Card_Label!$A:$B,2,FALSE),"")&amp;" "&amp;IF(K147&lt;&gt;"",VLOOKUP(K147,Card_Label!$A:$B,2,FALSE),"")&amp;" "&amp;IF(L147&lt;&gt;"",VLOOKUP(L147,Card_Label!$A:$B,2,FALSE),"")&amp;" "&amp;IF(M147&lt;&gt;"",VLOOKUP(M147,Card_Label!$A:$B,2,FALSE),"")&amp;" "&amp;IF(N147&lt;&gt;"",VLOOKUP(N147,Card_Label!$A:$B,2,FALSE),"")&amp;" "&amp;IF(O147&lt;&gt;"",VLOOKUP(O147,Card_Label!$A:$B,2,FALSE),"")&amp;" "&amp;R147</f>
        <v>Дебетовая Личная Платиновая Visa С повышенными бонусами 'Спасибо' евро Основная Сбербанк Без тарифного плана Без пакета услуг С индивидуальным дизайном Без транспортного приложения 427427</v>
      </c>
    </row>
    <row r="148" spans="1:22" ht="43.2" x14ac:dyDescent="0.3">
      <c r="A148" s="277" t="s">
        <v>405</v>
      </c>
      <c r="B148" s="277" t="s">
        <v>2550</v>
      </c>
      <c r="C148" s="277" t="s">
        <v>2550</v>
      </c>
      <c r="D148" s="268" t="s">
        <v>16</v>
      </c>
      <c r="E148" s="365" t="s">
        <v>4058</v>
      </c>
      <c r="F148" s="263" t="s">
        <v>4074</v>
      </c>
      <c r="G148" s="263" t="s">
        <v>30</v>
      </c>
      <c r="H148" s="263" t="s">
        <v>261</v>
      </c>
      <c r="I148" s="263" t="s">
        <v>73</v>
      </c>
      <c r="J148" s="263" t="s">
        <v>92</v>
      </c>
      <c r="K148" s="263" t="s">
        <v>96</v>
      </c>
      <c r="L148" s="263" t="s">
        <v>3130</v>
      </c>
      <c r="M148" s="263" t="s">
        <v>783</v>
      </c>
      <c r="N148" s="263" t="s">
        <v>77</v>
      </c>
      <c r="O148" s="263" t="s">
        <v>80</v>
      </c>
      <c r="P148" s="365" t="s">
        <v>4578</v>
      </c>
      <c r="Q148" s="365" t="s">
        <v>4580</v>
      </c>
      <c r="R148" s="20">
        <v>427427</v>
      </c>
      <c r="S148" s="365"/>
      <c r="T148" s="365"/>
      <c r="U148" s="8" t="s">
        <v>8006</v>
      </c>
      <c r="V148" s="269" t="str">
        <f>IF(D148&lt;&gt;"",VLOOKUP(D148,Card_Label!$A:$B,2,FALSE),"")&amp;" "&amp;IF(E148&lt;&gt;"",VLOOKUP(E148,Card_Label!$A:$B,2,FALSE),"")&amp;" "&amp;IF(F148&lt;&gt;"",VLOOKUP(F148,Card_Label!$A:$B,2,FALSE),"")&amp;" "&amp;IF(G148&lt;&gt;"",VLOOKUP(G148,Card_Label!$A:$B,2,FALSE),"")&amp;" "&amp;IF(H148&lt;&gt;"",VLOOKUP(H148,Card_Label!$A:$B,2,FALSE),"")&amp;" "&amp;IF(I148&lt;&gt;"",VLOOKUP(I148,Card_Label!$A:$B,2,FALSE),"")&amp;" "&amp;IF(J148&lt;&gt;"",VLOOKUP(J148,Card_Label!$A:$B,2,FALSE),"")&amp;" "&amp;IF(K148&lt;&gt;"",VLOOKUP(K148,Card_Label!$A:$B,2,FALSE),"")&amp;" "&amp;IF(L148&lt;&gt;"",VLOOKUP(L148,Card_Label!$A:$B,2,FALSE),"")&amp;" "&amp;IF(M148&lt;&gt;"",VLOOKUP(M148,Card_Label!$A:$B,2,FALSE),"")&amp;" "&amp;IF(N148&lt;&gt;"",VLOOKUP(N148,Card_Label!$A:$B,2,FALSE),"")&amp;" "&amp;IF(O148&lt;&gt;"",VLOOKUP(O148,Card_Label!$A:$B,2,FALSE),"")&amp;" "&amp;R148</f>
        <v>Дебетовая Личная Платиновая Visa С повышенными бонусами 'Спасибо' рублей Дополнительная Сбербанк Без тарифного плана Без пакета услуг Без индивидуального дизайна Без транспортного приложения 427427</v>
      </c>
    </row>
    <row r="149" spans="1:22" ht="43.2" x14ac:dyDescent="0.3">
      <c r="A149" s="277" t="s">
        <v>406</v>
      </c>
      <c r="B149" s="277" t="s">
        <v>2550</v>
      </c>
      <c r="C149" s="277" t="s">
        <v>2550</v>
      </c>
      <c r="D149" s="268" t="s">
        <v>16</v>
      </c>
      <c r="E149" s="365" t="s">
        <v>4058</v>
      </c>
      <c r="F149" s="263" t="s">
        <v>4074</v>
      </c>
      <c r="G149" s="263" t="s">
        <v>30</v>
      </c>
      <c r="H149" s="263" t="s">
        <v>261</v>
      </c>
      <c r="I149" s="263" t="s">
        <v>74</v>
      </c>
      <c r="J149" s="263" t="s">
        <v>92</v>
      </c>
      <c r="K149" s="263" t="s">
        <v>96</v>
      </c>
      <c r="L149" s="263" t="s">
        <v>3130</v>
      </c>
      <c r="M149" s="263" t="s">
        <v>783</v>
      </c>
      <c r="N149" s="263" t="s">
        <v>77</v>
      </c>
      <c r="O149" s="263" t="s">
        <v>80</v>
      </c>
      <c r="P149" s="365" t="s">
        <v>4578</v>
      </c>
      <c r="Q149" s="365" t="s">
        <v>4580</v>
      </c>
      <c r="R149" s="20">
        <v>427427</v>
      </c>
      <c r="S149" s="365"/>
      <c r="T149" s="365"/>
      <c r="U149" s="8" t="s">
        <v>8006</v>
      </c>
      <c r="V149" s="269" t="str">
        <f>IF(D149&lt;&gt;"",VLOOKUP(D149,Card_Label!$A:$B,2,FALSE),"")&amp;" "&amp;IF(E149&lt;&gt;"",VLOOKUP(E149,Card_Label!$A:$B,2,FALSE),"")&amp;" "&amp;IF(F149&lt;&gt;"",VLOOKUP(F149,Card_Label!$A:$B,2,FALSE),"")&amp;" "&amp;IF(G149&lt;&gt;"",VLOOKUP(G149,Card_Label!$A:$B,2,FALSE),"")&amp;" "&amp;IF(H149&lt;&gt;"",VLOOKUP(H149,Card_Label!$A:$B,2,FALSE),"")&amp;" "&amp;IF(I149&lt;&gt;"",VLOOKUP(I149,Card_Label!$A:$B,2,FALSE),"")&amp;" "&amp;IF(J149&lt;&gt;"",VLOOKUP(J149,Card_Label!$A:$B,2,FALSE),"")&amp;" "&amp;IF(K149&lt;&gt;"",VLOOKUP(K149,Card_Label!$A:$B,2,FALSE),"")&amp;" "&amp;IF(L149&lt;&gt;"",VLOOKUP(L149,Card_Label!$A:$B,2,FALSE),"")&amp;" "&amp;IF(M149&lt;&gt;"",VLOOKUP(M149,Card_Label!$A:$B,2,FALSE),"")&amp;" "&amp;IF(N149&lt;&gt;"",VLOOKUP(N149,Card_Label!$A:$B,2,FALSE),"")&amp;" "&amp;IF(O149&lt;&gt;"",VLOOKUP(O149,Card_Label!$A:$B,2,FALSE),"")&amp;" "&amp;R149</f>
        <v>Дебетовая Личная Платиновая Visa С повышенными бонусами 'Спасибо' долларов Дополнительная Сбербанк Без тарифного плана Без пакета услуг Без индивидуального дизайна Без транспортного приложения 427427</v>
      </c>
    </row>
    <row r="150" spans="1:22" ht="43.2" x14ac:dyDescent="0.3">
      <c r="A150" s="277" t="s">
        <v>407</v>
      </c>
      <c r="B150" s="277" t="s">
        <v>2550</v>
      </c>
      <c r="C150" s="277" t="s">
        <v>2550</v>
      </c>
      <c r="D150" s="268" t="s">
        <v>16</v>
      </c>
      <c r="E150" s="365" t="s">
        <v>4058</v>
      </c>
      <c r="F150" s="263" t="s">
        <v>4074</v>
      </c>
      <c r="G150" s="263" t="s">
        <v>30</v>
      </c>
      <c r="H150" s="263" t="s">
        <v>261</v>
      </c>
      <c r="I150" s="263" t="s">
        <v>75</v>
      </c>
      <c r="J150" s="263" t="s">
        <v>92</v>
      </c>
      <c r="K150" s="263" t="s">
        <v>96</v>
      </c>
      <c r="L150" s="263" t="s">
        <v>3130</v>
      </c>
      <c r="M150" s="263" t="s">
        <v>783</v>
      </c>
      <c r="N150" s="263" t="s">
        <v>77</v>
      </c>
      <c r="O150" s="263" t="s">
        <v>80</v>
      </c>
      <c r="P150" s="365" t="s">
        <v>4578</v>
      </c>
      <c r="Q150" s="365" t="s">
        <v>4580</v>
      </c>
      <c r="R150" s="20">
        <v>427427</v>
      </c>
      <c r="S150" s="365"/>
      <c r="T150" s="365"/>
      <c r="U150" s="8" t="s">
        <v>8006</v>
      </c>
      <c r="V150" s="269" t="str">
        <f>IF(D150&lt;&gt;"",VLOOKUP(D150,Card_Label!$A:$B,2,FALSE),"")&amp;" "&amp;IF(E150&lt;&gt;"",VLOOKUP(E150,Card_Label!$A:$B,2,FALSE),"")&amp;" "&amp;IF(F150&lt;&gt;"",VLOOKUP(F150,Card_Label!$A:$B,2,FALSE),"")&amp;" "&amp;IF(G150&lt;&gt;"",VLOOKUP(G150,Card_Label!$A:$B,2,FALSE),"")&amp;" "&amp;IF(H150&lt;&gt;"",VLOOKUP(H150,Card_Label!$A:$B,2,FALSE),"")&amp;" "&amp;IF(I150&lt;&gt;"",VLOOKUP(I150,Card_Label!$A:$B,2,FALSE),"")&amp;" "&amp;IF(J150&lt;&gt;"",VLOOKUP(J150,Card_Label!$A:$B,2,FALSE),"")&amp;" "&amp;IF(K150&lt;&gt;"",VLOOKUP(K150,Card_Label!$A:$B,2,FALSE),"")&amp;" "&amp;IF(L150&lt;&gt;"",VLOOKUP(L150,Card_Label!$A:$B,2,FALSE),"")&amp;" "&amp;IF(M150&lt;&gt;"",VLOOKUP(M150,Card_Label!$A:$B,2,FALSE),"")&amp;" "&amp;IF(N150&lt;&gt;"",VLOOKUP(N150,Card_Label!$A:$B,2,FALSE),"")&amp;" "&amp;IF(O150&lt;&gt;"",VLOOKUP(O150,Card_Label!$A:$B,2,FALSE),"")&amp;" "&amp;R150</f>
        <v>Дебетовая Личная Платиновая Visa С повышенными бонусами 'Спасибо' евро Дополнительная Сбербанк Без тарифного плана Без пакета услуг Без индивидуального дизайна Без транспортного приложения 427427</v>
      </c>
    </row>
    <row r="151" spans="1:22" ht="43.2" x14ac:dyDescent="0.3">
      <c r="A151" s="277" t="s">
        <v>408</v>
      </c>
      <c r="B151" s="277" t="s">
        <v>2550</v>
      </c>
      <c r="C151" s="277" t="s">
        <v>2550</v>
      </c>
      <c r="D151" s="268" t="s">
        <v>16</v>
      </c>
      <c r="E151" s="365" t="s">
        <v>4058</v>
      </c>
      <c r="F151" s="263" t="s">
        <v>4074</v>
      </c>
      <c r="G151" s="263" t="s">
        <v>30</v>
      </c>
      <c r="H151" s="263" t="s">
        <v>261</v>
      </c>
      <c r="I151" s="263" t="s">
        <v>73</v>
      </c>
      <c r="J151" s="263" t="s">
        <v>92</v>
      </c>
      <c r="K151" s="263" t="s">
        <v>96</v>
      </c>
      <c r="L151" s="263" t="s">
        <v>3130</v>
      </c>
      <c r="M151" s="263" t="s">
        <v>783</v>
      </c>
      <c r="N151" s="263" t="s">
        <v>76</v>
      </c>
      <c r="O151" s="263" t="s">
        <v>80</v>
      </c>
      <c r="P151" s="365" t="s">
        <v>4578</v>
      </c>
      <c r="Q151" s="365" t="s">
        <v>4580</v>
      </c>
      <c r="R151" s="20">
        <v>427427</v>
      </c>
      <c r="S151" s="365"/>
      <c r="T151" s="365"/>
      <c r="U151" s="8" t="s">
        <v>8006</v>
      </c>
      <c r="V151" s="269" t="str">
        <f>IF(D151&lt;&gt;"",VLOOKUP(D151,Card_Label!$A:$B,2,FALSE),"")&amp;" "&amp;IF(E151&lt;&gt;"",VLOOKUP(E151,Card_Label!$A:$B,2,FALSE),"")&amp;" "&amp;IF(F151&lt;&gt;"",VLOOKUP(F151,Card_Label!$A:$B,2,FALSE),"")&amp;" "&amp;IF(G151&lt;&gt;"",VLOOKUP(G151,Card_Label!$A:$B,2,FALSE),"")&amp;" "&amp;IF(H151&lt;&gt;"",VLOOKUP(H151,Card_Label!$A:$B,2,FALSE),"")&amp;" "&amp;IF(I151&lt;&gt;"",VLOOKUP(I151,Card_Label!$A:$B,2,FALSE),"")&amp;" "&amp;IF(J151&lt;&gt;"",VLOOKUP(J151,Card_Label!$A:$B,2,FALSE),"")&amp;" "&amp;IF(K151&lt;&gt;"",VLOOKUP(K151,Card_Label!$A:$B,2,FALSE),"")&amp;" "&amp;IF(L151&lt;&gt;"",VLOOKUP(L151,Card_Label!$A:$B,2,FALSE),"")&amp;" "&amp;IF(M151&lt;&gt;"",VLOOKUP(M151,Card_Label!$A:$B,2,FALSE),"")&amp;" "&amp;IF(N151&lt;&gt;"",VLOOKUP(N151,Card_Label!$A:$B,2,FALSE),"")&amp;" "&amp;IF(O151&lt;&gt;"",VLOOKUP(O151,Card_Label!$A:$B,2,FALSE),"")&amp;" "&amp;R151</f>
        <v>Дебетовая Личная Платиновая Visa С повышенными бонусами 'Спасибо' рублей Дополнительная Сбербанк Без тарифного плана Без пакета услуг С индивидуальным дизайном Без транспортного приложения 427427</v>
      </c>
    </row>
    <row r="152" spans="1:22" ht="43.2" x14ac:dyDescent="0.3">
      <c r="A152" s="277" t="s">
        <v>409</v>
      </c>
      <c r="B152" s="277" t="s">
        <v>2550</v>
      </c>
      <c r="C152" s="277" t="s">
        <v>2550</v>
      </c>
      <c r="D152" s="268" t="s">
        <v>16</v>
      </c>
      <c r="E152" s="365" t="s">
        <v>4058</v>
      </c>
      <c r="F152" s="263" t="s">
        <v>4074</v>
      </c>
      <c r="G152" s="263" t="s">
        <v>30</v>
      </c>
      <c r="H152" s="263" t="s">
        <v>261</v>
      </c>
      <c r="I152" s="263" t="s">
        <v>74</v>
      </c>
      <c r="J152" s="263" t="s">
        <v>92</v>
      </c>
      <c r="K152" s="263" t="s">
        <v>96</v>
      </c>
      <c r="L152" s="263" t="s">
        <v>3130</v>
      </c>
      <c r="M152" s="263" t="s">
        <v>783</v>
      </c>
      <c r="N152" s="263" t="s">
        <v>76</v>
      </c>
      <c r="O152" s="263" t="s">
        <v>80</v>
      </c>
      <c r="P152" s="365" t="s">
        <v>4578</v>
      </c>
      <c r="Q152" s="365" t="s">
        <v>4580</v>
      </c>
      <c r="R152" s="20">
        <v>427427</v>
      </c>
      <c r="S152" s="365"/>
      <c r="T152" s="365"/>
      <c r="U152" s="8" t="s">
        <v>8006</v>
      </c>
      <c r="V152" s="269" t="str">
        <f>IF(D152&lt;&gt;"",VLOOKUP(D152,Card_Label!$A:$B,2,FALSE),"")&amp;" "&amp;IF(E152&lt;&gt;"",VLOOKUP(E152,Card_Label!$A:$B,2,FALSE),"")&amp;" "&amp;IF(F152&lt;&gt;"",VLOOKUP(F152,Card_Label!$A:$B,2,FALSE),"")&amp;" "&amp;IF(G152&lt;&gt;"",VLOOKUP(G152,Card_Label!$A:$B,2,FALSE),"")&amp;" "&amp;IF(H152&lt;&gt;"",VLOOKUP(H152,Card_Label!$A:$B,2,FALSE),"")&amp;" "&amp;IF(I152&lt;&gt;"",VLOOKUP(I152,Card_Label!$A:$B,2,FALSE),"")&amp;" "&amp;IF(J152&lt;&gt;"",VLOOKUP(J152,Card_Label!$A:$B,2,FALSE),"")&amp;" "&amp;IF(K152&lt;&gt;"",VLOOKUP(K152,Card_Label!$A:$B,2,FALSE),"")&amp;" "&amp;IF(L152&lt;&gt;"",VLOOKUP(L152,Card_Label!$A:$B,2,FALSE),"")&amp;" "&amp;IF(M152&lt;&gt;"",VLOOKUP(M152,Card_Label!$A:$B,2,FALSE),"")&amp;" "&amp;IF(N152&lt;&gt;"",VLOOKUP(N152,Card_Label!$A:$B,2,FALSE),"")&amp;" "&amp;IF(O152&lt;&gt;"",VLOOKUP(O152,Card_Label!$A:$B,2,FALSE),"")&amp;" "&amp;R152</f>
        <v>Дебетовая Личная Платиновая Visa С повышенными бонусами 'Спасибо' долларов Дополнительная Сбербанк Без тарифного плана Без пакета услуг С индивидуальным дизайном Без транспортного приложения 427427</v>
      </c>
    </row>
    <row r="153" spans="1:22" ht="43.2" x14ac:dyDescent="0.3">
      <c r="A153" s="277" t="s">
        <v>410</v>
      </c>
      <c r="B153" s="277" t="s">
        <v>2550</v>
      </c>
      <c r="C153" s="277" t="s">
        <v>2550</v>
      </c>
      <c r="D153" s="268" t="s">
        <v>16</v>
      </c>
      <c r="E153" s="365" t="s">
        <v>4058</v>
      </c>
      <c r="F153" s="263" t="s">
        <v>4074</v>
      </c>
      <c r="G153" s="263" t="s">
        <v>30</v>
      </c>
      <c r="H153" s="263" t="s">
        <v>261</v>
      </c>
      <c r="I153" s="263" t="s">
        <v>75</v>
      </c>
      <c r="J153" s="263" t="s">
        <v>92</v>
      </c>
      <c r="K153" s="263" t="s">
        <v>96</v>
      </c>
      <c r="L153" s="263" t="s">
        <v>3130</v>
      </c>
      <c r="M153" s="263" t="s">
        <v>783</v>
      </c>
      <c r="N153" s="263" t="s">
        <v>76</v>
      </c>
      <c r="O153" s="263" t="s">
        <v>80</v>
      </c>
      <c r="P153" s="365" t="s">
        <v>4578</v>
      </c>
      <c r="Q153" s="365" t="s">
        <v>4580</v>
      </c>
      <c r="R153" s="20">
        <v>427427</v>
      </c>
      <c r="S153" s="365"/>
      <c r="T153" s="365"/>
      <c r="U153" s="8" t="s">
        <v>8006</v>
      </c>
      <c r="V153" s="269" t="str">
        <f>IF(D153&lt;&gt;"",VLOOKUP(D153,Card_Label!$A:$B,2,FALSE),"")&amp;" "&amp;IF(E153&lt;&gt;"",VLOOKUP(E153,Card_Label!$A:$B,2,FALSE),"")&amp;" "&amp;IF(F153&lt;&gt;"",VLOOKUP(F153,Card_Label!$A:$B,2,FALSE),"")&amp;" "&amp;IF(G153&lt;&gt;"",VLOOKUP(G153,Card_Label!$A:$B,2,FALSE),"")&amp;" "&amp;IF(H153&lt;&gt;"",VLOOKUP(H153,Card_Label!$A:$B,2,FALSE),"")&amp;" "&amp;IF(I153&lt;&gt;"",VLOOKUP(I153,Card_Label!$A:$B,2,FALSE),"")&amp;" "&amp;IF(J153&lt;&gt;"",VLOOKUP(J153,Card_Label!$A:$B,2,FALSE),"")&amp;" "&amp;IF(K153&lt;&gt;"",VLOOKUP(K153,Card_Label!$A:$B,2,FALSE),"")&amp;" "&amp;IF(L153&lt;&gt;"",VLOOKUP(L153,Card_Label!$A:$B,2,FALSE),"")&amp;" "&amp;IF(M153&lt;&gt;"",VLOOKUP(M153,Card_Label!$A:$B,2,FALSE),"")&amp;" "&amp;IF(N153&lt;&gt;"",VLOOKUP(N153,Card_Label!$A:$B,2,FALSE),"")&amp;" "&amp;IF(O153&lt;&gt;"",VLOOKUP(O153,Card_Label!$A:$B,2,FALSE),"")&amp;" "&amp;R153</f>
        <v>Дебетовая Личная Платиновая Visa С повышенными бонусами 'Спасибо' евро Дополнительная Сбербанк Без тарифного плана Без пакета услуг С индивидуальным дизайном Без транспортного приложения 427427</v>
      </c>
    </row>
    <row r="154" spans="1:22" ht="43.2" x14ac:dyDescent="0.3">
      <c r="A154" s="277" t="s">
        <v>411</v>
      </c>
      <c r="B154" s="277" t="s">
        <v>2550</v>
      </c>
      <c r="C154" s="277" t="s">
        <v>2550</v>
      </c>
      <c r="D154" s="268" t="s">
        <v>16</v>
      </c>
      <c r="E154" s="365" t="s">
        <v>4057</v>
      </c>
      <c r="F154" s="263" t="s">
        <v>4074</v>
      </c>
      <c r="G154" s="263" t="s">
        <v>30</v>
      </c>
      <c r="H154" s="263" t="s">
        <v>261</v>
      </c>
      <c r="I154" s="263" t="s">
        <v>73</v>
      </c>
      <c r="J154" s="263" t="s">
        <v>91</v>
      </c>
      <c r="K154" s="263" t="s">
        <v>96</v>
      </c>
      <c r="L154" s="263" t="s">
        <v>3130</v>
      </c>
      <c r="M154" s="263" t="s">
        <v>783</v>
      </c>
      <c r="N154" s="263" t="s">
        <v>77</v>
      </c>
      <c r="O154" s="263" t="s">
        <v>80</v>
      </c>
      <c r="P154" s="365" t="s">
        <v>4578</v>
      </c>
      <c r="Q154" s="365" t="s">
        <v>4580</v>
      </c>
      <c r="R154" s="20">
        <v>427427</v>
      </c>
      <c r="S154" s="365"/>
      <c r="T154" s="365"/>
      <c r="U154" s="8" t="s">
        <v>8006</v>
      </c>
      <c r="V154" s="269" t="str">
        <f>IF(D154&lt;&gt;"",VLOOKUP(D154,Card_Label!$A:$B,2,FALSE),"")&amp;" "&amp;IF(E154&lt;&gt;"",VLOOKUP(E154,Card_Label!$A:$B,2,FALSE),"")&amp;" "&amp;IF(F154&lt;&gt;"",VLOOKUP(F154,Card_Label!$A:$B,2,FALSE),"")&amp;" "&amp;IF(G154&lt;&gt;"",VLOOKUP(G154,Card_Label!$A:$B,2,FALSE),"")&amp;" "&amp;IF(H154&lt;&gt;"",VLOOKUP(H154,Card_Label!$A:$B,2,FALSE),"")&amp;" "&amp;IF(I154&lt;&gt;"",VLOOKUP(I154,Card_Label!$A:$B,2,FALSE),"")&amp;" "&amp;IF(J154&lt;&gt;"",VLOOKUP(J154,Card_Label!$A:$B,2,FALSE),"")&amp;" "&amp;IF(K154&lt;&gt;"",VLOOKUP(K154,Card_Label!$A:$B,2,FALSE),"")&amp;" "&amp;IF(L154&lt;&gt;"",VLOOKUP(L154,Card_Label!$A:$B,2,FALSE),"")&amp;" "&amp;IF(M154&lt;&gt;"",VLOOKUP(M154,Card_Label!$A:$B,2,FALSE),"")&amp;" "&amp;IF(N154&lt;&gt;"",VLOOKUP(N154,Card_Label!$A:$B,2,FALSE),"")&amp;" "&amp;IF(O154&lt;&gt;"",VLOOKUP(O154,Card_Label!$A:$B,2,FALSE),"")&amp;" "&amp;R154</f>
        <v>Дебетовая Зарплатная Платиновая Visa С повышенными бонусами 'Спасибо' рублей Основная Сбербанк Без тарифного плана Без пакета услуг Без индивидуального дизайна Без транспортного приложения 427427</v>
      </c>
    </row>
    <row r="155" spans="1:22" ht="43.2" x14ac:dyDescent="0.3">
      <c r="A155" s="277" t="s">
        <v>412</v>
      </c>
      <c r="B155" s="277" t="s">
        <v>2550</v>
      </c>
      <c r="C155" s="277" t="s">
        <v>2550</v>
      </c>
      <c r="D155" s="268" t="s">
        <v>16</v>
      </c>
      <c r="E155" s="365" t="s">
        <v>4057</v>
      </c>
      <c r="F155" s="263" t="s">
        <v>4074</v>
      </c>
      <c r="G155" s="263" t="s">
        <v>30</v>
      </c>
      <c r="H155" s="263" t="s">
        <v>261</v>
      </c>
      <c r="I155" s="263" t="s">
        <v>73</v>
      </c>
      <c r="J155" s="263" t="s">
        <v>92</v>
      </c>
      <c r="K155" s="263" t="s">
        <v>96</v>
      </c>
      <c r="L155" s="263" t="s">
        <v>3130</v>
      </c>
      <c r="M155" s="263" t="s">
        <v>783</v>
      </c>
      <c r="N155" s="263" t="s">
        <v>77</v>
      </c>
      <c r="O155" s="263" t="s">
        <v>80</v>
      </c>
      <c r="P155" s="365" t="s">
        <v>4578</v>
      </c>
      <c r="Q155" s="365" t="s">
        <v>4580</v>
      </c>
      <c r="R155" s="20">
        <v>427427</v>
      </c>
      <c r="S155" s="365"/>
      <c r="T155" s="365"/>
      <c r="U155" s="8" t="s">
        <v>8006</v>
      </c>
      <c r="V155" s="269" t="str">
        <f>IF(D155&lt;&gt;"",VLOOKUP(D155,Card_Label!$A:$B,2,FALSE),"")&amp;" "&amp;IF(E155&lt;&gt;"",VLOOKUP(E155,Card_Label!$A:$B,2,FALSE),"")&amp;" "&amp;IF(F155&lt;&gt;"",VLOOKUP(F155,Card_Label!$A:$B,2,FALSE),"")&amp;" "&amp;IF(G155&lt;&gt;"",VLOOKUP(G155,Card_Label!$A:$B,2,FALSE),"")&amp;" "&amp;IF(H155&lt;&gt;"",VLOOKUP(H155,Card_Label!$A:$B,2,FALSE),"")&amp;" "&amp;IF(I155&lt;&gt;"",VLOOKUP(I155,Card_Label!$A:$B,2,FALSE),"")&amp;" "&amp;IF(J155&lt;&gt;"",VLOOKUP(J155,Card_Label!$A:$B,2,FALSE),"")&amp;" "&amp;IF(K155&lt;&gt;"",VLOOKUP(K155,Card_Label!$A:$B,2,FALSE),"")&amp;" "&amp;IF(L155&lt;&gt;"",VLOOKUP(L155,Card_Label!$A:$B,2,FALSE),"")&amp;" "&amp;IF(M155&lt;&gt;"",VLOOKUP(M155,Card_Label!$A:$B,2,FALSE),"")&amp;" "&amp;IF(N155&lt;&gt;"",VLOOKUP(N155,Card_Label!$A:$B,2,FALSE),"")&amp;" "&amp;IF(O155&lt;&gt;"",VLOOKUP(O155,Card_Label!$A:$B,2,FALSE),"")&amp;" "&amp;R155</f>
        <v>Дебетовая Зарплатная Платиновая Visa С повышенными бонусами 'Спасибо' рублей Дополнительная Сбербанк Без тарифного плана Без пакета услуг Без индивидуального дизайна Без транспортного приложения 427427</v>
      </c>
    </row>
    <row r="156" spans="1:22" ht="28.8" x14ac:dyDescent="0.3">
      <c r="A156" s="277" t="s">
        <v>413</v>
      </c>
      <c r="B156" s="277" t="s">
        <v>2550</v>
      </c>
      <c r="C156" s="277" t="s">
        <v>2550</v>
      </c>
      <c r="D156" s="268" t="s">
        <v>16</v>
      </c>
      <c r="E156" s="365" t="s">
        <v>4058</v>
      </c>
      <c r="F156" s="263" t="s">
        <v>4074</v>
      </c>
      <c r="G156" s="263" t="s">
        <v>30</v>
      </c>
      <c r="H156" s="263" t="s">
        <v>59</v>
      </c>
      <c r="I156" s="263" t="s">
        <v>73</v>
      </c>
      <c r="J156" s="263" t="s">
        <v>91</v>
      </c>
      <c r="K156" s="263" t="s">
        <v>96</v>
      </c>
      <c r="L156" s="263" t="s">
        <v>3130</v>
      </c>
      <c r="M156" s="263" t="s">
        <v>783</v>
      </c>
      <c r="N156" s="263" t="s">
        <v>77</v>
      </c>
      <c r="O156" s="263" t="s">
        <v>80</v>
      </c>
      <c r="P156" s="365" t="s">
        <v>4578</v>
      </c>
      <c r="Q156" s="365" t="s">
        <v>4580</v>
      </c>
      <c r="R156" s="20">
        <v>427427</v>
      </c>
      <c r="S156" s="365"/>
      <c r="T156" s="365"/>
      <c r="U156" s="8" t="s">
        <v>8007</v>
      </c>
      <c r="V156" s="269" t="str">
        <f>IF(D156&lt;&gt;"",VLOOKUP(D156,Card_Label!$A:$B,2,FALSE),"")&amp;" "&amp;IF(E156&lt;&gt;"",VLOOKUP(E156,Card_Label!$A:$B,2,FALSE),"")&amp;" "&amp;IF(F156&lt;&gt;"",VLOOKUP(F156,Card_Label!$A:$B,2,FALSE),"")&amp;" "&amp;IF(G156&lt;&gt;"",VLOOKUP(G156,Card_Label!$A:$B,2,FALSE),"")&amp;" "&amp;IF(H156&lt;&gt;"",VLOOKUP(H156,Card_Label!$A:$B,2,FALSE),"")&amp;" "&amp;IF(I156&lt;&gt;"",VLOOKUP(I156,Card_Label!$A:$B,2,FALSE),"")&amp;" "&amp;IF(J156&lt;&gt;"",VLOOKUP(J156,Card_Label!$A:$B,2,FALSE),"")&amp;" "&amp;IF(K156&lt;&gt;"",VLOOKUP(K156,Card_Label!$A:$B,2,FALSE),"")&amp;" "&amp;IF(L156&lt;&gt;"",VLOOKUP(L156,Card_Label!$A:$B,2,FALSE),"")&amp;" "&amp;IF(M156&lt;&gt;"",VLOOKUP(M156,Card_Label!$A:$B,2,FALSE),"")&amp;" "&amp;IF(N156&lt;&gt;"",VLOOKUP(N156,Card_Label!$A:$B,2,FALSE),"")&amp;" "&amp;IF(O156&lt;&gt;"",VLOOKUP(O156,Card_Label!$A:$B,2,FALSE),"")&amp;" "&amp;R156</f>
        <v>Дебетовая Личная Платиновая Visa  'Подари жизнь' рублей Основная Сбербанк Без тарифного плана Без пакета услуг Без индивидуального дизайна Без транспортного приложения 427427</v>
      </c>
    </row>
    <row r="157" spans="1:22" ht="43.2" x14ac:dyDescent="0.3">
      <c r="A157" s="277" t="s">
        <v>414</v>
      </c>
      <c r="B157" s="277" t="s">
        <v>2550</v>
      </c>
      <c r="C157" s="277" t="s">
        <v>2550</v>
      </c>
      <c r="D157" s="268" t="s">
        <v>16</v>
      </c>
      <c r="E157" s="365" t="s">
        <v>4058</v>
      </c>
      <c r="F157" s="263" t="s">
        <v>4074</v>
      </c>
      <c r="G157" s="263" t="s">
        <v>30</v>
      </c>
      <c r="H157" s="263" t="s">
        <v>59</v>
      </c>
      <c r="I157" s="263" t="s">
        <v>73</v>
      </c>
      <c r="J157" s="263" t="s">
        <v>92</v>
      </c>
      <c r="K157" s="263" t="s">
        <v>96</v>
      </c>
      <c r="L157" s="263" t="s">
        <v>3130</v>
      </c>
      <c r="M157" s="263" t="s">
        <v>783</v>
      </c>
      <c r="N157" s="263" t="s">
        <v>77</v>
      </c>
      <c r="O157" s="263" t="s">
        <v>80</v>
      </c>
      <c r="P157" s="365" t="s">
        <v>4578</v>
      </c>
      <c r="Q157" s="365" t="s">
        <v>4580</v>
      </c>
      <c r="R157" s="20">
        <v>427427</v>
      </c>
      <c r="S157" s="365"/>
      <c r="T157" s="365"/>
      <c r="U157" s="8" t="s">
        <v>8007</v>
      </c>
      <c r="V157" s="269" t="str">
        <f>IF(D157&lt;&gt;"",VLOOKUP(D157,Card_Label!$A:$B,2,FALSE),"")&amp;" "&amp;IF(E157&lt;&gt;"",VLOOKUP(E157,Card_Label!$A:$B,2,FALSE),"")&amp;" "&amp;IF(F157&lt;&gt;"",VLOOKUP(F157,Card_Label!$A:$B,2,FALSE),"")&amp;" "&amp;IF(G157&lt;&gt;"",VLOOKUP(G157,Card_Label!$A:$B,2,FALSE),"")&amp;" "&amp;IF(H157&lt;&gt;"",VLOOKUP(H157,Card_Label!$A:$B,2,FALSE),"")&amp;" "&amp;IF(I157&lt;&gt;"",VLOOKUP(I157,Card_Label!$A:$B,2,FALSE),"")&amp;" "&amp;IF(J157&lt;&gt;"",VLOOKUP(J157,Card_Label!$A:$B,2,FALSE),"")&amp;" "&amp;IF(K157&lt;&gt;"",VLOOKUP(K157,Card_Label!$A:$B,2,FALSE),"")&amp;" "&amp;IF(L157&lt;&gt;"",VLOOKUP(L157,Card_Label!$A:$B,2,FALSE),"")&amp;" "&amp;IF(M157&lt;&gt;"",VLOOKUP(M157,Card_Label!$A:$B,2,FALSE),"")&amp;" "&amp;IF(N157&lt;&gt;"",VLOOKUP(N157,Card_Label!$A:$B,2,FALSE),"")&amp;" "&amp;IF(O157&lt;&gt;"",VLOOKUP(O157,Card_Label!$A:$B,2,FALSE),"")&amp;" "&amp;R157</f>
        <v>Дебетовая Личная Платиновая Visa  'Подари жизнь' рублей Дополнительная Сбербанк Без тарифного плана Без пакета услуг Без индивидуального дизайна Без транспортного приложения 427427</v>
      </c>
    </row>
    <row r="158" spans="1:22" ht="43.2" x14ac:dyDescent="0.3">
      <c r="A158" s="277" t="s">
        <v>415</v>
      </c>
      <c r="B158" s="277" t="s">
        <v>2550</v>
      </c>
      <c r="C158" s="277" t="s">
        <v>2550</v>
      </c>
      <c r="D158" s="268" t="s">
        <v>16</v>
      </c>
      <c r="E158" s="365" t="s">
        <v>4057</v>
      </c>
      <c r="F158" s="263" t="s">
        <v>4074</v>
      </c>
      <c r="G158" s="263" t="s">
        <v>30</v>
      </c>
      <c r="H158" s="263" t="s">
        <v>59</v>
      </c>
      <c r="I158" s="263" t="s">
        <v>73</v>
      </c>
      <c r="J158" s="263" t="s">
        <v>91</v>
      </c>
      <c r="K158" s="263" t="s">
        <v>96</v>
      </c>
      <c r="L158" s="263" t="s">
        <v>3130</v>
      </c>
      <c r="M158" s="263" t="s">
        <v>783</v>
      </c>
      <c r="N158" s="263" t="s">
        <v>77</v>
      </c>
      <c r="O158" s="263" t="s">
        <v>80</v>
      </c>
      <c r="P158" s="365" t="s">
        <v>4578</v>
      </c>
      <c r="Q158" s="365" t="s">
        <v>4580</v>
      </c>
      <c r="R158" s="20">
        <v>427427</v>
      </c>
      <c r="S158" s="365"/>
      <c r="T158" s="365"/>
      <c r="U158" s="8" t="s">
        <v>8007</v>
      </c>
      <c r="V158" s="269" t="str">
        <f>IF(D158&lt;&gt;"",VLOOKUP(D158,Card_Label!$A:$B,2,FALSE),"")&amp;" "&amp;IF(E158&lt;&gt;"",VLOOKUP(E158,Card_Label!$A:$B,2,FALSE),"")&amp;" "&amp;IF(F158&lt;&gt;"",VLOOKUP(F158,Card_Label!$A:$B,2,FALSE),"")&amp;" "&amp;IF(G158&lt;&gt;"",VLOOKUP(G158,Card_Label!$A:$B,2,FALSE),"")&amp;" "&amp;IF(H158&lt;&gt;"",VLOOKUP(H158,Card_Label!$A:$B,2,FALSE),"")&amp;" "&amp;IF(I158&lt;&gt;"",VLOOKUP(I158,Card_Label!$A:$B,2,FALSE),"")&amp;" "&amp;IF(J158&lt;&gt;"",VLOOKUP(J158,Card_Label!$A:$B,2,FALSE),"")&amp;" "&amp;IF(K158&lt;&gt;"",VLOOKUP(K158,Card_Label!$A:$B,2,FALSE),"")&amp;" "&amp;IF(L158&lt;&gt;"",VLOOKUP(L158,Card_Label!$A:$B,2,FALSE),"")&amp;" "&amp;IF(M158&lt;&gt;"",VLOOKUP(M158,Card_Label!$A:$B,2,FALSE),"")&amp;" "&amp;IF(N158&lt;&gt;"",VLOOKUP(N158,Card_Label!$A:$B,2,FALSE),"")&amp;" "&amp;IF(O158&lt;&gt;"",VLOOKUP(O158,Card_Label!$A:$B,2,FALSE),"")&amp;" "&amp;R158</f>
        <v>Дебетовая Зарплатная Платиновая Visa  'Подари жизнь' рублей Основная Сбербанк Без тарифного плана Без пакета услуг Без индивидуального дизайна Без транспортного приложения 427427</v>
      </c>
    </row>
    <row r="159" spans="1:22" ht="43.2" x14ac:dyDescent="0.3">
      <c r="A159" s="277" t="s">
        <v>416</v>
      </c>
      <c r="B159" s="277" t="s">
        <v>2550</v>
      </c>
      <c r="C159" s="277" t="s">
        <v>2550</v>
      </c>
      <c r="D159" s="268" t="s">
        <v>16</v>
      </c>
      <c r="E159" s="365" t="s">
        <v>4057</v>
      </c>
      <c r="F159" s="263" t="s">
        <v>4074</v>
      </c>
      <c r="G159" s="263" t="s">
        <v>30</v>
      </c>
      <c r="H159" s="263" t="s">
        <v>59</v>
      </c>
      <c r="I159" s="263" t="s">
        <v>73</v>
      </c>
      <c r="J159" s="263" t="s">
        <v>92</v>
      </c>
      <c r="K159" s="263" t="s">
        <v>96</v>
      </c>
      <c r="L159" s="263" t="s">
        <v>3130</v>
      </c>
      <c r="M159" s="263" t="s">
        <v>783</v>
      </c>
      <c r="N159" s="263" t="s">
        <v>77</v>
      </c>
      <c r="O159" s="263" t="s">
        <v>80</v>
      </c>
      <c r="P159" s="365" t="s">
        <v>4578</v>
      </c>
      <c r="Q159" s="365" t="s">
        <v>4580</v>
      </c>
      <c r="R159" s="20">
        <v>427427</v>
      </c>
      <c r="S159" s="365"/>
      <c r="T159" s="365"/>
      <c r="U159" s="8" t="s">
        <v>8007</v>
      </c>
      <c r="V159" s="269" t="str">
        <f>IF(D159&lt;&gt;"",VLOOKUP(D159,Card_Label!$A:$B,2,FALSE),"")&amp;" "&amp;IF(E159&lt;&gt;"",VLOOKUP(E159,Card_Label!$A:$B,2,FALSE),"")&amp;" "&amp;IF(F159&lt;&gt;"",VLOOKUP(F159,Card_Label!$A:$B,2,FALSE),"")&amp;" "&amp;IF(G159&lt;&gt;"",VLOOKUP(G159,Card_Label!$A:$B,2,FALSE),"")&amp;" "&amp;IF(H159&lt;&gt;"",VLOOKUP(H159,Card_Label!$A:$B,2,FALSE),"")&amp;" "&amp;IF(I159&lt;&gt;"",VLOOKUP(I159,Card_Label!$A:$B,2,FALSE),"")&amp;" "&amp;IF(J159&lt;&gt;"",VLOOKUP(J159,Card_Label!$A:$B,2,FALSE),"")&amp;" "&amp;IF(K159&lt;&gt;"",VLOOKUP(K159,Card_Label!$A:$B,2,FALSE),"")&amp;" "&amp;IF(L159&lt;&gt;"",VLOOKUP(L159,Card_Label!$A:$B,2,FALSE),"")&amp;" "&amp;IF(M159&lt;&gt;"",VLOOKUP(M159,Card_Label!$A:$B,2,FALSE),"")&amp;" "&amp;IF(N159&lt;&gt;"",VLOOKUP(N159,Card_Label!$A:$B,2,FALSE),"")&amp;" "&amp;IF(O159&lt;&gt;"",VLOOKUP(O159,Card_Label!$A:$B,2,FALSE),"")&amp;" "&amp;R159</f>
        <v>Дебетовая Зарплатная Платиновая Visa  'Подари жизнь' рублей Дополнительная Сбербанк Без тарифного плана Без пакета услуг Без индивидуального дизайна Без транспортного приложения 427427</v>
      </c>
    </row>
    <row r="160" spans="1:22" ht="28.8" x14ac:dyDescent="0.3">
      <c r="A160" s="277" t="s">
        <v>417</v>
      </c>
      <c r="B160" s="277" t="s">
        <v>2550</v>
      </c>
      <c r="C160" s="277" t="s">
        <v>2550</v>
      </c>
      <c r="D160" s="268" t="s">
        <v>16</v>
      </c>
      <c r="E160" s="365" t="s">
        <v>4058</v>
      </c>
      <c r="F160" s="263" t="s">
        <v>4074</v>
      </c>
      <c r="G160" s="263" t="s">
        <v>30</v>
      </c>
      <c r="H160" s="263" t="s">
        <v>66</v>
      </c>
      <c r="I160" s="263" t="s">
        <v>73</v>
      </c>
      <c r="J160" s="263" t="s">
        <v>91</v>
      </c>
      <c r="K160" s="263" t="s">
        <v>96</v>
      </c>
      <c r="L160" s="263" t="s">
        <v>3130</v>
      </c>
      <c r="M160" s="263" t="s">
        <v>783</v>
      </c>
      <c r="N160" s="263" t="s">
        <v>76</v>
      </c>
      <c r="O160" s="263" t="s">
        <v>80</v>
      </c>
      <c r="P160" s="365" t="s">
        <v>4578</v>
      </c>
      <c r="Q160" s="365" t="s">
        <v>4580</v>
      </c>
      <c r="R160" s="20">
        <v>427427</v>
      </c>
      <c r="S160" s="365"/>
      <c r="T160" s="365"/>
      <c r="U160" s="8" t="s">
        <v>230</v>
      </c>
      <c r="V160" s="269" t="str">
        <f>IF(D160&lt;&gt;"",VLOOKUP(D160,Card_Label!$A:$B,2,FALSE),"")&amp;" "&amp;IF(E160&lt;&gt;"",VLOOKUP(E160,Card_Label!$A:$B,2,FALSE),"")&amp;" "&amp;IF(F160&lt;&gt;"",VLOOKUP(F160,Card_Label!$A:$B,2,FALSE),"")&amp;" "&amp;IF(G160&lt;&gt;"",VLOOKUP(G160,Card_Label!$A:$B,2,FALSE),"")&amp;" "&amp;IF(H160&lt;&gt;"",VLOOKUP(H160,Card_Label!$A:$B,2,FALSE),"")&amp;" "&amp;IF(I160&lt;&gt;"",VLOOKUP(I160,Card_Label!$A:$B,2,FALSE),"")&amp;" "&amp;IF(J160&lt;&gt;"",VLOOKUP(J160,Card_Label!$A:$B,2,FALSE),"")&amp;" "&amp;IF(K160&lt;&gt;"",VLOOKUP(K160,Card_Label!$A:$B,2,FALSE),"")&amp;" "&amp;IF(L160&lt;&gt;"",VLOOKUP(L160,Card_Label!$A:$B,2,FALSE),"")&amp;" "&amp;IF(M160&lt;&gt;"",VLOOKUP(M160,Card_Label!$A:$B,2,FALSE),"")&amp;" "&amp;IF(N160&lt;&gt;"",VLOOKUP(N160,Card_Label!$A:$B,2,FALSE),"")&amp;" "&amp;IF(O160&lt;&gt;"",VLOOKUP(O160,Card_Label!$A:$B,2,FALSE),"")&amp;" "&amp;R160</f>
        <v>Дебетовая Личная Платиновая Visa Без специфики рублей Основная Сбербанк Без тарифного плана Без пакета услуг С индивидуальным дизайном Без транспортного приложения 427427</v>
      </c>
    </row>
    <row r="161" spans="1:22" ht="43.2" x14ac:dyDescent="0.3">
      <c r="A161" s="277" t="s">
        <v>418</v>
      </c>
      <c r="B161" s="277" t="s">
        <v>2550</v>
      </c>
      <c r="C161" s="277" t="s">
        <v>2550</v>
      </c>
      <c r="D161" s="268" t="s">
        <v>16</v>
      </c>
      <c r="E161" s="365" t="s">
        <v>4058</v>
      </c>
      <c r="F161" s="263" t="s">
        <v>4074</v>
      </c>
      <c r="G161" s="263" t="s">
        <v>30</v>
      </c>
      <c r="H161" s="263" t="s">
        <v>66</v>
      </c>
      <c r="I161" s="263" t="s">
        <v>74</v>
      </c>
      <c r="J161" s="263" t="s">
        <v>91</v>
      </c>
      <c r="K161" s="263" t="s">
        <v>96</v>
      </c>
      <c r="L161" s="263" t="s">
        <v>3130</v>
      </c>
      <c r="M161" s="263" t="s">
        <v>783</v>
      </c>
      <c r="N161" s="263" t="s">
        <v>76</v>
      </c>
      <c r="O161" s="263" t="s">
        <v>80</v>
      </c>
      <c r="P161" s="365" t="s">
        <v>4578</v>
      </c>
      <c r="Q161" s="365" t="s">
        <v>4580</v>
      </c>
      <c r="R161" s="20">
        <v>427427</v>
      </c>
      <c r="S161" s="365"/>
      <c r="T161" s="365"/>
      <c r="U161" s="8" t="s">
        <v>230</v>
      </c>
      <c r="V161" s="269" t="str">
        <f>IF(D161&lt;&gt;"",VLOOKUP(D161,Card_Label!$A:$B,2,FALSE),"")&amp;" "&amp;IF(E161&lt;&gt;"",VLOOKUP(E161,Card_Label!$A:$B,2,FALSE),"")&amp;" "&amp;IF(F161&lt;&gt;"",VLOOKUP(F161,Card_Label!$A:$B,2,FALSE),"")&amp;" "&amp;IF(G161&lt;&gt;"",VLOOKUP(G161,Card_Label!$A:$B,2,FALSE),"")&amp;" "&amp;IF(H161&lt;&gt;"",VLOOKUP(H161,Card_Label!$A:$B,2,FALSE),"")&amp;" "&amp;IF(I161&lt;&gt;"",VLOOKUP(I161,Card_Label!$A:$B,2,FALSE),"")&amp;" "&amp;IF(J161&lt;&gt;"",VLOOKUP(J161,Card_Label!$A:$B,2,FALSE),"")&amp;" "&amp;IF(K161&lt;&gt;"",VLOOKUP(K161,Card_Label!$A:$B,2,FALSE),"")&amp;" "&amp;IF(L161&lt;&gt;"",VLOOKUP(L161,Card_Label!$A:$B,2,FALSE),"")&amp;" "&amp;IF(M161&lt;&gt;"",VLOOKUP(M161,Card_Label!$A:$B,2,FALSE),"")&amp;" "&amp;IF(N161&lt;&gt;"",VLOOKUP(N161,Card_Label!$A:$B,2,FALSE),"")&amp;" "&amp;IF(O161&lt;&gt;"",VLOOKUP(O161,Card_Label!$A:$B,2,FALSE),"")&amp;" "&amp;R161</f>
        <v>Дебетовая Личная Платиновая Visa Без специфики долларов Основная Сбербанк Без тарифного плана Без пакета услуг С индивидуальным дизайном Без транспортного приложения 427427</v>
      </c>
    </row>
    <row r="162" spans="1:22" ht="28.8" x14ac:dyDescent="0.3">
      <c r="A162" s="277" t="s">
        <v>419</v>
      </c>
      <c r="B162" s="277" t="s">
        <v>2550</v>
      </c>
      <c r="C162" s="277" t="s">
        <v>2550</v>
      </c>
      <c r="D162" s="268" t="s">
        <v>16</v>
      </c>
      <c r="E162" s="365" t="s">
        <v>4058</v>
      </c>
      <c r="F162" s="263" t="s">
        <v>4074</v>
      </c>
      <c r="G162" s="263" t="s">
        <v>30</v>
      </c>
      <c r="H162" s="263" t="s">
        <v>66</v>
      </c>
      <c r="I162" s="263" t="s">
        <v>75</v>
      </c>
      <c r="J162" s="263" t="s">
        <v>91</v>
      </c>
      <c r="K162" s="263" t="s">
        <v>96</v>
      </c>
      <c r="L162" s="263" t="s">
        <v>3130</v>
      </c>
      <c r="M162" s="263" t="s">
        <v>783</v>
      </c>
      <c r="N162" s="263" t="s">
        <v>76</v>
      </c>
      <c r="O162" s="263" t="s">
        <v>80</v>
      </c>
      <c r="P162" s="365" t="s">
        <v>4578</v>
      </c>
      <c r="Q162" s="365" t="s">
        <v>4580</v>
      </c>
      <c r="R162" s="20">
        <v>427427</v>
      </c>
      <c r="S162" s="365"/>
      <c r="T162" s="365"/>
      <c r="U162" s="8" t="s">
        <v>230</v>
      </c>
      <c r="V162" s="269" t="str">
        <f>IF(D162&lt;&gt;"",VLOOKUP(D162,Card_Label!$A:$B,2,FALSE),"")&amp;" "&amp;IF(E162&lt;&gt;"",VLOOKUP(E162,Card_Label!$A:$B,2,FALSE),"")&amp;" "&amp;IF(F162&lt;&gt;"",VLOOKUP(F162,Card_Label!$A:$B,2,FALSE),"")&amp;" "&amp;IF(G162&lt;&gt;"",VLOOKUP(G162,Card_Label!$A:$B,2,FALSE),"")&amp;" "&amp;IF(H162&lt;&gt;"",VLOOKUP(H162,Card_Label!$A:$B,2,FALSE),"")&amp;" "&amp;IF(I162&lt;&gt;"",VLOOKUP(I162,Card_Label!$A:$B,2,FALSE),"")&amp;" "&amp;IF(J162&lt;&gt;"",VLOOKUP(J162,Card_Label!$A:$B,2,FALSE),"")&amp;" "&amp;IF(K162&lt;&gt;"",VLOOKUP(K162,Card_Label!$A:$B,2,FALSE),"")&amp;" "&amp;IF(L162&lt;&gt;"",VLOOKUP(L162,Card_Label!$A:$B,2,FALSE),"")&amp;" "&amp;IF(M162&lt;&gt;"",VLOOKUP(M162,Card_Label!$A:$B,2,FALSE),"")&amp;" "&amp;IF(N162&lt;&gt;"",VLOOKUP(N162,Card_Label!$A:$B,2,FALSE),"")&amp;" "&amp;IF(O162&lt;&gt;"",VLOOKUP(O162,Card_Label!$A:$B,2,FALSE),"")&amp;" "&amp;R162</f>
        <v>Дебетовая Личная Платиновая Visa Без специфики евро Основная Сбербанк Без тарифного плана Без пакета услуг С индивидуальным дизайном Без транспортного приложения 427427</v>
      </c>
    </row>
    <row r="163" spans="1:22" ht="43.2" x14ac:dyDescent="0.3">
      <c r="A163" s="277" t="s">
        <v>420</v>
      </c>
      <c r="B163" s="277" t="s">
        <v>2550</v>
      </c>
      <c r="C163" s="277" t="s">
        <v>2550</v>
      </c>
      <c r="D163" s="268" t="s">
        <v>16</v>
      </c>
      <c r="E163" s="365" t="s">
        <v>4058</v>
      </c>
      <c r="F163" s="263" t="s">
        <v>4074</v>
      </c>
      <c r="G163" s="263" t="s">
        <v>30</v>
      </c>
      <c r="H163" s="263" t="s">
        <v>66</v>
      </c>
      <c r="I163" s="263" t="s">
        <v>73</v>
      </c>
      <c r="J163" s="263" t="s">
        <v>92</v>
      </c>
      <c r="K163" s="263" t="s">
        <v>96</v>
      </c>
      <c r="L163" s="263" t="s">
        <v>3130</v>
      </c>
      <c r="M163" s="263" t="s">
        <v>783</v>
      </c>
      <c r="N163" s="263" t="s">
        <v>76</v>
      </c>
      <c r="O163" s="263" t="s">
        <v>80</v>
      </c>
      <c r="P163" s="365" t="s">
        <v>4578</v>
      </c>
      <c r="Q163" s="365" t="s">
        <v>4580</v>
      </c>
      <c r="R163" s="20">
        <v>427427</v>
      </c>
      <c r="S163" s="365"/>
      <c r="T163" s="365"/>
      <c r="U163" s="8" t="s">
        <v>230</v>
      </c>
      <c r="V163" s="269" t="str">
        <f>IF(D163&lt;&gt;"",VLOOKUP(D163,Card_Label!$A:$B,2,FALSE),"")&amp;" "&amp;IF(E163&lt;&gt;"",VLOOKUP(E163,Card_Label!$A:$B,2,FALSE),"")&amp;" "&amp;IF(F163&lt;&gt;"",VLOOKUP(F163,Card_Label!$A:$B,2,FALSE),"")&amp;" "&amp;IF(G163&lt;&gt;"",VLOOKUP(G163,Card_Label!$A:$B,2,FALSE),"")&amp;" "&amp;IF(H163&lt;&gt;"",VLOOKUP(H163,Card_Label!$A:$B,2,FALSE),"")&amp;" "&amp;IF(I163&lt;&gt;"",VLOOKUP(I163,Card_Label!$A:$B,2,FALSE),"")&amp;" "&amp;IF(J163&lt;&gt;"",VLOOKUP(J163,Card_Label!$A:$B,2,FALSE),"")&amp;" "&amp;IF(K163&lt;&gt;"",VLOOKUP(K163,Card_Label!$A:$B,2,FALSE),"")&amp;" "&amp;IF(L163&lt;&gt;"",VLOOKUP(L163,Card_Label!$A:$B,2,FALSE),"")&amp;" "&amp;IF(M163&lt;&gt;"",VLOOKUP(M163,Card_Label!$A:$B,2,FALSE),"")&amp;" "&amp;IF(N163&lt;&gt;"",VLOOKUP(N163,Card_Label!$A:$B,2,FALSE),"")&amp;" "&amp;IF(O163&lt;&gt;"",VLOOKUP(O163,Card_Label!$A:$B,2,FALSE),"")&amp;" "&amp;R163</f>
        <v>Дебетовая Личная Платиновая Visa Без специфики рублей Дополнительная Сбербанк Без тарифного плана Без пакета услуг С индивидуальным дизайном Без транспортного приложения 427427</v>
      </c>
    </row>
    <row r="164" spans="1:22" ht="43.2" x14ac:dyDescent="0.3">
      <c r="A164" s="277" t="s">
        <v>421</v>
      </c>
      <c r="B164" s="277" t="s">
        <v>2550</v>
      </c>
      <c r="C164" s="277" t="s">
        <v>2550</v>
      </c>
      <c r="D164" s="268" t="s">
        <v>16</v>
      </c>
      <c r="E164" s="365" t="s">
        <v>4058</v>
      </c>
      <c r="F164" s="263" t="s">
        <v>4074</v>
      </c>
      <c r="G164" s="263" t="s">
        <v>30</v>
      </c>
      <c r="H164" s="263" t="s">
        <v>66</v>
      </c>
      <c r="I164" s="263" t="s">
        <v>74</v>
      </c>
      <c r="J164" s="263" t="s">
        <v>92</v>
      </c>
      <c r="K164" s="263" t="s">
        <v>96</v>
      </c>
      <c r="L164" s="263" t="s">
        <v>3130</v>
      </c>
      <c r="M164" s="263" t="s">
        <v>783</v>
      </c>
      <c r="N164" s="263" t="s">
        <v>76</v>
      </c>
      <c r="O164" s="263" t="s">
        <v>80</v>
      </c>
      <c r="P164" s="365" t="s">
        <v>4578</v>
      </c>
      <c r="Q164" s="365" t="s">
        <v>4580</v>
      </c>
      <c r="R164" s="20">
        <v>427427</v>
      </c>
      <c r="S164" s="365"/>
      <c r="T164" s="365"/>
      <c r="U164" s="8" t="s">
        <v>230</v>
      </c>
      <c r="V164" s="269" t="str">
        <f>IF(D164&lt;&gt;"",VLOOKUP(D164,Card_Label!$A:$B,2,FALSE),"")&amp;" "&amp;IF(E164&lt;&gt;"",VLOOKUP(E164,Card_Label!$A:$B,2,FALSE),"")&amp;" "&amp;IF(F164&lt;&gt;"",VLOOKUP(F164,Card_Label!$A:$B,2,FALSE),"")&amp;" "&amp;IF(G164&lt;&gt;"",VLOOKUP(G164,Card_Label!$A:$B,2,FALSE),"")&amp;" "&amp;IF(H164&lt;&gt;"",VLOOKUP(H164,Card_Label!$A:$B,2,FALSE),"")&amp;" "&amp;IF(I164&lt;&gt;"",VLOOKUP(I164,Card_Label!$A:$B,2,FALSE),"")&amp;" "&amp;IF(J164&lt;&gt;"",VLOOKUP(J164,Card_Label!$A:$B,2,FALSE),"")&amp;" "&amp;IF(K164&lt;&gt;"",VLOOKUP(K164,Card_Label!$A:$B,2,FALSE),"")&amp;" "&amp;IF(L164&lt;&gt;"",VLOOKUP(L164,Card_Label!$A:$B,2,FALSE),"")&amp;" "&amp;IF(M164&lt;&gt;"",VLOOKUP(M164,Card_Label!$A:$B,2,FALSE),"")&amp;" "&amp;IF(N164&lt;&gt;"",VLOOKUP(N164,Card_Label!$A:$B,2,FALSE),"")&amp;" "&amp;IF(O164&lt;&gt;"",VLOOKUP(O164,Card_Label!$A:$B,2,FALSE),"")&amp;" "&amp;R164</f>
        <v>Дебетовая Личная Платиновая Visa Без специфики долларов Дополнительная Сбербанк Без тарифного плана Без пакета услуг С индивидуальным дизайном Без транспортного приложения 427427</v>
      </c>
    </row>
    <row r="165" spans="1:22" ht="43.2" x14ac:dyDescent="0.3">
      <c r="A165" s="277" t="s">
        <v>422</v>
      </c>
      <c r="B165" s="277" t="s">
        <v>2550</v>
      </c>
      <c r="C165" s="277" t="s">
        <v>2550</v>
      </c>
      <c r="D165" s="268" t="s">
        <v>16</v>
      </c>
      <c r="E165" s="365" t="s">
        <v>4058</v>
      </c>
      <c r="F165" s="263" t="s">
        <v>4074</v>
      </c>
      <c r="G165" s="263" t="s">
        <v>30</v>
      </c>
      <c r="H165" s="263" t="s">
        <v>66</v>
      </c>
      <c r="I165" s="263" t="s">
        <v>75</v>
      </c>
      <c r="J165" s="263" t="s">
        <v>92</v>
      </c>
      <c r="K165" s="263" t="s">
        <v>96</v>
      </c>
      <c r="L165" s="263" t="s">
        <v>3130</v>
      </c>
      <c r="M165" s="263" t="s">
        <v>783</v>
      </c>
      <c r="N165" s="263" t="s">
        <v>76</v>
      </c>
      <c r="O165" s="263" t="s">
        <v>80</v>
      </c>
      <c r="P165" s="365" t="s">
        <v>4578</v>
      </c>
      <c r="Q165" s="365" t="s">
        <v>4580</v>
      </c>
      <c r="R165" s="20">
        <v>427427</v>
      </c>
      <c r="S165" s="365"/>
      <c r="T165" s="365"/>
      <c r="U165" s="8" t="s">
        <v>230</v>
      </c>
      <c r="V165" s="269" t="str">
        <f>IF(D165&lt;&gt;"",VLOOKUP(D165,Card_Label!$A:$B,2,FALSE),"")&amp;" "&amp;IF(E165&lt;&gt;"",VLOOKUP(E165,Card_Label!$A:$B,2,FALSE),"")&amp;" "&amp;IF(F165&lt;&gt;"",VLOOKUP(F165,Card_Label!$A:$B,2,FALSE),"")&amp;" "&amp;IF(G165&lt;&gt;"",VLOOKUP(G165,Card_Label!$A:$B,2,FALSE),"")&amp;" "&amp;IF(H165&lt;&gt;"",VLOOKUP(H165,Card_Label!$A:$B,2,FALSE),"")&amp;" "&amp;IF(I165&lt;&gt;"",VLOOKUP(I165,Card_Label!$A:$B,2,FALSE),"")&amp;" "&amp;IF(J165&lt;&gt;"",VLOOKUP(J165,Card_Label!$A:$B,2,FALSE),"")&amp;" "&amp;IF(K165&lt;&gt;"",VLOOKUP(K165,Card_Label!$A:$B,2,FALSE),"")&amp;" "&amp;IF(L165&lt;&gt;"",VLOOKUP(L165,Card_Label!$A:$B,2,FALSE),"")&amp;" "&amp;IF(M165&lt;&gt;"",VLOOKUP(M165,Card_Label!$A:$B,2,FALSE),"")&amp;" "&amp;IF(N165&lt;&gt;"",VLOOKUP(N165,Card_Label!$A:$B,2,FALSE),"")&amp;" "&amp;IF(O165&lt;&gt;"",VLOOKUP(O165,Card_Label!$A:$B,2,FALSE),"")&amp;" "&amp;R165</f>
        <v>Дебетовая Личная Платиновая Visa Без специфики евро Дополнительная Сбербанк Без тарифного плана Без пакета услуг С индивидуальным дизайном Без транспортного приложения 427427</v>
      </c>
    </row>
    <row r="166" spans="1:22" ht="43.2" x14ac:dyDescent="0.3">
      <c r="A166" s="277" t="s">
        <v>423</v>
      </c>
      <c r="B166" s="277" t="s">
        <v>2550</v>
      </c>
      <c r="C166" s="277" t="s">
        <v>2550</v>
      </c>
      <c r="D166" s="268" t="s">
        <v>16</v>
      </c>
      <c r="E166" s="365" t="s">
        <v>4057</v>
      </c>
      <c r="F166" s="263" t="s">
        <v>4074</v>
      </c>
      <c r="G166" s="263" t="s">
        <v>30</v>
      </c>
      <c r="H166" s="263" t="s">
        <v>66</v>
      </c>
      <c r="I166" s="263" t="s">
        <v>73</v>
      </c>
      <c r="J166" s="263" t="s">
        <v>91</v>
      </c>
      <c r="K166" s="263" t="s">
        <v>96</v>
      </c>
      <c r="L166" s="263" t="s">
        <v>3130</v>
      </c>
      <c r="M166" s="263" t="s">
        <v>783</v>
      </c>
      <c r="N166" s="263" t="s">
        <v>76</v>
      </c>
      <c r="O166" s="263" t="s">
        <v>80</v>
      </c>
      <c r="P166" s="365" t="s">
        <v>4578</v>
      </c>
      <c r="Q166" s="365" t="s">
        <v>4580</v>
      </c>
      <c r="R166" s="20">
        <v>427427</v>
      </c>
      <c r="S166" s="365"/>
      <c r="T166" s="365"/>
      <c r="U166" s="8" t="s">
        <v>230</v>
      </c>
      <c r="V166" s="269" t="str">
        <f>IF(D166&lt;&gt;"",VLOOKUP(D166,Card_Label!$A:$B,2,FALSE),"")&amp;" "&amp;IF(E166&lt;&gt;"",VLOOKUP(E166,Card_Label!$A:$B,2,FALSE),"")&amp;" "&amp;IF(F166&lt;&gt;"",VLOOKUP(F166,Card_Label!$A:$B,2,FALSE),"")&amp;" "&amp;IF(G166&lt;&gt;"",VLOOKUP(G166,Card_Label!$A:$B,2,FALSE),"")&amp;" "&amp;IF(H166&lt;&gt;"",VLOOKUP(H166,Card_Label!$A:$B,2,FALSE),"")&amp;" "&amp;IF(I166&lt;&gt;"",VLOOKUP(I166,Card_Label!$A:$B,2,FALSE),"")&amp;" "&amp;IF(J166&lt;&gt;"",VLOOKUP(J166,Card_Label!$A:$B,2,FALSE),"")&amp;" "&amp;IF(K166&lt;&gt;"",VLOOKUP(K166,Card_Label!$A:$B,2,FALSE),"")&amp;" "&amp;IF(L166&lt;&gt;"",VLOOKUP(L166,Card_Label!$A:$B,2,FALSE),"")&amp;" "&amp;IF(M166&lt;&gt;"",VLOOKUP(M166,Card_Label!$A:$B,2,FALSE),"")&amp;" "&amp;IF(N166&lt;&gt;"",VLOOKUP(N166,Card_Label!$A:$B,2,FALSE),"")&amp;" "&amp;IF(O166&lt;&gt;"",VLOOKUP(O166,Card_Label!$A:$B,2,FALSE),"")&amp;" "&amp;R166</f>
        <v>Дебетовая Зарплатная Платиновая Visa Без специфики рублей Основная Сбербанк Без тарифного плана Без пакета услуг С индивидуальным дизайном Без транспортного приложения 427427</v>
      </c>
    </row>
    <row r="167" spans="1:22" ht="43.2" x14ac:dyDescent="0.3">
      <c r="A167" s="277" t="s">
        <v>424</v>
      </c>
      <c r="B167" s="277" t="s">
        <v>2550</v>
      </c>
      <c r="C167" s="277" t="s">
        <v>2550</v>
      </c>
      <c r="D167" s="268" t="s">
        <v>16</v>
      </c>
      <c r="E167" s="365" t="s">
        <v>4058</v>
      </c>
      <c r="F167" s="263" t="s">
        <v>4074</v>
      </c>
      <c r="G167" s="263" t="s">
        <v>2183</v>
      </c>
      <c r="H167" s="263" t="s">
        <v>66</v>
      </c>
      <c r="I167" s="263" t="s">
        <v>73</v>
      </c>
      <c r="J167" s="263" t="s">
        <v>91</v>
      </c>
      <c r="K167" s="263" t="s">
        <v>96</v>
      </c>
      <c r="L167" s="263" t="s">
        <v>3130</v>
      </c>
      <c r="M167" s="263" t="s">
        <v>783</v>
      </c>
      <c r="N167" s="263" t="s">
        <v>77</v>
      </c>
      <c r="O167" s="263" t="s">
        <v>80</v>
      </c>
      <c r="P167" s="365" t="s">
        <v>4578</v>
      </c>
      <c r="Q167" s="365" t="s">
        <v>4580</v>
      </c>
      <c r="R167" s="20">
        <v>547927</v>
      </c>
      <c r="S167" s="365"/>
      <c r="T167" s="365"/>
      <c r="U167" s="8" t="s">
        <v>231</v>
      </c>
      <c r="V167" s="269" t="str">
        <f>IF(D167&lt;&gt;"",VLOOKUP(D167,Card_Label!$A:$B,2,FALSE),"")&amp;" "&amp;IF(E167&lt;&gt;"",VLOOKUP(E167,Card_Label!$A:$B,2,FALSE),"")&amp;" "&amp;IF(F167&lt;&gt;"",VLOOKUP(F167,Card_Label!$A:$B,2,FALSE),"")&amp;" "&amp;IF(G167&lt;&gt;"",VLOOKUP(G167,Card_Label!$A:$B,2,FALSE),"")&amp;" "&amp;IF(H167&lt;&gt;"",VLOOKUP(H167,Card_Label!$A:$B,2,FALSE),"")&amp;" "&amp;IF(I167&lt;&gt;"",VLOOKUP(I167,Card_Label!$A:$B,2,FALSE),"")&amp;" "&amp;IF(J167&lt;&gt;"",VLOOKUP(J167,Card_Label!$A:$B,2,FALSE),"")&amp;" "&amp;IF(K167&lt;&gt;"",VLOOKUP(K167,Card_Label!$A:$B,2,FALSE),"")&amp;" "&amp;IF(L167&lt;&gt;"",VLOOKUP(L167,Card_Label!$A:$B,2,FALSE),"")&amp;" "&amp;IF(M167&lt;&gt;"",VLOOKUP(M167,Card_Label!$A:$B,2,FALSE),"")&amp;" "&amp;IF(N167&lt;&gt;"",VLOOKUP(N167,Card_Label!$A:$B,2,FALSE),"")&amp;" "&amp;IF(O167&lt;&gt;"",VLOOKUP(O167,Card_Label!$A:$B,2,FALSE),"")&amp;" "&amp;R167</f>
        <v>Дебетовая Личная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547927</v>
      </c>
    </row>
    <row r="168" spans="1:22" ht="43.2" x14ac:dyDescent="0.3">
      <c r="A168" s="277" t="s">
        <v>425</v>
      </c>
      <c r="B168" s="277" t="s">
        <v>2550</v>
      </c>
      <c r="C168" s="277" t="s">
        <v>2550</v>
      </c>
      <c r="D168" s="268" t="s">
        <v>16</v>
      </c>
      <c r="E168" s="365" t="s">
        <v>4058</v>
      </c>
      <c r="F168" s="263" t="s">
        <v>4074</v>
      </c>
      <c r="G168" s="263" t="s">
        <v>2183</v>
      </c>
      <c r="H168" s="263" t="s">
        <v>66</v>
      </c>
      <c r="I168" s="263" t="s">
        <v>74</v>
      </c>
      <c r="J168" s="263" t="s">
        <v>91</v>
      </c>
      <c r="K168" s="263" t="s">
        <v>96</v>
      </c>
      <c r="L168" s="263" t="s">
        <v>3130</v>
      </c>
      <c r="M168" s="263" t="s">
        <v>783</v>
      </c>
      <c r="N168" s="263" t="s">
        <v>77</v>
      </c>
      <c r="O168" s="263" t="s">
        <v>80</v>
      </c>
      <c r="P168" s="365" t="s">
        <v>4578</v>
      </c>
      <c r="Q168" s="365" t="s">
        <v>4580</v>
      </c>
      <c r="R168" s="20">
        <v>547927</v>
      </c>
      <c r="S168" s="365"/>
      <c r="T168" s="365"/>
      <c r="U168" s="8" t="s">
        <v>231</v>
      </c>
      <c r="V168" s="269" t="str">
        <f>IF(D168&lt;&gt;"",VLOOKUP(D168,Card_Label!$A:$B,2,FALSE),"")&amp;" "&amp;IF(E168&lt;&gt;"",VLOOKUP(E168,Card_Label!$A:$B,2,FALSE),"")&amp;" "&amp;IF(F168&lt;&gt;"",VLOOKUP(F168,Card_Label!$A:$B,2,FALSE),"")&amp;" "&amp;IF(G168&lt;&gt;"",VLOOKUP(G168,Card_Label!$A:$B,2,FALSE),"")&amp;" "&amp;IF(H168&lt;&gt;"",VLOOKUP(H168,Card_Label!$A:$B,2,FALSE),"")&amp;" "&amp;IF(I168&lt;&gt;"",VLOOKUP(I168,Card_Label!$A:$B,2,FALSE),"")&amp;" "&amp;IF(J168&lt;&gt;"",VLOOKUP(J168,Card_Label!$A:$B,2,FALSE),"")&amp;" "&amp;IF(K168&lt;&gt;"",VLOOKUP(K168,Card_Label!$A:$B,2,FALSE),"")&amp;" "&amp;IF(L168&lt;&gt;"",VLOOKUP(L168,Card_Label!$A:$B,2,FALSE),"")&amp;" "&amp;IF(M168&lt;&gt;"",VLOOKUP(M168,Card_Label!$A:$B,2,FALSE),"")&amp;" "&amp;IF(N168&lt;&gt;"",VLOOKUP(N168,Card_Label!$A:$B,2,FALSE),"")&amp;" "&amp;IF(O168&lt;&gt;"",VLOOKUP(O168,Card_Label!$A:$B,2,FALSE),"")&amp;" "&amp;R168</f>
        <v>Дебетовая Личная Платиновая MasterCard Без специфики долларов Основная Сбербанк Без тарифного плана Без пакета услуг Без индивидуального дизайна Без транспортного приложения 547927</v>
      </c>
    </row>
    <row r="169" spans="1:22" ht="43.2" x14ac:dyDescent="0.3">
      <c r="A169" s="277" t="s">
        <v>426</v>
      </c>
      <c r="B169" s="277" t="s">
        <v>2550</v>
      </c>
      <c r="C169" s="277" t="s">
        <v>2550</v>
      </c>
      <c r="D169" s="268" t="s">
        <v>16</v>
      </c>
      <c r="E169" s="365" t="s">
        <v>4058</v>
      </c>
      <c r="F169" s="263" t="s">
        <v>4074</v>
      </c>
      <c r="G169" s="263" t="s">
        <v>2183</v>
      </c>
      <c r="H169" s="263" t="s">
        <v>66</v>
      </c>
      <c r="I169" s="263" t="s">
        <v>75</v>
      </c>
      <c r="J169" s="263" t="s">
        <v>91</v>
      </c>
      <c r="K169" s="263" t="s">
        <v>96</v>
      </c>
      <c r="L169" s="263" t="s">
        <v>3130</v>
      </c>
      <c r="M169" s="263" t="s">
        <v>783</v>
      </c>
      <c r="N169" s="263" t="s">
        <v>77</v>
      </c>
      <c r="O169" s="263" t="s">
        <v>80</v>
      </c>
      <c r="P169" s="365" t="s">
        <v>4578</v>
      </c>
      <c r="Q169" s="365" t="s">
        <v>4580</v>
      </c>
      <c r="R169" s="20">
        <v>547927</v>
      </c>
      <c r="S169" s="365"/>
      <c r="T169" s="365"/>
      <c r="U169" s="8" t="s">
        <v>231</v>
      </c>
      <c r="V169" s="269" t="str">
        <f>IF(D169&lt;&gt;"",VLOOKUP(D169,Card_Label!$A:$B,2,FALSE),"")&amp;" "&amp;IF(E169&lt;&gt;"",VLOOKUP(E169,Card_Label!$A:$B,2,FALSE),"")&amp;" "&amp;IF(F169&lt;&gt;"",VLOOKUP(F169,Card_Label!$A:$B,2,FALSE),"")&amp;" "&amp;IF(G169&lt;&gt;"",VLOOKUP(G169,Card_Label!$A:$B,2,FALSE),"")&amp;" "&amp;IF(H169&lt;&gt;"",VLOOKUP(H169,Card_Label!$A:$B,2,FALSE),"")&amp;" "&amp;IF(I169&lt;&gt;"",VLOOKUP(I169,Card_Label!$A:$B,2,FALSE),"")&amp;" "&amp;IF(J169&lt;&gt;"",VLOOKUP(J169,Card_Label!$A:$B,2,FALSE),"")&amp;" "&amp;IF(K169&lt;&gt;"",VLOOKUP(K169,Card_Label!$A:$B,2,FALSE),"")&amp;" "&amp;IF(L169&lt;&gt;"",VLOOKUP(L169,Card_Label!$A:$B,2,FALSE),"")&amp;" "&amp;IF(M169&lt;&gt;"",VLOOKUP(M169,Card_Label!$A:$B,2,FALSE),"")&amp;" "&amp;IF(N169&lt;&gt;"",VLOOKUP(N169,Card_Label!$A:$B,2,FALSE),"")&amp;" "&amp;IF(O169&lt;&gt;"",VLOOKUP(O169,Card_Label!$A:$B,2,FALSE),"")&amp;" "&amp;R169</f>
        <v>Дебетовая Личная Платиновая MasterCard Без специфики евро Основная Сбербанк Без тарифного плана Без пакета услуг Без индивидуального дизайна Без транспортного приложения 547927</v>
      </c>
    </row>
    <row r="170" spans="1:22" ht="43.2" x14ac:dyDescent="0.3">
      <c r="A170" s="277" t="s">
        <v>427</v>
      </c>
      <c r="B170" s="277" t="s">
        <v>2550</v>
      </c>
      <c r="C170" s="277" t="s">
        <v>2550</v>
      </c>
      <c r="D170" s="268" t="s">
        <v>16</v>
      </c>
      <c r="E170" s="365" t="s">
        <v>4058</v>
      </c>
      <c r="F170" s="263" t="s">
        <v>4074</v>
      </c>
      <c r="G170" s="263" t="s">
        <v>2183</v>
      </c>
      <c r="H170" s="263" t="s">
        <v>66</v>
      </c>
      <c r="I170" s="263" t="s">
        <v>73</v>
      </c>
      <c r="J170" s="263" t="s">
        <v>92</v>
      </c>
      <c r="K170" s="263" t="s">
        <v>96</v>
      </c>
      <c r="L170" s="263" t="s">
        <v>3130</v>
      </c>
      <c r="M170" s="263" t="s">
        <v>783</v>
      </c>
      <c r="N170" s="263" t="s">
        <v>77</v>
      </c>
      <c r="O170" s="263" t="s">
        <v>80</v>
      </c>
      <c r="P170" s="365" t="s">
        <v>4578</v>
      </c>
      <c r="Q170" s="365" t="s">
        <v>4580</v>
      </c>
      <c r="R170" s="20">
        <v>547927</v>
      </c>
      <c r="S170" s="365"/>
      <c r="T170" s="365"/>
      <c r="U170" s="8" t="s">
        <v>231</v>
      </c>
      <c r="V170" s="269" t="str">
        <f>IF(D170&lt;&gt;"",VLOOKUP(D170,Card_Label!$A:$B,2,FALSE),"")&amp;" "&amp;IF(E170&lt;&gt;"",VLOOKUP(E170,Card_Label!$A:$B,2,FALSE),"")&amp;" "&amp;IF(F170&lt;&gt;"",VLOOKUP(F170,Card_Label!$A:$B,2,FALSE),"")&amp;" "&amp;IF(G170&lt;&gt;"",VLOOKUP(G170,Card_Label!$A:$B,2,FALSE),"")&amp;" "&amp;IF(H170&lt;&gt;"",VLOOKUP(H170,Card_Label!$A:$B,2,FALSE),"")&amp;" "&amp;IF(I170&lt;&gt;"",VLOOKUP(I170,Card_Label!$A:$B,2,FALSE),"")&amp;" "&amp;IF(J170&lt;&gt;"",VLOOKUP(J170,Card_Label!$A:$B,2,FALSE),"")&amp;" "&amp;IF(K170&lt;&gt;"",VLOOKUP(K170,Card_Label!$A:$B,2,FALSE),"")&amp;" "&amp;IF(L170&lt;&gt;"",VLOOKUP(L170,Card_Label!$A:$B,2,FALSE),"")&amp;" "&amp;IF(M170&lt;&gt;"",VLOOKUP(M170,Card_Label!$A:$B,2,FALSE),"")&amp;" "&amp;IF(N170&lt;&gt;"",VLOOKUP(N170,Card_Label!$A:$B,2,FALSE),"")&amp;" "&amp;IF(O170&lt;&gt;"",VLOOKUP(O170,Card_Label!$A:$B,2,FALSE),"")&amp;" "&amp;R170</f>
        <v>Дебетовая Личная Платиновая MasterCard Без специфики рублей Дополнительная Сбербанк Без тарифного плана Без пакета услуг Без индивидуального дизайна Без транспортного приложения 547927</v>
      </c>
    </row>
    <row r="171" spans="1:22" ht="43.2" x14ac:dyDescent="0.3">
      <c r="A171" s="277" t="s">
        <v>428</v>
      </c>
      <c r="B171" s="277" t="s">
        <v>2550</v>
      </c>
      <c r="C171" s="277" t="s">
        <v>2550</v>
      </c>
      <c r="D171" s="268" t="s">
        <v>16</v>
      </c>
      <c r="E171" s="365" t="s">
        <v>4058</v>
      </c>
      <c r="F171" s="263" t="s">
        <v>4074</v>
      </c>
      <c r="G171" s="263" t="s">
        <v>2183</v>
      </c>
      <c r="H171" s="263" t="s">
        <v>66</v>
      </c>
      <c r="I171" s="263" t="s">
        <v>74</v>
      </c>
      <c r="J171" s="263" t="s">
        <v>92</v>
      </c>
      <c r="K171" s="263" t="s">
        <v>96</v>
      </c>
      <c r="L171" s="263" t="s">
        <v>3130</v>
      </c>
      <c r="M171" s="263" t="s">
        <v>783</v>
      </c>
      <c r="N171" s="263" t="s">
        <v>77</v>
      </c>
      <c r="O171" s="263" t="s">
        <v>80</v>
      </c>
      <c r="P171" s="365" t="s">
        <v>4578</v>
      </c>
      <c r="Q171" s="365" t="s">
        <v>4580</v>
      </c>
      <c r="R171" s="20">
        <v>547927</v>
      </c>
      <c r="S171" s="365"/>
      <c r="T171" s="365"/>
      <c r="U171" s="8" t="s">
        <v>231</v>
      </c>
      <c r="V171" s="269" t="str">
        <f>IF(D171&lt;&gt;"",VLOOKUP(D171,Card_Label!$A:$B,2,FALSE),"")&amp;" "&amp;IF(E171&lt;&gt;"",VLOOKUP(E171,Card_Label!$A:$B,2,FALSE),"")&amp;" "&amp;IF(F171&lt;&gt;"",VLOOKUP(F171,Card_Label!$A:$B,2,FALSE),"")&amp;" "&amp;IF(G171&lt;&gt;"",VLOOKUP(G171,Card_Label!$A:$B,2,FALSE),"")&amp;" "&amp;IF(H171&lt;&gt;"",VLOOKUP(H171,Card_Label!$A:$B,2,FALSE),"")&amp;" "&amp;IF(I171&lt;&gt;"",VLOOKUP(I171,Card_Label!$A:$B,2,FALSE),"")&amp;" "&amp;IF(J171&lt;&gt;"",VLOOKUP(J171,Card_Label!$A:$B,2,FALSE),"")&amp;" "&amp;IF(K171&lt;&gt;"",VLOOKUP(K171,Card_Label!$A:$B,2,FALSE),"")&amp;" "&amp;IF(L171&lt;&gt;"",VLOOKUP(L171,Card_Label!$A:$B,2,FALSE),"")&amp;" "&amp;IF(M171&lt;&gt;"",VLOOKUP(M171,Card_Label!$A:$B,2,FALSE),"")&amp;" "&amp;IF(N171&lt;&gt;"",VLOOKUP(N171,Card_Label!$A:$B,2,FALSE),"")&amp;" "&amp;IF(O171&lt;&gt;"",VLOOKUP(O171,Card_Label!$A:$B,2,FALSE),"")&amp;" "&amp;R171</f>
        <v>Дебетовая Личная Платиновая MasterCard Без специфики долларов Дополнительная Сбербанк Без тарифного плана Без пакета услуг Без индивидуального дизайна Без транспортного приложения 547927</v>
      </c>
    </row>
    <row r="172" spans="1:22" ht="45" customHeight="1" x14ac:dyDescent="0.3">
      <c r="A172" s="277" t="s">
        <v>429</v>
      </c>
      <c r="B172" s="277" t="s">
        <v>2550</v>
      </c>
      <c r="C172" s="277" t="s">
        <v>2550</v>
      </c>
      <c r="D172" s="268" t="s">
        <v>16</v>
      </c>
      <c r="E172" s="365" t="s">
        <v>4058</v>
      </c>
      <c r="F172" s="263" t="s">
        <v>4074</v>
      </c>
      <c r="G172" s="263" t="s">
        <v>2183</v>
      </c>
      <c r="H172" s="263" t="s">
        <v>66</v>
      </c>
      <c r="I172" s="263" t="s">
        <v>75</v>
      </c>
      <c r="J172" s="263" t="s">
        <v>92</v>
      </c>
      <c r="K172" s="263" t="s">
        <v>96</v>
      </c>
      <c r="L172" s="263" t="s">
        <v>3130</v>
      </c>
      <c r="M172" s="263" t="s">
        <v>783</v>
      </c>
      <c r="N172" s="263" t="s">
        <v>77</v>
      </c>
      <c r="O172" s="263" t="s">
        <v>80</v>
      </c>
      <c r="P172" s="365" t="s">
        <v>4578</v>
      </c>
      <c r="Q172" s="365" t="s">
        <v>4580</v>
      </c>
      <c r="R172" s="20">
        <v>547927</v>
      </c>
      <c r="S172" s="365"/>
      <c r="T172" s="365"/>
      <c r="U172" s="8" t="s">
        <v>231</v>
      </c>
      <c r="V172" s="269" t="str">
        <f>IF(D172&lt;&gt;"",VLOOKUP(D172,Card_Label!$A:$B,2,FALSE),"")&amp;" "&amp;IF(E172&lt;&gt;"",VLOOKUP(E172,Card_Label!$A:$B,2,FALSE),"")&amp;" "&amp;IF(F172&lt;&gt;"",VLOOKUP(F172,Card_Label!$A:$B,2,FALSE),"")&amp;" "&amp;IF(G172&lt;&gt;"",VLOOKUP(G172,Card_Label!$A:$B,2,FALSE),"")&amp;" "&amp;IF(H172&lt;&gt;"",VLOOKUP(H172,Card_Label!$A:$B,2,FALSE),"")&amp;" "&amp;IF(I172&lt;&gt;"",VLOOKUP(I172,Card_Label!$A:$B,2,FALSE),"")&amp;" "&amp;IF(J172&lt;&gt;"",VLOOKUP(J172,Card_Label!$A:$B,2,FALSE),"")&amp;" "&amp;IF(K172&lt;&gt;"",VLOOKUP(K172,Card_Label!$A:$B,2,FALSE),"")&amp;" "&amp;IF(L172&lt;&gt;"",VLOOKUP(L172,Card_Label!$A:$B,2,FALSE),"")&amp;" "&amp;IF(M172&lt;&gt;"",VLOOKUP(M172,Card_Label!$A:$B,2,FALSE),"")&amp;" "&amp;IF(N172&lt;&gt;"",VLOOKUP(N172,Card_Label!$A:$B,2,FALSE),"")&amp;" "&amp;IF(O172&lt;&gt;"",VLOOKUP(O172,Card_Label!$A:$B,2,FALSE),"")&amp;" "&amp;R172</f>
        <v>Дебетовая Личная Платиновая MasterCard Без специфики евро Дополнительная Сбербанк Без тарифного плана Без пакета услуг Без индивидуального дизайна Без транспортного приложения 547927</v>
      </c>
    </row>
    <row r="173" spans="1:22" ht="45" customHeight="1" x14ac:dyDescent="0.3">
      <c r="A173" s="277" t="s">
        <v>430</v>
      </c>
      <c r="B173" s="277" t="s">
        <v>2550</v>
      </c>
      <c r="C173" s="277" t="s">
        <v>2550</v>
      </c>
      <c r="D173" s="268" t="s">
        <v>16</v>
      </c>
      <c r="E173" s="365" t="s">
        <v>4057</v>
      </c>
      <c r="F173" s="263" t="s">
        <v>4074</v>
      </c>
      <c r="G173" s="263" t="s">
        <v>2183</v>
      </c>
      <c r="H173" s="263" t="s">
        <v>66</v>
      </c>
      <c r="I173" s="263" t="s">
        <v>73</v>
      </c>
      <c r="J173" s="263" t="s">
        <v>91</v>
      </c>
      <c r="K173" s="263" t="s">
        <v>96</v>
      </c>
      <c r="L173" s="263" t="s">
        <v>3130</v>
      </c>
      <c r="M173" s="263" t="s">
        <v>783</v>
      </c>
      <c r="N173" s="263" t="s">
        <v>77</v>
      </c>
      <c r="O173" s="263" t="s">
        <v>80</v>
      </c>
      <c r="P173" s="365" t="s">
        <v>4578</v>
      </c>
      <c r="Q173" s="365" t="s">
        <v>4580</v>
      </c>
      <c r="R173" s="20">
        <v>547927</v>
      </c>
      <c r="S173" s="365"/>
      <c r="T173" s="365"/>
      <c r="U173" s="8" t="s">
        <v>231</v>
      </c>
      <c r="V173" s="269" t="str">
        <f>IF(D173&lt;&gt;"",VLOOKUP(D173,Card_Label!$A:$B,2,FALSE),"")&amp;" "&amp;IF(E173&lt;&gt;"",VLOOKUP(E173,Card_Label!$A:$B,2,FALSE),"")&amp;" "&amp;IF(F173&lt;&gt;"",VLOOKUP(F173,Card_Label!$A:$B,2,FALSE),"")&amp;" "&amp;IF(G173&lt;&gt;"",VLOOKUP(G173,Card_Label!$A:$B,2,FALSE),"")&amp;" "&amp;IF(H173&lt;&gt;"",VLOOKUP(H173,Card_Label!$A:$B,2,FALSE),"")&amp;" "&amp;IF(I173&lt;&gt;"",VLOOKUP(I173,Card_Label!$A:$B,2,FALSE),"")&amp;" "&amp;IF(J173&lt;&gt;"",VLOOKUP(J173,Card_Label!$A:$B,2,FALSE),"")&amp;" "&amp;IF(K173&lt;&gt;"",VLOOKUP(K173,Card_Label!$A:$B,2,FALSE),"")&amp;" "&amp;IF(L173&lt;&gt;"",VLOOKUP(L173,Card_Label!$A:$B,2,FALSE),"")&amp;" "&amp;IF(M173&lt;&gt;"",VLOOKUP(M173,Card_Label!$A:$B,2,FALSE),"")&amp;" "&amp;IF(N173&lt;&gt;"",VLOOKUP(N173,Card_Label!$A:$B,2,FALSE),"")&amp;" "&amp;IF(O173&lt;&gt;"",VLOOKUP(O173,Card_Label!$A:$B,2,FALSE),"")&amp;" "&amp;R173</f>
        <v>Дебетовая Зарплатная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547927</v>
      </c>
    </row>
    <row r="174" spans="1:22" ht="43.2" x14ac:dyDescent="0.3">
      <c r="A174" s="277" t="s">
        <v>431</v>
      </c>
      <c r="B174" s="277" t="s">
        <v>2550</v>
      </c>
      <c r="C174" s="277" t="s">
        <v>2550</v>
      </c>
      <c r="D174" s="268" t="s">
        <v>16</v>
      </c>
      <c r="E174" s="365" t="s">
        <v>4057</v>
      </c>
      <c r="F174" s="263" t="s">
        <v>4074</v>
      </c>
      <c r="G174" s="263" t="s">
        <v>2183</v>
      </c>
      <c r="H174" s="263" t="s">
        <v>66</v>
      </c>
      <c r="I174" s="263" t="s">
        <v>73</v>
      </c>
      <c r="J174" s="263" t="s">
        <v>92</v>
      </c>
      <c r="K174" s="263" t="s">
        <v>96</v>
      </c>
      <c r="L174" s="263" t="s">
        <v>3130</v>
      </c>
      <c r="M174" s="263" t="s">
        <v>783</v>
      </c>
      <c r="N174" s="263" t="s">
        <v>77</v>
      </c>
      <c r="O174" s="263" t="s">
        <v>80</v>
      </c>
      <c r="P174" s="365" t="s">
        <v>4578</v>
      </c>
      <c r="Q174" s="365" t="s">
        <v>4580</v>
      </c>
      <c r="R174" s="20">
        <v>547927</v>
      </c>
      <c r="S174" s="365"/>
      <c r="T174" s="365"/>
      <c r="U174" s="8" t="s">
        <v>231</v>
      </c>
      <c r="V174" s="269" t="str">
        <f>IF(D174&lt;&gt;"",VLOOKUP(D174,Card_Label!$A:$B,2,FALSE),"")&amp;" "&amp;IF(E174&lt;&gt;"",VLOOKUP(E174,Card_Label!$A:$B,2,FALSE),"")&amp;" "&amp;IF(F174&lt;&gt;"",VLOOKUP(F174,Card_Label!$A:$B,2,FALSE),"")&amp;" "&amp;IF(G174&lt;&gt;"",VLOOKUP(G174,Card_Label!$A:$B,2,FALSE),"")&amp;" "&amp;IF(H174&lt;&gt;"",VLOOKUP(H174,Card_Label!$A:$B,2,FALSE),"")&amp;" "&amp;IF(I174&lt;&gt;"",VLOOKUP(I174,Card_Label!$A:$B,2,FALSE),"")&amp;" "&amp;IF(J174&lt;&gt;"",VLOOKUP(J174,Card_Label!$A:$B,2,FALSE),"")&amp;" "&amp;IF(K174&lt;&gt;"",VLOOKUP(K174,Card_Label!$A:$B,2,FALSE),"")&amp;" "&amp;IF(L174&lt;&gt;"",VLOOKUP(L174,Card_Label!$A:$B,2,FALSE),"")&amp;" "&amp;IF(M174&lt;&gt;"",VLOOKUP(M174,Card_Label!$A:$B,2,FALSE),"")&amp;" "&amp;IF(N174&lt;&gt;"",VLOOKUP(N174,Card_Label!$A:$B,2,FALSE),"")&amp;" "&amp;IF(O174&lt;&gt;"",VLOOKUP(O174,Card_Label!$A:$B,2,FALSE),"")&amp;" "&amp;R174</f>
        <v>Дебетовая Зарплатная Платиновая MasterCard Без специфики рублей Дополнительная Сбербанк Без тарифного плана Без пакета услуг Без индивидуального дизайна Без транспортного приложения 547927</v>
      </c>
    </row>
    <row r="175" spans="1:22" s="634" customFormat="1" ht="43.2" x14ac:dyDescent="0.3">
      <c r="A175" s="645" t="s">
        <v>432</v>
      </c>
      <c r="B175" s="645" t="s">
        <v>2550</v>
      </c>
      <c r="C175" s="645" t="s">
        <v>2550</v>
      </c>
      <c r="D175" s="646" t="s">
        <v>16</v>
      </c>
      <c r="E175" s="647" t="s">
        <v>4057</v>
      </c>
      <c r="F175" s="648" t="s">
        <v>4076</v>
      </c>
      <c r="G175" s="648" t="s">
        <v>35</v>
      </c>
      <c r="H175" s="648" t="s">
        <v>66</v>
      </c>
      <c r="I175" s="648" t="s">
        <v>73</v>
      </c>
      <c r="J175" s="648" t="s">
        <v>91</v>
      </c>
      <c r="K175" s="648" t="s">
        <v>96</v>
      </c>
      <c r="L175" s="648" t="s">
        <v>3130</v>
      </c>
      <c r="M175" s="648" t="s">
        <v>783</v>
      </c>
      <c r="N175" s="648" t="s">
        <v>77</v>
      </c>
      <c r="O175" s="648" t="s">
        <v>80</v>
      </c>
      <c r="P175" s="365" t="s">
        <v>4578</v>
      </c>
      <c r="Q175" s="365" t="s">
        <v>4580</v>
      </c>
      <c r="R175" s="646" t="s">
        <v>743</v>
      </c>
      <c r="S175" s="647"/>
      <c r="T175" s="647"/>
      <c r="U175" s="648" t="s">
        <v>232</v>
      </c>
      <c r="V175" s="632" t="str">
        <f>IF(D175&lt;&gt;"",VLOOKUP(D175,Card_Label!$A:$B,2,FALSE),"")&amp;" "&amp;IF(E175&lt;&gt;"",VLOOKUP(E175,Card_Label!$A:$B,2,FALSE),"")&amp;" "&amp;IF(F175&lt;&gt;"",VLOOKUP(F175,Card_Label!$A:$B,2,FALSE),"")&amp;" "&amp;IF(G175&lt;&gt;"",VLOOKUP(G175,Card_Label!$A:$B,2,FALSE),"")&amp;" "&amp;IF(H175&lt;&gt;"",VLOOKUP(H175,Card_Label!$A:$B,2,FALSE),"")&amp;" "&amp;IF(I175&lt;&gt;"",VLOOKUP(I175,Card_Label!$A:$B,2,FALSE),"")&amp;" "&amp;IF(J175&lt;&gt;"",VLOOKUP(J175,Card_Label!$A:$B,2,FALSE),"")&amp;" "&amp;IF(K175&lt;&gt;"",VLOOKUP(K175,Card_Label!$A:$B,2,FALSE),"")&amp;" "&amp;IF(L175&lt;&gt;"",VLOOKUP(L175,Card_Label!$A:$B,2,FALSE),"")&amp;" "&amp;IF(M175&lt;&gt;"",VLOOKUP(M175,Card_Label!$A:$B,2,FALSE),"")&amp;" "&amp;IF(N175&lt;&gt;"",VLOOKUP(N175,Card_Label!$A:$B,2,FALSE),"")&amp;" "&amp;IF(O175&lt;&gt;"",VLOOKUP(O175,Card_Label!$A:$B,2,FALSE),"")&amp;" "&amp;R175</f>
        <v>Дебетовая Зарплатная Премиальная МИР Без специфики рублей Основная Сбербанк Без тарифного плана Без пакета услуг Без индивидуального дизайна Без транспортного приложения 22022030 – 22022031</v>
      </c>
    </row>
    <row r="176" spans="1:22" s="634" customFormat="1" ht="43.2" x14ac:dyDescent="0.3">
      <c r="A176" s="645" t="s">
        <v>433</v>
      </c>
      <c r="B176" s="645" t="s">
        <v>2550</v>
      </c>
      <c r="C176" s="645" t="s">
        <v>2550</v>
      </c>
      <c r="D176" s="646" t="s">
        <v>16</v>
      </c>
      <c r="E176" s="647" t="s">
        <v>4057</v>
      </c>
      <c r="F176" s="648" t="s">
        <v>4076</v>
      </c>
      <c r="G176" s="648" t="s">
        <v>35</v>
      </c>
      <c r="H176" s="648" t="s">
        <v>66</v>
      </c>
      <c r="I176" s="648" t="s">
        <v>73</v>
      </c>
      <c r="J176" s="648" t="s">
        <v>92</v>
      </c>
      <c r="K176" s="648" t="s">
        <v>96</v>
      </c>
      <c r="L176" s="648" t="s">
        <v>3130</v>
      </c>
      <c r="M176" s="648" t="s">
        <v>783</v>
      </c>
      <c r="N176" s="648" t="s">
        <v>77</v>
      </c>
      <c r="O176" s="648" t="s">
        <v>80</v>
      </c>
      <c r="P176" s="365" t="s">
        <v>4578</v>
      </c>
      <c r="Q176" s="365" t="s">
        <v>4580</v>
      </c>
      <c r="R176" s="646" t="s">
        <v>743</v>
      </c>
      <c r="S176" s="647"/>
      <c r="T176" s="647"/>
      <c r="U176" s="648" t="s">
        <v>232</v>
      </c>
      <c r="V176" s="632" t="str">
        <f>IF(D176&lt;&gt;"",VLOOKUP(D176,Card_Label!$A:$B,2,FALSE),"")&amp;" "&amp;IF(E176&lt;&gt;"",VLOOKUP(E176,Card_Label!$A:$B,2,FALSE),"")&amp;" "&amp;IF(F176&lt;&gt;"",VLOOKUP(F176,Card_Label!$A:$B,2,FALSE),"")&amp;" "&amp;IF(G176&lt;&gt;"",VLOOKUP(G176,Card_Label!$A:$B,2,FALSE),"")&amp;" "&amp;IF(H176&lt;&gt;"",VLOOKUP(H176,Card_Label!$A:$B,2,FALSE),"")&amp;" "&amp;IF(I176&lt;&gt;"",VLOOKUP(I176,Card_Label!$A:$B,2,FALSE),"")&amp;" "&amp;IF(J176&lt;&gt;"",VLOOKUP(J176,Card_Label!$A:$B,2,FALSE),"")&amp;" "&amp;IF(K176&lt;&gt;"",VLOOKUP(K176,Card_Label!$A:$B,2,FALSE),"")&amp;" "&amp;IF(L176&lt;&gt;"",VLOOKUP(L176,Card_Label!$A:$B,2,FALSE),"")&amp;" "&amp;IF(M176&lt;&gt;"",VLOOKUP(M176,Card_Label!$A:$B,2,FALSE),"")&amp;" "&amp;IF(N176&lt;&gt;"",VLOOKUP(N176,Card_Label!$A:$B,2,FALSE),"")&amp;" "&amp;IF(O176&lt;&gt;"",VLOOKUP(O176,Card_Label!$A:$B,2,FALSE),"")&amp;" "&amp;R176</f>
        <v>Дебетовая Зарплатная Премиальная МИР Без специфики рублей Дополнительная Сбербанк Без тарифного плана Без пакета услуг Без индивидуального дизайна Без транспортного приложения 22022030 – 22022031</v>
      </c>
    </row>
    <row r="177" spans="1:22" s="634" customFormat="1" ht="43.2" x14ac:dyDescent="0.3">
      <c r="A177" s="645" t="s">
        <v>434</v>
      </c>
      <c r="B177" s="645" t="s">
        <v>2550</v>
      </c>
      <c r="C177" s="645" t="s">
        <v>2550</v>
      </c>
      <c r="D177" s="646" t="s">
        <v>16</v>
      </c>
      <c r="E177" s="647" t="s">
        <v>4057</v>
      </c>
      <c r="F177" s="648" t="s">
        <v>3981</v>
      </c>
      <c r="G177" s="648" t="s">
        <v>35</v>
      </c>
      <c r="H177" s="648" t="s">
        <v>66</v>
      </c>
      <c r="I177" s="648" t="s">
        <v>73</v>
      </c>
      <c r="J177" s="648" t="s">
        <v>91</v>
      </c>
      <c r="K177" s="648" t="s">
        <v>96</v>
      </c>
      <c r="L177" s="648" t="s">
        <v>3130</v>
      </c>
      <c r="M177" s="648" t="s">
        <v>783</v>
      </c>
      <c r="N177" s="648" t="s">
        <v>77</v>
      </c>
      <c r="O177" s="648" t="s">
        <v>80</v>
      </c>
      <c r="P177" s="365" t="s">
        <v>4578</v>
      </c>
      <c r="Q177" s="365" t="s">
        <v>4580</v>
      </c>
      <c r="R177" s="646" t="s">
        <v>744</v>
      </c>
      <c r="S177" s="647"/>
      <c r="T177" s="647"/>
      <c r="U177" s="648" t="s">
        <v>233</v>
      </c>
      <c r="V177" s="632" t="str">
        <f>IF(D177&lt;&gt;"",VLOOKUP(D177,Card_Label!$A:$B,2,FALSE),"")&amp;" "&amp;IF(E177&lt;&gt;"",VLOOKUP(E177,Card_Label!$A:$B,2,FALSE),"")&amp;" "&amp;IF(F177&lt;&gt;"",VLOOKUP(F177,Card_Label!$A:$B,2,FALSE),"")&amp;" "&amp;IF(G177&lt;&gt;"",VLOOKUP(G177,Card_Label!$A:$B,2,FALSE),"")&amp;" "&amp;IF(H177&lt;&gt;"",VLOOKUP(H177,Card_Label!$A:$B,2,FALSE),"")&amp;" "&amp;IF(I177&lt;&gt;"",VLOOKUP(I177,Card_Label!$A:$B,2,FALSE),"")&amp;" "&amp;IF(J177&lt;&gt;"",VLOOKUP(J177,Card_Label!$A:$B,2,FALSE),"")&amp;" "&amp;IF(K177&lt;&gt;"",VLOOKUP(K177,Card_Label!$A:$B,2,FALSE),"")&amp;" "&amp;IF(L177&lt;&gt;"",VLOOKUP(L177,Card_Label!$A:$B,2,FALSE),"")&amp;" "&amp;IF(M177&lt;&gt;"",VLOOKUP(M177,Card_Label!$A:$B,2,FALSE),"")&amp;" "&amp;IF(N177&lt;&gt;"",VLOOKUP(N177,Card_Label!$A:$B,2,FALSE),"")&amp;" "&amp;IF(O177&lt;&gt;"",VLOOKUP(O177,Card_Label!$A:$B,2,FALSE),"")&amp;" "&amp;R177</f>
        <v>Дебетовая Зарплатная Премиальная Плюс МИР Без специфики рублей Основная Сбербанк Без тарифного плана Без пакета услуг Без индивидуального дизайна Без транспортного приложения 22022033 – 22022034</v>
      </c>
    </row>
    <row r="178" spans="1:22" s="634" customFormat="1" ht="43.2" x14ac:dyDescent="0.3">
      <c r="A178" s="645" t="s">
        <v>435</v>
      </c>
      <c r="B178" s="645" t="s">
        <v>2550</v>
      </c>
      <c r="C178" s="645" t="s">
        <v>2550</v>
      </c>
      <c r="D178" s="646" t="s">
        <v>16</v>
      </c>
      <c r="E178" s="647" t="s">
        <v>4057</v>
      </c>
      <c r="F178" s="648" t="s">
        <v>3981</v>
      </c>
      <c r="G178" s="648" t="s">
        <v>35</v>
      </c>
      <c r="H178" s="648" t="s">
        <v>66</v>
      </c>
      <c r="I178" s="648" t="s">
        <v>73</v>
      </c>
      <c r="J178" s="648" t="s">
        <v>92</v>
      </c>
      <c r="K178" s="648" t="s">
        <v>96</v>
      </c>
      <c r="L178" s="648" t="s">
        <v>3130</v>
      </c>
      <c r="M178" s="648" t="s">
        <v>783</v>
      </c>
      <c r="N178" s="648" t="s">
        <v>77</v>
      </c>
      <c r="O178" s="648" t="s">
        <v>80</v>
      </c>
      <c r="P178" s="365" t="s">
        <v>4578</v>
      </c>
      <c r="Q178" s="365" t="s">
        <v>4580</v>
      </c>
      <c r="R178" s="646" t="s">
        <v>744</v>
      </c>
      <c r="S178" s="647"/>
      <c r="T178" s="647"/>
      <c r="U178" s="648" t="s">
        <v>233</v>
      </c>
      <c r="V178" s="632" t="str">
        <f>IF(D178&lt;&gt;"",VLOOKUP(D178,Card_Label!$A:$B,2,FALSE),"")&amp;" "&amp;IF(E178&lt;&gt;"",VLOOKUP(E178,Card_Label!$A:$B,2,FALSE),"")&amp;" "&amp;IF(F178&lt;&gt;"",VLOOKUP(F178,Card_Label!$A:$B,2,FALSE),"")&amp;" "&amp;IF(G178&lt;&gt;"",VLOOKUP(G178,Card_Label!$A:$B,2,FALSE),"")&amp;" "&amp;IF(H178&lt;&gt;"",VLOOKUP(H178,Card_Label!$A:$B,2,FALSE),"")&amp;" "&amp;IF(I178&lt;&gt;"",VLOOKUP(I178,Card_Label!$A:$B,2,FALSE),"")&amp;" "&amp;IF(J178&lt;&gt;"",VLOOKUP(J178,Card_Label!$A:$B,2,FALSE),"")&amp;" "&amp;IF(K178&lt;&gt;"",VLOOKUP(K178,Card_Label!$A:$B,2,FALSE),"")&amp;" "&amp;IF(L178&lt;&gt;"",VLOOKUP(L178,Card_Label!$A:$B,2,FALSE),"")&amp;" "&amp;IF(M178&lt;&gt;"",VLOOKUP(M178,Card_Label!$A:$B,2,FALSE),"")&amp;" "&amp;IF(N178&lt;&gt;"",VLOOKUP(N178,Card_Label!$A:$B,2,FALSE),"")&amp;" "&amp;IF(O178&lt;&gt;"",VLOOKUP(O178,Card_Label!$A:$B,2,FALSE),"")&amp;" "&amp;R178</f>
        <v>Дебетовая Зарплатная Премиальная Плюс МИР Без специфики рублей Дополнительная Сбербанк Без тарифного плана Без пакета услуг Без индивидуального дизайна Без транспортного приложения 22022033 – 22022034</v>
      </c>
    </row>
    <row r="179" spans="1:22" ht="28.8" x14ac:dyDescent="0.3">
      <c r="A179" s="277" t="s">
        <v>436</v>
      </c>
      <c r="B179" s="277" t="s">
        <v>2550</v>
      </c>
      <c r="C179" s="277" t="s">
        <v>2550</v>
      </c>
      <c r="D179" s="268" t="s">
        <v>16</v>
      </c>
      <c r="E179" s="365" t="s">
        <v>4058</v>
      </c>
      <c r="F179" s="263" t="s">
        <v>4072</v>
      </c>
      <c r="G179" s="263" t="s">
        <v>30</v>
      </c>
      <c r="H179" s="263" t="s">
        <v>56</v>
      </c>
      <c r="I179" s="263" t="s">
        <v>73</v>
      </c>
      <c r="J179" s="263" t="s">
        <v>91</v>
      </c>
      <c r="K179" s="263" t="s">
        <v>96</v>
      </c>
      <c r="L179" s="263" t="s">
        <v>3130</v>
      </c>
      <c r="M179" s="263" t="s">
        <v>783</v>
      </c>
      <c r="N179" s="263" t="s">
        <v>77</v>
      </c>
      <c r="O179" s="263" t="s">
        <v>80</v>
      </c>
      <c r="P179" s="365" t="s">
        <v>4578</v>
      </c>
      <c r="Q179" s="365" t="s">
        <v>4580</v>
      </c>
      <c r="R179" s="20">
        <v>4276</v>
      </c>
      <c r="S179" s="365"/>
      <c r="T179" s="365"/>
      <c r="U179" s="8" t="s">
        <v>234</v>
      </c>
      <c r="V179" s="269" t="str">
        <f>IF(D179&lt;&gt;"",VLOOKUP(D179,Card_Label!$A:$B,2,FALSE),"")&amp;" "&amp;IF(E179&lt;&gt;"",VLOOKUP(E179,Card_Label!$A:$B,2,FALSE),"")&amp;" "&amp;IF(F179&lt;&gt;"",VLOOKUP(F179,Card_Label!$A:$B,2,FALSE),"")&amp;" "&amp;IF(G179&lt;&gt;"",VLOOKUP(G179,Card_Label!$A:$B,2,FALSE),"")&amp;" "&amp;IF(H179&lt;&gt;"",VLOOKUP(H179,Card_Label!$A:$B,2,FALSE),"")&amp;" "&amp;IF(I179&lt;&gt;"",VLOOKUP(I179,Card_Label!$A:$B,2,FALSE),"")&amp;" "&amp;IF(J179&lt;&gt;"",VLOOKUP(J179,Card_Label!$A:$B,2,FALSE),"")&amp;" "&amp;IF(K179&lt;&gt;"",VLOOKUP(K179,Card_Label!$A:$B,2,FALSE),"")&amp;" "&amp;IF(L179&lt;&gt;"",VLOOKUP(L179,Card_Label!$A:$B,2,FALSE),"")&amp;" "&amp;IF(M179&lt;&gt;"",VLOOKUP(M179,Card_Label!$A:$B,2,FALSE),"")&amp;" "&amp;IF(N179&lt;&gt;"",VLOOKUP(N179,Card_Label!$A:$B,2,FALSE),"")&amp;" "&amp;IF(O179&lt;&gt;"",VLOOKUP(O179,Card_Label!$A:$B,2,FALSE),"")&amp;" "&amp;R179</f>
        <v>Дебетовая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v>
      </c>
    </row>
    <row r="180" spans="1:22" ht="28.8" x14ac:dyDescent="0.3">
      <c r="A180" s="277" t="s">
        <v>437</v>
      </c>
      <c r="B180" s="277" t="s">
        <v>2550</v>
      </c>
      <c r="C180" s="277" t="s">
        <v>2550</v>
      </c>
      <c r="D180" s="268" t="s">
        <v>16</v>
      </c>
      <c r="E180" s="365" t="s">
        <v>4058</v>
      </c>
      <c r="F180" s="263" t="s">
        <v>4072</v>
      </c>
      <c r="G180" s="263" t="s">
        <v>30</v>
      </c>
      <c r="H180" s="263" t="s">
        <v>56</v>
      </c>
      <c r="I180" s="263" t="s">
        <v>74</v>
      </c>
      <c r="J180" s="263" t="s">
        <v>91</v>
      </c>
      <c r="K180" s="263" t="s">
        <v>96</v>
      </c>
      <c r="L180" s="263" t="s">
        <v>3130</v>
      </c>
      <c r="M180" s="263" t="s">
        <v>783</v>
      </c>
      <c r="N180" s="263" t="s">
        <v>77</v>
      </c>
      <c r="O180" s="263" t="s">
        <v>80</v>
      </c>
      <c r="P180" s="365" t="s">
        <v>4578</v>
      </c>
      <c r="Q180" s="365" t="s">
        <v>4580</v>
      </c>
      <c r="R180" s="20">
        <v>4276</v>
      </c>
      <c r="S180" s="365"/>
      <c r="T180" s="365"/>
      <c r="U180" s="8" t="s">
        <v>234</v>
      </c>
      <c r="V180" s="269" t="str">
        <f>IF(D180&lt;&gt;"",VLOOKUP(D180,Card_Label!$A:$B,2,FALSE),"")&amp;" "&amp;IF(E180&lt;&gt;"",VLOOKUP(E180,Card_Label!$A:$B,2,FALSE),"")&amp;" "&amp;IF(F180&lt;&gt;"",VLOOKUP(F180,Card_Label!$A:$B,2,FALSE),"")&amp;" "&amp;IF(G180&lt;&gt;"",VLOOKUP(G180,Card_Label!$A:$B,2,FALSE),"")&amp;" "&amp;IF(H180&lt;&gt;"",VLOOKUP(H180,Card_Label!$A:$B,2,FALSE),"")&amp;" "&amp;IF(I180&lt;&gt;"",VLOOKUP(I180,Card_Label!$A:$B,2,FALSE),"")&amp;" "&amp;IF(J180&lt;&gt;"",VLOOKUP(J180,Card_Label!$A:$B,2,FALSE),"")&amp;" "&amp;IF(K180&lt;&gt;"",VLOOKUP(K180,Card_Label!$A:$B,2,FALSE),"")&amp;" "&amp;IF(L180&lt;&gt;"",VLOOKUP(L180,Card_Label!$A:$B,2,FALSE),"")&amp;" "&amp;IF(M180&lt;&gt;"",VLOOKUP(M180,Card_Label!$A:$B,2,FALSE),"")&amp;" "&amp;IF(N180&lt;&gt;"",VLOOKUP(N180,Card_Label!$A:$B,2,FALSE),"")&amp;" "&amp;IF(O180&lt;&gt;"",VLOOKUP(O180,Card_Label!$A:$B,2,FALSE),"")&amp;" "&amp;R180</f>
        <v>Дебетовая Личная Классическая Visa  'Аэрофлот' долларов Основная Сбербанк Без тарифного плана Без пакета услуг Без индивидуального дизайна Без транспортного приложения 4276</v>
      </c>
    </row>
    <row r="181" spans="1:22" ht="28.8" x14ac:dyDescent="0.3">
      <c r="A181" s="277" t="s">
        <v>438</v>
      </c>
      <c r="B181" s="277" t="s">
        <v>2550</v>
      </c>
      <c r="C181" s="277" t="s">
        <v>2550</v>
      </c>
      <c r="D181" s="268" t="s">
        <v>16</v>
      </c>
      <c r="E181" s="365" t="s">
        <v>4058</v>
      </c>
      <c r="F181" s="263" t="s">
        <v>4072</v>
      </c>
      <c r="G181" s="263" t="s">
        <v>30</v>
      </c>
      <c r="H181" s="263" t="s">
        <v>56</v>
      </c>
      <c r="I181" s="263" t="s">
        <v>75</v>
      </c>
      <c r="J181" s="263" t="s">
        <v>91</v>
      </c>
      <c r="K181" s="263" t="s">
        <v>96</v>
      </c>
      <c r="L181" s="263" t="s">
        <v>3130</v>
      </c>
      <c r="M181" s="263" t="s">
        <v>783</v>
      </c>
      <c r="N181" s="263" t="s">
        <v>77</v>
      </c>
      <c r="O181" s="263" t="s">
        <v>80</v>
      </c>
      <c r="P181" s="365" t="s">
        <v>4578</v>
      </c>
      <c r="Q181" s="365" t="s">
        <v>4580</v>
      </c>
      <c r="R181" s="20">
        <v>4276</v>
      </c>
      <c r="S181" s="365"/>
      <c r="T181" s="365"/>
      <c r="U181" s="8" t="s">
        <v>234</v>
      </c>
      <c r="V181" s="269" t="str">
        <f>IF(D181&lt;&gt;"",VLOOKUP(D181,Card_Label!$A:$B,2,FALSE),"")&amp;" "&amp;IF(E181&lt;&gt;"",VLOOKUP(E181,Card_Label!$A:$B,2,FALSE),"")&amp;" "&amp;IF(F181&lt;&gt;"",VLOOKUP(F181,Card_Label!$A:$B,2,FALSE),"")&amp;" "&amp;IF(G181&lt;&gt;"",VLOOKUP(G181,Card_Label!$A:$B,2,FALSE),"")&amp;" "&amp;IF(H181&lt;&gt;"",VLOOKUP(H181,Card_Label!$A:$B,2,FALSE),"")&amp;" "&amp;IF(I181&lt;&gt;"",VLOOKUP(I181,Card_Label!$A:$B,2,FALSE),"")&amp;" "&amp;IF(J181&lt;&gt;"",VLOOKUP(J181,Card_Label!$A:$B,2,FALSE),"")&amp;" "&amp;IF(K181&lt;&gt;"",VLOOKUP(K181,Card_Label!$A:$B,2,FALSE),"")&amp;" "&amp;IF(L181&lt;&gt;"",VLOOKUP(L181,Card_Label!$A:$B,2,FALSE),"")&amp;" "&amp;IF(M181&lt;&gt;"",VLOOKUP(M181,Card_Label!$A:$B,2,FALSE),"")&amp;" "&amp;IF(N181&lt;&gt;"",VLOOKUP(N181,Card_Label!$A:$B,2,FALSE),"")&amp;" "&amp;IF(O181&lt;&gt;"",VLOOKUP(O181,Card_Label!$A:$B,2,FALSE),"")&amp;" "&amp;R181</f>
        <v>Дебетовая Личная Классическая Visa  'Аэрофлот' евро Основная Сбербанк Без тарифного плана Без пакета услуг Без индивидуального дизайна Без транспортного приложения 4276</v>
      </c>
    </row>
    <row r="182" spans="1:22" ht="43.2" x14ac:dyDescent="0.3">
      <c r="A182" s="277" t="s">
        <v>439</v>
      </c>
      <c r="B182" s="277" t="s">
        <v>2550</v>
      </c>
      <c r="C182" s="277" t="s">
        <v>2550</v>
      </c>
      <c r="D182" s="268" t="s">
        <v>16</v>
      </c>
      <c r="E182" s="365" t="s">
        <v>4058</v>
      </c>
      <c r="F182" s="263" t="s">
        <v>4072</v>
      </c>
      <c r="G182" s="263" t="s">
        <v>30</v>
      </c>
      <c r="H182" s="263" t="s">
        <v>56</v>
      </c>
      <c r="I182" s="263" t="s">
        <v>73</v>
      </c>
      <c r="J182" s="263" t="s">
        <v>92</v>
      </c>
      <c r="K182" s="263" t="s">
        <v>96</v>
      </c>
      <c r="L182" s="263" t="s">
        <v>3130</v>
      </c>
      <c r="M182" s="263" t="s">
        <v>783</v>
      </c>
      <c r="N182" s="263" t="s">
        <v>77</v>
      </c>
      <c r="O182" s="263" t="s">
        <v>80</v>
      </c>
      <c r="P182" s="365" t="s">
        <v>4578</v>
      </c>
      <c r="Q182" s="365" t="s">
        <v>4580</v>
      </c>
      <c r="R182" s="20">
        <v>4276</v>
      </c>
      <c r="S182" s="365"/>
      <c r="T182" s="365"/>
      <c r="U182" s="8" t="s">
        <v>234</v>
      </c>
      <c r="V182" s="269" t="str">
        <f>IF(D182&lt;&gt;"",VLOOKUP(D182,Card_Label!$A:$B,2,FALSE),"")&amp;" "&amp;IF(E182&lt;&gt;"",VLOOKUP(E182,Card_Label!$A:$B,2,FALSE),"")&amp;" "&amp;IF(F182&lt;&gt;"",VLOOKUP(F182,Card_Label!$A:$B,2,FALSE),"")&amp;" "&amp;IF(G182&lt;&gt;"",VLOOKUP(G182,Card_Label!$A:$B,2,FALSE),"")&amp;" "&amp;IF(H182&lt;&gt;"",VLOOKUP(H182,Card_Label!$A:$B,2,FALSE),"")&amp;" "&amp;IF(I182&lt;&gt;"",VLOOKUP(I182,Card_Label!$A:$B,2,FALSE),"")&amp;" "&amp;IF(J182&lt;&gt;"",VLOOKUP(J182,Card_Label!$A:$B,2,FALSE),"")&amp;" "&amp;IF(K182&lt;&gt;"",VLOOKUP(K182,Card_Label!$A:$B,2,FALSE),"")&amp;" "&amp;IF(L182&lt;&gt;"",VLOOKUP(L182,Card_Label!$A:$B,2,FALSE),"")&amp;" "&amp;IF(M182&lt;&gt;"",VLOOKUP(M182,Card_Label!$A:$B,2,FALSE),"")&amp;" "&amp;IF(N182&lt;&gt;"",VLOOKUP(N182,Card_Label!$A:$B,2,FALSE),"")&amp;" "&amp;IF(O182&lt;&gt;"",VLOOKUP(O182,Card_Label!$A:$B,2,FALSE),"")&amp;" "&amp;R182</f>
        <v>Дебетовая Личная Классическая Visa  'Аэрофлот' рублей Дополнительная Сбербанк Без тарифного плана Без пакета услуг Без индивидуального дизайна Без транспортного приложения 4276</v>
      </c>
    </row>
    <row r="183" spans="1:22" ht="43.2" x14ac:dyDescent="0.3">
      <c r="A183" s="277" t="s">
        <v>440</v>
      </c>
      <c r="B183" s="277" t="s">
        <v>2550</v>
      </c>
      <c r="C183" s="277" t="s">
        <v>2550</v>
      </c>
      <c r="D183" s="268" t="s">
        <v>16</v>
      </c>
      <c r="E183" s="365" t="s">
        <v>4058</v>
      </c>
      <c r="F183" s="263" t="s">
        <v>4072</v>
      </c>
      <c r="G183" s="263" t="s">
        <v>30</v>
      </c>
      <c r="H183" s="263" t="s">
        <v>56</v>
      </c>
      <c r="I183" s="263" t="s">
        <v>74</v>
      </c>
      <c r="J183" s="263" t="s">
        <v>92</v>
      </c>
      <c r="K183" s="263" t="s">
        <v>96</v>
      </c>
      <c r="L183" s="263" t="s">
        <v>3130</v>
      </c>
      <c r="M183" s="263" t="s">
        <v>783</v>
      </c>
      <c r="N183" s="263" t="s">
        <v>77</v>
      </c>
      <c r="O183" s="263" t="s">
        <v>80</v>
      </c>
      <c r="P183" s="365" t="s">
        <v>4578</v>
      </c>
      <c r="Q183" s="365" t="s">
        <v>4580</v>
      </c>
      <c r="R183" s="20">
        <v>4276</v>
      </c>
      <c r="S183" s="365"/>
      <c r="T183" s="365"/>
      <c r="U183" s="8" t="s">
        <v>234</v>
      </c>
      <c r="V183" s="269" t="str">
        <f>IF(D183&lt;&gt;"",VLOOKUP(D183,Card_Label!$A:$B,2,FALSE),"")&amp;" "&amp;IF(E183&lt;&gt;"",VLOOKUP(E183,Card_Label!$A:$B,2,FALSE),"")&amp;" "&amp;IF(F183&lt;&gt;"",VLOOKUP(F183,Card_Label!$A:$B,2,FALSE),"")&amp;" "&amp;IF(G183&lt;&gt;"",VLOOKUP(G183,Card_Label!$A:$B,2,FALSE),"")&amp;" "&amp;IF(H183&lt;&gt;"",VLOOKUP(H183,Card_Label!$A:$B,2,FALSE),"")&amp;" "&amp;IF(I183&lt;&gt;"",VLOOKUP(I183,Card_Label!$A:$B,2,FALSE),"")&amp;" "&amp;IF(J183&lt;&gt;"",VLOOKUP(J183,Card_Label!$A:$B,2,FALSE),"")&amp;" "&amp;IF(K183&lt;&gt;"",VLOOKUP(K183,Card_Label!$A:$B,2,FALSE),"")&amp;" "&amp;IF(L183&lt;&gt;"",VLOOKUP(L183,Card_Label!$A:$B,2,FALSE),"")&amp;" "&amp;IF(M183&lt;&gt;"",VLOOKUP(M183,Card_Label!$A:$B,2,FALSE),"")&amp;" "&amp;IF(N183&lt;&gt;"",VLOOKUP(N183,Card_Label!$A:$B,2,FALSE),"")&amp;" "&amp;IF(O183&lt;&gt;"",VLOOKUP(O183,Card_Label!$A:$B,2,FALSE),"")&amp;" "&amp;R183</f>
        <v>Дебетовая Личная Классическая Visa  'Аэрофлот' долларов Дополнительная Сбербанк Без тарифного плана Без пакета услуг Без индивидуального дизайна Без транспортного приложения 4276</v>
      </c>
    </row>
    <row r="184" spans="1:22" ht="28.8" x14ac:dyDescent="0.3">
      <c r="A184" s="277" t="s">
        <v>441</v>
      </c>
      <c r="B184" s="277" t="s">
        <v>2550</v>
      </c>
      <c r="C184" s="277" t="s">
        <v>2550</v>
      </c>
      <c r="D184" s="268" t="s">
        <v>16</v>
      </c>
      <c r="E184" s="365" t="s">
        <v>4058</v>
      </c>
      <c r="F184" s="263" t="s">
        <v>4072</v>
      </c>
      <c r="G184" s="263" t="s">
        <v>30</v>
      </c>
      <c r="H184" s="263" t="s">
        <v>56</v>
      </c>
      <c r="I184" s="263" t="s">
        <v>75</v>
      </c>
      <c r="J184" s="263" t="s">
        <v>92</v>
      </c>
      <c r="K184" s="263" t="s">
        <v>96</v>
      </c>
      <c r="L184" s="263" t="s">
        <v>3130</v>
      </c>
      <c r="M184" s="263" t="s">
        <v>783</v>
      </c>
      <c r="N184" s="263" t="s">
        <v>77</v>
      </c>
      <c r="O184" s="263" t="s">
        <v>80</v>
      </c>
      <c r="P184" s="365" t="s">
        <v>4578</v>
      </c>
      <c r="Q184" s="365" t="s">
        <v>4580</v>
      </c>
      <c r="R184" s="20">
        <v>4276</v>
      </c>
      <c r="S184" s="365"/>
      <c r="T184" s="365"/>
      <c r="U184" s="8" t="s">
        <v>234</v>
      </c>
      <c r="V184" s="269" t="str">
        <f>IF(D184&lt;&gt;"",VLOOKUP(D184,Card_Label!$A:$B,2,FALSE),"")&amp;" "&amp;IF(E184&lt;&gt;"",VLOOKUP(E184,Card_Label!$A:$B,2,FALSE),"")&amp;" "&amp;IF(F184&lt;&gt;"",VLOOKUP(F184,Card_Label!$A:$B,2,FALSE),"")&amp;" "&amp;IF(G184&lt;&gt;"",VLOOKUP(G184,Card_Label!$A:$B,2,FALSE),"")&amp;" "&amp;IF(H184&lt;&gt;"",VLOOKUP(H184,Card_Label!$A:$B,2,FALSE),"")&amp;" "&amp;IF(I184&lt;&gt;"",VLOOKUP(I184,Card_Label!$A:$B,2,FALSE),"")&amp;" "&amp;IF(J184&lt;&gt;"",VLOOKUP(J184,Card_Label!$A:$B,2,FALSE),"")&amp;" "&amp;IF(K184&lt;&gt;"",VLOOKUP(K184,Card_Label!$A:$B,2,FALSE),"")&amp;" "&amp;IF(L184&lt;&gt;"",VLOOKUP(L184,Card_Label!$A:$B,2,FALSE),"")&amp;" "&amp;IF(M184&lt;&gt;"",VLOOKUP(M184,Card_Label!$A:$B,2,FALSE),"")&amp;" "&amp;IF(N184&lt;&gt;"",VLOOKUP(N184,Card_Label!$A:$B,2,FALSE),"")&amp;" "&amp;IF(O184&lt;&gt;"",VLOOKUP(O184,Card_Label!$A:$B,2,FALSE),"")&amp;" "&amp;R184</f>
        <v>Дебетовая Личная Классическая Visa  'Аэрофлот' евро Дополнительная Сбербанк Без тарифного плана Без пакета услуг Без индивидуального дизайна Без транспортного приложения 4276</v>
      </c>
    </row>
    <row r="185" spans="1:22" ht="28.8" x14ac:dyDescent="0.3">
      <c r="A185" s="277" t="s">
        <v>442</v>
      </c>
      <c r="B185" s="277" t="s">
        <v>2550</v>
      </c>
      <c r="C185" s="277" t="s">
        <v>2550</v>
      </c>
      <c r="D185" s="268" t="s">
        <v>16</v>
      </c>
      <c r="E185" s="365" t="s">
        <v>4057</v>
      </c>
      <c r="F185" s="263" t="s">
        <v>4072</v>
      </c>
      <c r="G185" s="263" t="s">
        <v>30</v>
      </c>
      <c r="H185" s="263" t="s">
        <v>56</v>
      </c>
      <c r="I185" s="263" t="s">
        <v>73</v>
      </c>
      <c r="J185" s="263" t="s">
        <v>91</v>
      </c>
      <c r="K185" s="263" t="s">
        <v>96</v>
      </c>
      <c r="L185" s="263" t="s">
        <v>3130</v>
      </c>
      <c r="M185" s="263" t="s">
        <v>783</v>
      </c>
      <c r="N185" s="263" t="s">
        <v>77</v>
      </c>
      <c r="O185" s="263" t="s">
        <v>80</v>
      </c>
      <c r="P185" s="365" t="s">
        <v>4578</v>
      </c>
      <c r="Q185" s="365" t="s">
        <v>4580</v>
      </c>
      <c r="R185" s="20">
        <v>4276</v>
      </c>
      <c r="S185" s="365"/>
      <c r="T185" s="365"/>
      <c r="U185" s="8" t="s">
        <v>234</v>
      </c>
      <c r="V185" s="269" t="str">
        <f>IF(D185&lt;&gt;"",VLOOKUP(D185,Card_Label!$A:$B,2,FALSE),"")&amp;" "&amp;IF(E185&lt;&gt;"",VLOOKUP(E185,Card_Label!$A:$B,2,FALSE),"")&amp;" "&amp;IF(F185&lt;&gt;"",VLOOKUP(F185,Card_Label!$A:$B,2,FALSE),"")&amp;" "&amp;IF(G185&lt;&gt;"",VLOOKUP(G185,Card_Label!$A:$B,2,FALSE),"")&amp;" "&amp;IF(H185&lt;&gt;"",VLOOKUP(H185,Card_Label!$A:$B,2,FALSE),"")&amp;" "&amp;IF(I185&lt;&gt;"",VLOOKUP(I185,Card_Label!$A:$B,2,FALSE),"")&amp;" "&amp;IF(J185&lt;&gt;"",VLOOKUP(J185,Card_Label!$A:$B,2,FALSE),"")&amp;" "&amp;IF(K185&lt;&gt;"",VLOOKUP(K185,Card_Label!$A:$B,2,FALSE),"")&amp;" "&amp;IF(L185&lt;&gt;"",VLOOKUP(L185,Card_Label!$A:$B,2,FALSE),"")&amp;" "&amp;IF(M185&lt;&gt;"",VLOOKUP(M185,Card_Label!$A:$B,2,FALSE),"")&amp;" "&amp;IF(N185&lt;&gt;"",VLOOKUP(N185,Card_Label!$A:$B,2,FALSE),"")&amp;" "&amp;IF(O185&lt;&gt;"",VLOOKUP(O185,Card_Label!$A:$B,2,FALSE),"")&amp;" "&amp;R185</f>
        <v>Дебетовая Зарплатная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v>
      </c>
    </row>
    <row r="186" spans="1:22" ht="43.2" x14ac:dyDescent="0.3">
      <c r="A186" s="277" t="s">
        <v>443</v>
      </c>
      <c r="B186" s="277" t="s">
        <v>2550</v>
      </c>
      <c r="C186" s="277" t="s">
        <v>2550</v>
      </c>
      <c r="D186" s="268" t="s">
        <v>16</v>
      </c>
      <c r="E186" s="365" t="s">
        <v>4057</v>
      </c>
      <c r="F186" s="263" t="s">
        <v>4072</v>
      </c>
      <c r="G186" s="263" t="s">
        <v>30</v>
      </c>
      <c r="H186" s="263" t="s">
        <v>56</v>
      </c>
      <c r="I186" s="263" t="s">
        <v>73</v>
      </c>
      <c r="J186" s="263" t="s">
        <v>92</v>
      </c>
      <c r="K186" s="263" t="s">
        <v>96</v>
      </c>
      <c r="L186" s="263" t="s">
        <v>3130</v>
      </c>
      <c r="M186" s="263" t="s">
        <v>783</v>
      </c>
      <c r="N186" s="263" t="s">
        <v>77</v>
      </c>
      <c r="O186" s="263" t="s">
        <v>80</v>
      </c>
      <c r="P186" s="365" t="s">
        <v>4578</v>
      </c>
      <c r="Q186" s="365" t="s">
        <v>4580</v>
      </c>
      <c r="R186" s="20">
        <v>4276</v>
      </c>
      <c r="S186" s="365"/>
      <c r="T186" s="365"/>
      <c r="U186" s="8" t="s">
        <v>234</v>
      </c>
      <c r="V186" s="269" t="str">
        <f>IF(D186&lt;&gt;"",VLOOKUP(D186,Card_Label!$A:$B,2,FALSE),"")&amp;" "&amp;IF(E186&lt;&gt;"",VLOOKUP(E186,Card_Label!$A:$B,2,FALSE),"")&amp;" "&amp;IF(F186&lt;&gt;"",VLOOKUP(F186,Card_Label!$A:$B,2,FALSE),"")&amp;" "&amp;IF(G186&lt;&gt;"",VLOOKUP(G186,Card_Label!$A:$B,2,FALSE),"")&amp;" "&amp;IF(H186&lt;&gt;"",VLOOKUP(H186,Card_Label!$A:$B,2,FALSE),"")&amp;" "&amp;IF(I186&lt;&gt;"",VLOOKUP(I186,Card_Label!$A:$B,2,FALSE),"")&amp;" "&amp;IF(J186&lt;&gt;"",VLOOKUP(J186,Card_Label!$A:$B,2,FALSE),"")&amp;" "&amp;IF(K186&lt;&gt;"",VLOOKUP(K186,Card_Label!$A:$B,2,FALSE),"")&amp;" "&amp;IF(L186&lt;&gt;"",VLOOKUP(L186,Card_Label!$A:$B,2,FALSE),"")&amp;" "&amp;IF(M186&lt;&gt;"",VLOOKUP(M186,Card_Label!$A:$B,2,FALSE),"")&amp;" "&amp;IF(N186&lt;&gt;"",VLOOKUP(N186,Card_Label!$A:$B,2,FALSE),"")&amp;" "&amp;IF(O186&lt;&gt;"",VLOOKUP(O186,Card_Label!$A:$B,2,FALSE),"")&amp;" "&amp;R186</f>
        <v>Дебетовая Зарплатная Классическая Visa  'Аэрофлот' рублей Дополнительная Сбербанк Без тарифного плана Без пакета услуг Без индивидуального дизайна Без транспортного приложения 4276</v>
      </c>
    </row>
    <row r="187" spans="1:22" ht="28.8" x14ac:dyDescent="0.3">
      <c r="A187" s="277" t="s">
        <v>444</v>
      </c>
      <c r="B187" s="277" t="s">
        <v>2550</v>
      </c>
      <c r="C187" s="277" t="s">
        <v>2550</v>
      </c>
      <c r="D187" s="268" t="s">
        <v>16</v>
      </c>
      <c r="E187" s="365" t="s">
        <v>4058</v>
      </c>
      <c r="F187" s="263" t="s">
        <v>4073</v>
      </c>
      <c r="G187" s="263" t="s">
        <v>30</v>
      </c>
      <c r="H187" s="263" t="s">
        <v>56</v>
      </c>
      <c r="I187" s="263" t="s">
        <v>73</v>
      </c>
      <c r="J187" s="263" t="s">
        <v>91</v>
      </c>
      <c r="K187" s="263" t="s">
        <v>96</v>
      </c>
      <c r="L187" s="263" t="s">
        <v>3130</v>
      </c>
      <c r="M187" s="263" t="s">
        <v>783</v>
      </c>
      <c r="N187" s="263" t="s">
        <v>77</v>
      </c>
      <c r="O187" s="263" t="s">
        <v>80</v>
      </c>
      <c r="P187" s="365" t="s">
        <v>4578</v>
      </c>
      <c r="Q187" s="365" t="s">
        <v>4580</v>
      </c>
      <c r="R187" s="20">
        <v>4279</v>
      </c>
      <c r="S187" s="365"/>
      <c r="T187" s="365"/>
      <c r="U187" s="8" t="s">
        <v>235</v>
      </c>
      <c r="V187" s="269" t="str">
        <f>IF(D187&lt;&gt;"",VLOOKUP(D187,Card_Label!$A:$B,2,FALSE),"")&amp;" "&amp;IF(E187&lt;&gt;"",VLOOKUP(E187,Card_Label!$A:$B,2,FALSE),"")&amp;" "&amp;IF(F187&lt;&gt;"",VLOOKUP(F187,Card_Label!$A:$B,2,FALSE),"")&amp;" "&amp;IF(G187&lt;&gt;"",VLOOKUP(G187,Card_Label!$A:$B,2,FALSE),"")&amp;" "&amp;IF(H187&lt;&gt;"",VLOOKUP(H187,Card_Label!$A:$B,2,FALSE),"")&amp;" "&amp;IF(I187&lt;&gt;"",VLOOKUP(I187,Card_Label!$A:$B,2,FALSE),"")&amp;" "&amp;IF(J187&lt;&gt;"",VLOOKUP(J187,Card_Label!$A:$B,2,FALSE),"")&amp;" "&amp;IF(K187&lt;&gt;"",VLOOKUP(K187,Card_Label!$A:$B,2,FALSE),"")&amp;" "&amp;IF(L187&lt;&gt;"",VLOOKUP(L187,Card_Label!$A:$B,2,FALSE),"")&amp;" "&amp;IF(M187&lt;&gt;"",VLOOKUP(M187,Card_Label!$A:$B,2,FALSE),"")&amp;" "&amp;IF(N187&lt;&gt;"",VLOOKUP(N187,Card_Label!$A:$B,2,FALSE),"")&amp;" "&amp;IF(O187&lt;&gt;"",VLOOKUP(O187,Card_Label!$A:$B,2,FALSE),"")&amp;" "&amp;R187</f>
        <v>Дебетовая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v>
      </c>
    </row>
    <row r="188" spans="1:22" ht="28.8" x14ac:dyDescent="0.3">
      <c r="A188" s="277" t="s">
        <v>445</v>
      </c>
      <c r="B188" s="277" t="s">
        <v>2550</v>
      </c>
      <c r="C188" s="277" t="s">
        <v>2550</v>
      </c>
      <c r="D188" s="268" t="s">
        <v>16</v>
      </c>
      <c r="E188" s="365" t="s">
        <v>4058</v>
      </c>
      <c r="F188" s="263" t="s">
        <v>4073</v>
      </c>
      <c r="G188" s="263" t="s">
        <v>30</v>
      </c>
      <c r="H188" s="263" t="s">
        <v>56</v>
      </c>
      <c r="I188" s="263" t="s">
        <v>74</v>
      </c>
      <c r="J188" s="263" t="s">
        <v>91</v>
      </c>
      <c r="K188" s="263" t="s">
        <v>96</v>
      </c>
      <c r="L188" s="263" t="s">
        <v>3130</v>
      </c>
      <c r="M188" s="263" t="s">
        <v>783</v>
      </c>
      <c r="N188" s="263" t="s">
        <v>77</v>
      </c>
      <c r="O188" s="263" t="s">
        <v>80</v>
      </c>
      <c r="P188" s="365" t="s">
        <v>4578</v>
      </c>
      <c r="Q188" s="365" t="s">
        <v>4580</v>
      </c>
      <c r="R188" s="20">
        <v>4279</v>
      </c>
      <c r="S188" s="365"/>
      <c r="T188" s="365"/>
      <c r="U188" s="8" t="s">
        <v>235</v>
      </c>
      <c r="V188" s="269" t="str">
        <f>IF(D188&lt;&gt;"",VLOOKUP(D188,Card_Label!$A:$B,2,FALSE),"")&amp;" "&amp;IF(E188&lt;&gt;"",VLOOKUP(E188,Card_Label!$A:$B,2,FALSE),"")&amp;" "&amp;IF(F188&lt;&gt;"",VLOOKUP(F188,Card_Label!$A:$B,2,FALSE),"")&amp;" "&amp;IF(G188&lt;&gt;"",VLOOKUP(G188,Card_Label!$A:$B,2,FALSE),"")&amp;" "&amp;IF(H188&lt;&gt;"",VLOOKUP(H188,Card_Label!$A:$B,2,FALSE),"")&amp;" "&amp;IF(I188&lt;&gt;"",VLOOKUP(I188,Card_Label!$A:$B,2,FALSE),"")&amp;" "&amp;IF(J188&lt;&gt;"",VLOOKUP(J188,Card_Label!$A:$B,2,FALSE),"")&amp;" "&amp;IF(K188&lt;&gt;"",VLOOKUP(K188,Card_Label!$A:$B,2,FALSE),"")&amp;" "&amp;IF(L188&lt;&gt;"",VLOOKUP(L188,Card_Label!$A:$B,2,FALSE),"")&amp;" "&amp;IF(M188&lt;&gt;"",VLOOKUP(M188,Card_Label!$A:$B,2,FALSE),"")&amp;" "&amp;IF(N188&lt;&gt;"",VLOOKUP(N188,Card_Label!$A:$B,2,FALSE),"")&amp;" "&amp;IF(O188&lt;&gt;"",VLOOKUP(O188,Card_Label!$A:$B,2,FALSE),"")&amp;" "&amp;R188</f>
        <v>Дебетовая Личная Золотая Visa  'Аэрофлот' долларов Основная Сбербанк Без тарифного плана Без пакета услуг Без индивидуального дизайна Без транспортного приложения 4279</v>
      </c>
    </row>
    <row r="189" spans="1:22" ht="28.8" x14ac:dyDescent="0.3">
      <c r="A189" s="277" t="s">
        <v>446</v>
      </c>
      <c r="B189" s="277" t="s">
        <v>2550</v>
      </c>
      <c r="C189" s="277" t="s">
        <v>2550</v>
      </c>
      <c r="D189" s="268" t="s">
        <v>16</v>
      </c>
      <c r="E189" s="365" t="s">
        <v>4058</v>
      </c>
      <c r="F189" s="263" t="s">
        <v>4073</v>
      </c>
      <c r="G189" s="263" t="s">
        <v>30</v>
      </c>
      <c r="H189" s="263" t="s">
        <v>56</v>
      </c>
      <c r="I189" s="263" t="s">
        <v>75</v>
      </c>
      <c r="J189" s="263" t="s">
        <v>91</v>
      </c>
      <c r="K189" s="263" t="s">
        <v>96</v>
      </c>
      <c r="L189" s="263" t="s">
        <v>3130</v>
      </c>
      <c r="M189" s="263" t="s">
        <v>783</v>
      </c>
      <c r="N189" s="263" t="s">
        <v>77</v>
      </c>
      <c r="O189" s="263" t="s">
        <v>80</v>
      </c>
      <c r="P189" s="365" t="s">
        <v>4578</v>
      </c>
      <c r="Q189" s="365" t="s">
        <v>4580</v>
      </c>
      <c r="R189" s="20">
        <v>4279</v>
      </c>
      <c r="S189" s="365"/>
      <c r="T189" s="365"/>
      <c r="U189" s="8" t="s">
        <v>235</v>
      </c>
      <c r="V189" s="269" t="str">
        <f>IF(D189&lt;&gt;"",VLOOKUP(D189,Card_Label!$A:$B,2,FALSE),"")&amp;" "&amp;IF(E189&lt;&gt;"",VLOOKUP(E189,Card_Label!$A:$B,2,FALSE),"")&amp;" "&amp;IF(F189&lt;&gt;"",VLOOKUP(F189,Card_Label!$A:$B,2,FALSE),"")&amp;" "&amp;IF(G189&lt;&gt;"",VLOOKUP(G189,Card_Label!$A:$B,2,FALSE),"")&amp;" "&amp;IF(H189&lt;&gt;"",VLOOKUP(H189,Card_Label!$A:$B,2,FALSE),"")&amp;" "&amp;IF(I189&lt;&gt;"",VLOOKUP(I189,Card_Label!$A:$B,2,FALSE),"")&amp;" "&amp;IF(J189&lt;&gt;"",VLOOKUP(J189,Card_Label!$A:$B,2,FALSE),"")&amp;" "&amp;IF(K189&lt;&gt;"",VLOOKUP(K189,Card_Label!$A:$B,2,FALSE),"")&amp;" "&amp;IF(L189&lt;&gt;"",VLOOKUP(L189,Card_Label!$A:$B,2,FALSE),"")&amp;" "&amp;IF(M189&lt;&gt;"",VLOOKUP(M189,Card_Label!$A:$B,2,FALSE),"")&amp;" "&amp;IF(N189&lt;&gt;"",VLOOKUP(N189,Card_Label!$A:$B,2,FALSE),"")&amp;" "&amp;IF(O189&lt;&gt;"",VLOOKUP(O189,Card_Label!$A:$B,2,FALSE),"")&amp;" "&amp;R189</f>
        <v>Дебетовая Личная Золотая Visa  'Аэрофлот' евро Основная Сбербанк Без тарифного плана Без пакета услуг Без индивидуального дизайна Без транспортного приложения 4279</v>
      </c>
    </row>
    <row r="190" spans="1:22" ht="28.8" x14ac:dyDescent="0.3">
      <c r="A190" s="277" t="s">
        <v>447</v>
      </c>
      <c r="B190" s="277" t="s">
        <v>2550</v>
      </c>
      <c r="C190" s="277" t="s">
        <v>2550</v>
      </c>
      <c r="D190" s="268" t="s">
        <v>16</v>
      </c>
      <c r="E190" s="365" t="s">
        <v>4058</v>
      </c>
      <c r="F190" s="263" t="s">
        <v>4073</v>
      </c>
      <c r="G190" s="263" t="s">
        <v>30</v>
      </c>
      <c r="H190" s="263" t="s">
        <v>56</v>
      </c>
      <c r="I190" s="263" t="s">
        <v>73</v>
      </c>
      <c r="J190" s="263" t="s">
        <v>92</v>
      </c>
      <c r="K190" s="263" t="s">
        <v>96</v>
      </c>
      <c r="L190" s="263" t="s">
        <v>3130</v>
      </c>
      <c r="M190" s="263" t="s">
        <v>783</v>
      </c>
      <c r="N190" s="263" t="s">
        <v>77</v>
      </c>
      <c r="O190" s="263" t="s">
        <v>80</v>
      </c>
      <c r="P190" s="365" t="s">
        <v>4578</v>
      </c>
      <c r="Q190" s="365" t="s">
        <v>4580</v>
      </c>
      <c r="R190" s="20">
        <v>4279</v>
      </c>
      <c r="S190" s="365"/>
      <c r="T190" s="365"/>
      <c r="U190" s="8" t="s">
        <v>235</v>
      </c>
      <c r="V190" s="269" t="str">
        <f>IF(D190&lt;&gt;"",VLOOKUP(D190,Card_Label!$A:$B,2,FALSE),"")&amp;" "&amp;IF(E190&lt;&gt;"",VLOOKUP(E190,Card_Label!$A:$B,2,FALSE),"")&amp;" "&amp;IF(F190&lt;&gt;"",VLOOKUP(F190,Card_Label!$A:$B,2,FALSE),"")&amp;" "&amp;IF(G190&lt;&gt;"",VLOOKUP(G190,Card_Label!$A:$B,2,FALSE),"")&amp;" "&amp;IF(H190&lt;&gt;"",VLOOKUP(H190,Card_Label!$A:$B,2,FALSE),"")&amp;" "&amp;IF(I190&lt;&gt;"",VLOOKUP(I190,Card_Label!$A:$B,2,FALSE),"")&amp;" "&amp;IF(J190&lt;&gt;"",VLOOKUP(J190,Card_Label!$A:$B,2,FALSE),"")&amp;" "&amp;IF(K190&lt;&gt;"",VLOOKUP(K190,Card_Label!$A:$B,2,FALSE),"")&amp;" "&amp;IF(L190&lt;&gt;"",VLOOKUP(L190,Card_Label!$A:$B,2,FALSE),"")&amp;" "&amp;IF(M190&lt;&gt;"",VLOOKUP(M190,Card_Label!$A:$B,2,FALSE),"")&amp;" "&amp;IF(N190&lt;&gt;"",VLOOKUP(N190,Card_Label!$A:$B,2,FALSE),"")&amp;" "&amp;IF(O190&lt;&gt;"",VLOOKUP(O190,Card_Label!$A:$B,2,FALSE),"")&amp;" "&amp;R190</f>
        <v>Дебетовая Личная Золотая Visa  'Аэрофлот' рублей Дополнительная Сбербанк Без тарифного плана Без пакета услуг Без индивидуального дизайна Без транспортного приложения 4279</v>
      </c>
    </row>
    <row r="191" spans="1:22" ht="28.8" x14ac:dyDescent="0.3">
      <c r="A191" s="277" t="s">
        <v>448</v>
      </c>
      <c r="B191" s="277" t="s">
        <v>2550</v>
      </c>
      <c r="C191" s="277" t="s">
        <v>2550</v>
      </c>
      <c r="D191" s="268" t="s">
        <v>16</v>
      </c>
      <c r="E191" s="365" t="s">
        <v>4058</v>
      </c>
      <c r="F191" s="263" t="s">
        <v>4073</v>
      </c>
      <c r="G191" s="263" t="s">
        <v>30</v>
      </c>
      <c r="H191" s="263" t="s">
        <v>56</v>
      </c>
      <c r="I191" s="263" t="s">
        <v>74</v>
      </c>
      <c r="J191" s="263" t="s">
        <v>92</v>
      </c>
      <c r="K191" s="263" t="s">
        <v>96</v>
      </c>
      <c r="L191" s="263" t="s">
        <v>3130</v>
      </c>
      <c r="M191" s="263" t="s">
        <v>783</v>
      </c>
      <c r="N191" s="263" t="s">
        <v>77</v>
      </c>
      <c r="O191" s="263" t="s">
        <v>80</v>
      </c>
      <c r="P191" s="365" t="s">
        <v>4578</v>
      </c>
      <c r="Q191" s="365" t="s">
        <v>4580</v>
      </c>
      <c r="R191" s="20">
        <v>4279</v>
      </c>
      <c r="S191" s="365"/>
      <c r="T191" s="365"/>
      <c r="U191" s="8" t="s">
        <v>235</v>
      </c>
      <c r="V191" s="269" t="str">
        <f>IF(D191&lt;&gt;"",VLOOKUP(D191,Card_Label!$A:$B,2,FALSE),"")&amp;" "&amp;IF(E191&lt;&gt;"",VLOOKUP(E191,Card_Label!$A:$B,2,FALSE),"")&amp;" "&amp;IF(F191&lt;&gt;"",VLOOKUP(F191,Card_Label!$A:$B,2,FALSE),"")&amp;" "&amp;IF(G191&lt;&gt;"",VLOOKUP(G191,Card_Label!$A:$B,2,FALSE),"")&amp;" "&amp;IF(H191&lt;&gt;"",VLOOKUP(H191,Card_Label!$A:$B,2,FALSE),"")&amp;" "&amp;IF(I191&lt;&gt;"",VLOOKUP(I191,Card_Label!$A:$B,2,FALSE),"")&amp;" "&amp;IF(J191&lt;&gt;"",VLOOKUP(J191,Card_Label!$A:$B,2,FALSE),"")&amp;" "&amp;IF(K191&lt;&gt;"",VLOOKUP(K191,Card_Label!$A:$B,2,FALSE),"")&amp;" "&amp;IF(L191&lt;&gt;"",VLOOKUP(L191,Card_Label!$A:$B,2,FALSE),"")&amp;" "&amp;IF(M191&lt;&gt;"",VLOOKUP(M191,Card_Label!$A:$B,2,FALSE),"")&amp;" "&amp;IF(N191&lt;&gt;"",VLOOKUP(N191,Card_Label!$A:$B,2,FALSE),"")&amp;" "&amp;IF(O191&lt;&gt;"",VLOOKUP(O191,Card_Label!$A:$B,2,FALSE),"")&amp;" "&amp;R191</f>
        <v>Дебетовая Личная Золотая Visa  'Аэрофлот' долларов Дополнительная Сбербанк Без тарифного плана Без пакета услуг Без индивидуального дизайна Без транспортного приложения 4279</v>
      </c>
    </row>
    <row r="192" spans="1:22" ht="28.8" x14ac:dyDescent="0.3">
      <c r="A192" s="277" t="s">
        <v>449</v>
      </c>
      <c r="B192" s="277" t="s">
        <v>2550</v>
      </c>
      <c r="C192" s="277" t="s">
        <v>2550</v>
      </c>
      <c r="D192" s="268" t="s">
        <v>16</v>
      </c>
      <c r="E192" s="365" t="s">
        <v>4058</v>
      </c>
      <c r="F192" s="263" t="s">
        <v>4073</v>
      </c>
      <c r="G192" s="263" t="s">
        <v>30</v>
      </c>
      <c r="H192" s="263" t="s">
        <v>56</v>
      </c>
      <c r="I192" s="263" t="s">
        <v>75</v>
      </c>
      <c r="J192" s="263" t="s">
        <v>92</v>
      </c>
      <c r="K192" s="263" t="s">
        <v>96</v>
      </c>
      <c r="L192" s="263" t="s">
        <v>3130</v>
      </c>
      <c r="M192" s="263" t="s">
        <v>783</v>
      </c>
      <c r="N192" s="263" t="s">
        <v>77</v>
      </c>
      <c r="O192" s="263" t="s">
        <v>80</v>
      </c>
      <c r="P192" s="365" t="s">
        <v>4578</v>
      </c>
      <c r="Q192" s="365" t="s">
        <v>4580</v>
      </c>
      <c r="R192" s="20">
        <v>4279</v>
      </c>
      <c r="S192" s="365"/>
      <c r="T192" s="365"/>
      <c r="U192" s="8" t="s">
        <v>235</v>
      </c>
      <c r="V192" s="269" t="str">
        <f>IF(D192&lt;&gt;"",VLOOKUP(D192,Card_Label!$A:$B,2,FALSE),"")&amp;" "&amp;IF(E192&lt;&gt;"",VLOOKUP(E192,Card_Label!$A:$B,2,FALSE),"")&amp;" "&amp;IF(F192&lt;&gt;"",VLOOKUP(F192,Card_Label!$A:$B,2,FALSE),"")&amp;" "&amp;IF(G192&lt;&gt;"",VLOOKUP(G192,Card_Label!$A:$B,2,FALSE),"")&amp;" "&amp;IF(H192&lt;&gt;"",VLOOKUP(H192,Card_Label!$A:$B,2,FALSE),"")&amp;" "&amp;IF(I192&lt;&gt;"",VLOOKUP(I192,Card_Label!$A:$B,2,FALSE),"")&amp;" "&amp;IF(J192&lt;&gt;"",VLOOKUP(J192,Card_Label!$A:$B,2,FALSE),"")&amp;" "&amp;IF(K192&lt;&gt;"",VLOOKUP(K192,Card_Label!$A:$B,2,FALSE),"")&amp;" "&amp;IF(L192&lt;&gt;"",VLOOKUP(L192,Card_Label!$A:$B,2,FALSE),"")&amp;" "&amp;IF(M192&lt;&gt;"",VLOOKUP(M192,Card_Label!$A:$B,2,FALSE),"")&amp;" "&amp;IF(N192&lt;&gt;"",VLOOKUP(N192,Card_Label!$A:$B,2,FALSE),"")&amp;" "&amp;IF(O192&lt;&gt;"",VLOOKUP(O192,Card_Label!$A:$B,2,FALSE),"")&amp;" "&amp;R192</f>
        <v>Дебетовая Личная Золотая Visa  'Аэрофлот' евро Дополнительная Сбербанк Без тарифного плана Без пакета услуг Без индивидуального дизайна Без транспортного приложения 4279</v>
      </c>
    </row>
    <row r="193" spans="1:22" ht="28.8" x14ac:dyDescent="0.3">
      <c r="A193" s="277" t="s">
        <v>450</v>
      </c>
      <c r="B193" s="277" t="s">
        <v>2550</v>
      </c>
      <c r="C193" s="277" t="s">
        <v>2550</v>
      </c>
      <c r="D193" s="268" t="s">
        <v>16</v>
      </c>
      <c r="E193" s="365" t="s">
        <v>4057</v>
      </c>
      <c r="F193" s="263" t="s">
        <v>4073</v>
      </c>
      <c r="G193" s="263" t="s">
        <v>30</v>
      </c>
      <c r="H193" s="263" t="s">
        <v>56</v>
      </c>
      <c r="I193" s="263" t="s">
        <v>73</v>
      </c>
      <c r="J193" s="263" t="s">
        <v>91</v>
      </c>
      <c r="K193" s="263" t="s">
        <v>96</v>
      </c>
      <c r="L193" s="263" t="s">
        <v>3130</v>
      </c>
      <c r="M193" s="263" t="s">
        <v>783</v>
      </c>
      <c r="N193" s="263" t="s">
        <v>77</v>
      </c>
      <c r="O193" s="263" t="s">
        <v>80</v>
      </c>
      <c r="P193" s="365" t="s">
        <v>4578</v>
      </c>
      <c r="Q193" s="365" t="s">
        <v>4580</v>
      </c>
      <c r="R193" s="20">
        <v>4279</v>
      </c>
      <c r="S193" s="365"/>
      <c r="T193" s="365"/>
      <c r="U193" s="8" t="s">
        <v>235</v>
      </c>
      <c r="V193" s="269" t="str">
        <f>IF(D193&lt;&gt;"",VLOOKUP(D193,Card_Label!$A:$B,2,FALSE),"")&amp;" "&amp;IF(E193&lt;&gt;"",VLOOKUP(E193,Card_Label!$A:$B,2,FALSE),"")&amp;" "&amp;IF(F193&lt;&gt;"",VLOOKUP(F193,Card_Label!$A:$B,2,FALSE),"")&amp;" "&amp;IF(G193&lt;&gt;"",VLOOKUP(G193,Card_Label!$A:$B,2,FALSE),"")&amp;" "&amp;IF(H193&lt;&gt;"",VLOOKUP(H193,Card_Label!$A:$B,2,FALSE),"")&amp;" "&amp;IF(I193&lt;&gt;"",VLOOKUP(I193,Card_Label!$A:$B,2,FALSE),"")&amp;" "&amp;IF(J193&lt;&gt;"",VLOOKUP(J193,Card_Label!$A:$B,2,FALSE),"")&amp;" "&amp;IF(K193&lt;&gt;"",VLOOKUP(K193,Card_Label!$A:$B,2,FALSE),"")&amp;" "&amp;IF(L193&lt;&gt;"",VLOOKUP(L193,Card_Label!$A:$B,2,FALSE),"")&amp;" "&amp;IF(M193&lt;&gt;"",VLOOKUP(M193,Card_Label!$A:$B,2,FALSE),"")&amp;" "&amp;IF(N193&lt;&gt;"",VLOOKUP(N193,Card_Label!$A:$B,2,FALSE),"")&amp;" "&amp;IF(O193&lt;&gt;"",VLOOKUP(O193,Card_Label!$A:$B,2,FALSE),"")&amp;" "&amp;R193</f>
        <v>Дебетовая Зарплатная Золотая Visa  'Аэрофлот' рублей Основная Сбербанк Без тарифного плана Без пакета услуг Без индивидуального дизайна Без транспортного приложения 4279</v>
      </c>
    </row>
    <row r="194" spans="1:22" ht="43.2" x14ac:dyDescent="0.3">
      <c r="A194" s="277" t="s">
        <v>451</v>
      </c>
      <c r="B194" s="277" t="s">
        <v>2550</v>
      </c>
      <c r="C194" s="277" t="s">
        <v>2550</v>
      </c>
      <c r="D194" s="268" t="s">
        <v>16</v>
      </c>
      <c r="E194" s="365" t="s">
        <v>4057</v>
      </c>
      <c r="F194" s="263" t="s">
        <v>4073</v>
      </c>
      <c r="G194" s="263" t="s">
        <v>30</v>
      </c>
      <c r="H194" s="263" t="s">
        <v>56</v>
      </c>
      <c r="I194" s="263" t="s">
        <v>73</v>
      </c>
      <c r="J194" s="263" t="s">
        <v>92</v>
      </c>
      <c r="K194" s="263" t="s">
        <v>96</v>
      </c>
      <c r="L194" s="263" t="s">
        <v>3130</v>
      </c>
      <c r="M194" s="263" t="s">
        <v>783</v>
      </c>
      <c r="N194" s="263" t="s">
        <v>77</v>
      </c>
      <c r="O194" s="263" t="s">
        <v>80</v>
      </c>
      <c r="P194" s="365" t="s">
        <v>4578</v>
      </c>
      <c r="Q194" s="365" t="s">
        <v>4580</v>
      </c>
      <c r="R194" s="20">
        <v>4279</v>
      </c>
      <c r="S194" s="365"/>
      <c r="T194" s="365"/>
      <c r="U194" s="8" t="s">
        <v>235</v>
      </c>
      <c r="V194" s="269" t="str">
        <f>IF(D194&lt;&gt;"",VLOOKUP(D194,Card_Label!$A:$B,2,FALSE),"")&amp;" "&amp;IF(E194&lt;&gt;"",VLOOKUP(E194,Card_Label!$A:$B,2,FALSE),"")&amp;" "&amp;IF(F194&lt;&gt;"",VLOOKUP(F194,Card_Label!$A:$B,2,FALSE),"")&amp;" "&amp;IF(G194&lt;&gt;"",VLOOKUP(G194,Card_Label!$A:$B,2,FALSE),"")&amp;" "&amp;IF(H194&lt;&gt;"",VLOOKUP(H194,Card_Label!$A:$B,2,FALSE),"")&amp;" "&amp;IF(I194&lt;&gt;"",VLOOKUP(I194,Card_Label!$A:$B,2,FALSE),"")&amp;" "&amp;IF(J194&lt;&gt;"",VLOOKUP(J194,Card_Label!$A:$B,2,FALSE),"")&amp;" "&amp;IF(K194&lt;&gt;"",VLOOKUP(K194,Card_Label!$A:$B,2,FALSE),"")&amp;" "&amp;IF(L194&lt;&gt;"",VLOOKUP(L194,Card_Label!$A:$B,2,FALSE),"")&amp;" "&amp;IF(M194&lt;&gt;"",VLOOKUP(M194,Card_Label!$A:$B,2,FALSE),"")&amp;" "&amp;IF(N194&lt;&gt;"",VLOOKUP(N194,Card_Label!$A:$B,2,FALSE),"")&amp;" "&amp;IF(O194&lt;&gt;"",VLOOKUP(O194,Card_Label!$A:$B,2,FALSE),"")&amp;" "&amp;R194</f>
        <v>Дебетовая Зарплатная Золотая Visa  'Аэрофлот' рублей Дополнительная Сбербанк Без тарифного плана Без пакета услуг Без индивидуального дизайна Без транспортного приложения 4279</v>
      </c>
    </row>
    <row r="195" spans="1:22" ht="28.8" x14ac:dyDescent="0.3">
      <c r="A195" s="277" t="s">
        <v>452</v>
      </c>
      <c r="B195" s="277" t="s">
        <v>2550</v>
      </c>
      <c r="C195" s="277" t="s">
        <v>2550</v>
      </c>
      <c r="D195" s="268" t="s">
        <v>16</v>
      </c>
      <c r="E195" s="365" t="s">
        <v>4058</v>
      </c>
      <c r="F195" s="263" t="s">
        <v>3977</v>
      </c>
      <c r="G195" s="263" t="s">
        <v>30</v>
      </c>
      <c r="H195" s="263" t="s">
        <v>56</v>
      </c>
      <c r="I195" s="263" t="s">
        <v>73</v>
      </c>
      <c r="J195" s="263" t="s">
        <v>91</v>
      </c>
      <c r="K195" s="263" t="s">
        <v>96</v>
      </c>
      <c r="L195" s="263" t="s">
        <v>3130</v>
      </c>
      <c r="M195" s="263" t="s">
        <v>783</v>
      </c>
      <c r="N195" s="263" t="s">
        <v>77</v>
      </c>
      <c r="O195" s="263" t="s">
        <v>80</v>
      </c>
      <c r="P195" s="365" t="s">
        <v>4578</v>
      </c>
      <c r="Q195" s="365" t="s">
        <v>4580</v>
      </c>
      <c r="R195" s="20">
        <v>481779</v>
      </c>
      <c r="S195" s="365"/>
      <c r="T195" s="365"/>
      <c r="U195" s="8" t="s">
        <v>236</v>
      </c>
      <c r="V195" s="269" t="str">
        <f>IF(D195&lt;&gt;"",VLOOKUP(D195,Card_Label!$A:$B,2,FALSE),"")&amp;" "&amp;IF(E195&lt;&gt;"",VLOOKUP(E195,Card_Label!$A:$B,2,FALSE),"")&amp;" "&amp;IF(F195&lt;&gt;"",VLOOKUP(F195,Card_Label!$A:$B,2,FALSE),"")&amp;" "&amp;IF(G195&lt;&gt;"",VLOOKUP(G195,Card_Label!$A:$B,2,FALSE),"")&amp;" "&amp;IF(H195&lt;&gt;"",VLOOKUP(H195,Card_Label!$A:$B,2,FALSE),"")&amp;" "&amp;IF(I195&lt;&gt;"",VLOOKUP(I195,Card_Label!$A:$B,2,FALSE),"")&amp;" "&amp;IF(J195&lt;&gt;"",VLOOKUP(J195,Card_Label!$A:$B,2,FALSE),"")&amp;" "&amp;IF(K195&lt;&gt;"",VLOOKUP(K195,Card_Label!$A:$B,2,FALSE),"")&amp;" "&amp;IF(L195&lt;&gt;"",VLOOKUP(L195,Card_Label!$A:$B,2,FALSE),"")&amp;" "&amp;IF(M195&lt;&gt;"",VLOOKUP(M195,Card_Label!$A:$B,2,FALSE),"")&amp;" "&amp;IF(N195&lt;&gt;"",VLOOKUP(N195,Card_Label!$A:$B,2,FALSE),"")&amp;" "&amp;IF(O195&lt;&gt;"",VLOOKUP(O195,Card_Label!$A:$B,2,FALSE),"")&amp;" "&amp;R195</f>
        <v>Дебетовая Личная Signature Visa  'Аэрофлот' рублей Основная Сбербанк Без тарифного плана Без пакета услуг Без индивидуального дизайна Без транспортного приложения 481779</v>
      </c>
    </row>
    <row r="196" spans="1:22" ht="28.8" x14ac:dyDescent="0.3">
      <c r="A196" s="277" t="s">
        <v>453</v>
      </c>
      <c r="B196" s="277" t="s">
        <v>2550</v>
      </c>
      <c r="C196" s="277" t="s">
        <v>2550</v>
      </c>
      <c r="D196" s="268" t="s">
        <v>16</v>
      </c>
      <c r="E196" s="365" t="s">
        <v>4058</v>
      </c>
      <c r="F196" s="263" t="s">
        <v>3977</v>
      </c>
      <c r="G196" s="263" t="s">
        <v>30</v>
      </c>
      <c r="H196" s="263" t="s">
        <v>56</v>
      </c>
      <c r="I196" s="263" t="s">
        <v>74</v>
      </c>
      <c r="J196" s="263" t="s">
        <v>91</v>
      </c>
      <c r="K196" s="263" t="s">
        <v>96</v>
      </c>
      <c r="L196" s="263" t="s">
        <v>3130</v>
      </c>
      <c r="M196" s="263" t="s">
        <v>783</v>
      </c>
      <c r="N196" s="263" t="s">
        <v>77</v>
      </c>
      <c r="O196" s="263" t="s">
        <v>80</v>
      </c>
      <c r="P196" s="365" t="s">
        <v>4578</v>
      </c>
      <c r="Q196" s="365" t="s">
        <v>4580</v>
      </c>
      <c r="R196" s="20">
        <v>481779</v>
      </c>
      <c r="S196" s="365"/>
      <c r="T196" s="365"/>
      <c r="U196" s="8" t="s">
        <v>236</v>
      </c>
      <c r="V196" s="269" t="str">
        <f>IF(D196&lt;&gt;"",VLOOKUP(D196,Card_Label!$A:$B,2,FALSE),"")&amp;" "&amp;IF(E196&lt;&gt;"",VLOOKUP(E196,Card_Label!$A:$B,2,FALSE),"")&amp;" "&amp;IF(F196&lt;&gt;"",VLOOKUP(F196,Card_Label!$A:$B,2,FALSE),"")&amp;" "&amp;IF(G196&lt;&gt;"",VLOOKUP(G196,Card_Label!$A:$B,2,FALSE),"")&amp;" "&amp;IF(H196&lt;&gt;"",VLOOKUP(H196,Card_Label!$A:$B,2,FALSE),"")&amp;" "&amp;IF(I196&lt;&gt;"",VLOOKUP(I196,Card_Label!$A:$B,2,FALSE),"")&amp;" "&amp;IF(J196&lt;&gt;"",VLOOKUP(J196,Card_Label!$A:$B,2,FALSE),"")&amp;" "&amp;IF(K196&lt;&gt;"",VLOOKUP(K196,Card_Label!$A:$B,2,FALSE),"")&amp;" "&amp;IF(L196&lt;&gt;"",VLOOKUP(L196,Card_Label!$A:$B,2,FALSE),"")&amp;" "&amp;IF(M196&lt;&gt;"",VLOOKUP(M196,Card_Label!$A:$B,2,FALSE),"")&amp;" "&amp;IF(N196&lt;&gt;"",VLOOKUP(N196,Card_Label!$A:$B,2,FALSE),"")&amp;" "&amp;IF(O196&lt;&gt;"",VLOOKUP(O196,Card_Label!$A:$B,2,FALSE),"")&amp;" "&amp;R196</f>
        <v>Дебетовая Личная Signature Visa  'Аэрофлот' долларов Основная Сбербанк Без тарифного плана Без пакета услуг Без индивидуального дизайна Без транспортного приложения 481779</v>
      </c>
    </row>
    <row r="197" spans="1:22" ht="28.8" x14ac:dyDescent="0.3">
      <c r="A197" s="277" t="s">
        <v>454</v>
      </c>
      <c r="B197" s="277" t="s">
        <v>2550</v>
      </c>
      <c r="C197" s="277" t="s">
        <v>2550</v>
      </c>
      <c r="D197" s="268" t="s">
        <v>16</v>
      </c>
      <c r="E197" s="365" t="s">
        <v>4058</v>
      </c>
      <c r="F197" s="263" t="s">
        <v>3977</v>
      </c>
      <c r="G197" s="263" t="s">
        <v>30</v>
      </c>
      <c r="H197" s="263" t="s">
        <v>56</v>
      </c>
      <c r="I197" s="263" t="s">
        <v>75</v>
      </c>
      <c r="J197" s="263" t="s">
        <v>91</v>
      </c>
      <c r="K197" s="263" t="s">
        <v>96</v>
      </c>
      <c r="L197" s="263" t="s">
        <v>3130</v>
      </c>
      <c r="M197" s="263" t="s">
        <v>783</v>
      </c>
      <c r="N197" s="263" t="s">
        <v>77</v>
      </c>
      <c r="O197" s="263" t="s">
        <v>80</v>
      </c>
      <c r="P197" s="365" t="s">
        <v>4578</v>
      </c>
      <c r="Q197" s="365" t="s">
        <v>4580</v>
      </c>
      <c r="R197" s="20">
        <v>481779</v>
      </c>
      <c r="S197" s="365"/>
      <c r="T197" s="365"/>
      <c r="U197" s="8" t="s">
        <v>236</v>
      </c>
      <c r="V197" s="269" t="str">
        <f>IF(D197&lt;&gt;"",VLOOKUP(D197,Card_Label!$A:$B,2,FALSE),"")&amp;" "&amp;IF(E197&lt;&gt;"",VLOOKUP(E197,Card_Label!$A:$B,2,FALSE),"")&amp;" "&amp;IF(F197&lt;&gt;"",VLOOKUP(F197,Card_Label!$A:$B,2,FALSE),"")&amp;" "&amp;IF(G197&lt;&gt;"",VLOOKUP(G197,Card_Label!$A:$B,2,FALSE),"")&amp;" "&amp;IF(H197&lt;&gt;"",VLOOKUP(H197,Card_Label!$A:$B,2,FALSE),"")&amp;" "&amp;IF(I197&lt;&gt;"",VLOOKUP(I197,Card_Label!$A:$B,2,FALSE),"")&amp;" "&amp;IF(J197&lt;&gt;"",VLOOKUP(J197,Card_Label!$A:$B,2,FALSE),"")&amp;" "&amp;IF(K197&lt;&gt;"",VLOOKUP(K197,Card_Label!$A:$B,2,FALSE),"")&amp;" "&amp;IF(L197&lt;&gt;"",VLOOKUP(L197,Card_Label!$A:$B,2,FALSE),"")&amp;" "&amp;IF(M197&lt;&gt;"",VLOOKUP(M197,Card_Label!$A:$B,2,FALSE),"")&amp;" "&amp;IF(N197&lt;&gt;"",VLOOKUP(N197,Card_Label!$A:$B,2,FALSE),"")&amp;" "&amp;IF(O197&lt;&gt;"",VLOOKUP(O197,Card_Label!$A:$B,2,FALSE),"")&amp;" "&amp;R197</f>
        <v>Дебетовая Личная Signature Visa  'Аэрофлот' евро Основная Сбербанк Без тарифного плана Без пакета услуг Без индивидуального дизайна Без транспортного приложения 481779</v>
      </c>
    </row>
    <row r="198" spans="1:22" ht="28.8" x14ac:dyDescent="0.3">
      <c r="A198" s="277" t="s">
        <v>455</v>
      </c>
      <c r="B198" s="277" t="s">
        <v>2550</v>
      </c>
      <c r="C198" s="277" t="s">
        <v>2550</v>
      </c>
      <c r="D198" s="268" t="s">
        <v>16</v>
      </c>
      <c r="E198" s="365" t="s">
        <v>4058</v>
      </c>
      <c r="F198" s="263" t="s">
        <v>3977</v>
      </c>
      <c r="G198" s="263" t="s">
        <v>30</v>
      </c>
      <c r="H198" s="263" t="s">
        <v>56</v>
      </c>
      <c r="I198" s="263" t="s">
        <v>73</v>
      </c>
      <c r="J198" s="263" t="s">
        <v>92</v>
      </c>
      <c r="K198" s="263" t="s">
        <v>96</v>
      </c>
      <c r="L198" s="263" t="s">
        <v>3130</v>
      </c>
      <c r="M198" s="263" t="s">
        <v>783</v>
      </c>
      <c r="N198" s="263" t="s">
        <v>77</v>
      </c>
      <c r="O198" s="263" t="s">
        <v>80</v>
      </c>
      <c r="P198" s="365" t="s">
        <v>4578</v>
      </c>
      <c r="Q198" s="365" t="s">
        <v>4580</v>
      </c>
      <c r="R198" s="20">
        <v>481779</v>
      </c>
      <c r="S198" s="365"/>
      <c r="T198" s="365"/>
      <c r="U198" s="8" t="s">
        <v>236</v>
      </c>
      <c r="V198" s="269" t="str">
        <f>IF(D198&lt;&gt;"",VLOOKUP(D198,Card_Label!$A:$B,2,FALSE),"")&amp;" "&amp;IF(E198&lt;&gt;"",VLOOKUP(E198,Card_Label!$A:$B,2,FALSE),"")&amp;" "&amp;IF(F198&lt;&gt;"",VLOOKUP(F198,Card_Label!$A:$B,2,FALSE),"")&amp;" "&amp;IF(G198&lt;&gt;"",VLOOKUP(G198,Card_Label!$A:$B,2,FALSE),"")&amp;" "&amp;IF(H198&lt;&gt;"",VLOOKUP(H198,Card_Label!$A:$B,2,FALSE),"")&amp;" "&amp;IF(I198&lt;&gt;"",VLOOKUP(I198,Card_Label!$A:$B,2,FALSE),"")&amp;" "&amp;IF(J198&lt;&gt;"",VLOOKUP(J198,Card_Label!$A:$B,2,FALSE),"")&amp;" "&amp;IF(K198&lt;&gt;"",VLOOKUP(K198,Card_Label!$A:$B,2,FALSE),"")&amp;" "&amp;IF(L198&lt;&gt;"",VLOOKUP(L198,Card_Label!$A:$B,2,FALSE),"")&amp;" "&amp;IF(M198&lt;&gt;"",VLOOKUP(M198,Card_Label!$A:$B,2,FALSE),"")&amp;" "&amp;IF(N198&lt;&gt;"",VLOOKUP(N198,Card_Label!$A:$B,2,FALSE),"")&amp;" "&amp;IF(O198&lt;&gt;"",VLOOKUP(O198,Card_Label!$A:$B,2,FALSE),"")&amp;" "&amp;R198</f>
        <v>Дебетовая Личная Signature Visa  'Аэрофлот' рублей Дополнительная Сбербанк Без тарифного плана Без пакета услуг Без индивидуального дизайна Без транспортного приложения 481779</v>
      </c>
    </row>
    <row r="199" spans="1:22" ht="43.2" x14ac:dyDescent="0.3">
      <c r="A199" s="277" t="s">
        <v>456</v>
      </c>
      <c r="B199" s="277" t="s">
        <v>2550</v>
      </c>
      <c r="C199" s="277" t="s">
        <v>2550</v>
      </c>
      <c r="D199" s="268" t="s">
        <v>16</v>
      </c>
      <c r="E199" s="365" t="s">
        <v>4058</v>
      </c>
      <c r="F199" s="263" t="s">
        <v>3977</v>
      </c>
      <c r="G199" s="263" t="s">
        <v>30</v>
      </c>
      <c r="H199" s="263" t="s">
        <v>56</v>
      </c>
      <c r="I199" s="263" t="s">
        <v>74</v>
      </c>
      <c r="J199" s="263" t="s">
        <v>92</v>
      </c>
      <c r="K199" s="263" t="s">
        <v>96</v>
      </c>
      <c r="L199" s="263" t="s">
        <v>3130</v>
      </c>
      <c r="M199" s="263" t="s">
        <v>783</v>
      </c>
      <c r="N199" s="263" t="s">
        <v>77</v>
      </c>
      <c r="O199" s="263" t="s">
        <v>80</v>
      </c>
      <c r="P199" s="365" t="s">
        <v>4578</v>
      </c>
      <c r="Q199" s="365" t="s">
        <v>4580</v>
      </c>
      <c r="R199" s="20">
        <v>481779</v>
      </c>
      <c r="S199" s="365"/>
      <c r="T199" s="365"/>
      <c r="U199" s="8" t="s">
        <v>236</v>
      </c>
      <c r="V199" s="269" t="str">
        <f>IF(D199&lt;&gt;"",VLOOKUP(D199,Card_Label!$A:$B,2,FALSE),"")&amp;" "&amp;IF(E199&lt;&gt;"",VLOOKUP(E199,Card_Label!$A:$B,2,FALSE),"")&amp;" "&amp;IF(F199&lt;&gt;"",VLOOKUP(F199,Card_Label!$A:$B,2,FALSE),"")&amp;" "&amp;IF(G199&lt;&gt;"",VLOOKUP(G199,Card_Label!$A:$B,2,FALSE),"")&amp;" "&amp;IF(H199&lt;&gt;"",VLOOKUP(H199,Card_Label!$A:$B,2,FALSE),"")&amp;" "&amp;IF(I199&lt;&gt;"",VLOOKUP(I199,Card_Label!$A:$B,2,FALSE),"")&amp;" "&amp;IF(J199&lt;&gt;"",VLOOKUP(J199,Card_Label!$A:$B,2,FALSE),"")&amp;" "&amp;IF(K199&lt;&gt;"",VLOOKUP(K199,Card_Label!$A:$B,2,FALSE),"")&amp;" "&amp;IF(L199&lt;&gt;"",VLOOKUP(L199,Card_Label!$A:$B,2,FALSE),"")&amp;" "&amp;IF(M199&lt;&gt;"",VLOOKUP(M199,Card_Label!$A:$B,2,FALSE),"")&amp;" "&amp;IF(N199&lt;&gt;"",VLOOKUP(N199,Card_Label!$A:$B,2,FALSE),"")&amp;" "&amp;IF(O199&lt;&gt;"",VLOOKUP(O199,Card_Label!$A:$B,2,FALSE),"")&amp;" "&amp;R199</f>
        <v>Дебетовая Личная Signature Visa  'Аэрофлот' долларов Дополнительная Сбербанк Без тарифного плана Без пакета услуг Без индивидуального дизайна Без транспортного приложения 481779</v>
      </c>
    </row>
    <row r="200" spans="1:22" ht="28.8" x14ac:dyDescent="0.3">
      <c r="A200" s="277" t="s">
        <v>457</v>
      </c>
      <c r="B200" s="277" t="s">
        <v>2550</v>
      </c>
      <c r="C200" s="277" t="s">
        <v>2550</v>
      </c>
      <c r="D200" s="268" t="s">
        <v>16</v>
      </c>
      <c r="E200" s="365" t="s">
        <v>4058</v>
      </c>
      <c r="F200" s="263" t="s">
        <v>3977</v>
      </c>
      <c r="G200" s="263" t="s">
        <v>30</v>
      </c>
      <c r="H200" s="263" t="s">
        <v>56</v>
      </c>
      <c r="I200" s="263" t="s">
        <v>75</v>
      </c>
      <c r="J200" s="263" t="s">
        <v>92</v>
      </c>
      <c r="K200" s="263" t="s">
        <v>96</v>
      </c>
      <c r="L200" s="263" t="s">
        <v>3130</v>
      </c>
      <c r="M200" s="263" t="s">
        <v>783</v>
      </c>
      <c r="N200" s="263" t="s">
        <v>77</v>
      </c>
      <c r="O200" s="263" t="s">
        <v>80</v>
      </c>
      <c r="P200" s="365" t="s">
        <v>4578</v>
      </c>
      <c r="Q200" s="365" t="s">
        <v>4580</v>
      </c>
      <c r="R200" s="20">
        <v>481779</v>
      </c>
      <c r="S200" s="365"/>
      <c r="T200" s="365"/>
      <c r="U200" s="8" t="s">
        <v>236</v>
      </c>
      <c r="V200" s="269" t="str">
        <f>IF(D200&lt;&gt;"",VLOOKUP(D200,Card_Label!$A:$B,2,FALSE),"")&amp;" "&amp;IF(E200&lt;&gt;"",VLOOKUP(E200,Card_Label!$A:$B,2,FALSE),"")&amp;" "&amp;IF(F200&lt;&gt;"",VLOOKUP(F200,Card_Label!$A:$B,2,FALSE),"")&amp;" "&amp;IF(G200&lt;&gt;"",VLOOKUP(G200,Card_Label!$A:$B,2,FALSE),"")&amp;" "&amp;IF(H200&lt;&gt;"",VLOOKUP(H200,Card_Label!$A:$B,2,FALSE),"")&amp;" "&amp;IF(I200&lt;&gt;"",VLOOKUP(I200,Card_Label!$A:$B,2,FALSE),"")&amp;" "&amp;IF(J200&lt;&gt;"",VLOOKUP(J200,Card_Label!$A:$B,2,FALSE),"")&amp;" "&amp;IF(K200&lt;&gt;"",VLOOKUP(K200,Card_Label!$A:$B,2,FALSE),"")&amp;" "&amp;IF(L200&lt;&gt;"",VLOOKUP(L200,Card_Label!$A:$B,2,FALSE),"")&amp;" "&amp;IF(M200&lt;&gt;"",VLOOKUP(M200,Card_Label!$A:$B,2,FALSE),"")&amp;" "&amp;IF(N200&lt;&gt;"",VLOOKUP(N200,Card_Label!$A:$B,2,FALSE),"")&amp;" "&amp;IF(O200&lt;&gt;"",VLOOKUP(O200,Card_Label!$A:$B,2,FALSE),"")&amp;" "&amp;R200</f>
        <v>Дебетовая Личная Signature Visa  'Аэрофлот' евро Дополнительная Сбербанк Без тарифного плана Без пакета услуг Без индивидуального дизайна Без транспортного приложения 481779</v>
      </c>
    </row>
    <row r="201" spans="1:22" ht="28.8" x14ac:dyDescent="0.3">
      <c r="A201" s="277" t="s">
        <v>458</v>
      </c>
      <c r="B201" s="277" t="s">
        <v>2550</v>
      </c>
      <c r="C201" s="277" t="s">
        <v>2550</v>
      </c>
      <c r="D201" s="268" t="s">
        <v>16</v>
      </c>
      <c r="E201" s="365" t="s">
        <v>4058</v>
      </c>
      <c r="F201" s="263" t="s">
        <v>4020</v>
      </c>
      <c r="G201" s="263" t="s">
        <v>30</v>
      </c>
      <c r="H201" s="263" t="s">
        <v>56</v>
      </c>
      <c r="I201" s="263" t="s">
        <v>73</v>
      </c>
      <c r="J201" s="263" t="s">
        <v>91</v>
      </c>
      <c r="K201" s="263" t="s">
        <v>96</v>
      </c>
      <c r="L201" s="263" t="s">
        <v>3130</v>
      </c>
      <c r="M201" s="263" t="s">
        <v>782</v>
      </c>
      <c r="N201" s="263" t="s">
        <v>77</v>
      </c>
      <c r="O201" s="263" t="s">
        <v>80</v>
      </c>
      <c r="P201" s="365" t="s">
        <v>4578</v>
      </c>
      <c r="Q201" s="365" t="s">
        <v>4580</v>
      </c>
      <c r="R201" s="20" t="e">
        <v>#N/A</v>
      </c>
      <c r="S201" s="365"/>
      <c r="T201" s="365"/>
      <c r="U201" s="8" t="s">
        <v>237</v>
      </c>
      <c r="V201" s="269" t="e">
        <f>IF(D201&lt;&gt;"",VLOOKUP(D201,Card_Label!$A:$B,2,FALSE),"")&amp;" "&amp;IF(E201&lt;&gt;"",VLOOKUP(E201,Card_Label!$A:$B,2,FALSE),"")&amp;" "&amp;IF(F201&lt;&gt;"",VLOOKUP(F201,Card_Label!$A:$B,2,FALSE),"")&amp;" "&amp;IF(G201&lt;&gt;"",VLOOKUP(G201,Card_Label!$A:$B,2,FALSE),"")&amp;" "&amp;IF(H201&lt;&gt;"",VLOOKUP(H201,Card_Label!$A:$B,2,FALSE),"")&amp;" "&amp;IF(I201&lt;&gt;"",VLOOKUP(I201,Card_Label!$A:$B,2,FALSE),"")&amp;" "&amp;IF(J201&lt;&gt;"",VLOOKUP(J201,Card_Label!$A:$B,2,FALSE),"")&amp;" "&amp;IF(K201&lt;&gt;"",VLOOKUP(K201,Card_Label!$A:$B,2,FALSE),"")&amp;" "&amp;IF(L201&lt;&gt;"",VLOOKUP(L201,Card_Label!$A:$B,2,FALSE),"")&amp;" "&amp;IF(M201&lt;&gt;"",VLOOKUP(M201,Card_Label!$A:$B,2,FALSE),"")&amp;" "&amp;IF(N201&lt;&gt;"",VLOOKUP(N201,Card_Label!$A:$B,2,FALSE),"")&amp;" "&amp;IF(O201&lt;&gt;"",VLOOKUP(O201,Card_Label!$A:$B,2,FALSE),"")&amp;" "&amp;R201</f>
        <v>#N/A</v>
      </c>
    </row>
    <row r="202" spans="1:22" ht="28.8" x14ac:dyDescent="0.3">
      <c r="A202" s="277" t="s">
        <v>459</v>
      </c>
      <c r="B202" s="277" t="s">
        <v>2550</v>
      </c>
      <c r="C202" s="277" t="s">
        <v>2550</v>
      </c>
      <c r="D202" s="268" t="s">
        <v>16</v>
      </c>
      <c r="E202" s="365" t="s">
        <v>4058</v>
      </c>
      <c r="F202" s="263" t="s">
        <v>4020</v>
      </c>
      <c r="G202" s="263" t="s">
        <v>30</v>
      </c>
      <c r="H202" s="263" t="s">
        <v>56</v>
      </c>
      <c r="I202" s="263" t="s">
        <v>74</v>
      </c>
      <c r="J202" s="263" t="s">
        <v>91</v>
      </c>
      <c r="K202" s="263" t="s">
        <v>96</v>
      </c>
      <c r="L202" s="263" t="s">
        <v>3130</v>
      </c>
      <c r="M202" s="263" t="s">
        <v>782</v>
      </c>
      <c r="N202" s="263" t="s">
        <v>77</v>
      </c>
      <c r="O202" s="263" t="s">
        <v>80</v>
      </c>
      <c r="P202" s="365" t="s">
        <v>4578</v>
      </c>
      <c r="Q202" s="365" t="s">
        <v>4580</v>
      </c>
      <c r="R202" s="20" t="e">
        <v>#N/A</v>
      </c>
      <c r="S202" s="365"/>
      <c r="T202" s="365"/>
      <c r="U202" s="8" t="s">
        <v>237</v>
      </c>
      <c r="V202" s="269" t="e">
        <f>IF(D202&lt;&gt;"",VLOOKUP(D202,Card_Label!$A:$B,2,FALSE),"")&amp;" "&amp;IF(E202&lt;&gt;"",VLOOKUP(E202,Card_Label!$A:$B,2,FALSE),"")&amp;" "&amp;IF(F202&lt;&gt;"",VLOOKUP(F202,Card_Label!$A:$B,2,FALSE),"")&amp;" "&amp;IF(G202&lt;&gt;"",VLOOKUP(G202,Card_Label!$A:$B,2,FALSE),"")&amp;" "&amp;IF(H202&lt;&gt;"",VLOOKUP(H202,Card_Label!$A:$B,2,FALSE),"")&amp;" "&amp;IF(I202&lt;&gt;"",VLOOKUP(I202,Card_Label!$A:$B,2,FALSE),"")&amp;" "&amp;IF(J202&lt;&gt;"",VLOOKUP(J202,Card_Label!$A:$B,2,FALSE),"")&amp;" "&amp;IF(K202&lt;&gt;"",VLOOKUP(K202,Card_Label!$A:$B,2,FALSE),"")&amp;" "&amp;IF(L202&lt;&gt;"",VLOOKUP(L202,Card_Label!$A:$B,2,FALSE),"")&amp;" "&amp;IF(M202&lt;&gt;"",VLOOKUP(M202,Card_Label!$A:$B,2,FALSE),"")&amp;" "&amp;IF(N202&lt;&gt;"",VLOOKUP(N202,Card_Label!$A:$B,2,FALSE),"")&amp;" "&amp;IF(O202&lt;&gt;"",VLOOKUP(O202,Card_Label!$A:$B,2,FALSE),"")&amp;" "&amp;R202</f>
        <v>#N/A</v>
      </c>
    </row>
    <row r="203" spans="1:22" ht="28.8" x14ac:dyDescent="0.3">
      <c r="A203" s="277" t="s">
        <v>460</v>
      </c>
      <c r="B203" s="277" t="s">
        <v>2550</v>
      </c>
      <c r="C203" s="277" t="s">
        <v>2550</v>
      </c>
      <c r="D203" s="268" t="s">
        <v>16</v>
      </c>
      <c r="E203" s="365" t="s">
        <v>4058</v>
      </c>
      <c r="F203" s="263" t="s">
        <v>4020</v>
      </c>
      <c r="G203" s="263" t="s">
        <v>30</v>
      </c>
      <c r="H203" s="263" t="s">
        <v>56</v>
      </c>
      <c r="I203" s="263" t="s">
        <v>75</v>
      </c>
      <c r="J203" s="263" t="s">
        <v>91</v>
      </c>
      <c r="K203" s="263" t="s">
        <v>96</v>
      </c>
      <c r="L203" s="263" t="s">
        <v>3130</v>
      </c>
      <c r="M203" s="263" t="s">
        <v>782</v>
      </c>
      <c r="N203" s="263" t="s">
        <v>77</v>
      </c>
      <c r="O203" s="263" t="s">
        <v>80</v>
      </c>
      <c r="P203" s="365" t="s">
        <v>4578</v>
      </c>
      <c r="Q203" s="365" t="s">
        <v>4580</v>
      </c>
      <c r="R203" s="20" t="e">
        <v>#N/A</v>
      </c>
      <c r="S203" s="365"/>
      <c r="T203" s="365"/>
      <c r="U203" s="8" t="s">
        <v>237</v>
      </c>
      <c r="V203" s="269" t="e">
        <f>IF(D203&lt;&gt;"",VLOOKUP(D203,Card_Label!$A:$B,2,FALSE),"")&amp;" "&amp;IF(E203&lt;&gt;"",VLOOKUP(E203,Card_Label!$A:$B,2,FALSE),"")&amp;" "&amp;IF(F203&lt;&gt;"",VLOOKUP(F203,Card_Label!$A:$B,2,FALSE),"")&amp;" "&amp;IF(G203&lt;&gt;"",VLOOKUP(G203,Card_Label!$A:$B,2,FALSE),"")&amp;" "&amp;IF(H203&lt;&gt;"",VLOOKUP(H203,Card_Label!$A:$B,2,FALSE),"")&amp;" "&amp;IF(I203&lt;&gt;"",VLOOKUP(I203,Card_Label!$A:$B,2,FALSE),"")&amp;" "&amp;IF(J203&lt;&gt;"",VLOOKUP(J203,Card_Label!$A:$B,2,FALSE),"")&amp;" "&amp;IF(K203&lt;&gt;"",VLOOKUP(K203,Card_Label!$A:$B,2,FALSE),"")&amp;" "&amp;IF(L203&lt;&gt;"",VLOOKUP(L203,Card_Label!$A:$B,2,FALSE),"")&amp;" "&amp;IF(M203&lt;&gt;"",VLOOKUP(M203,Card_Label!$A:$B,2,FALSE),"")&amp;" "&amp;IF(N203&lt;&gt;"",VLOOKUP(N203,Card_Label!$A:$B,2,FALSE),"")&amp;" "&amp;IF(O203&lt;&gt;"",VLOOKUP(O203,Card_Label!$A:$B,2,FALSE),"")&amp;" "&amp;R203</f>
        <v>#N/A</v>
      </c>
    </row>
    <row r="204" spans="1:22" ht="28.8" x14ac:dyDescent="0.3">
      <c r="A204" s="277" t="s">
        <v>461</v>
      </c>
      <c r="B204" s="277" t="s">
        <v>2550</v>
      </c>
      <c r="C204" s="277" t="s">
        <v>2550</v>
      </c>
      <c r="D204" s="268" t="s">
        <v>16</v>
      </c>
      <c r="E204" s="365" t="s">
        <v>4058</v>
      </c>
      <c r="F204" s="263" t="s">
        <v>4020</v>
      </c>
      <c r="G204" s="263" t="s">
        <v>30</v>
      </c>
      <c r="H204" s="263" t="s">
        <v>56</v>
      </c>
      <c r="I204" s="263" t="s">
        <v>73</v>
      </c>
      <c r="J204" s="263" t="s">
        <v>92</v>
      </c>
      <c r="K204" s="263" t="s">
        <v>96</v>
      </c>
      <c r="L204" s="263" t="s">
        <v>3130</v>
      </c>
      <c r="M204" s="263" t="s">
        <v>782</v>
      </c>
      <c r="N204" s="263" t="s">
        <v>77</v>
      </c>
      <c r="O204" s="263" t="s">
        <v>80</v>
      </c>
      <c r="P204" s="365" t="s">
        <v>4578</v>
      </c>
      <c r="Q204" s="365" t="s">
        <v>4580</v>
      </c>
      <c r="R204" s="20"/>
      <c r="S204" s="365"/>
      <c r="T204" s="365"/>
      <c r="U204" s="8" t="s">
        <v>237</v>
      </c>
      <c r="V204" s="269" t="str">
        <f>IF(D204&lt;&gt;"",VLOOKUP(D204,Card_Label!$A:$B,2,FALSE),"")&amp;" "&amp;IF(E204&lt;&gt;"",VLOOKUP(E204,Card_Label!$A:$B,2,FALSE),"")&amp;" "&amp;IF(F204&lt;&gt;"",VLOOKUP(F204,Card_Label!$A:$B,2,FALSE),"")&amp;" "&amp;IF(G204&lt;&gt;"",VLOOKUP(G204,Card_Label!$A:$B,2,FALSE),"")&amp;" "&amp;IF(H204&lt;&gt;"",VLOOKUP(H204,Card_Label!$A:$B,2,FALSE),"")&amp;" "&amp;IF(I204&lt;&gt;"",VLOOKUP(I204,Card_Label!$A:$B,2,FALSE),"")&amp;" "&amp;IF(J204&lt;&gt;"",VLOOKUP(J204,Card_Label!$A:$B,2,FALSE),"")&amp;" "&amp;IF(K204&lt;&gt;"",VLOOKUP(K204,Card_Label!$A:$B,2,FALSE),"")&amp;" "&amp;IF(L204&lt;&gt;"",VLOOKUP(L204,Card_Label!$A:$B,2,FALSE),"")&amp;" "&amp;IF(M204&lt;&gt;"",VLOOKUP(M204,Card_Label!$A:$B,2,FALSE),"")&amp;" "&amp;IF(N204&lt;&gt;"",VLOOKUP(N204,Card_Label!$A:$B,2,FALSE),"")&amp;" "&amp;IF(O204&lt;&gt;"",VLOOKUP(O204,Card_Label!$A:$B,2,FALSE),"")&amp;" "&amp;R204</f>
        <v xml:space="preserve">Дебетовая Личная Infinite Visa  'Аэрофлот' рублей Дополнительная Сбербанк Без тарифного плана Private Banking Без индивидуального дизайна Без транспортного приложения </v>
      </c>
    </row>
    <row r="205" spans="1:22" ht="28.8" x14ac:dyDescent="0.3">
      <c r="A205" s="277" t="s">
        <v>462</v>
      </c>
      <c r="B205" s="277" t="s">
        <v>2550</v>
      </c>
      <c r="C205" s="277" t="s">
        <v>2550</v>
      </c>
      <c r="D205" s="268" t="s">
        <v>16</v>
      </c>
      <c r="E205" s="365" t="s">
        <v>4058</v>
      </c>
      <c r="F205" s="263" t="s">
        <v>4020</v>
      </c>
      <c r="G205" s="263" t="s">
        <v>30</v>
      </c>
      <c r="H205" s="263" t="s">
        <v>56</v>
      </c>
      <c r="I205" s="263" t="s">
        <v>74</v>
      </c>
      <c r="J205" s="263" t="s">
        <v>92</v>
      </c>
      <c r="K205" s="263" t="s">
        <v>96</v>
      </c>
      <c r="L205" s="263" t="s">
        <v>3130</v>
      </c>
      <c r="M205" s="263" t="s">
        <v>782</v>
      </c>
      <c r="N205" s="263" t="s">
        <v>77</v>
      </c>
      <c r="O205" s="263" t="s">
        <v>80</v>
      </c>
      <c r="P205" s="365" t="s">
        <v>4578</v>
      </c>
      <c r="Q205" s="365" t="s">
        <v>4580</v>
      </c>
      <c r="R205" s="20" t="e">
        <v>#N/A</v>
      </c>
      <c r="S205" s="365"/>
      <c r="T205" s="365"/>
      <c r="U205" s="8" t="s">
        <v>237</v>
      </c>
      <c r="V205" s="269" t="e">
        <f>IF(D205&lt;&gt;"",VLOOKUP(D205,Card_Label!$A:$B,2,FALSE),"")&amp;" "&amp;IF(E205&lt;&gt;"",VLOOKUP(E205,Card_Label!$A:$B,2,FALSE),"")&amp;" "&amp;IF(F205&lt;&gt;"",VLOOKUP(F205,Card_Label!$A:$B,2,FALSE),"")&amp;" "&amp;IF(G205&lt;&gt;"",VLOOKUP(G205,Card_Label!$A:$B,2,FALSE),"")&amp;" "&amp;IF(H205&lt;&gt;"",VLOOKUP(H205,Card_Label!$A:$B,2,FALSE),"")&amp;" "&amp;IF(I205&lt;&gt;"",VLOOKUP(I205,Card_Label!$A:$B,2,FALSE),"")&amp;" "&amp;IF(J205&lt;&gt;"",VLOOKUP(J205,Card_Label!$A:$B,2,FALSE),"")&amp;" "&amp;IF(K205&lt;&gt;"",VLOOKUP(K205,Card_Label!$A:$B,2,FALSE),"")&amp;" "&amp;IF(L205&lt;&gt;"",VLOOKUP(L205,Card_Label!$A:$B,2,FALSE),"")&amp;" "&amp;IF(M205&lt;&gt;"",VLOOKUP(M205,Card_Label!$A:$B,2,FALSE),"")&amp;" "&amp;IF(N205&lt;&gt;"",VLOOKUP(N205,Card_Label!$A:$B,2,FALSE),"")&amp;" "&amp;IF(O205&lt;&gt;"",VLOOKUP(O205,Card_Label!$A:$B,2,FALSE),"")&amp;" "&amp;R205</f>
        <v>#N/A</v>
      </c>
    </row>
    <row r="206" spans="1:22" ht="28.8" x14ac:dyDescent="0.3">
      <c r="A206" s="277" t="s">
        <v>463</v>
      </c>
      <c r="B206" s="277" t="s">
        <v>2550</v>
      </c>
      <c r="C206" s="277" t="s">
        <v>2550</v>
      </c>
      <c r="D206" s="268" t="s">
        <v>16</v>
      </c>
      <c r="E206" s="365" t="s">
        <v>4058</v>
      </c>
      <c r="F206" s="263" t="s">
        <v>4020</v>
      </c>
      <c r="G206" s="263" t="s">
        <v>30</v>
      </c>
      <c r="H206" s="263" t="s">
        <v>56</v>
      </c>
      <c r="I206" s="263" t="s">
        <v>75</v>
      </c>
      <c r="J206" s="263" t="s">
        <v>92</v>
      </c>
      <c r="K206" s="263" t="s">
        <v>96</v>
      </c>
      <c r="L206" s="263" t="s">
        <v>3130</v>
      </c>
      <c r="M206" s="263" t="s">
        <v>782</v>
      </c>
      <c r="N206" s="263" t="s">
        <v>77</v>
      </c>
      <c r="O206" s="263" t="s">
        <v>80</v>
      </c>
      <c r="P206" s="365" t="s">
        <v>4578</v>
      </c>
      <c r="Q206" s="365" t="s">
        <v>4580</v>
      </c>
      <c r="R206" s="20" t="e">
        <v>#N/A</v>
      </c>
      <c r="S206" s="365"/>
      <c r="T206" s="365"/>
      <c r="U206" s="8" t="s">
        <v>237</v>
      </c>
      <c r="V206" s="269" t="e">
        <f>IF(D206&lt;&gt;"",VLOOKUP(D206,Card_Label!$A:$B,2,FALSE),"")&amp;" "&amp;IF(E206&lt;&gt;"",VLOOKUP(E206,Card_Label!$A:$B,2,FALSE),"")&amp;" "&amp;IF(F206&lt;&gt;"",VLOOKUP(F206,Card_Label!$A:$B,2,FALSE),"")&amp;" "&amp;IF(G206&lt;&gt;"",VLOOKUP(G206,Card_Label!$A:$B,2,FALSE),"")&amp;" "&amp;IF(H206&lt;&gt;"",VLOOKUP(H206,Card_Label!$A:$B,2,FALSE),"")&amp;" "&amp;IF(I206&lt;&gt;"",VLOOKUP(I206,Card_Label!$A:$B,2,FALSE),"")&amp;" "&amp;IF(J206&lt;&gt;"",VLOOKUP(J206,Card_Label!$A:$B,2,FALSE),"")&amp;" "&amp;IF(K206&lt;&gt;"",VLOOKUP(K206,Card_Label!$A:$B,2,FALSE),"")&amp;" "&amp;IF(L206&lt;&gt;"",VLOOKUP(L206,Card_Label!$A:$B,2,FALSE),"")&amp;" "&amp;IF(M206&lt;&gt;"",VLOOKUP(M206,Card_Label!$A:$B,2,FALSE),"")&amp;" "&amp;IF(N206&lt;&gt;"",VLOOKUP(N206,Card_Label!$A:$B,2,FALSE),"")&amp;" "&amp;IF(O206&lt;&gt;"",VLOOKUP(O206,Card_Label!$A:$B,2,FALSE),"")&amp;" "&amp;R206</f>
        <v>#N/A</v>
      </c>
    </row>
    <row r="207" spans="1:22" ht="43.2" x14ac:dyDescent="0.3">
      <c r="A207" s="277" t="s">
        <v>464</v>
      </c>
      <c r="B207" s="277" t="s">
        <v>2550</v>
      </c>
      <c r="C207" s="277" t="s">
        <v>2550</v>
      </c>
      <c r="D207" s="268" t="s">
        <v>16</v>
      </c>
      <c r="E207" s="365" t="s">
        <v>4057</v>
      </c>
      <c r="F207" s="263" t="s">
        <v>4072</v>
      </c>
      <c r="G207" s="263" t="s">
        <v>35</v>
      </c>
      <c r="H207" s="263" t="s">
        <v>56</v>
      </c>
      <c r="I207" s="263" t="s">
        <v>73</v>
      </c>
      <c r="J207" s="263" t="s">
        <v>91</v>
      </c>
      <c r="K207" s="263" t="s">
        <v>96</v>
      </c>
      <c r="L207" s="263" t="s">
        <v>3130</v>
      </c>
      <c r="M207" s="263" t="s">
        <v>783</v>
      </c>
      <c r="N207" s="263" t="s">
        <v>77</v>
      </c>
      <c r="O207" s="263" t="s">
        <v>80</v>
      </c>
      <c r="P207" s="365" t="s">
        <v>4578</v>
      </c>
      <c r="Q207" s="365" t="s">
        <v>4580</v>
      </c>
      <c r="R207" s="20">
        <v>22022027</v>
      </c>
      <c r="S207" s="365"/>
      <c r="T207" s="365"/>
      <c r="U207" s="8" t="s">
        <v>238</v>
      </c>
      <c r="V207" s="269" t="str">
        <f>IF(D207&lt;&gt;"",VLOOKUP(D207,Card_Label!$A:$B,2,FALSE),"")&amp;" "&amp;IF(E207&lt;&gt;"",VLOOKUP(E207,Card_Label!$A:$B,2,FALSE),"")&amp;" "&amp;IF(F207&lt;&gt;"",VLOOKUP(F207,Card_Label!$A:$B,2,FALSE),"")&amp;" "&amp;IF(G207&lt;&gt;"",VLOOKUP(G207,Card_Label!$A:$B,2,FALSE),"")&amp;" "&amp;IF(H207&lt;&gt;"",VLOOKUP(H207,Card_Label!$A:$B,2,FALSE),"")&amp;" "&amp;IF(I207&lt;&gt;"",VLOOKUP(I207,Card_Label!$A:$B,2,FALSE),"")&amp;" "&amp;IF(J207&lt;&gt;"",VLOOKUP(J207,Card_Label!$A:$B,2,FALSE),"")&amp;" "&amp;IF(K207&lt;&gt;"",VLOOKUP(K207,Card_Label!$A:$B,2,FALSE),"")&amp;" "&amp;IF(L207&lt;&gt;"",VLOOKUP(L207,Card_Label!$A:$B,2,FALSE),"")&amp;" "&amp;IF(M207&lt;&gt;"",VLOOKUP(M207,Card_Label!$A:$B,2,FALSE),"")&amp;" "&amp;IF(N207&lt;&gt;"",VLOOKUP(N207,Card_Label!$A:$B,2,FALSE),"")&amp;" "&amp;IF(O207&lt;&gt;"",VLOOKUP(O207,Card_Label!$A:$B,2,FALSE),"")&amp;" "&amp;R207</f>
        <v>Дебетовая Зарплатная Классическая МИР  'Аэрофлот' рублей Основная Сбербанк Без тарифного плана Без пакета услуг Без индивидуального дизайна Без транспортного приложения 22022027</v>
      </c>
    </row>
    <row r="208" spans="1:22" ht="28.8" x14ac:dyDescent="0.3">
      <c r="A208" s="277" t="s">
        <v>465</v>
      </c>
      <c r="B208" s="277" t="s">
        <v>2550</v>
      </c>
      <c r="C208" s="277" t="s">
        <v>2550</v>
      </c>
      <c r="D208" s="268" t="s">
        <v>16</v>
      </c>
      <c r="E208" s="365" t="s">
        <v>4057</v>
      </c>
      <c r="F208" s="263" t="s">
        <v>4073</v>
      </c>
      <c r="G208" s="263" t="s">
        <v>35</v>
      </c>
      <c r="H208" s="263" t="s">
        <v>56</v>
      </c>
      <c r="I208" s="263" t="s">
        <v>73</v>
      </c>
      <c r="J208" s="263" t="s">
        <v>91</v>
      </c>
      <c r="K208" s="263" t="s">
        <v>96</v>
      </c>
      <c r="L208" s="263" t="s">
        <v>3130</v>
      </c>
      <c r="M208" s="263" t="s">
        <v>783</v>
      </c>
      <c r="N208" s="263" t="s">
        <v>77</v>
      </c>
      <c r="O208" s="263" t="s">
        <v>80</v>
      </c>
      <c r="P208" s="365" t="s">
        <v>4578</v>
      </c>
      <c r="Q208" s="365" t="s">
        <v>4580</v>
      </c>
      <c r="R208" s="20">
        <v>22022028</v>
      </c>
      <c r="S208" s="365"/>
      <c r="T208" s="365"/>
      <c r="U208" s="8" t="s">
        <v>239</v>
      </c>
      <c r="V208" s="269" t="str">
        <f>IF(D208&lt;&gt;"",VLOOKUP(D208,Card_Label!$A:$B,2,FALSE),"")&amp;" "&amp;IF(E208&lt;&gt;"",VLOOKUP(E208,Card_Label!$A:$B,2,FALSE),"")&amp;" "&amp;IF(F208&lt;&gt;"",VLOOKUP(F208,Card_Label!$A:$B,2,FALSE),"")&amp;" "&amp;IF(G208&lt;&gt;"",VLOOKUP(G208,Card_Label!$A:$B,2,FALSE),"")&amp;" "&amp;IF(H208&lt;&gt;"",VLOOKUP(H208,Card_Label!$A:$B,2,FALSE),"")&amp;" "&amp;IF(I208&lt;&gt;"",VLOOKUP(I208,Card_Label!$A:$B,2,FALSE),"")&amp;" "&amp;IF(J208&lt;&gt;"",VLOOKUP(J208,Card_Label!$A:$B,2,FALSE),"")&amp;" "&amp;IF(K208&lt;&gt;"",VLOOKUP(K208,Card_Label!$A:$B,2,FALSE),"")&amp;" "&amp;IF(L208&lt;&gt;"",VLOOKUP(L208,Card_Label!$A:$B,2,FALSE),"")&amp;" "&amp;IF(M208&lt;&gt;"",VLOOKUP(M208,Card_Label!$A:$B,2,FALSE),"")&amp;" "&amp;IF(N208&lt;&gt;"",VLOOKUP(N208,Card_Label!$A:$B,2,FALSE),"")&amp;" "&amp;IF(O208&lt;&gt;"",VLOOKUP(O208,Card_Label!$A:$B,2,FALSE),"")&amp;" "&amp;R208</f>
        <v>Дебетовая Зарплатная Золотая МИР  'Аэрофлот' рублей Основная Сбербанк Без тарифного плана Без пакета услуг Без индивидуального дизайна Без транспортного приложения 22022028</v>
      </c>
    </row>
    <row r="209" spans="1:22" ht="43.2" x14ac:dyDescent="0.3">
      <c r="A209" s="277" t="s">
        <v>466</v>
      </c>
      <c r="B209" s="277" t="s">
        <v>2550</v>
      </c>
      <c r="C209" s="277" t="s">
        <v>2550</v>
      </c>
      <c r="D209" s="268" t="s">
        <v>16</v>
      </c>
      <c r="E209" s="365" t="s">
        <v>4057</v>
      </c>
      <c r="F209" s="263" t="s">
        <v>4073</v>
      </c>
      <c r="G209" s="263" t="s">
        <v>35</v>
      </c>
      <c r="H209" s="263" t="s">
        <v>56</v>
      </c>
      <c r="I209" s="263" t="s">
        <v>73</v>
      </c>
      <c r="J209" s="263" t="s">
        <v>92</v>
      </c>
      <c r="K209" s="263" t="s">
        <v>96</v>
      </c>
      <c r="L209" s="263" t="s">
        <v>3130</v>
      </c>
      <c r="M209" s="263" t="s">
        <v>783</v>
      </c>
      <c r="N209" s="263" t="s">
        <v>77</v>
      </c>
      <c r="O209" s="263" t="s">
        <v>80</v>
      </c>
      <c r="P209" s="365" t="s">
        <v>4578</v>
      </c>
      <c r="Q209" s="365" t="s">
        <v>4580</v>
      </c>
      <c r="R209" s="20">
        <v>22022028</v>
      </c>
      <c r="S209" s="365"/>
      <c r="T209" s="365"/>
      <c r="U209" s="8" t="s">
        <v>239</v>
      </c>
      <c r="V209" s="269" t="str">
        <f>IF(D209&lt;&gt;"",VLOOKUP(D209,Card_Label!$A:$B,2,FALSE),"")&amp;" "&amp;IF(E209&lt;&gt;"",VLOOKUP(E209,Card_Label!$A:$B,2,FALSE),"")&amp;" "&amp;IF(F209&lt;&gt;"",VLOOKUP(F209,Card_Label!$A:$B,2,FALSE),"")&amp;" "&amp;IF(G209&lt;&gt;"",VLOOKUP(G209,Card_Label!$A:$B,2,FALSE),"")&amp;" "&amp;IF(H209&lt;&gt;"",VLOOKUP(H209,Card_Label!$A:$B,2,FALSE),"")&amp;" "&amp;IF(I209&lt;&gt;"",VLOOKUP(I209,Card_Label!$A:$B,2,FALSE),"")&amp;" "&amp;IF(J209&lt;&gt;"",VLOOKUP(J209,Card_Label!$A:$B,2,FALSE),"")&amp;" "&amp;IF(K209&lt;&gt;"",VLOOKUP(K209,Card_Label!$A:$B,2,FALSE),"")&amp;" "&amp;IF(L209&lt;&gt;"",VLOOKUP(L209,Card_Label!$A:$B,2,FALSE),"")&amp;" "&amp;IF(M209&lt;&gt;"",VLOOKUP(M209,Card_Label!$A:$B,2,FALSE),"")&amp;" "&amp;IF(N209&lt;&gt;"",VLOOKUP(N209,Card_Label!$A:$B,2,FALSE),"")&amp;" "&amp;IF(O209&lt;&gt;"",VLOOKUP(O209,Card_Label!$A:$B,2,FALSE),"")&amp;" "&amp;R209</f>
        <v>Дебетовая Зарплатная Золотая МИР  'Аэрофлот' рублей Дополнительная Сбербанк Без тарифного плана Без пакета услуг Без индивидуального дизайна Без транспортного приложения 22022028</v>
      </c>
    </row>
    <row r="210" spans="1:22" ht="43.2" x14ac:dyDescent="0.3">
      <c r="A210" s="277" t="s">
        <v>467</v>
      </c>
      <c r="B210" s="277" t="s">
        <v>2550</v>
      </c>
      <c r="C210" s="277" t="s">
        <v>2550</v>
      </c>
      <c r="D210" s="268" t="s">
        <v>16</v>
      </c>
      <c r="E210" s="365" t="s">
        <v>4058</v>
      </c>
      <c r="F210" s="263" t="s">
        <v>4072</v>
      </c>
      <c r="G210" s="263" t="s">
        <v>30</v>
      </c>
      <c r="H210" s="263" t="s">
        <v>59</v>
      </c>
      <c r="I210" s="263" t="s">
        <v>73</v>
      </c>
      <c r="J210" s="263" t="s">
        <v>91</v>
      </c>
      <c r="K210" s="263" t="s">
        <v>96</v>
      </c>
      <c r="L210" s="263" t="s">
        <v>3130</v>
      </c>
      <c r="M210" s="263" t="s">
        <v>783</v>
      </c>
      <c r="N210" s="263" t="s">
        <v>77</v>
      </c>
      <c r="O210" s="263" t="s">
        <v>80</v>
      </c>
      <c r="P210" s="365" t="s">
        <v>4578</v>
      </c>
      <c r="Q210" s="365" t="s">
        <v>4580</v>
      </c>
      <c r="R210" s="20">
        <v>4276</v>
      </c>
      <c r="S210" s="365"/>
      <c r="T210" s="365"/>
      <c r="U210" s="8" t="s">
        <v>240</v>
      </c>
      <c r="V210" s="269" t="str">
        <f>IF(D210&lt;&gt;"",VLOOKUP(D210,Card_Label!$A:$B,2,FALSE),"")&amp;" "&amp;IF(E210&lt;&gt;"",VLOOKUP(E210,Card_Label!$A:$B,2,FALSE),"")&amp;" "&amp;IF(F210&lt;&gt;"",VLOOKUP(F210,Card_Label!$A:$B,2,FALSE),"")&amp;" "&amp;IF(G210&lt;&gt;"",VLOOKUP(G210,Card_Label!$A:$B,2,FALSE),"")&amp;" "&amp;IF(H210&lt;&gt;"",VLOOKUP(H210,Card_Label!$A:$B,2,FALSE),"")&amp;" "&amp;IF(I210&lt;&gt;"",VLOOKUP(I210,Card_Label!$A:$B,2,FALSE),"")&amp;" "&amp;IF(J210&lt;&gt;"",VLOOKUP(J210,Card_Label!$A:$B,2,FALSE),"")&amp;" "&amp;IF(K210&lt;&gt;"",VLOOKUP(K210,Card_Label!$A:$B,2,FALSE),"")&amp;" "&amp;IF(L210&lt;&gt;"",VLOOKUP(L210,Card_Label!$A:$B,2,FALSE),"")&amp;" "&amp;IF(M210&lt;&gt;"",VLOOKUP(M210,Card_Label!$A:$B,2,FALSE),"")&amp;" "&amp;IF(N210&lt;&gt;"",VLOOKUP(N210,Card_Label!$A:$B,2,FALSE),"")&amp;" "&amp;IF(O210&lt;&gt;"",VLOOKUP(O210,Card_Label!$A:$B,2,FALSE),"")&amp;" "&amp;R210</f>
        <v>Дебетовая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v>
      </c>
    </row>
    <row r="211" spans="1:22" ht="42" customHeight="1" x14ac:dyDescent="0.3">
      <c r="A211" s="277" t="s">
        <v>468</v>
      </c>
      <c r="B211" s="277" t="s">
        <v>2550</v>
      </c>
      <c r="C211" s="277" t="s">
        <v>2550</v>
      </c>
      <c r="D211" s="268" t="s">
        <v>16</v>
      </c>
      <c r="E211" s="365" t="s">
        <v>4058</v>
      </c>
      <c r="F211" s="263" t="s">
        <v>4072</v>
      </c>
      <c r="G211" s="263" t="s">
        <v>30</v>
      </c>
      <c r="H211" s="263" t="s">
        <v>59</v>
      </c>
      <c r="I211" s="263" t="s">
        <v>73</v>
      </c>
      <c r="J211" s="263" t="s">
        <v>92</v>
      </c>
      <c r="K211" s="263" t="s">
        <v>96</v>
      </c>
      <c r="L211" s="263" t="s">
        <v>3130</v>
      </c>
      <c r="M211" s="263" t="s">
        <v>783</v>
      </c>
      <c r="N211" s="263" t="s">
        <v>77</v>
      </c>
      <c r="O211" s="263" t="s">
        <v>80</v>
      </c>
      <c r="P211" s="365" t="s">
        <v>4578</v>
      </c>
      <c r="Q211" s="365" t="s">
        <v>4580</v>
      </c>
      <c r="R211" s="20">
        <v>4276</v>
      </c>
      <c r="S211" s="365"/>
      <c r="T211" s="365"/>
      <c r="U211" s="8" t="s">
        <v>240</v>
      </c>
      <c r="V211" s="269" t="str">
        <f>IF(D211&lt;&gt;"",VLOOKUP(D211,Card_Label!$A:$B,2,FALSE),"")&amp;" "&amp;IF(E211&lt;&gt;"",VLOOKUP(E211,Card_Label!$A:$B,2,FALSE),"")&amp;" "&amp;IF(F211&lt;&gt;"",VLOOKUP(F211,Card_Label!$A:$B,2,FALSE),"")&amp;" "&amp;IF(G211&lt;&gt;"",VLOOKUP(G211,Card_Label!$A:$B,2,FALSE),"")&amp;" "&amp;IF(H211&lt;&gt;"",VLOOKUP(H211,Card_Label!$A:$B,2,FALSE),"")&amp;" "&amp;IF(I211&lt;&gt;"",VLOOKUP(I211,Card_Label!$A:$B,2,FALSE),"")&amp;" "&amp;IF(J211&lt;&gt;"",VLOOKUP(J211,Card_Label!$A:$B,2,FALSE),"")&amp;" "&amp;IF(K211&lt;&gt;"",VLOOKUP(K211,Card_Label!$A:$B,2,FALSE),"")&amp;" "&amp;IF(L211&lt;&gt;"",VLOOKUP(L211,Card_Label!$A:$B,2,FALSE),"")&amp;" "&amp;IF(M211&lt;&gt;"",VLOOKUP(M211,Card_Label!$A:$B,2,FALSE),"")&amp;" "&amp;IF(N211&lt;&gt;"",VLOOKUP(N211,Card_Label!$A:$B,2,FALSE),"")&amp;" "&amp;IF(O211&lt;&gt;"",VLOOKUP(O211,Card_Label!$A:$B,2,FALSE),"")&amp;" "&amp;R211</f>
        <v>Дебетовая Личная Классическая Visa  'Подари жизнь' рублей Дополнительная Сбербанк Без тарифного плана Без пакета услуг Без индивидуального дизайна Без транспортного приложения 4276</v>
      </c>
    </row>
    <row r="212" spans="1:22" ht="43.2" x14ac:dyDescent="0.3">
      <c r="A212" s="277" t="s">
        <v>469</v>
      </c>
      <c r="B212" s="277" t="s">
        <v>2550</v>
      </c>
      <c r="C212" s="277" t="s">
        <v>2550</v>
      </c>
      <c r="D212" s="268" t="s">
        <v>16</v>
      </c>
      <c r="E212" s="365" t="s">
        <v>4057</v>
      </c>
      <c r="F212" s="263" t="s">
        <v>4072</v>
      </c>
      <c r="G212" s="263" t="s">
        <v>30</v>
      </c>
      <c r="H212" s="263" t="s">
        <v>59</v>
      </c>
      <c r="I212" s="263" t="s">
        <v>73</v>
      </c>
      <c r="J212" s="263" t="s">
        <v>91</v>
      </c>
      <c r="K212" s="263" t="s">
        <v>96</v>
      </c>
      <c r="L212" s="263" t="s">
        <v>3130</v>
      </c>
      <c r="M212" s="263" t="s">
        <v>783</v>
      </c>
      <c r="N212" s="263" t="s">
        <v>77</v>
      </c>
      <c r="O212" s="263" t="s">
        <v>80</v>
      </c>
      <c r="P212" s="365" t="s">
        <v>4578</v>
      </c>
      <c r="Q212" s="365" t="s">
        <v>4580</v>
      </c>
      <c r="R212" s="20">
        <v>4276</v>
      </c>
      <c r="S212" s="365"/>
      <c r="T212" s="365"/>
      <c r="U212" s="8" t="s">
        <v>240</v>
      </c>
      <c r="V212" s="269" t="str">
        <f>IF(D212&lt;&gt;"",VLOOKUP(D212,Card_Label!$A:$B,2,FALSE),"")&amp;" "&amp;IF(E212&lt;&gt;"",VLOOKUP(E212,Card_Label!$A:$B,2,FALSE),"")&amp;" "&amp;IF(F212&lt;&gt;"",VLOOKUP(F212,Card_Label!$A:$B,2,FALSE),"")&amp;" "&amp;IF(G212&lt;&gt;"",VLOOKUP(G212,Card_Label!$A:$B,2,FALSE),"")&amp;" "&amp;IF(H212&lt;&gt;"",VLOOKUP(H212,Card_Label!$A:$B,2,FALSE),"")&amp;" "&amp;IF(I212&lt;&gt;"",VLOOKUP(I212,Card_Label!$A:$B,2,FALSE),"")&amp;" "&amp;IF(J212&lt;&gt;"",VLOOKUP(J212,Card_Label!$A:$B,2,FALSE),"")&amp;" "&amp;IF(K212&lt;&gt;"",VLOOKUP(K212,Card_Label!$A:$B,2,FALSE),"")&amp;" "&amp;IF(L212&lt;&gt;"",VLOOKUP(L212,Card_Label!$A:$B,2,FALSE),"")&amp;" "&amp;IF(M212&lt;&gt;"",VLOOKUP(M212,Card_Label!$A:$B,2,FALSE),"")&amp;" "&amp;IF(N212&lt;&gt;"",VLOOKUP(N212,Card_Label!$A:$B,2,FALSE),"")&amp;" "&amp;IF(O212&lt;&gt;"",VLOOKUP(O212,Card_Label!$A:$B,2,FALSE),"")&amp;" "&amp;R212</f>
        <v>Дебетовая Зарплатная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v>
      </c>
    </row>
    <row r="213" spans="1:22" ht="43.2" x14ac:dyDescent="0.3">
      <c r="A213" s="277" t="s">
        <v>470</v>
      </c>
      <c r="B213" s="277" t="s">
        <v>2550</v>
      </c>
      <c r="C213" s="277" t="s">
        <v>2550</v>
      </c>
      <c r="D213" s="268" t="s">
        <v>16</v>
      </c>
      <c r="E213" s="365" t="s">
        <v>4057</v>
      </c>
      <c r="F213" s="263" t="s">
        <v>4072</v>
      </c>
      <c r="G213" s="263" t="s">
        <v>30</v>
      </c>
      <c r="H213" s="263" t="s">
        <v>59</v>
      </c>
      <c r="I213" s="263" t="s">
        <v>73</v>
      </c>
      <c r="J213" s="263" t="s">
        <v>92</v>
      </c>
      <c r="K213" s="263" t="s">
        <v>96</v>
      </c>
      <c r="L213" s="263" t="s">
        <v>3130</v>
      </c>
      <c r="M213" s="263" t="s">
        <v>783</v>
      </c>
      <c r="N213" s="263" t="s">
        <v>77</v>
      </c>
      <c r="O213" s="263" t="s">
        <v>80</v>
      </c>
      <c r="P213" s="365" t="s">
        <v>4578</v>
      </c>
      <c r="Q213" s="365" t="s">
        <v>4580</v>
      </c>
      <c r="R213" s="20">
        <v>4276</v>
      </c>
      <c r="S213" s="365"/>
      <c r="T213" s="365"/>
      <c r="U213" s="8" t="s">
        <v>240</v>
      </c>
      <c r="V213" s="269" t="str">
        <f>IF(D213&lt;&gt;"",VLOOKUP(D213,Card_Label!$A:$B,2,FALSE),"")&amp;" "&amp;IF(E213&lt;&gt;"",VLOOKUP(E213,Card_Label!$A:$B,2,FALSE),"")&amp;" "&amp;IF(F213&lt;&gt;"",VLOOKUP(F213,Card_Label!$A:$B,2,FALSE),"")&amp;" "&amp;IF(G213&lt;&gt;"",VLOOKUP(G213,Card_Label!$A:$B,2,FALSE),"")&amp;" "&amp;IF(H213&lt;&gt;"",VLOOKUP(H213,Card_Label!$A:$B,2,FALSE),"")&amp;" "&amp;IF(I213&lt;&gt;"",VLOOKUP(I213,Card_Label!$A:$B,2,FALSE),"")&amp;" "&amp;IF(J213&lt;&gt;"",VLOOKUP(J213,Card_Label!$A:$B,2,FALSE),"")&amp;" "&amp;IF(K213&lt;&gt;"",VLOOKUP(K213,Card_Label!$A:$B,2,FALSE),"")&amp;" "&amp;IF(L213&lt;&gt;"",VLOOKUP(L213,Card_Label!$A:$B,2,FALSE),"")&amp;" "&amp;IF(M213&lt;&gt;"",VLOOKUP(M213,Card_Label!$A:$B,2,FALSE),"")&amp;" "&amp;IF(N213&lt;&gt;"",VLOOKUP(N213,Card_Label!$A:$B,2,FALSE),"")&amp;" "&amp;IF(O213&lt;&gt;"",VLOOKUP(O213,Card_Label!$A:$B,2,FALSE),"")&amp;" "&amp;R213</f>
        <v>Дебетовая Зарплатная Классическая Visa  'Подари жизнь' рублей Дополнительная Сбербанк Без тарифного плана Без пакета услуг Без индивидуального дизайна Без транспортного приложения 4276</v>
      </c>
    </row>
    <row r="214" spans="1:22" s="414" customFormat="1" ht="28.8" x14ac:dyDescent="0.3">
      <c r="A214" s="818" t="s">
        <v>471</v>
      </c>
      <c r="B214" s="818" t="s">
        <v>2550</v>
      </c>
      <c r="C214" s="818" t="s">
        <v>2550</v>
      </c>
      <c r="D214" s="819" t="s">
        <v>20</v>
      </c>
      <c r="E214" s="820" t="s">
        <v>4058</v>
      </c>
      <c r="F214" s="821" t="s">
        <v>4072</v>
      </c>
      <c r="G214" s="821" t="s">
        <v>30</v>
      </c>
      <c r="H214" s="821" t="s">
        <v>66</v>
      </c>
      <c r="I214" s="821" t="s">
        <v>73</v>
      </c>
      <c r="J214" s="821" t="s">
        <v>91</v>
      </c>
      <c r="K214" s="821" t="s">
        <v>96</v>
      </c>
      <c r="L214" s="821" t="s">
        <v>3130</v>
      </c>
      <c r="M214" s="821" t="s">
        <v>783</v>
      </c>
      <c r="N214" s="821" t="s">
        <v>77</v>
      </c>
      <c r="O214" s="821" t="s">
        <v>80</v>
      </c>
      <c r="P214" s="820" t="s">
        <v>4579</v>
      </c>
      <c r="Q214" s="820" t="s">
        <v>4581</v>
      </c>
      <c r="R214" s="819">
        <v>427601</v>
      </c>
      <c r="S214" s="820" t="s">
        <v>3912</v>
      </c>
      <c r="T214" s="820"/>
      <c r="U214" s="821" t="s">
        <v>213</v>
      </c>
      <c r="V214" s="791" t="str">
        <f>IF(D214&lt;&gt;"",VLOOKUP(D214,Card_Label!$A:$B,2,FALSE),"")&amp;" "&amp;IF(E214&lt;&gt;"",VLOOKUP(E214,Card_Label!$A:$B,2,FALSE),"")&amp;" "&amp;IF(F214&lt;&gt;"",VLOOKUP(F214,Card_Label!$A:$B,2,FALSE),"")&amp;" "&amp;IF(G214&lt;&gt;"",VLOOKUP(G214,Card_Label!$A:$B,2,FALSE),"")&amp;" "&amp;IF(H214&lt;&gt;"",VLOOKUP(H214,Card_Label!$A:$B,2,FALSE),"")&amp;" "&amp;IF(I214&lt;&gt;"",VLOOKUP(I214,Card_Label!$A:$B,2,FALSE),"")&amp;" "&amp;IF(J214&lt;&gt;"",VLOOKUP(J214,Card_Label!$A:$B,2,FALSE),"")&amp;" "&amp;IF(K214&lt;&gt;"",VLOOKUP(K214,Card_Label!$A:$B,2,FALSE),"")&amp;" "&amp;IF(L214&lt;&gt;"",VLOOKUP(L214,Card_Label!$A:$B,2,FALSE),"")&amp;" "&amp;IF(M214&lt;&gt;"",VLOOKUP(M214,Card_Label!$A:$B,2,FALSE),"")&amp;" "&amp;IF(N214&lt;&gt;"",VLOOKUP(N214,Card_Label!$A:$B,2,FALSE),"")&amp;" "&amp;IF(O214&lt;&gt;"",VLOOKUP(O214,Card_Label!$A:$B,2,FALSE),"")&amp;" "&amp;R214</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215" spans="1:22" s="414" customFormat="1" ht="43.2" x14ac:dyDescent="0.3">
      <c r="A215" s="818" t="s">
        <v>472</v>
      </c>
      <c r="B215" s="818" t="s">
        <v>2550</v>
      </c>
      <c r="C215" s="818" t="s">
        <v>2550</v>
      </c>
      <c r="D215" s="819" t="s">
        <v>20</v>
      </c>
      <c r="E215" s="820" t="s">
        <v>4058</v>
      </c>
      <c r="F215" s="821" t="s">
        <v>4072</v>
      </c>
      <c r="G215" s="821" t="s">
        <v>2183</v>
      </c>
      <c r="H215" s="821" t="s">
        <v>66</v>
      </c>
      <c r="I215" s="821" t="s">
        <v>73</v>
      </c>
      <c r="J215" s="821" t="s">
        <v>91</v>
      </c>
      <c r="K215" s="821" t="s">
        <v>96</v>
      </c>
      <c r="L215" s="821" t="s">
        <v>3130</v>
      </c>
      <c r="M215" s="821" t="s">
        <v>783</v>
      </c>
      <c r="N215" s="821" t="s">
        <v>77</v>
      </c>
      <c r="O215" s="821" t="s">
        <v>80</v>
      </c>
      <c r="P215" s="820" t="s">
        <v>4579</v>
      </c>
      <c r="Q215" s="820" t="s">
        <v>4581</v>
      </c>
      <c r="R215" s="819">
        <v>546901</v>
      </c>
      <c r="S215" s="820" t="s">
        <v>3912</v>
      </c>
      <c r="T215" s="820"/>
      <c r="U215" s="821" t="s">
        <v>241</v>
      </c>
      <c r="V215" s="791" t="str">
        <f>IF(D215&lt;&gt;"",VLOOKUP(D215,Card_Label!$A:$B,2,FALSE),"")&amp;" "&amp;IF(E215&lt;&gt;"",VLOOKUP(E215,Card_Label!$A:$B,2,FALSE),"")&amp;" "&amp;IF(F215&lt;&gt;"",VLOOKUP(F215,Card_Label!$A:$B,2,FALSE),"")&amp;" "&amp;IF(G215&lt;&gt;"",VLOOKUP(G215,Card_Label!$A:$B,2,FALSE),"")&amp;" "&amp;IF(H215&lt;&gt;"",VLOOKUP(H215,Card_Label!$A:$B,2,FALSE),"")&amp;" "&amp;IF(I215&lt;&gt;"",VLOOKUP(I215,Card_Label!$A:$B,2,FALSE),"")&amp;" "&amp;IF(J215&lt;&gt;"",VLOOKUP(J215,Card_Label!$A:$B,2,FALSE),"")&amp;" "&amp;IF(K215&lt;&gt;"",VLOOKUP(K215,Card_Label!$A:$B,2,FALSE),"")&amp;" "&amp;IF(L215&lt;&gt;"",VLOOKUP(L215,Card_Label!$A:$B,2,FALSE),"")&amp;" "&amp;IF(M215&lt;&gt;"",VLOOKUP(M215,Card_Label!$A:$B,2,FALSE),"")&amp;" "&amp;IF(N215&lt;&gt;"",VLOOKUP(N215,Card_Label!$A:$B,2,FALSE),"")&amp;" "&amp;IF(O215&lt;&gt;"",VLOOKUP(O215,Card_Label!$A:$B,2,FALSE),"")&amp;" "&amp;R215</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216" spans="1:22" s="414" customFormat="1" ht="28.8" x14ac:dyDescent="0.3">
      <c r="A216" s="818" t="s">
        <v>473</v>
      </c>
      <c r="B216" s="818" t="s">
        <v>2550</v>
      </c>
      <c r="C216" s="818" t="s">
        <v>2550</v>
      </c>
      <c r="D216" s="819" t="s">
        <v>20</v>
      </c>
      <c r="E216" s="820" t="s">
        <v>4058</v>
      </c>
      <c r="F216" s="821" t="s">
        <v>4072</v>
      </c>
      <c r="G216" s="821" t="s">
        <v>30</v>
      </c>
      <c r="H216" s="821" t="s">
        <v>56</v>
      </c>
      <c r="I216" s="821" t="s">
        <v>73</v>
      </c>
      <c r="J216" s="821" t="s">
        <v>91</v>
      </c>
      <c r="K216" s="821" t="s">
        <v>96</v>
      </c>
      <c r="L216" s="821" t="s">
        <v>3130</v>
      </c>
      <c r="M216" s="821" t="s">
        <v>783</v>
      </c>
      <c r="N216" s="821" t="s">
        <v>77</v>
      </c>
      <c r="O216" s="821" t="s">
        <v>80</v>
      </c>
      <c r="P216" s="820" t="s">
        <v>4579</v>
      </c>
      <c r="Q216" s="820" t="s">
        <v>4591</v>
      </c>
      <c r="R216" s="819">
        <v>427601</v>
      </c>
      <c r="S216" s="820" t="s">
        <v>3875</v>
      </c>
      <c r="T216" s="820"/>
      <c r="U216" s="821" t="s">
        <v>234</v>
      </c>
      <c r="V216" s="791" t="str">
        <f>IF(D216&lt;&gt;"",VLOOKUP(D216,Card_Label!$A:$B,2,FALSE),"")&amp;" "&amp;IF(E216&lt;&gt;"",VLOOKUP(E216,Card_Label!$A:$B,2,FALSE),"")&amp;" "&amp;IF(F216&lt;&gt;"",VLOOKUP(F216,Card_Label!$A:$B,2,FALSE),"")&amp;" "&amp;IF(G216&lt;&gt;"",VLOOKUP(G216,Card_Label!$A:$B,2,FALSE),"")&amp;" "&amp;IF(H216&lt;&gt;"",VLOOKUP(H216,Card_Label!$A:$B,2,FALSE),"")&amp;" "&amp;IF(I216&lt;&gt;"",VLOOKUP(I216,Card_Label!$A:$B,2,FALSE),"")&amp;" "&amp;IF(J216&lt;&gt;"",VLOOKUP(J216,Card_Label!$A:$B,2,FALSE),"")&amp;" "&amp;IF(K216&lt;&gt;"",VLOOKUP(K216,Card_Label!$A:$B,2,FALSE),"")&amp;" "&amp;IF(L216&lt;&gt;"",VLOOKUP(L216,Card_Label!$A:$B,2,FALSE),"")&amp;" "&amp;IF(M216&lt;&gt;"",VLOOKUP(M216,Card_Label!$A:$B,2,FALSE),"")&amp;" "&amp;IF(N216&lt;&gt;"",VLOOKUP(N216,Card_Label!$A:$B,2,FALSE),"")&amp;" "&amp;IF(O216&lt;&gt;"",VLOOKUP(O216,Card_Label!$A:$B,2,FALSE),"")&amp;" "&amp;R216</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217" spans="1:22" s="414" customFormat="1" ht="28.8" x14ac:dyDescent="0.3">
      <c r="A217" s="818" t="s">
        <v>474</v>
      </c>
      <c r="B217" s="818" t="s">
        <v>2550</v>
      </c>
      <c r="C217" s="818" t="s">
        <v>2550</v>
      </c>
      <c r="D217" s="819" t="s">
        <v>20</v>
      </c>
      <c r="E217" s="820" t="s">
        <v>4058</v>
      </c>
      <c r="F217" s="821" t="s">
        <v>4072</v>
      </c>
      <c r="G217" s="821" t="s">
        <v>30</v>
      </c>
      <c r="H217" s="821" t="s">
        <v>59</v>
      </c>
      <c r="I217" s="821" t="s">
        <v>73</v>
      </c>
      <c r="J217" s="821" t="s">
        <v>91</v>
      </c>
      <c r="K217" s="821" t="s">
        <v>96</v>
      </c>
      <c r="L217" s="821" t="s">
        <v>3130</v>
      </c>
      <c r="M217" s="821" t="s">
        <v>783</v>
      </c>
      <c r="N217" s="821" t="s">
        <v>77</v>
      </c>
      <c r="O217" s="821" t="s">
        <v>80</v>
      </c>
      <c r="P217" s="820" t="s">
        <v>4579</v>
      </c>
      <c r="Q217" s="820" t="s">
        <v>4581</v>
      </c>
      <c r="R217" s="819">
        <v>427601</v>
      </c>
      <c r="S217" s="820" t="s">
        <v>3864</v>
      </c>
      <c r="T217" s="820"/>
      <c r="U217" s="821" t="s">
        <v>242</v>
      </c>
      <c r="V217" s="791" t="str">
        <f>IF(D217&lt;&gt;"",VLOOKUP(D217,Card_Label!$A:$B,2,FALSE),"")&amp;" "&amp;IF(E217&lt;&gt;"",VLOOKUP(E217,Card_Label!$A:$B,2,FALSE),"")&amp;" "&amp;IF(F217&lt;&gt;"",VLOOKUP(F217,Card_Label!$A:$B,2,FALSE),"")&amp;" "&amp;IF(G217&lt;&gt;"",VLOOKUP(G217,Card_Label!$A:$B,2,FALSE),"")&amp;" "&amp;IF(H217&lt;&gt;"",VLOOKUP(H217,Card_Label!$A:$B,2,FALSE),"")&amp;" "&amp;IF(I217&lt;&gt;"",VLOOKUP(I217,Card_Label!$A:$B,2,FALSE),"")&amp;" "&amp;IF(J217&lt;&gt;"",VLOOKUP(J217,Card_Label!$A:$B,2,FALSE),"")&amp;" "&amp;IF(K217&lt;&gt;"",VLOOKUP(K217,Card_Label!$A:$B,2,FALSE),"")&amp;" "&amp;IF(L217&lt;&gt;"",VLOOKUP(L217,Card_Label!$A:$B,2,FALSE),"")&amp;" "&amp;IF(M217&lt;&gt;"",VLOOKUP(M217,Card_Label!$A:$B,2,FALSE),"")&amp;" "&amp;IF(N217&lt;&gt;"",VLOOKUP(N217,Card_Label!$A:$B,2,FALSE),"")&amp;" "&amp;IF(O217&lt;&gt;"",VLOOKUP(O217,Card_Label!$A:$B,2,FALSE),"")&amp;" "&amp;R217</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218" spans="1:22" s="414" customFormat="1" ht="45" customHeight="1" x14ac:dyDescent="0.3">
      <c r="A218" s="818" t="s">
        <v>475</v>
      </c>
      <c r="B218" s="818" t="s">
        <v>2550</v>
      </c>
      <c r="C218" s="818" t="s">
        <v>2550</v>
      </c>
      <c r="D218" s="819" t="s">
        <v>20</v>
      </c>
      <c r="E218" s="820" t="s">
        <v>4058</v>
      </c>
      <c r="F218" s="821" t="s">
        <v>4072</v>
      </c>
      <c r="G218" s="821" t="s">
        <v>2183</v>
      </c>
      <c r="H218" s="821" t="s">
        <v>54</v>
      </c>
      <c r="I218" s="263" t="s">
        <v>73</v>
      </c>
      <c r="J218" s="263" t="s">
        <v>91</v>
      </c>
      <c r="K218" s="263" t="s">
        <v>96</v>
      </c>
      <c r="L218" s="263" t="s">
        <v>3130</v>
      </c>
      <c r="M218" s="263" t="s">
        <v>783</v>
      </c>
      <c r="N218" s="263" t="s">
        <v>77</v>
      </c>
      <c r="O218" s="263" t="s">
        <v>80</v>
      </c>
      <c r="P218" s="820" t="s">
        <v>4578</v>
      </c>
      <c r="Q218" s="820" t="s">
        <v>4591</v>
      </c>
      <c r="R218" s="819">
        <v>546901</v>
      </c>
      <c r="S218" s="820" t="s">
        <v>4719</v>
      </c>
      <c r="T218" s="820"/>
      <c r="U218" s="821" t="s">
        <v>243</v>
      </c>
      <c r="V218" s="791" t="str">
        <f>IF(D218&lt;&gt;"",VLOOKUP(D218,Card_Label!$A:$B,2,FALSE),"")&amp;" "&amp;IF(E218&lt;&gt;"",VLOOKUP(E218,Card_Label!$A:$B,2,FALSE),"")&amp;" "&amp;IF(F218&lt;&gt;"",VLOOKUP(F218,Card_Label!$A:$B,2,FALSE),"")&amp;" "&amp;IF(G218&lt;&gt;"",VLOOKUP(G218,Card_Label!$A:$B,2,FALSE),"")&amp;" "&amp;IF(H218&lt;&gt;"",VLOOKUP(H218,Card_Label!$A:$B,2,FALSE),"")&amp;" "&amp;IF(I218&lt;&gt;"",VLOOKUP(I218,Card_Label!$A:$B,2,FALSE),"")&amp;" "&amp;IF(J218&lt;&gt;"",VLOOKUP(J218,Card_Label!$A:$B,2,FALSE),"")&amp;" "&amp;IF(K218&lt;&gt;"",VLOOKUP(K218,Card_Label!$A:$B,2,FALSE),"")&amp;" "&amp;IF(L218&lt;&gt;"",VLOOKUP(L218,Card_Label!$A:$B,2,FALSE),"")&amp;" "&amp;IF(M218&lt;&gt;"",VLOOKUP(M218,Card_Label!$A:$B,2,FALSE),"")&amp;" "&amp;IF(N218&lt;&gt;"",VLOOKUP(N218,Card_Label!$A:$B,2,FALSE),"")&amp;" "&amp;IF(O218&lt;&gt;"",VLOOKUP(O218,Card_Label!$A:$B,2,FALSE),"")&amp;" "&amp;R218</f>
        <v>Кредитная Личная Классическая MasterCard MTC рублей Основная Сбербанк Без тарифного плана Без пакета услуг Без индивидуального дизайна Без транспортного приложения 546901</v>
      </c>
    </row>
    <row r="219" spans="1:22" s="414" customFormat="1" ht="45" customHeight="1" x14ac:dyDescent="0.3">
      <c r="A219" s="818" t="s">
        <v>476</v>
      </c>
      <c r="B219" s="818" t="s">
        <v>2550</v>
      </c>
      <c r="C219" s="818" t="s">
        <v>2550</v>
      </c>
      <c r="D219" s="819" t="s">
        <v>20</v>
      </c>
      <c r="E219" s="820" t="s">
        <v>4058</v>
      </c>
      <c r="F219" s="821" t="s">
        <v>750</v>
      </c>
      <c r="G219" s="821" t="s">
        <v>30</v>
      </c>
      <c r="H219" s="821" t="s">
        <v>66</v>
      </c>
      <c r="I219" s="821" t="s">
        <v>73</v>
      </c>
      <c r="J219" s="821" t="s">
        <v>91</v>
      </c>
      <c r="K219" s="821" t="s">
        <v>96</v>
      </c>
      <c r="L219" s="821" t="s">
        <v>3130</v>
      </c>
      <c r="M219" s="821" t="s">
        <v>783</v>
      </c>
      <c r="N219" s="821" t="s">
        <v>77</v>
      </c>
      <c r="O219" s="821" t="s">
        <v>80</v>
      </c>
      <c r="P219" s="820" t="s">
        <v>4579</v>
      </c>
      <c r="Q219" s="820" t="s">
        <v>4581</v>
      </c>
      <c r="R219" s="819">
        <v>485463</v>
      </c>
      <c r="S219" s="820" t="s">
        <v>3904</v>
      </c>
      <c r="T219" s="820"/>
      <c r="U219" s="821" t="s">
        <v>523</v>
      </c>
      <c r="V219" s="791" t="str">
        <f>IF(D219&lt;&gt;"",VLOOKUP(D219,Card_Label!$A:$B,2,FALSE),"")&amp;" "&amp;IF(E219&lt;&gt;"",VLOOKUP(E219,Card_Label!$A:$B,2,FALSE),"")&amp;" "&amp;IF(F219&lt;&gt;"",VLOOKUP(F219,Card_Label!$A:$B,2,FALSE),"")&amp;" "&amp;IF(G219&lt;&gt;"",VLOOKUP(G219,Card_Label!$A:$B,2,FALSE),"")&amp;" "&amp;IF(H219&lt;&gt;"",VLOOKUP(H219,Card_Label!$A:$B,2,FALSE),"")&amp;" "&amp;IF(I219&lt;&gt;"",VLOOKUP(I219,Card_Label!$A:$B,2,FALSE),"")&amp;" "&amp;IF(J219&lt;&gt;"",VLOOKUP(J219,Card_Label!$A:$B,2,FALSE),"")&amp;" "&amp;IF(K219&lt;&gt;"",VLOOKUP(K219,Card_Label!$A:$B,2,FALSE),"")&amp;" "&amp;IF(L219&lt;&gt;"",VLOOKUP(L219,Card_Label!$A:$B,2,FALSE),"")&amp;" "&amp;IF(M219&lt;&gt;"",VLOOKUP(M219,Card_Label!$A:$B,2,FALSE),"")&amp;" "&amp;IF(N219&lt;&gt;"",VLOOKUP(N219,Card_Label!$A:$B,2,FALSE),"")&amp;" "&amp;IF(O219&lt;&gt;"",VLOOKUP(O219,Card_Label!$A:$B,2,FALSE),"")&amp;" "&amp;R219</f>
        <v>Кредитная Личная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485463</v>
      </c>
    </row>
    <row r="220" spans="1:22" s="414" customFormat="1" ht="45" customHeight="1" x14ac:dyDescent="0.3">
      <c r="A220" s="818" t="s">
        <v>477</v>
      </c>
      <c r="B220" s="818" t="s">
        <v>2550</v>
      </c>
      <c r="C220" s="818" t="s">
        <v>2550</v>
      </c>
      <c r="D220" s="819" t="s">
        <v>20</v>
      </c>
      <c r="E220" s="820" t="s">
        <v>4058</v>
      </c>
      <c r="F220" s="821" t="s">
        <v>750</v>
      </c>
      <c r="G220" s="821" t="s">
        <v>2183</v>
      </c>
      <c r="H220" s="821" t="s">
        <v>66</v>
      </c>
      <c r="I220" s="821" t="s">
        <v>73</v>
      </c>
      <c r="J220" s="821" t="s">
        <v>91</v>
      </c>
      <c r="K220" s="821" t="s">
        <v>96</v>
      </c>
      <c r="L220" s="821" t="s">
        <v>3130</v>
      </c>
      <c r="M220" s="821" t="s">
        <v>783</v>
      </c>
      <c r="N220" s="821" t="s">
        <v>77</v>
      </c>
      <c r="O220" s="821" t="s">
        <v>80</v>
      </c>
      <c r="P220" s="820" t="s">
        <v>4579</v>
      </c>
      <c r="Q220" s="820" t="s">
        <v>4581</v>
      </c>
      <c r="R220" s="819">
        <v>531310</v>
      </c>
      <c r="S220" s="820" t="s">
        <v>3904</v>
      </c>
      <c r="T220" s="820"/>
      <c r="U220" s="821" t="s">
        <v>524</v>
      </c>
      <c r="V220" s="791" t="str">
        <f>IF(D220&lt;&gt;"",VLOOKUP(D220,Card_Label!$A:$B,2,FALSE),"")&amp;" "&amp;IF(E220&lt;&gt;"",VLOOKUP(E220,Card_Label!$A:$B,2,FALSE),"")&amp;" "&amp;IF(F220&lt;&gt;"",VLOOKUP(F220,Card_Label!$A:$B,2,FALSE),"")&amp;" "&amp;IF(G220&lt;&gt;"",VLOOKUP(G220,Card_Label!$A:$B,2,FALSE),"")&amp;" "&amp;IF(H220&lt;&gt;"",VLOOKUP(H220,Card_Label!$A:$B,2,FALSE),"")&amp;" "&amp;IF(I220&lt;&gt;"",VLOOKUP(I220,Card_Label!$A:$B,2,FALSE),"")&amp;" "&amp;IF(J220&lt;&gt;"",VLOOKUP(J220,Card_Label!$A:$B,2,FALSE),"")&amp;" "&amp;IF(K220&lt;&gt;"",VLOOKUP(K220,Card_Label!$A:$B,2,FALSE),"")&amp;" "&amp;IF(L220&lt;&gt;"",VLOOKUP(L220,Card_Label!$A:$B,2,FALSE),"")&amp;" "&amp;IF(M220&lt;&gt;"",VLOOKUP(M220,Card_Label!$A:$B,2,FALSE),"")&amp;" "&amp;IF(N220&lt;&gt;"",VLOOKUP(N220,Card_Label!$A:$B,2,FALSE),"")&amp;" "&amp;IF(O220&lt;&gt;"",VLOOKUP(O220,Card_Label!$A:$B,2,FALSE),"")&amp;" "&amp;R220</f>
        <v>Кредитная Личная Моментальная MasterCard Без специфики рублей Основная Сбербанк Без тарифного плана Без пакета услуг Без индивидуального дизайна Без транспортного приложения 531310</v>
      </c>
    </row>
    <row r="221" spans="1:22" s="414" customFormat="1" ht="45" customHeight="1" x14ac:dyDescent="0.3">
      <c r="A221" s="818" t="s">
        <v>478</v>
      </c>
      <c r="B221" s="818" t="s">
        <v>2550</v>
      </c>
      <c r="C221" s="818" t="s">
        <v>2550</v>
      </c>
      <c r="D221" s="819" t="s">
        <v>20</v>
      </c>
      <c r="E221" s="820" t="s">
        <v>4058</v>
      </c>
      <c r="F221" s="821" t="s">
        <v>4073</v>
      </c>
      <c r="G221" s="821" t="s">
        <v>30</v>
      </c>
      <c r="H221" s="821" t="s">
        <v>66</v>
      </c>
      <c r="I221" s="821" t="s">
        <v>73</v>
      </c>
      <c r="J221" s="821" t="s">
        <v>91</v>
      </c>
      <c r="K221" s="821" t="s">
        <v>96</v>
      </c>
      <c r="L221" s="821" t="s">
        <v>3130</v>
      </c>
      <c r="M221" s="821" t="s">
        <v>783</v>
      </c>
      <c r="N221" s="821" t="s">
        <v>77</v>
      </c>
      <c r="O221" s="821" t="s">
        <v>80</v>
      </c>
      <c r="P221" s="820" t="s">
        <v>4579</v>
      </c>
      <c r="Q221" s="820" t="s">
        <v>4592</v>
      </c>
      <c r="R221" s="819">
        <v>427901</v>
      </c>
      <c r="S221" s="820" t="s">
        <v>3893</v>
      </c>
      <c r="T221" s="820"/>
      <c r="U221" s="821" t="s">
        <v>226</v>
      </c>
      <c r="V221" s="791" t="str">
        <f>IF(D221&lt;&gt;"",VLOOKUP(D221,Card_Label!$A:$B,2,FALSE),"")&amp;" "&amp;IF(E221&lt;&gt;"",VLOOKUP(E221,Card_Label!$A:$B,2,FALSE),"")&amp;" "&amp;IF(F221&lt;&gt;"",VLOOKUP(F221,Card_Label!$A:$B,2,FALSE),"")&amp;" "&amp;IF(G221&lt;&gt;"",VLOOKUP(G221,Card_Label!$A:$B,2,FALSE),"")&amp;" "&amp;IF(H221&lt;&gt;"",VLOOKUP(H221,Card_Label!$A:$B,2,FALSE),"")&amp;" "&amp;IF(I221&lt;&gt;"",VLOOKUP(I221,Card_Label!$A:$B,2,FALSE),"")&amp;" "&amp;IF(J221&lt;&gt;"",VLOOKUP(J221,Card_Label!$A:$B,2,FALSE),"")&amp;" "&amp;IF(K221&lt;&gt;"",VLOOKUP(K221,Card_Label!$A:$B,2,FALSE),"")&amp;" "&amp;IF(L221&lt;&gt;"",VLOOKUP(L221,Card_Label!$A:$B,2,FALSE),"")&amp;" "&amp;IF(M221&lt;&gt;"",VLOOKUP(M221,Card_Label!$A:$B,2,FALSE),"")&amp;" "&amp;IF(N221&lt;&gt;"",VLOOKUP(N221,Card_Label!$A:$B,2,FALSE),"")&amp;" "&amp;IF(O221&lt;&gt;"",VLOOKUP(O221,Card_Label!$A:$B,2,FALSE),"")&amp;" "&amp;R221</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427901</v>
      </c>
    </row>
    <row r="222" spans="1:22" s="414" customFormat="1" ht="45" customHeight="1" x14ac:dyDescent="0.3">
      <c r="A222" s="818" t="s">
        <v>479</v>
      </c>
      <c r="B222" s="818" t="s">
        <v>2550</v>
      </c>
      <c r="C222" s="818" t="s">
        <v>2550</v>
      </c>
      <c r="D222" s="819" t="s">
        <v>20</v>
      </c>
      <c r="E222" s="820" t="s">
        <v>4058</v>
      </c>
      <c r="F222" s="821" t="s">
        <v>4073</v>
      </c>
      <c r="G222" s="821" t="s">
        <v>2183</v>
      </c>
      <c r="H222" s="821" t="s">
        <v>66</v>
      </c>
      <c r="I222" s="821" t="s">
        <v>73</v>
      </c>
      <c r="J222" s="821" t="s">
        <v>91</v>
      </c>
      <c r="K222" s="821" t="s">
        <v>96</v>
      </c>
      <c r="L222" s="821" t="s">
        <v>3130</v>
      </c>
      <c r="M222" s="821" t="s">
        <v>783</v>
      </c>
      <c r="N222" s="821" t="s">
        <v>77</v>
      </c>
      <c r="O222" s="821" t="s">
        <v>80</v>
      </c>
      <c r="P222" s="820" t="s">
        <v>4579</v>
      </c>
      <c r="Q222" s="820" t="s">
        <v>4592</v>
      </c>
      <c r="R222" s="819">
        <v>548401</v>
      </c>
      <c r="S222" s="820" t="s">
        <v>3893</v>
      </c>
      <c r="T222" s="820"/>
      <c r="U222" s="821" t="s">
        <v>227</v>
      </c>
      <c r="V222" s="791" t="str">
        <f>IF(D222&lt;&gt;"",VLOOKUP(D222,Card_Label!$A:$B,2,FALSE),"")&amp;" "&amp;IF(E222&lt;&gt;"",VLOOKUP(E222,Card_Label!$A:$B,2,FALSE),"")&amp;" "&amp;IF(F222&lt;&gt;"",VLOOKUP(F222,Card_Label!$A:$B,2,FALSE),"")&amp;" "&amp;IF(G222&lt;&gt;"",VLOOKUP(G222,Card_Label!$A:$B,2,FALSE),"")&amp;" "&amp;IF(H222&lt;&gt;"",VLOOKUP(H222,Card_Label!$A:$B,2,FALSE),"")&amp;" "&amp;IF(I222&lt;&gt;"",VLOOKUP(I222,Card_Label!$A:$B,2,FALSE),"")&amp;" "&amp;IF(J222&lt;&gt;"",VLOOKUP(J222,Card_Label!$A:$B,2,FALSE),"")&amp;" "&amp;IF(K222&lt;&gt;"",VLOOKUP(K222,Card_Label!$A:$B,2,FALSE),"")&amp;" "&amp;IF(L222&lt;&gt;"",VLOOKUP(L222,Card_Label!$A:$B,2,FALSE),"")&amp;" "&amp;IF(M222&lt;&gt;"",VLOOKUP(M222,Card_Label!$A:$B,2,FALSE),"")&amp;" "&amp;IF(N222&lt;&gt;"",VLOOKUP(N222,Card_Label!$A:$B,2,FALSE),"")&amp;" "&amp;IF(O222&lt;&gt;"",VLOOKUP(O222,Card_Label!$A:$B,2,FALSE),"")&amp;" "&amp;R222</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548401</v>
      </c>
    </row>
    <row r="223" spans="1:22" s="414" customFormat="1" ht="45" customHeight="1" x14ac:dyDescent="0.3">
      <c r="A223" s="818" t="s">
        <v>480</v>
      </c>
      <c r="B223" s="818" t="s">
        <v>2550</v>
      </c>
      <c r="C223" s="818" t="s">
        <v>2550</v>
      </c>
      <c r="D223" s="819" t="s">
        <v>20</v>
      </c>
      <c r="E223" s="820" t="s">
        <v>4058</v>
      </c>
      <c r="F223" s="821" t="s">
        <v>4073</v>
      </c>
      <c r="G223" s="821" t="s">
        <v>30</v>
      </c>
      <c r="H223" s="821" t="s">
        <v>56</v>
      </c>
      <c r="I223" s="821" t="s">
        <v>73</v>
      </c>
      <c r="J223" s="821" t="s">
        <v>91</v>
      </c>
      <c r="K223" s="821" t="s">
        <v>96</v>
      </c>
      <c r="L223" s="821" t="s">
        <v>3130</v>
      </c>
      <c r="M223" s="821" t="s">
        <v>783</v>
      </c>
      <c r="N223" s="821" t="s">
        <v>77</v>
      </c>
      <c r="O223" s="821" t="s">
        <v>80</v>
      </c>
      <c r="P223" s="820" t="s">
        <v>4579</v>
      </c>
      <c r="Q223" s="820" t="s">
        <v>4591</v>
      </c>
      <c r="R223" s="819">
        <v>427901</v>
      </c>
      <c r="S223" s="820" t="s">
        <v>4776</v>
      </c>
      <c r="T223" s="820"/>
      <c r="U223" s="821" t="s">
        <v>235</v>
      </c>
      <c r="V223" s="791" t="str">
        <f>IF(D223&lt;&gt;"",VLOOKUP(D223,Card_Label!$A:$B,2,FALSE),"")&amp;" "&amp;IF(E223&lt;&gt;"",VLOOKUP(E223,Card_Label!$A:$B,2,FALSE),"")&amp;" "&amp;IF(F223&lt;&gt;"",VLOOKUP(F223,Card_Label!$A:$B,2,FALSE),"")&amp;" "&amp;IF(G223&lt;&gt;"",VLOOKUP(G223,Card_Label!$A:$B,2,FALSE),"")&amp;" "&amp;IF(H223&lt;&gt;"",VLOOKUP(H223,Card_Label!$A:$B,2,FALSE),"")&amp;" "&amp;IF(I223&lt;&gt;"",VLOOKUP(I223,Card_Label!$A:$B,2,FALSE),"")&amp;" "&amp;IF(J223&lt;&gt;"",VLOOKUP(J223,Card_Label!$A:$B,2,FALSE),"")&amp;" "&amp;IF(K223&lt;&gt;"",VLOOKUP(K223,Card_Label!$A:$B,2,FALSE),"")&amp;" "&amp;IF(L223&lt;&gt;"",VLOOKUP(L223,Card_Label!$A:$B,2,FALSE),"")&amp;" "&amp;IF(M223&lt;&gt;"",VLOOKUP(M223,Card_Label!$A:$B,2,FALSE),"")&amp;" "&amp;IF(N223&lt;&gt;"",VLOOKUP(N223,Card_Label!$A:$B,2,FALSE),"")&amp;" "&amp;IF(O223&lt;&gt;"",VLOOKUP(O223,Card_Label!$A:$B,2,FALSE),"")&amp;" "&amp;R223</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224" spans="1:22" s="414" customFormat="1" ht="45" customHeight="1" x14ac:dyDescent="0.3">
      <c r="A224" s="818" t="s">
        <v>481</v>
      </c>
      <c r="B224" s="818" t="s">
        <v>2550</v>
      </c>
      <c r="C224" s="818" t="s">
        <v>2550</v>
      </c>
      <c r="D224" s="819" t="s">
        <v>20</v>
      </c>
      <c r="E224" s="820" t="s">
        <v>4058</v>
      </c>
      <c r="F224" s="821" t="s">
        <v>4073</v>
      </c>
      <c r="G224" s="821" t="s">
        <v>30</v>
      </c>
      <c r="H224" s="821" t="s">
        <v>59</v>
      </c>
      <c r="I224" s="821" t="s">
        <v>73</v>
      </c>
      <c r="J224" s="821" t="s">
        <v>91</v>
      </c>
      <c r="K224" s="821" t="s">
        <v>96</v>
      </c>
      <c r="L224" s="821" t="s">
        <v>3130</v>
      </c>
      <c r="M224" s="821" t="s">
        <v>783</v>
      </c>
      <c r="N224" s="821" t="s">
        <v>77</v>
      </c>
      <c r="O224" s="821" t="s">
        <v>80</v>
      </c>
      <c r="P224" s="820" t="s">
        <v>4579</v>
      </c>
      <c r="Q224" s="820" t="s">
        <v>4592</v>
      </c>
      <c r="R224" s="819">
        <v>427901</v>
      </c>
      <c r="S224" s="820" t="s">
        <v>4763</v>
      </c>
      <c r="T224" s="820"/>
      <c r="U224" s="821" t="s">
        <v>244</v>
      </c>
      <c r="V224" s="791" t="str">
        <f>IF(D224&lt;&gt;"",VLOOKUP(D224,Card_Label!$A:$B,2,FALSE),"")&amp;" "&amp;IF(E224&lt;&gt;"",VLOOKUP(E224,Card_Label!$A:$B,2,FALSE),"")&amp;" "&amp;IF(F224&lt;&gt;"",VLOOKUP(F224,Card_Label!$A:$B,2,FALSE),"")&amp;" "&amp;IF(G224&lt;&gt;"",VLOOKUP(G224,Card_Label!$A:$B,2,FALSE),"")&amp;" "&amp;IF(H224&lt;&gt;"",VLOOKUP(H224,Card_Label!$A:$B,2,FALSE),"")&amp;" "&amp;IF(I224&lt;&gt;"",VLOOKUP(I224,Card_Label!$A:$B,2,FALSE),"")&amp;" "&amp;IF(J224&lt;&gt;"",VLOOKUP(J224,Card_Label!$A:$B,2,FALSE),"")&amp;" "&amp;IF(K224&lt;&gt;"",VLOOKUP(K224,Card_Label!$A:$B,2,FALSE),"")&amp;" "&amp;IF(L224&lt;&gt;"",VLOOKUP(L224,Card_Label!$A:$B,2,FALSE),"")&amp;" "&amp;IF(M224&lt;&gt;"",VLOOKUP(M224,Card_Label!$A:$B,2,FALSE),"")&amp;" "&amp;IF(N224&lt;&gt;"",VLOOKUP(N224,Card_Label!$A:$B,2,FALSE),"")&amp;" "&amp;IF(O224&lt;&gt;"",VLOOKUP(O224,Card_Label!$A:$B,2,FALSE),"")&amp;" "&amp;R224</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225" spans="1:22" s="414" customFormat="1" ht="30" customHeight="1" x14ac:dyDescent="0.3">
      <c r="A225" s="818" t="s">
        <v>482</v>
      </c>
      <c r="B225" s="818" t="s">
        <v>2550</v>
      </c>
      <c r="C225" s="818" t="s">
        <v>2550</v>
      </c>
      <c r="D225" s="819" t="s">
        <v>20</v>
      </c>
      <c r="E225" s="820" t="s">
        <v>4058</v>
      </c>
      <c r="F225" s="821" t="s">
        <v>4073</v>
      </c>
      <c r="G225" s="821" t="s">
        <v>2183</v>
      </c>
      <c r="H225" s="821" t="s">
        <v>54</v>
      </c>
      <c r="I225" s="821" t="s">
        <v>73</v>
      </c>
      <c r="J225" s="821" t="s">
        <v>91</v>
      </c>
      <c r="K225" s="821" t="s">
        <v>96</v>
      </c>
      <c r="L225" s="821" t="s">
        <v>3130</v>
      </c>
      <c r="M225" s="821" t="s">
        <v>783</v>
      </c>
      <c r="N225" s="821" t="s">
        <v>77</v>
      </c>
      <c r="O225" s="821" t="s">
        <v>80</v>
      </c>
      <c r="P225" s="820" t="s">
        <v>4579</v>
      </c>
      <c r="Q225" s="820" t="s">
        <v>4591</v>
      </c>
      <c r="R225" s="819">
        <v>5484</v>
      </c>
      <c r="S225" s="820" t="s">
        <v>4790</v>
      </c>
      <c r="T225" s="820"/>
      <c r="U225" s="821" t="s">
        <v>245</v>
      </c>
      <c r="V225" s="791" t="str">
        <f>IF(D225&lt;&gt;"",VLOOKUP(D225,Card_Label!$A:$B,2,FALSE),"")&amp;" "&amp;IF(E225&lt;&gt;"",VLOOKUP(E225,Card_Label!$A:$B,2,FALSE),"")&amp;" "&amp;IF(F225&lt;&gt;"",VLOOKUP(F225,Card_Label!$A:$B,2,FALSE),"")&amp;" "&amp;IF(G225&lt;&gt;"",VLOOKUP(G225,Card_Label!$A:$B,2,FALSE),"")&amp;" "&amp;IF(H225&lt;&gt;"",VLOOKUP(H225,Card_Label!$A:$B,2,FALSE),"")&amp;" "&amp;IF(I225&lt;&gt;"",VLOOKUP(I225,Card_Label!$A:$B,2,FALSE),"")&amp;" "&amp;IF(J225&lt;&gt;"",VLOOKUP(J225,Card_Label!$A:$B,2,FALSE),"")&amp;" "&amp;IF(K225&lt;&gt;"",VLOOKUP(K225,Card_Label!$A:$B,2,FALSE),"")&amp;" "&amp;IF(L225&lt;&gt;"",VLOOKUP(L225,Card_Label!$A:$B,2,FALSE),"")&amp;" "&amp;IF(M225&lt;&gt;"",VLOOKUP(M225,Card_Label!$A:$B,2,FALSE),"")&amp;" "&amp;IF(N225&lt;&gt;"",VLOOKUP(N225,Card_Label!$A:$B,2,FALSE),"")&amp;" "&amp;IF(O225&lt;&gt;"",VLOOKUP(O225,Card_Label!$A:$B,2,FALSE),"")&amp;" "&amp;R225</f>
        <v>Кредитная Личная Золотая MasterCard MTC рублей Основная Сбербанк Без тарифного плана Без пакета услуг Без индивидуального дизайна Без транспортного приложения 5484</v>
      </c>
    </row>
    <row r="226" spans="1:22" s="414" customFormat="1" ht="45" customHeight="1" x14ac:dyDescent="0.3">
      <c r="A226" s="818" t="s">
        <v>483</v>
      </c>
      <c r="B226" s="818" t="s">
        <v>2550</v>
      </c>
      <c r="C226" s="818" t="s">
        <v>2550</v>
      </c>
      <c r="D226" s="819" t="s">
        <v>20</v>
      </c>
      <c r="E226" s="820" t="s">
        <v>4058</v>
      </c>
      <c r="F226" s="821" t="s">
        <v>3977</v>
      </c>
      <c r="G226" s="821" t="s">
        <v>30</v>
      </c>
      <c r="H226" s="821" t="s">
        <v>66</v>
      </c>
      <c r="I226" s="782" t="s">
        <v>73</v>
      </c>
      <c r="J226" s="782" t="s">
        <v>91</v>
      </c>
      <c r="K226" s="782" t="s">
        <v>96</v>
      </c>
      <c r="L226" s="782" t="s">
        <v>3130</v>
      </c>
      <c r="M226" s="782" t="s">
        <v>783</v>
      </c>
      <c r="N226" s="782" t="s">
        <v>77</v>
      </c>
      <c r="O226" s="782" t="s">
        <v>80</v>
      </c>
      <c r="P226" s="820" t="s">
        <v>4579</v>
      </c>
      <c r="Q226" s="820" t="s">
        <v>4864</v>
      </c>
      <c r="R226" s="819">
        <v>481781</v>
      </c>
      <c r="S226" s="820" t="s">
        <v>4662</v>
      </c>
      <c r="T226" s="820"/>
      <c r="U226" s="821" t="s">
        <v>246</v>
      </c>
      <c r="V226" s="791" t="str">
        <f>IF(D226&lt;&gt;"",VLOOKUP(D226,Card_Label!$A:$B,2,FALSE),"")&amp;" "&amp;IF(E226&lt;&gt;"",VLOOKUP(E226,Card_Label!$A:$B,2,FALSE),"")&amp;" "&amp;IF(F226&lt;&gt;"",VLOOKUP(F226,Card_Label!$A:$B,2,FALSE),"")&amp;" "&amp;IF(G226&lt;&gt;"",VLOOKUP(G226,Card_Label!$A:$B,2,FALSE),"")&amp;" "&amp;IF(H226&lt;&gt;"",VLOOKUP(H226,Card_Label!$A:$B,2,FALSE),"")&amp;" "&amp;IF(I226&lt;&gt;"",VLOOKUP(I226,Card_Label!$A:$B,2,FALSE),"")&amp;" "&amp;IF(J226&lt;&gt;"",VLOOKUP(J226,Card_Label!$A:$B,2,FALSE),"")&amp;" "&amp;IF(K226&lt;&gt;"",VLOOKUP(K226,Card_Label!$A:$B,2,FALSE),"")&amp;" "&amp;IF(L226&lt;&gt;"",VLOOKUP(L226,Card_Label!$A:$B,2,FALSE),"")&amp;" "&amp;IF(M226&lt;&gt;"",VLOOKUP(M226,Card_Label!$A:$B,2,FALSE),"")&amp;" "&amp;IF(N226&lt;&gt;"",VLOOKUP(N226,Card_Label!$A:$B,2,FALSE),"")&amp;" "&amp;IF(O226&lt;&gt;"",VLOOKUP(O226,Card_Label!$A:$B,2,FALSE),"")&amp;" "&amp;R226</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227" spans="1:22" s="414" customFormat="1" ht="45" customHeight="1" x14ac:dyDescent="0.3">
      <c r="A227" s="818" t="s">
        <v>484</v>
      </c>
      <c r="B227" s="818" t="s">
        <v>2550</v>
      </c>
      <c r="C227" s="818" t="s">
        <v>2550</v>
      </c>
      <c r="D227" s="819" t="s">
        <v>20</v>
      </c>
      <c r="E227" s="820" t="s">
        <v>4058</v>
      </c>
      <c r="F227" s="821" t="s">
        <v>3979</v>
      </c>
      <c r="G227" s="821" t="s">
        <v>2183</v>
      </c>
      <c r="H227" s="821" t="s">
        <v>66</v>
      </c>
      <c r="I227" s="782" t="s">
        <v>73</v>
      </c>
      <c r="J227" s="782" t="s">
        <v>91</v>
      </c>
      <c r="K227" s="782" t="s">
        <v>96</v>
      </c>
      <c r="L227" s="782" t="s">
        <v>3130</v>
      </c>
      <c r="M227" s="782" t="s">
        <v>783</v>
      </c>
      <c r="N227" s="782" t="s">
        <v>77</v>
      </c>
      <c r="O227" s="782" t="s">
        <v>80</v>
      </c>
      <c r="P227" s="820" t="s">
        <v>4579</v>
      </c>
      <c r="Q227" s="820" t="s">
        <v>4864</v>
      </c>
      <c r="R227" s="819">
        <v>533205</v>
      </c>
      <c r="S227" s="820" t="s">
        <v>4662</v>
      </c>
      <c r="T227" s="820"/>
      <c r="U227" s="821" t="s">
        <v>247</v>
      </c>
      <c r="V227" s="791" t="str">
        <f>IF(D227&lt;&gt;"",VLOOKUP(D227,Card_Label!$A:$B,2,FALSE),"")&amp;" "&amp;IF(E227&lt;&gt;"",VLOOKUP(E227,Card_Label!$A:$B,2,FALSE),"")&amp;" "&amp;IF(F227&lt;&gt;"",VLOOKUP(F227,Card_Label!$A:$B,2,FALSE),"")&amp;" "&amp;IF(G227&lt;&gt;"",VLOOKUP(G227,Card_Label!$A:$B,2,FALSE),"")&amp;" "&amp;IF(H227&lt;&gt;"",VLOOKUP(H227,Card_Label!$A:$B,2,FALSE),"")&amp;" "&amp;IF(I227&lt;&gt;"",VLOOKUP(I227,Card_Label!$A:$B,2,FALSE),"")&amp;" "&amp;IF(J227&lt;&gt;"",VLOOKUP(J227,Card_Label!$A:$B,2,FALSE),"")&amp;" "&amp;IF(K227&lt;&gt;"",VLOOKUP(K227,Card_Label!$A:$B,2,FALSE),"")&amp;" "&amp;IF(L227&lt;&gt;"",VLOOKUP(L227,Card_Label!$A:$B,2,FALSE),"")&amp;" "&amp;IF(M227&lt;&gt;"",VLOOKUP(M227,Card_Label!$A:$B,2,FALSE),"")&amp;" "&amp;IF(N227&lt;&gt;"",VLOOKUP(N227,Card_Label!$A:$B,2,FALSE),"")&amp;" "&amp;IF(O227&lt;&gt;"",VLOOKUP(O227,Card_Label!$A:$B,2,FALSE),"")&amp;" "&amp;R227</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228" spans="1:22" ht="32.25" customHeight="1" x14ac:dyDescent="0.3">
      <c r="A228" s="277" t="s">
        <v>485</v>
      </c>
      <c r="B228" s="277" t="s">
        <v>2550</v>
      </c>
      <c r="C228" s="277" t="s">
        <v>2550</v>
      </c>
      <c r="D228" s="268" t="s">
        <v>16</v>
      </c>
      <c r="E228" s="365" t="s">
        <v>4058</v>
      </c>
      <c r="F228" s="263" t="s">
        <v>4075</v>
      </c>
      <c r="G228" s="263" t="s">
        <v>30</v>
      </c>
      <c r="H228" s="263" t="s">
        <v>66</v>
      </c>
      <c r="I228" s="263" t="s">
        <v>73</v>
      </c>
      <c r="J228" s="263" t="s">
        <v>91</v>
      </c>
      <c r="K228" s="263" t="s">
        <v>96</v>
      </c>
      <c r="L228" s="263" t="s">
        <v>3130</v>
      </c>
      <c r="M228" s="263" t="s">
        <v>783</v>
      </c>
      <c r="N228" s="263" t="s">
        <v>77</v>
      </c>
      <c r="O228" s="263" t="s">
        <v>80</v>
      </c>
      <c r="P228" s="365" t="s">
        <v>4578</v>
      </c>
      <c r="Q228" s="365" t="s">
        <v>4580</v>
      </c>
      <c r="R228" s="20">
        <v>427432</v>
      </c>
      <c r="S228" s="365"/>
      <c r="T228" s="365"/>
      <c r="U228" s="8" t="s">
        <v>248</v>
      </c>
      <c r="V228" s="269" t="str">
        <f>IF(D228&lt;&gt;"",VLOOKUP(D228,Card_Label!$A:$B,2,FALSE),"")&amp;" "&amp;IF(E228&lt;&gt;"",VLOOKUP(E228,Card_Label!$A:$B,2,FALSE),"")&amp;" "&amp;IF(F228&lt;&gt;"",VLOOKUP(F228,Card_Label!$A:$B,2,FALSE),"")&amp;" "&amp;IF(G228&lt;&gt;"",VLOOKUP(G228,Card_Label!$A:$B,2,FALSE),"")&amp;" "&amp;IF(H228&lt;&gt;"",VLOOKUP(H228,Card_Label!$A:$B,2,FALSE),"")&amp;" "&amp;IF(I228&lt;&gt;"",VLOOKUP(I228,Card_Label!$A:$B,2,FALSE),"")&amp;" "&amp;IF(J228&lt;&gt;"",VLOOKUP(J228,Card_Label!$A:$B,2,FALSE),"")&amp;" "&amp;IF(K228&lt;&gt;"",VLOOKUP(K228,Card_Label!$A:$B,2,FALSE),"")&amp;" "&amp;IF(L228&lt;&gt;"",VLOOKUP(L228,Card_Label!$A:$B,2,FALSE),"")&amp;" "&amp;IF(M228&lt;&gt;"",VLOOKUP(M228,Card_Label!$A:$B,2,FALSE),"")&amp;" "&amp;IF(N228&lt;&gt;"",VLOOKUP(N228,Card_Label!$A:$B,2,FALSE),"")&amp;" "&amp;IF(O228&lt;&gt;"",VLOOKUP(O228,Card_Label!$A:$B,2,FALSE),"")&amp;" "&amp;R228</f>
        <v>Дебетовая Личная Цифровая Visa Без специфики рублей Основная Сбербанк Без тарифного плана Без пакета услуг Без индивидуального дизайна Без транспортного приложения 427432</v>
      </c>
    </row>
    <row r="229" spans="1:22" ht="32.25" customHeight="1" x14ac:dyDescent="0.3">
      <c r="A229" s="277" t="s">
        <v>486</v>
      </c>
      <c r="B229" s="277" t="s">
        <v>2550</v>
      </c>
      <c r="C229" s="277" t="s">
        <v>2550</v>
      </c>
      <c r="D229" s="268" t="s">
        <v>16</v>
      </c>
      <c r="E229" s="365" t="s">
        <v>4058</v>
      </c>
      <c r="F229" s="263" t="s">
        <v>4484</v>
      </c>
      <c r="G229" s="263" t="s">
        <v>2183</v>
      </c>
      <c r="H229" s="263" t="s">
        <v>66</v>
      </c>
      <c r="I229" s="263" t="s">
        <v>73</v>
      </c>
      <c r="J229" s="263" t="s">
        <v>91</v>
      </c>
      <c r="K229" s="263" t="s">
        <v>96</v>
      </c>
      <c r="L229" s="263" t="s">
        <v>3130</v>
      </c>
      <c r="M229" s="263" t="s">
        <v>783</v>
      </c>
      <c r="N229" s="263" t="s">
        <v>77</v>
      </c>
      <c r="O229" s="263" t="s">
        <v>80</v>
      </c>
      <c r="P229" s="365" t="s">
        <v>4578</v>
      </c>
      <c r="Q229" s="365" t="s">
        <v>4580</v>
      </c>
      <c r="R229" s="20">
        <v>676280</v>
      </c>
      <c r="S229" s="365"/>
      <c r="T229" s="365"/>
      <c r="U229" s="8" t="s">
        <v>33</v>
      </c>
      <c r="V229" s="269" t="e">
        <f>IF(D229&lt;&gt;"",VLOOKUP(D229,Card_Label!$A:$B,2,FALSE),"")&amp;" "&amp;IF(E229&lt;&gt;"",VLOOKUP(E229,Card_Label!$A:$B,2,FALSE),"")&amp;" "&amp;IF(F229&lt;&gt;"",VLOOKUP(F229,Card_Label!$A:$B,2,FALSE),"")&amp;" "&amp;IF(G229&lt;&gt;"",VLOOKUP(G229,Card_Label!$A:$B,2,FALSE),"")&amp;" "&amp;IF(H229&lt;&gt;"",VLOOKUP(H229,Card_Label!$A:$B,2,FALSE),"")&amp;" "&amp;IF(I229&lt;&gt;"",VLOOKUP(I229,Card_Label!$A:$B,2,FALSE),"")&amp;" "&amp;IF(J229&lt;&gt;"",VLOOKUP(J229,Card_Label!$A:$B,2,FALSE),"")&amp;" "&amp;IF(K229&lt;&gt;"",VLOOKUP(K229,Card_Label!$A:$B,2,FALSE),"")&amp;" "&amp;IF(L229&lt;&gt;"",VLOOKUP(L229,Card_Label!$A:$B,2,FALSE),"")&amp;" "&amp;IF(M229&lt;&gt;"",VLOOKUP(M229,Card_Label!$A:$B,2,FALSE),"")&amp;" "&amp;IF(N229&lt;&gt;"",VLOOKUP(N229,Card_Label!$A:$B,2,FALSE),"")&amp;" "&amp;IF(O229&lt;&gt;"",VLOOKUP(O229,Card_Label!$A:$B,2,FALSE),"")&amp;" "&amp;R229</f>
        <v>#N/A</v>
      </c>
    </row>
    <row r="230" spans="1:22" ht="32.25" customHeight="1" x14ac:dyDescent="0.3">
      <c r="A230" s="277" t="s">
        <v>487</v>
      </c>
      <c r="B230" s="277" t="s">
        <v>2550</v>
      </c>
      <c r="C230" s="277" t="s">
        <v>2550</v>
      </c>
      <c r="D230" s="268" t="s">
        <v>16</v>
      </c>
      <c r="E230" s="365" t="s">
        <v>4058</v>
      </c>
      <c r="F230" s="263" t="s">
        <v>4484</v>
      </c>
      <c r="G230" s="263" t="s">
        <v>2183</v>
      </c>
      <c r="H230" s="263" t="s">
        <v>66</v>
      </c>
      <c r="I230" s="263" t="s">
        <v>74</v>
      </c>
      <c r="J230" s="263" t="s">
        <v>91</v>
      </c>
      <c r="K230" s="263" t="s">
        <v>96</v>
      </c>
      <c r="L230" s="263" t="s">
        <v>3130</v>
      </c>
      <c r="M230" s="263" t="s">
        <v>783</v>
      </c>
      <c r="N230" s="263" t="s">
        <v>77</v>
      </c>
      <c r="O230" s="263" t="s">
        <v>80</v>
      </c>
      <c r="P230" s="365" t="s">
        <v>4578</v>
      </c>
      <c r="Q230" s="365" t="s">
        <v>4580</v>
      </c>
      <c r="R230" s="20">
        <v>676280</v>
      </c>
      <c r="S230" s="365"/>
      <c r="T230" s="365"/>
      <c r="U230" s="8" t="s">
        <v>33</v>
      </c>
      <c r="V230" s="269" t="e">
        <f>IF(D230&lt;&gt;"",VLOOKUP(D230,Card_Label!$A:$B,2,FALSE),"")&amp;" "&amp;IF(E230&lt;&gt;"",VLOOKUP(E230,Card_Label!$A:$B,2,FALSE),"")&amp;" "&amp;IF(F230&lt;&gt;"",VLOOKUP(F230,Card_Label!$A:$B,2,FALSE),"")&amp;" "&amp;IF(G230&lt;&gt;"",VLOOKUP(G230,Card_Label!$A:$B,2,FALSE),"")&amp;" "&amp;IF(H230&lt;&gt;"",VLOOKUP(H230,Card_Label!$A:$B,2,FALSE),"")&amp;" "&amp;IF(I230&lt;&gt;"",VLOOKUP(I230,Card_Label!$A:$B,2,FALSE),"")&amp;" "&amp;IF(J230&lt;&gt;"",VLOOKUP(J230,Card_Label!$A:$B,2,FALSE),"")&amp;" "&amp;IF(K230&lt;&gt;"",VLOOKUP(K230,Card_Label!$A:$B,2,FALSE),"")&amp;" "&amp;IF(L230&lt;&gt;"",VLOOKUP(L230,Card_Label!$A:$B,2,FALSE),"")&amp;" "&amp;IF(M230&lt;&gt;"",VLOOKUP(M230,Card_Label!$A:$B,2,FALSE),"")&amp;" "&amp;IF(N230&lt;&gt;"",VLOOKUP(N230,Card_Label!$A:$B,2,FALSE),"")&amp;" "&amp;IF(O230&lt;&gt;"",VLOOKUP(O230,Card_Label!$A:$B,2,FALSE),"")&amp;" "&amp;R230</f>
        <v>#N/A</v>
      </c>
    </row>
    <row r="231" spans="1:22" ht="32.25" customHeight="1" x14ac:dyDescent="0.3">
      <c r="A231" s="277" t="s">
        <v>488</v>
      </c>
      <c r="B231" s="277" t="s">
        <v>2550</v>
      </c>
      <c r="C231" s="277" t="s">
        <v>2550</v>
      </c>
      <c r="D231" s="268" t="s">
        <v>16</v>
      </c>
      <c r="E231" s="365" t="s">
        <v>4058</v>
      </c>
      <c r="F231" s="263" t="s">
        <v>4484</v>
      </c>
      <c r="G231" s="263" t="s">
        <v>2183</v>
      </c>
      <c r="H231" s="263" t="s">
        <v>66</v>
      </c>
      <c r="I231" s="263" t="s">
        <v>75</v>
      </c>
      <c r="J231" s="263" t="s">
        <v>91</v>
      </c>
      <c r="K231" s="263" t="s">
        <v>96</v>
      </c>
      <c r="L231" s="263" t="s">
        <v>3130</v>
      </c>
      <c r="M231" s="263" t="s">
        <v>783</v>
      </c>
      <c r="N231" s="263" t="s">
        <v>77</v>
      </c>
      <c r="O231" s="263" t="s">
        <v>80</v>
      </c>
      <c r="P231" s="365" t="s">
        <v>4578</v>
      </c>
      <c r="Q231" s="365" t="s">
        <v>4580</v>
      </c>
      <c r="R231" s="20">
        <v>676280</v>
      </c>
      <c r="S231" s="365"/>
      <c r="T231" s="365"/>
      <c r="U231" s="8" t="s">
        <v>33</v>
      </c>
      <c r="V231" s="269" t="e">
        <f>IF(D231&lt;&gt;"",VLOOKUP(D231,Card_Label!$A:$B,2,FALSE),"")&amp;" "&amp;IF(E231&lt;&gt;"",VLOOKUP(E231,Card_Label!$A:$B,2,FALSE),"")&amp;" "&amp;IF(F231&lt;&gt;"",VLOOKUP(F231,Card_Label!$A:$B,2,FALSE),"")&amp;" "&amp;IF(G231&lt;&gt;"",VLOOKUP(G231,Card_Label!$A:$B,2,FALSE),"")&amp;" "&amp;IF(H231&lt;&gt;"",VLOOKUP(H231,Card_Label!$A:$B,2,FALSE),"")&amp;" "&amp;IF(I231&lt;&gt;"",VLOOKUP(I231,Card_Label!$A:$B,2,FALSE),"")&amp;" "&amp;IF(J231&lt;&gt;"",VLOOKUP(J231,Card_Label!$A:$B,2,FALSE),"")&amp;" "&amp;IF(K231&lt;&gt;"",VLOOKUP(K231,Card_Label!$A:$B,2,FALSE),"")&amp;" "&amp;IF(L231&lt;&gt;"",VLOOKUP(L231,Card_Label!$A:$B,2,FALSE),"")&amp;" "&amp;IF(M231&lt;&gt;"",VLOOKUP(M231,Card_Label!$A:$B,2,FALSE),"")&amp;" "&amp;IF(N231&lt;&gt;"",VLOOKUP(N231,Card_Label!$A:$B,2,FALSE),"")&amp;" "&amp;IF(O231&lt;&gt;"",VLOOKUP(O231,Card_Label!$A:$B,2,FALSE),"")&amp;" "&amp;R231</f>
        <v>#N/A</v>
      </c>
    </row>
    <row r="232" spans="1:22" s="555" customFormat="1" ht="32.25" customHeight="1" x14ac:dyDescent="0.3">
      <c r="A232" s="599" t="s">
        <v>489</v>
      </c>
      <c r="B232" s="599" t="s">
        <v>2550</v>
      </c>
      <c r="C232" s="599" t="s">
        <v>2550</v>
      </c>
      <c r="D232" s="601" t="s">
        <v>16</v>
      </c>
      <c r="E232" s="604" t="s">
        <v>4057</v>
      </c>
      <c r="F232" s="603" t="s">
        <v>4484</v>
      </c>
      <c r="G232" s="603" t="s">
        <v>2183</v>
      </c>
      <c r="H232" s="603" t="s">
        <v>66</v>
      </c>
      <c r="I232" s="603" t="s">
        <v>73</v>
      </c>
      <c r="J232" s="603" t="s">
        <v>91</v>
      </c>
      <c r="K232" s="603" t="s">
        <v>96</v>
      </c>
      <c r="L232" s="603" t="s">
        <v>3130</v>
      </c>
      <c r="M232" s="603" t="s">
        <v>783</v>
      </c>
      <c r="N232" s="603" t="s">
        <v>77</v>
      </c>
      <c r="O232" s="603" t="s">
        <v>80</v>
      </c>
      <c r="P232" s="365" t="s">
        <v>4578</v>
      </c>
      <c r="Q232" s="365" t="s">
        <v>4580</v>
      </c>
      <c r="R232" s="601">
        <v>676280</v>
      </c>
      <c r="S232" s="604"/>
      <c r="T232" s="604"/>
      <c r="U232" s="603" t="s">
        <v>33</v>
      </c>
      <c r="V232" s="578" t="e">
        <f>IF(D232&lt;&gt;"",VLOOKUP(D232,Card_Label!$A:$B,2,FALSE),"")&amp;" "&amp;IF(E232&lt;&gt;"",VLOOKUP(E232,Card_Label!$A:$B,2,FALSE),"")&amp;" "&amp;IF(F232&lt;&gt;"",VLOOKUP(F232,Card_Label!$A:$B,2,FALSE),"")&amp;" "&amp;IF(G232&lt;&gt;"",VLOOKUP(G232,Card_Label!$A:$B,2,FALSE),"")&amp;" "&amp;IF(H232&lt;&gt;"",VLOOKUP(H232,Card_Label!$A:$B,2,FALSE),"")&amp;" "&amp;IF(I232&lt;&gt;"",VLOOKUP(I232,Card_Label!$A:$B,2,FALSE),"")&amp;" "&amp;IF(J232&lt;&gt;"",VLOOKUP(J232,Card_Label!$A:$B,2,FALSE),"")&amp;" "&amp;IF(K232&lt;&gt;"",VLOOKUP(K232,Card_Label!$A:$B,2,FALSE),"")&amp;" "&amp;IF(L232&lt;&gt;"",VLOOKUP(L232,Card_Label!$A:$B,2,FALSE),"")&amp;" "&amp;IF(M232&lt;&gt;"",VLOOKUP(M232,Card_Label!$A:$B,2,FALSE),"")&amp;" "&amp;IF(N232&lt;&gt;"",VLOOKUP(N232,Card_Label!$A:$B,2,FALSE),"")&amp;" "&amp;IF(O232&lt;&gt;"",VLOOKUP(O232,Card_Label!$A:$B,2,FALSE),"")&amp;" "&amp;R232</f>
        <v>#N/A</v>
      </c>
    </row>
    <row r="233" spans="1:22" ht="45" customHeight="1" x14ac:dyDescent="0.3">
      <c r="A233" s="277" t="s">
        <v>490</v>
      </c>
      <c r="B233" s="277" t="s">
        <v>2550</v>
      </c>
      <c r="C233" s="277" t="s">
        <v>2550</v>
      </c>
      <c r="D233" s="268" t="s">
        <v>16</v>
      </c>
      <c r="E233" s="365" t="s">
        <v>4058</v>
      </c>
      <c r="F233" s="263" t="s">
        <v>4492</v>
      </c>
      <c r="G233" s="263" t="s">
        <v>2183</v>
      </c>
      <c r="H233" s="263" t="s">
        <v>66</v>
      </c>
      <c r="I233" s="263" t="s">
        <v>73</v>
      </c>
      <c r="J233" s="263" t="s">
        <v>91</v>
      </c>
      <c r="K233" s="263" t="s">
        <v>96</v>
      </c>
      <c r="L233" s="263" t="s">
        <v>3130</v>
      </c>
      <c r="M233" s="263" t="s">
        <v>783</v>
      </c>
      <c r="N233" s="263" t="s">
        <v>77</v>
      </c>
      <c r="O233" s="263" t="s">
        <v>80</v>
      </c>
      <c r="P233" s="365" t="s">
        <v>4578</v>
      </c>
      <c r="Q233" s="365" t="s">
        <v>4580</v>
      </c>
      <c r="R233" s="20">
        <v>676196</v>
      </c>
      <c r="S233" s="365"/>
      <c r="T233" s="365"/>
      <c r="U233" s="8" t="s">
        <v>263</v>
      </c>
      <c r="V233" s="269" t="e">
        <f>IF(D233&lt;&gt;"",VLOOKUP(D233,Card_Label!$A:$B,2,FALSE),"")&amp;" "&amp;IF(E233&lt;&gt;"",VLOOKUP(E233,Card_Label!$A:$B,2,FALSE),"")&amp;" "&amp;IF(F233&lt;&gt;"",VLOOKUP(F233,Card_Label!$A:$B,2,FALSE),"")&amp;" "&amp;IF(G233&lt;&gt;"",VLOOKUP(G233,Card_Label!$A:$B,2,FALSE),"")&amp;" "&amp;IF(H233&lt;&gt;"",VLOOKUP(H233,Card_Label!$A:$B,2,FALSE),"")&amp;" "&amp;IF(I233&lt;&gt;"",VLOOKUP(I233,Card_Label!$A:$B,2,FALSE),"")&amp;" "&amp;IF(J233&lt;&gt;"",VLOOKUP(J233,Card_Label!$A:$B,2,FALSE),"")&amp;" "&amp;IF(K233&lt;&gt;"",VLOOKUP(K233,Card_Label!$A:$B,2,FALSE),"")&amp;" "&amp;IF(L233&lt;&gt;"",VLOOKUP(L233,Card_Label!$A:$B,2,FALSE),"")&amp;" "&amp;IF(M233&lt;&gt;"",VLOOKUP(M233,Card_Label!$A:$B,2,FALSE),"")&amp;" "&amp;IF(N233&lt;&gt;"",VLOOKUP(N233,Card_Label!$A:$B,2,FALSE),"")&amp;" "&amp;IF(O233&lt;&gt;"",VLOOKUP(O233,Card_Label!$A:$B,2,FALSE),"")&amp;" "&amp;R233</f>
        <v>#N/A</v>
      </c>
    </row>
    <row r="234" spans="1:22" ht="45" customHeight="1" x14ac:dyDescent="0.3">
      <c r="A234" s="277" t="s">
        <v>491</v>
      </c>
      <c r="B234" s="277" t="s">
        <v>2550</v>
      </c>
      <c r="C234" s="277" t="s">
        <v>2550</v>
      </c>
      <c r="D234" s="268" t="s">
        <v>16</v>
      </c>
      <c r="E234" s="365" t="s">
        <v>4058</v>
      </c>
      <c r="F234" s="263" t="s">
        <v>4492</v>
      </c>
      <c r="G234" s="263" t="s">
        <v>2183</v>
      </c>
      <c r="H234" s="263" t="s">
        <v>66</v>
      </c>
      <c r="I234" s="263" t="s">
        <v>74</v>
      </c>
      <c r="J234" s="263" t="s">
        <v>91</v>
      </c>
      <c r="K234" s="263" t="s">
        <v>96</v>
      </c>
      <c r="L234" s="263" t="s">
        <v>3130</v>
      </c>
      <c r="M234" s="263" t="s">
        <v>783</v>
      </c>
      <c r="N234" s="263" t="s">
        <v>77</v>
      </c>
      <c r="O234" s="263" t="s">
        <v>80</v>
      </c>
      <c r="P234" s="365" t="s">
        <v>4578</v>
      </c>
      <c r="Q234" s="365" t="s">
        <v>4580</v>
      </c>
      <c r="R234" s="20">
        <v>676196</v>
      </c>
      <c r="S234" s="365"/>
      <c r="T234" s="365"/>
      <c r="U234" s="8" t="s">
        <v>263</v>
      </c>
      <c r="V234" s="269" t="e">
        <f>IF(D234&lt;&gt;"",VLOOKUP(D234,Card_Label!$A:$B,2,FALSE),"")&amp;" "&amp;IF(E234&lt;&gt;"",VLOOKUP(E234,Card_Label!$A:$B,2,FALSE),"")&amp;" "&amp;IF(F234&lt;&gt;"",VLOOKUP(F234,Card_Label!$A:$B,2,FALSE),"")&amp;" "&amp;IF(G234&lt;&gt;"",VLOOKUP(G234,Card_Label!$A:$B,2,FALSE),"")&amp;" "&amp;IF(H234&lt;&gt;"",VLOOKUP(H234,Card_Label!$A:$B,2,FALSE),"")&amp;" "&amp;IF(I234&lt;&gt;"",VLOOKUP(I234,Card_Label!$A:$B,2,FALSE),"")&amp;" "&amp;IF(J234&lt;&gt;"",VLOOKUP(J234,Card_Label!$A:$B,2,FALSE),"")&amp;" "&amp;IF(K234&lt;&gt;"",VLOOKUP(K234,Card_Label!$A:$B,2,FALSE),"")&amp;" "&amp;IF(L234&lt;&gt;"",VLOOKUP(L234,Card_Label!$A:$B,2,FALSE),"")&amp;" "&amp;IF(M234&lt;&gt;"",VLOOKUP(M234,Card_Label!$A:$B,2,FALSE),"")&amp;" "&amp;IF(N234&lt;&gt;"",VLOOKUP(N234,Card_Label!$A:$B,2,FALSE),"")&amp;" "&amp;IF(O234&lt;&gt;"",VLOOKUP(O234,Card_Label!$A:$B,2,FALSE),"")&amp;" "&amp;R234</f>
        <v>#N/A</v>
      </c>
    </row>
    <row r="235" spans="1:22" ht="45" customHeight="1" x14ac:dyDescent="0.3">
      <c r="A235" s="277" t="s">
        <v>492</v>
      </c>
      <c r="B235" s="277" t="s">
        <v>2550</v>
      </c>
      <c r="C235" s="277" t="s">
        <v>2550</v>
      </c>
      <c r="D235" s="268" t="s">
        <v>16</v>
      </c>
      <c r="E235" s="365" t="s">
        <v>4058</v>
      </c>
      <c r="F235" s="263" t="s">
        <v>4492</v>
      </c>
      <c r="G235" s="263" t="s">
        <v>2183</v>
      </c>
      <c r="H235" s="263" t="s">
        <v>66</v>
      </c>
      <c r="I235" s="263" t="s">
        <v>75</v>
      </c>
      <c r="J235" s="263" t="s">
        <v>91</v>
      </c>
      <c r="K235" s="263" t="s">
        <v>96</v>
      </c>
      <c r="L235" s="263" t="s">
        <v>3130</v>
      </c>
      <c r="M235" s="263" t="s">
        <v>783</v>
      </c>
      <c r="N235" s="263" t="s">
        <v>77</v>
      </c>
      <c r="O235" s="263" t="s">
        <v>80</v>
      </c>
      <c r="P235" s="365" t="s">
        <v>4578</v>
      </c>
      <c r="Q235" s="365" t="s">
        <v>4580</v>
      </c>
      <c r="R235" s="20">
        <v>676196</v>
      </c>
      <c r="S235" s="365"/>
      <c r="T235" s="365"/>
      <c r="U235" s="8" t="s">
        <v>263</v>
      </c>
      <c r="V235" s="269" t="e">
        <f>IF(D235&lt;&gt;"",VLOOKUP(D235,Card_Label!$A:$B,2,FALSE),"")&amp;" "&amp;IF(E235&lt;&gt;"",VLOOKUP(E235,Card_Label!$A:$B,2,FALSE),"")&amp;" "&amp;IF(F235&lt;&gt;"",VLOOKUP(F235,Card_Label!$A:$B,2,FALSE),"")&amp;" "&amp;IF(G235&lt;&gt;"",VLOOKUP(G235,Card_Label!$A:$B,2,FALSE),"")&amp;" "&amp;IF(H235&lt;&gt;"",VLOOKUP(H235,Card_Label!$A:$B,2,FALSE),"")&amp;" "&amp;IF(I235&lt;&gt;"",VLOOKUP(I235,Card_Label!$A:$B,2,FALSE),"")&amp;" "&amp;IF(J235&lt;&gt;"",VLOOKUP(J235,Card_Label!$A:$B,2,FALSE),"")&amp;" "&amp;IF(K235&lt;&gt;"",VLOOKUP(K235,Card_Label!$A:$B,2,FALSE),"")&amp;" "&amp;IF(L235&lt;&gt;"",VLOOKUP(L235,Card_Label!$A:$B,2,FALSE),"")&amp;" "&amp;IF(M235&lt;&gt;"",VLOOKUP(M235,Card_Label!$A:$B,2,FALSE),"")&amp;" "&amp;IF(N235&lt;&gt;"",VLOOKUP(N235,Card_Label!$A:$B,2,FALSE),"")&amp;" "&amp;IF(O235&lt;&gt;"",VLOOKUP(O235,Card_Label!$A:$B,2,FALSE),"")&amp;" "&amp;R235</f>
        <v>#N/A</v>
      </c>
    </row>
    <row r="236" spans="1:22" s="684" customFormat="1" ht="30" customHeight="1" x14ac:dyDescent="0.3">
      <c r="A236" s="686" t="s">
        <v>493</v>
      </c>
      <c r="B236" s="686" t="s">
        <v>2550</v>
      </c>
      <c r="C236" s="686" t="s">
        <v>2550</v>
      </c>
      <c r="D236" s="700" t="s">
        <v>16</v>
      </c>
      <c r="E236" s="701" t="s">
        <v>4058</v>
      </c>
      <c r="F236" s="702" t="s">
        <v>3984</v>
      </c>
      <c r="G236" s="702" t="s">
        <v>30</v>
      </c>
      <c r="H236" s="702" t="s">
        <v>66</v>
      </c>
      <c r="I236" s="702" t="s">
        <v>73</v>
      </c>
      <c r="J236" s="702" t="s">
        <v>91</v>
      </c>
      <c r="K236" s="702" t="s">
        <v>96</v>
      </c>
      <c r="L236" s="702" t="s">
        <v>3130</v>
      </c>
      <c r="M236" s="702" t="s">
        <v>783</v>
      </c>
      <c r="N236" s="702" t="s">
        <v>77</v>
      </c>
      <c r="O236" s="702" t="s">
        <v>80</v>
      </c>
      <c r="P236" s="365" t="s">
        <v>4578</v>
      </c>
      <c r="Q236" s="365" t="s">
        <v>4580</v>
      </c>
      <c r="R236" s="700">
        <v>427688</v>
      </c>
      <c r="S236" s="701"/>
      <c r="T236" s="701"/>
      <c r="U236" s="702" t="s">
        <v>249</v>
      </c>
      <c r="V236" s="682" t="str">
        <f>IF(D236&lt;&gt;"",VLOOKUP(D236,Card_Label!$A:$B,2,FALSE),"")&amp;" "&amp;IF(E236&lt;&gt;"",VLOOKUP(E236,Card_Label!$A:$B,2,FALSE),"")&amp;" "&amp;IF(F236&lt;&gt;"",VLOOKUP(F236,Card_Label!$A:$B,2,FALSE),"")&amp;" "&amp;IF(G236&lt;&gt;"",VLOOKUP(G236,Card_Label!$A:$B,2,FALSE),"")&amp;" "&amp;IF(H236&lt;&gt;"",VLOOKUP(H236,Card_Label!$A:$B,2,FALSE),"")&amp;" "&amp;IF(I236&lt;&gt;"",VLOOKUP(I236,Card_Label!$A:$B,2,FALSE),"")&amp;" "&amp;IF(J236&lt;&gt;"",VLOOKUP(J236,Card_Label!$A:$B,2,FALSE),"")&amp;" "&amp;IF(K236&lt;&gt;"",VLOOKUP(K236,Card_Label!$A:$B,2,FALSE),"")&amp;" "&amp;IF(L236&lt;&gt;"",VLOOKUP(L236,Card_Label!$A:$B,2,FALSE),"")&amp;" "&amp;IF(M236&lt;&gt;"",VLOOKUP(M236,Card_Label!$A:$B,2,FALSE),"")&amp;" "&amp;IF(N236&lt;&gt;"",VLOOKUP(N236,Card_Label!$A:$B,2,FALSE),"")&amp;" "&amp;IF(O236&lt;&gt;"",VLOOKUP(O236,Card_Label!$A:$B,2,FALSE),"")&amp;" "&amp;R236</f>
        <v>Дебетовая Личная Electron Моментальная Visa Без специфики рублей Основная Сбербанк Без тарифного плана Без пакета услуг Без индивидуального дизайна Без транспортного приложения 427688</v>
      </c>
    </row>
    <row r="237" spans="1:22" s="684" customFormat="1" ht="30" customHeight="1" x14ac:dyDescent="0.3">
      <c r="A237" s="686" t="s">
        <v>494</v>
      </c>
      <c r="B237" s="686" t="s">
        <v>2550</v>
      </c>
      <c r="C237" s="686" t="s">
        <v>2550</v>
      </c>
      <c r="D237" s="700" t="s">
        <v>16</v>
      </c>
      <c r="E237" s="701" t="s">
        <v>4058</v>
      </c>
      <c r="F237" s="702" t="s">
        <v>3984</v>
      </c>
      <c r="G237" s="702" t="s">
        <v>30</v>
      </c>
      <c r="H237" s="702" t="s">
        <v>66</v>
      </c>
      <c r="I237" s="702" t="s">
        <v>74</v>
      </c>
      <c r="J237" s="702" t="s">
        <v>91</v>
      </c>
      <c r="K237" s="702" t="s">
        <v>96</v>
      </c>
      <c r="L237" s="702" t="s">
        <v>3130</v>
      </c>
      <c r="M237" s="702" t="s">
        <v>783</v>
      </c>
      <c r="N237" s="702" t="s">
        <v>77</v>
      </c>
      <c r="O237" s="702" t="s">
        <v>80</v>
      </c>
      <c r="P237" s="365" t="s">
        <v>4578</v>
      </c>
      <c r="Q237" s="365" t="s">
        <v>4580</v>
      </c>
      <c r="R237" s="700">
        <v>427688</v>
      </c>
      <c r="S237" s="701"/>
      <c r="T237" s="701"/>
      <c r="U237" s="702" t="s">
        <v>249</v>
      </c>
      <c r="V237" s="682" t="str">
        <f>IF(D237&lt;&gt;"",VLOOKUP(D237,Card_Label!$A:$B,2,FALSE),"")&amp;" "&amp;IF(E237&lt;&gt;"",VLOOKUP(E237,Card_Label!$A:$B,2,FALSE),"")&amp;" "&amp;IF(F237&lt;&gt;"",VLOOKUP(F237,Card_Label!$A:$B,2,FALSE),"")&amp;" "&amp;IF(G237&lt;&gt;"",VLOOKUP(G237,Card_Label!$A:$B,2,FALSE),"")&amp;" "&amp;IF(H237&lt;&gt;"",VLOOKUP(H237,Card_Label!$A:$B,2,FALSE),"")&amp;" "&amp;IF(I237&lt;&gt;"",VLOOKUP(I237,Card_Label!$A:$B,2,FALSE),"")&amp;" "&amp;IF(J237&lt;&gt;"",VLOOKUP(J237,Card_Label!$A:$B,2,FALSE),"")&amp;" "&amp;IF(K237&lt;&gt;"",VLOOKUP(K237,Card_Label!$A:$B,2,FALSE),"")&amp;" "&amp;IF(L237&lt;&gt;"",VLOOKUP(L237,Card_Label!$A:$B,2,FALSE),"")&amp;" "&amp;IF(M237&lt;&gt;"",VLOOKUP(M237,Card_Label!$A:$B,2,FALSE),"")&amp;" "&amp;IF(N237&lt;&gt;"",VLOOKUP(N237,Card_Label!$A:$B,2,FALSE),"")&amp;" "&amp;IF(O237&lt;&gt;"",VLOOKUP(O237,Card_Label!$A:$B,2,FALSE),"")&amp;" "&amp;R237</f>
        <v>Дебетовая Личная Electron Моментальная Visa Без специфики долларов Основная Сбербанк Без тарифного плана Без пакета услуг Без индивидуального дизайна Без транспортного приложения 427688</v>
      </c>
    </row>
    <row r="238" spans="1:22" s="684" customFormat="1" ht="45" customHeight="1" x14ac:dyDescent="0.3">
      <c r="A238" s="686" t="s">
        <v>495</v>
      </c>
      <c r="B238" s="686" t="s">
        <v>2550</v>
      </c>
      <c r="C238" s="686" t="s">
        <v>2550</v>
      </c>
      <c r="D238" s="700" t="s">
        <v>16</v>
      </c>
      <c r="E238" s="701" t="s">
        <v>4058</v>
      </c>
      <c r="F238" s="702" t="s">
        <v>3984</v>
      </c>
      <c r="G238" s="702" t="s">
        <v>30</v>
      </c>
      <c r="H238" s="702" t="s">
        <v>66</v>
      </c>
      <c r="I238" s="702" t="s">
        <v>75</v>
      </c>
      <c r="J238" s="702" t="s">
        <v>91</v>
      </c>
      <c r="K238" s="702" t="s">
        <v>96</v>
      </c>
      <c r="L238" s="702" t="s">
        <v>3130</v>
      </c>
      <c r="M238" s="702" t="s">
        <v>783</v>
      </c>
      <c r="N238" s="702" t="s">
        <v>77</v>
      </c>
      <c r="O238" s="702" t="s">
        <v>80</v>
      </c>
      <c r="P238" s="365" t="s">
        <v>4578</v>
      </c>
      <c r="Q238" s="365" t="s">
        <v>4580</v>
      </c>
      <c r="R238" s="700">
        <v>427688</v>
      </c>
      <c r="S238" s="701"/>
      <c r="T238" s="701"/>
      <c r="U238" s="702" t="s">
        <v>249</v>
      </c>
      <c r="V238" s="682" t="str">
        <f>IF(D238&lt;&gt;"",VLOOKUP(D238,Card_Label!$A:$B,2,FALSE),"")&amp;" "&amp;IF(E238&lt;&gt;"",VLOOKUP(E238,Card_Label!$A:$B,2,FALSE),"")&amp;" "&amp;IF(F238&lt;&gt;"",VLOOKUP(F238,Card_Label!$A:$B,2,FALSE),"")&amp;" "&amp;IF(G238&lt;&gt;"",VLOOKUP(G238,Card_Label!$A:$B,2,FALSE),"")&amp;" "&amp;IF(H238&lt;&gt;"",VLOOKUP(H238,Card_Label!$A:$B,2,FALSE),"")&amp;" "&amp;IF(I238&lt;&gt;"",VLOOKUP(I238,Card_Label!$A:$B,2,FALSE),"")&amp;" "&amp;IF(J238&lt;&gt;"",VLOOKUP(J238,Card_Label!$A:$B,2,FALSE),"")&amp;" "&amp;IF(K238&lt;&gt;"",VLOOKUP(K238,Card_Label!$A:$B,2,FALSE),"")&amp;" "&amp;IF(L238&lt;&gt;"",VLOOKUP(L238,Card_Label!$A:$B,2,FALSE),"")&amp;" "&amp;IF(M238&lt;&gt;"",VLOOKUP(M238,Card_Label!$A:$B,2,FALSE),"")&amp;" "&amp;IF(N238&lt;&gt;"",VLOOKUP(N238,Card_Label!$A:$B,2,FALSE),"")&amp;" "&amp;IF(O238&lt;&gt;"",VLOOKUP(O238,Card_Label!$A:$B,2,FALSE),"")&amp;" "&amp;R238</f>
        <v>Дебетовая Личная Electron Моментальная Visa Без специфики евро Основная Сбербанк Без тарифного плана Без пакета услуг Без индивидуального дизайна Без транспортного приложения 427688</v>
      </c>
    </row>
    <row r="239" spans="1:22" ht="45" customHeight="1" x14ac:dyDescent="0.3">
      <c r="A239" s="277" t="s">
        <v>496</v>
      </c>
      <c r="B239" s="277" t="s">
        <v>2550</v>
      </c>
      <c r="C239" s="277" t="s">
        <v>2550</v>
      </c>
      <c r="D239" s="268" t="s">
        <v>16</v>
      </c>
      <c r="E239" s="365" t="s">
        <v>4058</v>
      </c>
      <c r="F239" s="263" t="s">
        <v>750</v>
      </c>
      <c r="G239" s="263" t="s">
        <v>3985</v>
      </c>
      <c r="H239" s="263" t="s">
        <v>66</v>
      </c>
      <c r="I239" s="263" t="s">
        <v>73</v>
      </c>
      <c r="J239" s="263" t="s">
        <v>91</v>
      </c>
      <c r="K239" s="263" t="s">
        <v>96</v>
      </c>
      <c r="L239" s="263" t="s">
        <v>3130</v>
      </c>
      <c r="M239" s="263" t="s">
        <v>783</v>
      </c>
      <c r="N239" s="263" t="s">
        <v>77</v>
      </c>
      <c r="O239" s="263" t="s">
        <v>80</v>
      </c>
      <c r="P239" s="365" t="s">
        <v>4578</v>
      </c>
      <c r="Q239" s="365" t="s">
        <v>4580</v>
      </c>
      <c r="R239" s="20">
        <v>605461</v>
      </c>
      <c r="S239" s="365"/>
      <c r="T239" s="365"/>
      <c r="U239" s="8" t="s">
        <v>3108</v>
      </c>
      <c r="V239" s="269" t="str">
        <f>IF(D239&lt;&gt;"",VLOOKUP(D239,Card_Label!$A:$B,2,FALSE),"")&amp;" "&amp;IF(E239&lt;&gt;"",VLOOKUP(E239,Card_Label!$A:$B,2,FALSE),"")&amp;" "&amp;IF(F239&lt;&gt;"",VLOOKUP(F239,Card_Label!$A:$B,2,FALSE),"")&amp;" "&amp;IF(G239&lt;&gt;"",VLOOKUP(G239,Card_Label!$A:$B,2,FALSE),"")&amp;" "&amp;IF(H239&lt;&gt;"",VLOOKUP(H239,Card_Label!$A:$B,2,FALSE),"")&amp;" "&amp;IF(I239&lt;&gt;"",VLOOKUP(I239,Card_Label!$A:$B,2,FALSE),"")&amp;" "&amp;IF(J239&lt;&gt;"",VLOOKUP(J239,Card_Label!$A:$B,2,FALSE),"")&amp;" "&amp;IF(K239&lt;&gt;"",VLOOKUP(K239,Card_Label!$A:$B,2,FALSE),"")&amp;" "&amp;IF(L239&lt;&gt;"",VLOOKUP(L239,Card_Label!$A:$B,2,FALSE),"")&amp;" "&amp;IF(M239&lt;&gt;"",VLOOKUP(M239,Card_Label!$A:$B,2,FALSE),"")&amp;" "&amp;IF(N239&lt;&gt;"",VLOOKUP(N239,Card_Label!$A:$B,2,FALSE),"")&amp;" "&amp;IF(O239&lt;&gt;"",VLOOKUP(O239,Card_Label!$A:$B,2,FALSE),"")&amp;" "&amp;R239</f>
        <v>Дебетовая Личная Моментальная ПРО 100 Без специфики рублей Основная Сбербанк Без тарифного плана Без пакета услуг Без индивидуального дизайна Без транспортного приложения 605461</v>
      </c>
    </row>
    <row r="240" spans="1:22" ht="45" customHeight="1" x14ac:dyDescent="0.3">
      <c r="A240" s="277" t="s">
        <v>497</v>
      </c>
      <c r="B240" s="277" t="s">
        <v>2550</v>
      </c>
      <c r="C240" s="277" t="s">
        <v>2550</v>
      </c>
      <c r="D240" s="268" t="s">
        <v>16</v>
      </c>
      <c r="E240" s="365" t="s">
        <v>4057</v>
      </c>
      <c r="F240" s="263" t="s">
        <v>750</v>
      </c>
      <c r="G240" s="263" t="s">
        <v>3985</v>
      </c>
      <c r="H240" s="263" t="s">
        <v>66</v>
      </c>
      <c r="I240" s="263" t="s">
        <v>73</v>
      </c>
      <c r="J240" s="263" t="s">
        <v>91</v>
      </c>
      <c r="K240" s="263" t="s">
        <v>96</v>
      </c>
      <c r="L240" s="263" t="s">
        <v>3130</v>
      </c>
      <c r="M240" s="263" t="s">
        <v>783</v>
      </c>
      <c r="N240" s="263" t="s">
        <v>77</v>
      </c>
      <c r="O240" s="263" t="s">
        <v>80</v>
      </c>
      <c r="P240" s="365" t="s">
        <v>4578</v>
      </c>
      <c r="Q240" s="365" t="s">
        <v>4580</v>
      </c>
      <c r="R240" s="20">
        <v>605461</v>
      </c>
      <c r="S240" s="365"/>
      <c r="T240" s="365"/>
      <c r="U240" s="8" t="s">
        <v>3108</v>
      </c>
      <c r="V240" s="269" t="str">
        <f>IF(D240&lt;&gt;"",VLOOKUP(D240,Card_Label!$A:$B,2,FALSE),"")&amp;" "&amp;IF(E240&lt;&gt;"",VLOOKUP(E240,Card_Label!$A:$B,2,FALSE),"")&amp;" "&amp;IF(F240&lt;&gt;"",VLOOKUP(F240,Card_Label!$A:$B,2,FALSE),"")&amp;" "&amp;IF(G240&lt;&gt;"",VLOOKUP(G240,Card_Label!$A:$B,2,FALSE),"")&amp;" "&amp;IF(H240&lt;&gt;"",VLOOKUP(H240,Card_Label!$A:$B,2,FALSE),"")&amp;" "&amp;IF(I240&lt;&gt;"",VLOOKUP(I240,Card_Label!$A:$B,2,FALSE),"")&amp;" "&amp;IF(J240&lt;&gt;"",VLOOKUP(J240,Card_Label!$A:$B,2,FALSE),"")&amp;" "&amp;IF(K240&lt;&gt;"",VLOOKUP(K240,Card_Label!$A:$B,2,FALSE),"")&amp;" "&amp;IF(L240&lt;&gt;"",VLOOKUP(L240,Card_Label!$A:$B,2,FALSE),"")&amp;" "&amp;IF(M240&lt;&gt;"",VLOOKUP(M240,Card_Label!$A:$B,2,FALSE),"")&amp;" "&amp;IF(N240&lt;&gt;"",VLOOKUP(N240,Card_Label!$A:$B,2,FALSE),"")&amp;" "&amp;IF(O240&lt;&gt;"",VLOOKUP(O240,Card_Label!$A:$B,2,FALSE),"")&amp;" "&amp;R240</f>
        <v>Дебетовая Зарплатная Моментальная ПРО 100 Без специфики рублей Основная Сбербанк Без тарифного плана Без пакета услуг Без индивидуального дизайна Без транспортного приложения 605461</v>
      </c>
    </row>
    <row r="241" spans="1:22" ht="45" customHeight="1" x14ac:dyDescent="0.3">
      <c r="A241" s="277" t="s">
        <v>498</v>
      </c>
      <c r="B241" s="277" t="s">
        <v>2550</v>
      </c>
      <c r="C241" s="277" t="s">
        <v>2550</v>
      </c>
      <c r="D241" s="268" t="s">
        <v>16</v>
      </c>
      <c r="E241" s="365" t="s">
        <v>4058</v>
      </c>
      <c r="F241" s="263" t="s">
        <v>1685</v>
      </c>
      <c r="G241" s="263" t="s">
        <v>2183</v>
      </c>
      <c r="H241" s="263" t="s">
        <v>66</v>
      </c>
      <c r="I241" s="263" t="s">
        <v>73</v>
      </c>
      <c r="J241" s="263" t="s">
        <v>91</v>
      </c>
      <c r="K241" s="263" t="s">
        <v>96</v>
      </c>
      <c r="L241" s="263" t="s">
        <v>3130</v>
      </c>
      <c r="M241" s="263" t="s">
        <v>4675</v>
      </c>
      <c r="N241" s="263" t="s">
        <v>77</v>
      </c>
      <c r="O241" s="263" t="s">
        <v>80</v>
      </c>
      <c r="P241" s="365" t="s">
        <v>4578</v>
      </c>
      <c r="Q241" s="365" t="s">
        <v>4580</v>
      </c>
      <c r="R241" s="20">
        <v>536961</v>
      </c>
      <c r="S241" s="365"/>
      <c r="T241" s="365"/>
      <c r="U241" s="8" t="s">
        <v>250</v>
      </c>
      <c r="V241" s="269" t="e">
        <f>IF(D241&lt;&gt;"",VLOOKUP(D241,Card_Label!$A:$B,2,FALSE),"")&amp;" "&amp;IF(E241&lt;&gt;"",VLOOKUP(E241,Card_Label!$A:$B,2,FALSE),"")&amp;" "&amp;IF(F241&lt;&gt;"",VLOOKUP(F241,Card_Label!$A:$B,2,FALSE),"")&amp;" "&amp;IF(G241&lt;&gt;"",VLOOKUP(G241,Card_Label!$A:$B,2,FALSE),"")&amp;" "&amp;IF(H241&lt;&gt;"",VLOOKUP(H241,Card_Label!$A:$B,2,FALSE),"")&amp;" "&amp;IF(I241&lt;&gt;"",VLOOKUP(I241,Card_Label!$A:$B,2,FALSE),"")&amp;" "&amp;IF(J241&lt;&gt;"",VLOOKUP(J241,Card_Label!$A:$B,2,FALSE),"")&amp;" "&amp;IF(K241&lt;&gt;"",VLOOKUP(K241,Card_Label!$A:$B,2,FALSE),"")&amp;" "&amp;IF(L241&lt;&gt;"",VLOOKUP(L241,Card_Label!$A:$B,2,FALSE),"")&amp;" "&amp;IF(M241&lt;&gt;"",VLOOKUP(M241,Card_Label!$A:$B,2,FALSE),"")&amp;" "&amp;IF(N241&lt;&gt;"",VLOOKUP(N241,Card_Label!$A:$B,2,FALSE),"")&amp;" "&amp;IF(O241&lt;&gt;"",VLOOKUP(O241,Card_Label!$A:$B,2,FALSE),"")&amp;" "&amp;R241</f>
        <v>#N/A</v>
      </c>
    </row>
    <row r="242" spans="1:22" ht="45" customHeight="1" x14ac:dyDescent="0.3">
      <c r="A242" s="277" t="s">
        <v>499</v>
      </c>
      <c r="B242" s="277" t="s">
        <v>2550</v>
      </c>
      <c r="C242" s="277" t="s">
        <v>2550</v>
      </c>
      <c r="D242" s="268" t="s">
        <v>16</v>
      </c>
      <c r="E242" s="365" t="s">
        <v>4058</v>
      </c>
      <c r="F242" s="263" t="s">
        <v>1685</v>
      </c>
      <c r="G242" s="263" t="s">
        <v>2183</v>
      </c>
      <c r="H242" s="263" t="s">
        <v>66</v>
      </c>
      <c r="I242" s="263" t="s">
        <v>73</v>
      </c>
      <c r="J242" s="263" t="s">
        <v>92</v>
      </c>
      <c r="K242" s="263" t="s">
        <v>96</v>
      </c>
      <c r="L242" s="263" t="s">
        <v>3130</v>
      </c>
      <c r="M242" s="263" t="s">
        <v>4675</v>
      </c>
      <c r="N242" s="263" t="s">
        <v>77</v>
      </c>
      <c r="O242" s="263" t="s">
        <v>80</v>
      </c>
      <c r="P242" s="365" t="s">
        <v>4578</v>
      </c>
      <c r="Q242" s="365" t="s">
        <v>4580</v>
      </c>
      <c r="R242" s="20">
        <v>536961</v>
      </c>
      <c r="S242" s="365"/>
      <c r="T242" s="365"/>
      <c r="U242" s="8" t="s">
        <v>250</v>
      </c>
      <c r="V242" s="269" t="e">
        <f>IF(D242&lt;&gt;"",VLOOKUP(D242,Card_Label!$A:$B,2,FALSE),"")&amp;" "&amp;IF(E242&lt;&gt;"",VLOOKUP(E242,Card_Label!$A:$B,2,FALSE),"")&amp;" "&amp;IF(F242&lt;&gt;"",VLOOKUP(F242,Card_Label!$A:$B,2,FALSE),"")&amp;" "&amp;IF(G242&lt;&gt;"",VLOOKUP(G242,Card_Label!$A:$B,2,FALSE),"")&amp;" "&amp;IF(H242&lt;&gt;"",VLOOKUP(H242,Card_Label!$A:$B,2,FALSE),"")&amp;" "&amp;IF(I242&lt;&gt;"",VLOOKUP(I242,Card_Label!$A:$B,2,FALSE),"")&amp;" "&amp;IF(J242&lt;&gt;"",VLOOKUP(J242,Card_Label!$A:$B,2,FALSE),"")&amp;" "&amp;IF(K242&lt;&gt;"",VLOOKUP(K242,Card_Label!$A:$B,2,FALSE),"")&amp;" "&amp;IF(L242&lt;&gt;"",VLOOKUP(L242,Card_Label!$A:$B,2,FALSE),"")&amp;" "&amp;IF(M242&lt;&gt;"",VLOOKUP(M242,Card_Label!$A:$B,2,FALSE),"")&amp;" "&amp;IF(N242&lt;&gt;"",VLOOKUP(N242,Card_Label!$A:$B,2,FALSE),"")&amp;" "&amp;IF(O242&lt;&gt;"",VLOOKUP(O242,Card_Label!$A:$B,2,FALSE),"")&amp;" "&amp;R242</f>
        <v>#N/A</v>
      </c>
    </row>
    <row r="243" spans="1:22" ht="45" customHeight="1" x14ac:dyDescent="0.3">
      <c r="A243" s="277" t="s">
        <v>500</v>
      </c>
      <c r="B243" s="277" t="s">
        <v>2550</v>
      </c>
      <c r="C243" s="277" t="s">
        <v>2550</v>
      </c>
      <c r="D243" s="268" t="s">
        <v>16</v>
      </c>
      <c r="E243" s="365" t="s">
        <v>4058</v>
      </c>
      <c r="F243" s="263" t="s">
        <v>4491</v>
      </c>
      <c r="G243" s="263" t="s">
        <v>2183</v>
      </c>
      <c r="H243" s="263" t="s">
        <v>66</v>
      </c>
      <c r="I243" s="263" t="s">
        <v>73</v>
      </c>
      <c r="J243" s="263" t="s">
        <v>91</v>
      </c>
      <c r="K243" s="263" t="s">
        <v>96</v>
      </c>
      <c r="L243" s="263" t="s">
        <v>3130</v>
      </c>
      <c r="M243" s="263" t="s">
        <v>783</v>
      </c>
      <c r="N243" s="263" t="s">
        <v>77</v>
      </c>
      <c r="O243" s="263" t="s">
        <v>80</v>
      </c>
      <c r="P243" s="365" t="s">
        <v>4578</v>
      </c>
      <c r="Q243" s="365" t="s">
        <v>4580</v>
      </c>
      <c r="R243" s="20">
        <v>639002</v>
      </c>
      <c r="S243" s="365"/>
      <c r="T243" s="365"/>
      <c r="U243" s="8" t="s">
        <v>251</v>
      </c>
      <c r="V243" s="269" t="e">
        <f>IF(D243&lt;&gt;"",VLOOKUP(D243,Card_Label!$A:$B,2,FALSE),"")&amp;" "&amp;IF(E243&lt;&gt;"",VLOOKUP(E243,Card_Label!$A:$B,2,FALSE),"")&amp;" "&amp;IF(F243&lt;&gt;"",VLOOKUP(F243,Card_Label!$A:$B,2,FALSE),"")&amp;" "&amp;IF(G243&lt;&gt;"",VLOOKUP(G243,Card_Label!$A:$B,2,FALSE),"")&amp;" "&amp;IF(H243&lt;&gt;"",VLOOKUP(H243,Card_Label!$A:$B,2,FALSE),"")&amp;" "&amp;IF(I243&lt;&gt;"",VLOOKUP(I243,Card_Label!$A:$B,2,FALSE),"")&amp;" "&amp;IF(J243&lt;&gt;"",VLOOKUP(J243,Card_Label!$A:$B,2,FALSE),"")&amp;" "&amp;IF(K243&lt;&gt;"",VLOOKUP(K243,Card_Label!$A:$B,2,FALSE),"")&amp;" "&amp;IF(L243&lt;&gt;"",VLOOKUP(L243,Card_Label!$A:$B,2,FALSE),"")&amp;" "&amp;IF(M243&lt;&gt;"",VLOOKUP(M243,Card_Label!$A:$B,2,FALSE),"")&amp;" "&amp;IF(N243&lt;&gt;"",VLOOKUP(N243,Card_Label!$A:$B,2,FALSE),"")&amp;" "&amp;IF(O243&lt;&gt;"",VLOOKUP(O243,Card_Label!$A:$B,2,FALSE),"")&amp;" "&amp;R243</f>
        <v>#N/A</v>
      </c>
    </row>
    <row r="244" spans="1:22" ht="45" customHeight="1" x14ac:dyDescent="0.3">
      <c r="A244" s="277" t="s">
        <v>501</v>
      </c>
      <c r="B244" s="277" t="s">
        <v>2550</v>
      </c>
      <c r="C244" s="277" t="s">
        <v>2550</v>
      </c>
      <c r="D244" s="268" t="s">
        <v>16</v>
      </c>
      <c r="E244" s="365" t="s">
        <v>4058</v>
      </c>
      <c r="F244" s="263" t="s">
        <v>4077</v>
      </c>
      <c r="G244" s="263" t="s">
        <v>30</v>
      </c>
      <c r="H244" s="263" t="s">
        <v>66</v>
      </c>
      <c r="I244" s="263" t="s">
        <v>73</v>
      </c>
      <c r="J244" s="263" t="s">
        <v>91</v>
      </c>
      <c r="K244" s="263" t="s">
        <v>96</v>
      </c>
      <c r="L244" s="263" t="s">
        <v>3130</v>
      </c>
      <c r="M244" s="263" t="s">
        <v>783</v>
      </c>
      <c r="N244" s="263" t="s">
        <v>77</v>
      </c>
      <c r="O244" s="263" t="s">
        <v>80</v>
      </c>
      <c r="P244" s="365" t="s">
        <v>4578</v>
      </c>
      <c r="Q244" s="365" t="s">
        <v>4580</v>
      </c>
      <c r="R244" s="20">
        <v>427432</v>
      </c>
      <c r="S244" s="365"/>
      <c r="T244" s="365"/>
      <c r="U244" s="8" t="s">
        <v>252</v>
      </c>
      <c r="V244" s="269" t="str">
        <f>IF(D244&lt;&gt;"",VLOOKUP(D244,Card_Label!$A:$B,2,FALSE),"")&amp;" "&amp;IF(E244&lt;&gt;"",VLOOKUP(E244,Card_Label!$A:$B,2,FALSE),"")&amp;" "&amp;IF(F244&lt;&gt;"",VLOOKUP(F244,Card_Label!$A:$B,2,FALSE),"")&amp;" "&amp;IF(G244&lt;&gt;"",VLOOKUP(G244,Card_Label!$A:$B,2,FALSE),"")&amp;" "&amp;IF(H244&lt;&gt;"",VLOOKUP(H244,Card_Label!$A:$B,2,FALSE),"")&amp;" "&amp;IF(I244&lt;&gt;"",VLOOKUP(I244,Card_Label!$A:$B,2,FALSE),"")&amp;" "&amp;IF(J244&lt;&gt;"",VLOOKUP(J244,Card_Label!$A:$B,2,FALSE),"")&amp;" "&amp;IF(K244&lt;&gt;"",VLOOKUP(K244,Card_Label!$A:$B,2,FALSE),"")&amp;" "&amp;IF(L244&lt;&gt;"",VLOOKUP(L244,Card_Label!$A:$B,2,FALSE),"")&amp;" "&amp;IF(M244&lt;&gt;"",VLOOKUP(M244,Card_Label!$A:$B,2,FALSE),"")&amp;" "&amp;IF(N244&lt;&gt;"",VLOOKUP(N244,Card_Label!$A:$B,2,FALSE),"")&amp;" "&amp;IF(O244&lt;&gt;"",VLOOKUP(O244,Card_Label!$A:$B,2,FALSE),"")&amp;" "&amp;R244</f>
        <v>Дебетовая Личная Виртуальная Visa Без специфики рублей Основная Сбербанк Без тарифного плана Без пакета услуг Без индивидуального дизайна Без транспортного приложения 427432</v>
      </c>
    </row>
    <row r="245" spans="1:22" ht="45" customHeight="1" x14ac:dyDescent="0.3">
      <c r="A245" s="277" t="s">
        <v>502</v>
      </c>
      <c r="B245" s="277" t="s">
        <v>2550</v>
      </c>
      <c r="C245" s="277" t="s">
        <v>2550</v>
      </c>
      <c r="D245" s="268" t="s">
        <v>16</v>
      </c>
      <c r="E245" s="365" t="s">
        <v>4058</v>
      </c>
      <c r="F245" s="263" t="s">
        <v>4077</v>
      </c>
      <c r="G245" s="263" t="s">
        <v>2183</v>
      </c>
      <c r="H245" s="263" t="s">
        <v>66</v>
      </c>
      <c r="I245" s="263" t="s">
        <v>73</v>
      </c>
      <c r="J245" s="263" t="s">
        <v>91</v>
      </c>
      <c r="K245" s="263" t="s">
        <v>96</v>
      </c>
      <c r="L245" s="263" t="s">
        <v>3130</v>
      </c>
      <c r="M245" s="263" t="s">
        <v>783</v>
      </c>
      <c r="N245" s="263" t="s">
        <v>77</v>
      </c>
      <c r="O245" s="263" t="s">
        <v>80</v>
      </c>
      <c r="P245" s="365" t="s">
        <v>4578</v>
      </c>
      <c r="Q245" s="365" t="s">
        <v>4580</v>
      </c>
      <c r="R245" s="20">
        <v>547932</v>
      </c>
      <c r="S245" s="365"/>
      <c r="T245" s="365"/>
      <c r="U245" s="8" t="s">
        <v>253</v>
      </c>
      <c r="V245" s="269" t="str">
        <f>IF(D245&lt;&gt;"",VLOOKUP(D245,Card_Label!$A:$B,2,FALSE),"")&amp;" "&amp;IF(E245&lt;&gt;"",VLOOKUP(E245,Card_Label!$A:$B,2,FALSE),"")&amp;" "&amp;IF(F245&lt;&gt;"",VLOOKUP(F245,Card_Label!$A:$B,2,FALSE),"")&amp;" "&amp;IF(G245&lt;&gt;"",VLOOKUP(G245,Card_Label!$A:$B,2,FALSE),"")&amp;" "&amp;IF(H245&lt;&gt;"",VLOOKUP(H245,Card_Label!$A:$B,2,FALSE),"")&amp;" "&amp;IF(I245&lt;&gt;"",VLOOKUP(I245,Card_Label!$A:$B,2,FALSE),"")&amp;" "&amp;IF(J245&lt;&gt;"",VLOOKUP(J245,Card_Label!$A:$B,2,FALSE),"")&amp;" "&amp;IF(K245&lt;&gt;"",VLOOKUP(K245,Card_Label!$A:$B,2,FALSE),"")&amp;" "&amp;IF(L245&lt;&gt;"",VLOOKUP(L245,Card_Label!$A:$B,2,FALSE),"")&amp;" "&amp;IF(M245&lt;&gt;"",VLOOKUP(M245,Card_Label!$A:$B,2,FALSE),"")&amp;" "&amp;IF(N245&lt;&gt;"",VLOOKUP(N245,Card_Label!$A:$B,2,FALSE),"")&amp;" "&amp;IF(O245&lt;&gt;"",VLOOKUP(O245,Card_Label!$A:$B,2,FALSE),"")&amp;" "&amp;R245</f>
        <v>Дебетовая Личная Виртуальная MasterCard Без специфики рублей Основная Сбербанк Без тарифного плана Без пакета услуг Без индивидуального дизайна Без транспортного приложения 547932</v>
      </c>
    </row>
    <row r="246" spans="1:22" ht="45" customHeight="1" x14ac:dyDescent="0.3">
      <c r="A246" s="277" t="s">
        <v>503</v>
      </c>
      <c r="B246" s="277" t="s">
        <v>2550</v>
      </c>
      <c r="C246" s="277" t="s">
        <v>2550</v>
      </c>
      <c r="D246" s="268" t="s">
        <v>16</v>
      </c>
      <c r="E246" s="365" t="s">
        <v>4058</v>
      </c>
      <c r="F246" s="263" t="s">
        <v>3975</v>
      </c>
      <c r="G246" s="263" t="s">
        <v>30</v>
      </c>
      <c r="H246" s="263" t="s">
        <v>66</v>
      </c>
      <c r="I246" s="263" t="s">
        <v>73</v>
      </c>
      <c r="J246" s="263" t="s">
        <v>91</v>
      </c>
      <c r="K246" s="263" t="s">
        <v>96</v>
      </c>
      <c r="L246" s="263" t="s">
        <v>3130</v>
      </c>
      <c r="M246" s="263" t="s">
        <v>783</v>
      </c>
      <c r="N246" s="263" t="s">
        <v>77</v>
      </c>
      <c r="O246" s="263" t="s">
        <v>80</v>
      </c>
      <c r="P246" s="365" t="s">
        <v>4578</v>
      </c>
      <c r="Q246" s="365" t="s">
        <v>4580</v>
      </c>
      <c r="R246" s="20">
        <v>42768</v>
      </c>
      <c r="S246" s="365"/>
      <c r="T246" s="365"/>
      <c r="U246" s="8" t="s">
        <v>264</v>
      </c>
      <c r="V246" s="269" t="str">
        <f>IF(D246&lt;&gt;"",VLOOKUP(D246,Card_Label!$A:$B,2,FALSE),"")&amp;" "&amp;IF(E246&lt;&gt;"",VLOOKUP(E246,Card_Label!$A:$B,2,FALSE),"")&amp;" "&amp;IF(F246&lt;&gt;"",VLOOKUP(F246,Card_Label!$A:$B,2,FALSE),"")&amp;" "&amp;IF(G246&lt;&gt;"",VLOOKUP(G246,Card_Label!$A:$B,2,FALSE),"")&amp;" "&amp;IF(H246&lt;&gt;"",VLOOKUP(H246,Card_Label!$A:$B,2,FALSE),"")&amp;" "&amp;IF(I246&lt;&gt;"",VLOOKUP(I246,Card_Label!$A:$B,2,FALSE),"")&amp;" "&amp;IF(J246&lt;&gt;"",VLOOKUP(J246,Card_Label!$A:$B,2,FALSE),"")&amp;" "&amp;IF(K246&lt;&gt;"",VLOOKUP(K246,Card_Label!$A:$B,2,FALSE),"")&amp;" "&amp;IF(L246&lt;&gt;"",VLOOKUP(L246,Card_Label!$A:$B,2,FALSE),"")&amp;" "&amp;IF(M246&lt;&gt;"",VLOOKUP(M246,Card_Label!$A:$B,2,FALSE),"")&amp;" "&amp;IF(N246&lt;&gt;"",VLOOKUP(N246,Card_Label!$A:$B,2,FALSE),"")&amp;" "&amp;IF(O246&lt;&gt;"",VLOOKUP(O246,Card_Label!$A:$B,2,FALSE),"")&amp;" "&amp;R246</f>
        <v>Дебетовая Личная Electron Visa Без специфики рублей Основная Сбербанк Без тарифного плана Без пакета услуг Без индивидуального дизайна Без транспортного приложения 42768</v>
      </c>
    </row>
    <row r="247" spans="1:22" s="5" customFormat="1" ht="30" customHeight="1" x14ac:dyDescent="0.3">
      <c r="A247" s="277" t="s">
        <v>504</v>
      </c>
      <c r="B247" s="277" t="s">
        <v>2550</v>
      </c>
      <c r="C247" s="277" t="s">
        <v>2550</v>
      </c>
      <c r="D247" s="268" t="s">
        <v>16</v>
      </c>
      <c r="E247" s="365" t="s">
        <v>4058</v>
      </c>
      <c r="F247" s="263" t="s">
        <v>3975</v>
      </c>
      <c r="G247" s="263" t="s">
        <v>30</v>
      </c>
      <c r="H247" s="263" t="s">
        <v>66</v>
      </c>
      <c r="I247" s="263" t="s">
        <v>74</v>
      </c>
      <c r="J247" s="263" t="s">
        <v>91</v>
      </c>
      <c r="K247" s="263" t="s">
        <v>96</v>
      </c>
      <c r="L247" s="263" t="s">
        <v>3130</v>
      </c>
      <c r="M247" s="263" t="s">
        <v>783</v>
      </c>
      <c r="N247" s="263" t="s">
        <v>77</v>
      </c>
      <c r="O247" s="263" t="s">
        <v>80</v>
      </c>
      <c r="P247" s="365" t="s">
        <v>4578</v>
      </c>
      <c r="Q247" s="365" t="s">
        <v>4580</v>
      </c>
      <c r="R247" s="20">
        <v>42768</v>
      </c>
      <c r="S247" s="365"/>
      <c r="T247" s="365"/>
      <c r="U247" s="8" t="s">
        <v>264</v>
      </c>
      <c r="V247" s="269" t="str">
        <f>IF(D247&lt;&gt;"",VLOOKUP(D247,Card_Label!$A:$B,2,FALSE),"")&amp;" "&amp;IF(E247&lt;&gt;"",VLOOKUP(E247,Card_Label!$A:$B,2,FALSE),"")&amp;" "&amp;IF(F247&lt;&gt;"",VLOOKUP(F247,Card_Label!$A:$B,2,FALSE),"")&amp;" "&amp;IF(G247&lt;&gt;"",VLOOKUP(G247,Card_Label!$A:$B,2,FALSE),"")&amp;" "&amp;IF(H247&lt;&gt;"",VLOOKUP(H247,Card_Label!$A:$B,2,FALSE),"")&amp;" "&amp;IF(I247&lt;&gt;"",VLOOKUP(I247,Card_Label!$A:$B,2,FALSE),"")&amp;" "&amp;IF(J247&lt;&gt;"",VLOOKUP(J247,Card_Label!$A:$B,2,FALSE),"")&amp;" "&amp;IF(K247&lt;&gt;"",VLOOKUP(K247,Card_Label!$A:$B,2,FALSE),"")&amp;" "&amp;IF(L247&lt;&gt;"",VLOOKUP(L247,Card_Label!$A:$B,2,FALSE),"")&amp;" "&amp;IF(M247&lt;&gt;"",VLOOKUP(M247,Card_Label!$A:$B,2,FALSE),"")&amp;" "&amp;IF(N247&lt;&gt;"",VLOOKUP(N247,Card_Label!$A:$B,2,FALSE),"")&amp;" "&amp;IF(O247&lt;&gt;"",VLOOKUP(O247,Card_Label!$A:$B,2,FALSE),"")&amp;" "&amp;R247</f>
        <v>Дебетовая Личная Electron Visa Без специфики долларов Основная Сбербанк Без тарифного плана Без пакета услуг Без индивидуального дизайна Без транспортного приложения 42768</v>
      </c>
    </row>
    <row r="248" spans="1:22" ht="30" customHeight="1" x14ac:dyDescent="0.3">
      <c r="A248" s="277" t="s">
        <v>505</v>
      </c>
      <c r="B248" s="277" t="s">
        <v>2550</v>
      </c>
      <c r="C248" s="277" t="s">
        <v>2550</v>
      </c>
      <c r="D248" s="268" t="s">
        <v>16</v>
      </c>
      <c r="E248" s="365" t="s">
        <v>4058</v>
      </c>
      <c r="F248" s="263" t="s">
        <v>3975</v>
      </c>
      <c r="G248" s="263" t="s">
        <v>30</v>
      </c>
      <c r="H248" s="263" t="s">
        <v>66</v>
      </c>
      <c r="I248" s="263" t="s">
        <v>75</v>
      </c>
      <c r="J248" s="263" t="s">
        <v>91</v>
      </c>
      <c r="K248" s="263" t="s">
        <v>96</v>
      </c>
      <c r="L248" s="263" t="s">
        <v>3130</v>
      </c>
      <c r="M248" s="263" t="s">
        <v>783</v>
      </c>
      <c r="N248" s="263" t="s">
        <v>77</v>
      </c>
      <c r="O248" s="263" t="s">
        <v>80</v>
      </c>
      <c r="P248" s="365" t="s">
        <v>4578</v>
      </c>
      <c r="Q248" s="365" t="s">
        <v>4580</v>
      </c>
      <c r="R248" s="20">
        <v>42768</v>
      </c>
      <c r="S248" s="365"/>
      <c r="T248" s="365"/>
      <c r="U248" s="8" t="s">
        <v>264</v>
      </c>
      <c r="V248" s="269" t="str">
        <f>IF(D248&lt;&gt;"",VLOOKUP(D248,Card_Label!$A:$B,2,FALSE),"")&amp;" "&amp;IF(E248&lt;&gt;"",VLOOKUP(E248,Card_Label!$A:$B,2,FALSE),"")&amp;" "&amp;IF(F248&lt;&gt;"",VLOOKUP(F248,Card_Label!$A:$B,2,FALSE),"")&amp;" "&amp;IF(G248&lt;&gt;"",VLOOKUP(G248,Card_Label!$A:$B,2,FALSE),"")&amp;" "&amp;IF(H248&lt;&gt;"",VLOOKUP(H248,Card_Label!$A:$B,2,FALSE),"")&amp;" "&amp;IF(I248&lt;&gt;"",VLOOKUP(I248,Card_Label!$A:$B,2,FALSE),"")&amp;" "&amp;IF(J248&lt;&gt;"",VLOOKUP(J248,Card_Label!$A:$B,2,FALSE),"")&amp;" "&amp;IF(K248&lt;&gt;"",VLOOKUP(K248,Card_Label!$A:$B,2,FALSE),"")&amp;" "&amp;IF(L248&lt;&gt;"",VLOOKUP(L248,Card_Label!$A:$B,2,FALSE),"")&amp;" "&amp;IF(M248&lt;&gt;"",VLOOKUP(M248,Card_Label!$A:$B,2,FALSE),"")&amp;" "&amp;IF(N248&lt;&gt;"",VLOOKUP(N248,Card_Label!$A:$B,2,FALSE),"")&amp;" "&amp;IF(O248&lt;&gt;"",VLOOKUP(O248,Card_Label!$A:$B,2,FALSE),"")&amp;" "&amp;R248</f>
        <v>Дебетовая Личная Electron Visa Без специфики евро Основная Сбербанк Без тарифного плана Без пакета услуг Без индивидуального дизайна Без транспортного приложения 42768</v>
      </c>
    </row>
    <row r="249" spans="1:22" s="555" customFormat="1" ht="45" customHeight="1" x14ac:dyDescent="0.3">
      <c r="A249" s="599" t="s">
        <v>506</v>
      </c>
      <c r="B249" s="599" t="s">
        <v>2550</v>
      </c>
      <c r="C249" s="599" t="s">
        <v>2550</v>
      </c>
      <c r="D249" s="601" t="s">
        <v>16</v>
      </c>
      <c r="E249" s="604" t="s">
        <v>4057</v>
      </c>
      <c r="F249" s="603" t="s">
        <v>3975</v>
      </c>
      <c r="G249" s="603" t="s">
        <v>30</v>
      </c>
      <c r="H249" s="603" t="s">
        <v>66</v>
      </c>
      <c r="I249" s="603" t="s">
        <v>73</v>
      </c>
      <c r="J249" s="603" t="s">
        <v>91</v>
      </c>
      <c r="K249" s="603" t="s">
        <v>96</v>
      </c>
      <c r="L249" s="603" t="s">
        <v>3130</v>
      </c>
      <c r="M249" s="603" t="s">
        <v>783</v>
      </c>
      <c r="N249" s="603" t="s">
        <v>77</v>
      </c>
      <c r="O249" s="603" t="s">
        <v>80</v>
      </c>
      <c r="P249" s="365" t="s">
        <v>4578</v>
      </c>
      <c r="Q249" s="365" t="s">
        <v>4580</v>
      </c>
      <c r="R249" s="601">
        <v>42768</v>
      </c>
      <c r="S249" s="604"/>
      <c r="T249" s="604"/>
      <c r="U249" s="603" t="s">
        <v>264</v>
      </c>
      <c r="V249" s="578" t="str">
        <f>IF(D249&lt;&gt;"",VLOOKUP(D249,Card_Label!$A:$B,2,FALSE),"")&amp;" "&amp;IF(E249&lt;&gt;"",VLOOKUP(E249,Card_Label!$A:$B,2,FALSE),"")&amp;" "&amp;IF(F249&lt;&gt;"",VLOOKUP(F249,Card_Label!$A:$B,2,FALSE),"")&amp;" "&amp;IF(G249&lt;&gt;"",VLOOKUP(G249,Card_Label!$A:$B,2,FALSE),"")&amp;" "&amp;IF(H249&lt;&gt;"",VLOOKUP(H249,Card_Label!$A:$B,2,FALSE),"")&amp;" "&amp;IF(I249&lt;&gt;"",VLOOKUP(I249,Card_Label!$A:$B,2,FALSE),"")&amp;" "&amp;IF(J249&lt;&gt;"",VLOOKUP(J249,Card_Label!$A:$B,2,FALSE),"")&amp;" "&amp;IF(K249&lt;&gt;"",VLOOKUP(K249,Card_Label!$A:$B,2,FALSE),"")&amp;" "&amp;IF(L249&lt;&gt;"",VLOOKUP(L249,Card_Label!$A:$B,2,FALSE),"")&amp;" "&amp;IF(M249&lt;&gt;"",VLOOKUP(M249,Card_Label!$A:$B,2,FALSE),"")&amp;" "&amp;IF(N249&lt;&gt;"",VLOOKUP(N249,Card_Label!$A:$B,2,FALSE),"")&amp;" "&amp;IF(O249&lt;&gt;"",VLOOKUP(O249,Card_Label!$A:$B,2,FALSE),"")&amp;" "&amp;R249</f>
        <v>Дебетовая Зарплатная Electron Visa Без специфики рублей Основная Сбербанк Без тарифного плана Без пакета услуг Без индивидуального дизайна Без транспортного приложения 42768</v>
      </c>
    </row>
    <row r="250" spans="1:22" ht="45" customHeight="1" x14ac:dyDescent="0.3">
      <c r="A250" s="277" t="s">
        <v>507</v>
      </c>
      <c r="B250" s="277" t="s">
        <v>2550</v>
      </c>
      <c r="C250" s="277" t="s">
        <v>2550</v>
      </c>
      <c r="D250" s="397" t="s">
        <v>16</v>
      </c>
      <c r="E250" s="365" t="s">
        <v>4058</v>
      </c>
      <c r="F250" s="348" t="s">
        <v>4072</v>
      </c>
      <c r="G250" s="348" t="s">
        <v>3985</v>
      </c>
      <c r="H250" s="348" t="s">
        <v>66</v>
      </c>
      <c r="I250" s="348" t="s">
        <v>73</v>
      </c>
      <c r="J250" s="348" t="s">
        <v>91</v>
      </c>
      <c r="K250" s="348" t="s">
        <v>96</v>
      </c>
      <c r="L250" s="348" t="s">
        <v>3130</v>
      </c>
      <c r="M250" s="348" t="s">
        <v>783</v>
      </c>
      <c r="N250" s="348" t="s">
        <v>77</v>
      </c>
      <c r="O250" s="348" t="s">
        <v>80</v>
      </c>
      <c r="P250" s="365" t="s">
        <v>4578</v>
      </c>
      <c r="Q250" s="365" t="s">
        <v>4580</v>
      </c>
      <c r="R250" s="20">
        <v>605461</v>
      </c>
      <c r="S250" s="365"/>
      <c r="T250" s="365"/>
      <c r="U250" s="10" t="s">
        <v>8008</v>
      </c>
      <c r="V250" s="269" t="str">
        <f>IF(D250&lt;&gt;"",VLOOKUP(D250,Card_Label!$A:$B,2,FALSE),"")&amp;" "&amp;IF(E250&lt;&gt;"",VLOOKUP(E250,Card_Label!$A:$B,2,FALSE),"")&amp;" "&amp;IF(F250&lt;&gt;"",VLOOKUP(F250,Card_Label!$A:$B,2,FALSE),"")&amp;" "&amp;IF(G250&lt;&gt;"",VLOOKUP(G250,Card_Label!$A:$B,2,FALSE),"")&amp;" "&amp;IF(H250&lt;&gt;"",VLOOKUP(H250,Card_Label!$A:$B,2,FALSE),"")&amp;" "&amp;IF(I250&lt;&gt;"",VLOOKUP(I250,Card_Label!$A:$B,2,FALSE),"")&amp;" "&amp;IF(J250&lt;&gt;"",VLOOKUP(J250,Card_Label!$A:$B,2,FALSE),"")&amp;" "&amp;IF(K250&lt;&gt;"",VLOOKUP(K250,Card_Label!$A:$B,2,FALSE),"")&amp;" "&amp;IF(L250&lt;&gt;"",VLOOKUP(L250,Card_Label!$A:$B,2,FALSE),"")&amp;" "&amp;IF(M250&lt;&gt;"",VLOOKUP(M250,Card_Label!$A:$B,2,FALSE),"")&amp;" "&amp;IF(N250&lt;&gt;"",VLOOKUP(N250,Card_Label!$A:$B,2,FALSE),"")&amp;" "&amp;IF(O250&lt;&gt;"",VLOOKUP(O250,Card_Label!$A:$B,2,FALSE),"")&amp;" "&amp;R250</f>
        <v>Дебетовая Личная Классическая ПРО 100 Без специфики рублей Основная Сбербанк Без тарифного плана Без пакета услуг Без индивидуального дизайна Без транспортного приложения 605461</v>
      </c>
    </row>
    <row r="251" spans="1:22" ht="45" customHeight="1" x14ac:dyDescent="0.3">
      <c r="A251" s="277" t="s">
        <v>508</v>
      </c>
      <c r="B251" s="277" t="s">
        <v>2550</v>
      </c>
      <c r="C251" s="277" t="s">
        <v>2550</v>
      </c>
      <c r="D251" s="268" t="s">
        <v>16</v>
      </c>
      <c r="E251" s="365" t="s">
        <v>4058</v>
      </c>
      <c r="F251" s="263" t="s">
        <v>4484</v>
      </c>
      <c r="G251" s="263" t="s">
        <v>2183</v>
      </c>
      <c r="H251" s="263" t="s">
        <v>51</v>
      </c>
      <c r="I251" s="263" t="s">
        <v>73</v>
      </c>
      <c r="J251" s="263" t="s">
        <v>91</v>
      </c>
      <c r="K251" s="263" t="s">
        <v>96</v>
      </c>
      <c r="L251" s="263" t="s">
        <v>3130</v>
      </c>
      <c r="M251" s="263" t="s">
        <v>783</v>
      </c>
      <c r="N251" s="263" t="s">
        <v>77</v>
      </c>
      <c r="O251" s="263" t="s">
        <v>80</v>
      </c>
      <c r="P251" s="365" t="s">
        <v>4578</v>
      </c>
      <c r="Q251" s="365" t="s">
        <v>4580</v>
      </c>
      <c r="R251" s="20">
        <v>639002</v>
      </c>
      <c r="S251" s="365"/>
      <c r="T251" s="365"/>
      <c r="U251" s="8" t="s">
        <v>254</v>
      </c>
      <c r="V251" s="269" t="e">
        <f>IF(D251&lt;&gt;"",VLOOKUP(D251,Card_Label!$A:$B,2,FALSE),"")&amp;" "&amp;IF(E251&lt;&gt;"",VLOOKUP(E251,Card_Label!$A:$B,2,FALSE),"")&amp;" "&amp;IF(F251&lt;&gt;"",VLOOKUP(F251,Card_Label!$A:$B,2,FALSE),"")&amp;" "&amp;IF(G251&lt;&gt;"",VLOOKUP(G251,Card_Label!$A:$B,2,FALSE),"")&amp;" "&amp;IF(H251&lt;&gt;"",VLOOKUP(H251,Card_Label!$A:$B,2,FALSE),"")&amp;" "&amp;IF(I251&lt;&gt;"",VLOOKUP(I251,Card_Label!$A:$B,2,FALSE),"")&amp;" "&amp;IF(J251&lt;&gt;"",VLOOKUP(J251,Card_Label!$A:$B,2,FALSE),"")&amp;" "&amp;IF(K251&lt;&gt;"",VLOOKUP(K251,Card_Label!$A:$B,2,FALSE),"")&amp;" "&amp;IF(L251&lt;&gt;"",VLOOKUP(L251,Card_Label!$A:$B,2,FALSE),"")&amp;" "&amp;IF(M251&lt;&gt;"",VLOOKUP(M251,Card_Label!$A:$B,2,FALSE),"")&amp;" "&amp;IF(N251&lt;&gt;"",VLOOKUP(N251,Card_Label!$A:$B,2,FALSE),"")&amp;" "&amp;IF(O251&lt;&gt;"",VLOOKUP(O251,Card_Label!$A:$B,2,FALSE),"")&amp;" "&amp;R251</f>
        <v>#N/A</v>
      </c>
    </row>
    <row r="252" spans="1:22" ht="30" customHeight="1" x14ac:dyDescent="0.3">
      <c r="A252" s="277" t="s">
        <v>509</v>
      </c>
      <c r="B252" s="277" t="s">
        <v>2550</v>
      </c>
      <c r="C252" s="277" t="s">
        <v>2550</v>
      </c>
      <c r="D252" s="268" t="s">
        <v>16</v>
      </c>
      <c r="E252" s="365" t="s">
        <v>4058</v>
      </c>
      <c r="F252" s="263" t="s">
        <v>4072</v>
      </c>
      <c r="G252" s="263" t="s">
        <v>2183</v>
      </c>
      <c r="H252" s="263" t="s">
        <v>54</v>
      </c>
      <c r="I252" s="263" t="s">
        <v>73</v>
      </c>
      <c r="J252" s="263" t="s">
        <v>91</v>
      </c>
      <c r="K252" s="263" t="s">
        <v>96</v>
      </c>
      <c r="L252" s="263" t="s">
        <v>3130</v>
      </c>
      <c r="M252" s="263" t="s">
        <v>783</v>
      </c>
      <c r="N252" s="263" t="s">
        <v>77</v>
      </c>
      <c r="O252" s="263" t="s">
        <v>80</v>
      </c>
      <c r="P252" s="365" t="s">
        <v>4578</v>
      </c>
      <c r="Q252" s="365" t="s">
        <v>4580</v>
      </c>
      <c r="R252" s="20">
        <v>5469</v>
      </c>
      <c r="S252" s="365"/>
      <c r="T252" s="365"/>
      <c r="U252" s="8" t="s">
        <v>255</v>
      </c>
      <c r="V252" s="269" t="str">
        <f>IF(D252&lt;&gt;"",VLOOKUP(D252,Card_Label!$A:$B,2,FALSE),"")&amp;" "&amp;IF(E252&lt;&gt;"",VLOOKUP(E252,Card_Label!$A:$B,2,FALSE),"")&amp;" "&amp;IF(F252&lt;&gt;"",VLOOKUP(F252,Card_Label!$A:$B,2,FALSE),"")&amp;" "&amp;IF(G252&lt;&gt;"",VLOOKUP(G252,Card_Label!$A:$B,2,FALSE),"")&amp;" "&amp;IF(H252&lt;&gt;"",VLOOKUP(H252,Card_Label!$A:$B,2,FALSE),"")&amp;" "&amp;IF(I252&lt;&gt;"",VLOOKUP(I252,Card_Label!$A:$B,2,FALSE),"")&amp;" "&amp;IF(J252&lt;&gt;"",VLOOKUP(J252,Card_Label!$A:$B,2,FALSE),"")&amp;" "&amp;IF(K252&lt;&gt;"",VLOOKUP(K252,Card_Label!$A:$B,2,FALSE),"")&amp;" "&amp;IF(L252&lt;&gt;"",VLOOKUP(L252,Card_Label!$A:$B,2,FALSE),"")&amp;" "&amp;IF(M252&lt;&gt;"",VLOOKUP(M252,Card_Label!$A:$B,2,FALSE),"")&amp;" "&amp;IF(N252&lt;&gt;"",VLOOKUP(N252,Card_Label!$A:$B,2,FALSE),"")&amp;" "&amp;IF(O252&lt;&gt;"",VLOOKUP(O252,Card_Label!$A:$B,2,FALSE),"")&amp;" "&amp;R252</f>
        <v>Дебетовая Личная Классическая MasterCard MTC рублей Основная Сбербанк Без тарифного плана Без пакета услуг Без индивидуального дизайна Без транспортного приложения 5469</v>
      </c>
    </row>
    <row r="253" spans="1:22" ht="45" customHeight="1" x14ac:dyDescent="0.3">
      <c r="A253" s="277" t="s">
        <v>510</v>
      </c>
      <c r="B253" s="277" t="s">
        <v>2550</v>
      </c>
      <c r="C253" s="277" t="s">
        <v>2550</v>
      </c>
      <c r="D253" s="268" t="s">
        <v>16</v>
      </c>
      <c r="E253" s="365" t="s">
        <v>4058</v>
      </c>
      <c r="F253" s="263" t="s">
        <v>4072</v>
      </c>
      <c r="G253" s="263" t="s">
        <v>2183</v>
      </c>
      <c r="H253" s="263" t="s">
        <v>54</v>
      </c>
      <c r="I253" s="263" t="s">
        <v>74</v>
      </c>
      <c r="J253" s="263" t="s">
        <v>91</v>
      </c>
      <c r="K253" s="263" t="s">
        <v>96</v>
      </c>
      <c r="L253" s="263" t="s">
        <v>3130</v>
      </c>
      <c r="M253" s="263" t="s">
        <v>783</v>
      </c>
      <c r="N253" s="263" t="s">
        <v>77</v>
      </c>
      <c r="O253" s="263" t="s">
        <v>80</v>
      </c>
      <c r="P253" s="365" t="s">
        <v>4578</v>
      </c>
      <c r="Q253" s="365" t="s">
        <v>4580</v>
      </c>
      <c r="R253" s="20">
        <v>5469</v>
      </c>
      <c r="S253" s="365"/>
      <c r="T253" s="365"/>
      <c r="U253" s="8" t="s">
        <v>255</v>
      </c>
      <c r="V253" s="269" t="str">
        <f>IF(D253&lt;&gt;"",VLOOKUP(D253,Card_Label!$A:$B,2,FALSE),"")&amp;" "&amp;IF(E253&lt;&gt;"",VLOOKUP(E253,Card_Label!$A:$B,2,FALSE),"")&amp;" "&amp;IF(F253&lt;&gt;"",VLOOKUP(F253,Card_Label!$A:$B,2,FALSE),"")&amp;" "&amp;IF(G253&lt;&gt;"",VLOOKUP(G253,Card_Label!$A:$B,2,FALSE),"")&amp;" "&amp;IF(H253&lt;&gt;"",VLOOKUP(H253,Card_Label!$A:$B,2,FALSE),"")&amp;" "&amp;IF(I253&lt;&gt;"",VLOOKUP(I253,Card_Label!$A:$B,2,FALSE),"")&amp;" "&amp;IF(J253&lt;&gt;"",VLOOKUP(J253,Card_Label!$A:$B,2,FALSE),"")&amp;" "&amp;IF(K253&lt;&gt;"",VLOOKUP(K253,Card_Label!$A:$B,2,FALSE),"")&amp;" "&amp;IF(L253&lt;&gt;"",VLOOKUP(L253,Card_Label!$A:$B,2,FALSE),"")&amp;" "&amp;IF(M253&lt;&gt;"",VLOOKUP(M253,Card_Label!$A:$B,2,FALSE),"")&amp;" "&amp;IF(N253&lt;&gt;"",VLOOKUP(N253,Card_Label!$A:$B,2,FALSE),"")&amp;" "&amp;IF(O253&lt;&gt;"",VLOOKUP(O253,Card_Label!$A:$B,2,FALSE),"")&amp;" "&amp;R253</f>
        <v>Дебетовая Личная Классическая MasterCard MTC долларов Основная Сбербанк Без тарифного плана Без пакета услуг Без индивидуального дизайна Без транспортного приложения 5469</v>
      </c>
    </row>
    <row r="254" spans="1:22" ht="28.8" x14ac:dyDescent="0.3">
      <c r="A254" s="277" t="s">
        <v>511</v>
      </c>
      <c r="B254" s="277" t="s">
        <v>2550</v>
      </c>
      <c r="C254" s="277" t="s">
        <v>2550</v>
      </c>
      <c r="D254" s="268" t="s">
        <v>16</v>
      </c>
      <c r="E254" s="365" t="s">
        <v>4058</v>
      </c>
      <c r="F254" s="263" t="s">
        <v>4072</v>
      </c>
      <c r="G254" s="263" t="s">
        <v>2183</v>
      </c>
      <c r="H254" s="263" t="s">
        <v>54</v>
      </c>
      <c r="I254" s="263" t="s">
        <v>75</v>
      </c>
      <c r="J254" s="263" t="s">
        <v>91</v>
      </c>
      <c r="K254" s="263" t="s">
        <v>96</v>
      </c>
      <c r="L254" s="263" t="s">
        <v>3130</v>
      </c>
      <c r="M254" s="263" t="s">
        <v>783</v>
      </c>
      <c r="N254" s="263" t="s">
        <v>77</v>
      </c>
      <c r="O254" s="263" t="s">
        <v>80</v>
      </c>
      <c r="P254" s="365" t="s">
        <v>4578</v>
      </c>
      <c r="Q254" s="365" t="s">
        <v>4580</v>
      </c>
      <c r="R254" s="20">
        <v>5469</v>
      </c>
      <c r="S254" s="365"/>
      <c r="T254" s="365"/>
      <c r="U254" s="8" t="s">
        <v>255</v>
      </c>
      <c r="V254" s="269" t="str">
        <f>IF(D254&lt;&gt;"",VLOOKUP(D254,Card_Label!$A:$B,2,FALSE),"")&amp;" "&amp;IF(E254&lt;&gt;"",VLOOKUP(E254,Card_Label!$A:$B,2,FALSE),"")&amp;" "&amp;IF(F254&lt;&gt;"",VLOOKUP(F254,Card_Label!$A:$B,2,FALSE),"")&amp;" "&amp;IF(G254&lt;&gt;"",VLOOKUP(G254,Card_Label!$A:$B,2,FALSE),"")&amp;" "&amp;IF(H254&lt;&gt;"",VLOOKUP(H254,Card_Label!$A:$B,2,FALSE),"")&amp;" "&amp;IF(I254&lt;&gt;"",VLOOKUP(I254,Card_Label!$A:$B,2,FALSE),"")&amp;" "&amp;IF(J254&lt;&gt;"",VLOOKUP(J254,Card_Label!$A:$B,2,FALSE),"")&amp;" "&amp;IF(K254&lt;&gt;"",VLOOKUP(K254,Card_Label!$A:$B,2,FALSE),"")&amp;" "&amp;IF(L254&lt;&gt;"",VLOOKUP(L254,Card_Label!$A:$B,2,FALSE),"")&amp;" "&amp;IF(M254&lt;&gt;"",VLOOKUP(M254,Card_Label!$A:$B,2,FALSE),"")&amp;" "&amp;IF(N254&lt;&gt;"",VLOOKUP(N254,Card_Label!$A:$B,2,FALSE),"")&amp;" "&amp;IF(O254&lt;&gt;"",VLOOKUP(O254,Card_Label!$A:$B,2,FALSE),"")&amp;" "&amp;R254</f>
        <v>Дебетовая Личная Классическая MasterCard MTC евро Основная Сбербанк Без тарифного плана Без пакета услуг Без индивидуального дизайна Без транспортного приложения 5469</v>
      </c>
    </row>
    <row r="255" spans="1:22" ht="28.8" x14ac:dyDescent="0.3">
      <c r="A255" s="277" t="s">
        <v>512</v>
      </c>
      <c r="B255" s="277" t="s">
        <v>2550</v>
      </c>
      <c r="C255" s="277" t="s">
        <v>2550</v>
      </c>
      <c r="D255" s="268" t="s">
        <v>16</v>
      </c>
      <c r="E255" s="365" t="s">
        <v>4057</v>
      </c>
      <c r="F255" s="263" t="s">
        <v>4072</v>
      </c>
      <c r="G255" s="263" t="s">
        <v>2183</v>
      </c>
      <c r="H255" s="263" t="s">
        <v>54</v>
      </c>
      <c r="I255" s="263" t="s">
        <v>73</v>
      </c>
      <c r="J255" s="263" t="s">
        <v>91</v>
      </c>
      <c r="K255" s="263" t="s">
        <v>96</v>
      </c>
      <c r="L255" s="263" t="s">
        <v>3130</v>
      </c>
      <c r="M255" s="263" t="s">
        <v>783</v>
      </c>
      <c r="N255" s="263" t="s">
        <v>77</v>
      </c>
      <c r="O255" s="263" t="s">
        <v>80</v>
      </c>
      <c r="P255" s="365" t="s">
        <v>4578</v>
      </c>
      <c r="Q255" s="365" t="s">
        <v>4580</v>
      </c>
      <c r="R255" s="20">
        <v>5469</v>
      </c>
      <c r="S255" s="365"/>
      <c r="T255" s="365"/>
      <c r="U255" s="8" t="s">
        <v>255</v>
      </c>
      <c r="V255" s="269" t="str">
        <f>IF(D255&lt;&gt;"",VLOOKUP(D255,Card_Label!$A:$B,2,FALSE),"")&amp;" "&amp;IF(E255&lt;&gt;"",VLOOKUP(E255,Card_Label!$A:$B,2,FALSE),"")&amp;" "&amp;IF(F255&lt;&gt;"",VLOOKUP(F255,Card_Label!$A:$B,2,FALSE),"")&amp;" "&amp;IF(G255&lt;&gt;"",VLOOKUP(G255,Card_Label!$A:$B,2,FALSE),"")&amp;" "&amp;IF(H255&lt;&gt;"",VLOOKUP(H255,Card_Label!$A:$B,2,FALSE),"")&amp;" "&amp;IF(I255&lt;&gt;"",VLOOKUP(I255,Card_Label!$A:$B,2,FALSE),"")&amp;" "&amp;IF(J255&lt;&gt;"",VLOOKUP(J255,Card_Label!$A:$B,2,FALSE),"")&amp;" "&amp;IF(K255&lt;&gt;"",VLOOKUP(K255,Card_Label!$A:$B,2,FALSE),"")&amp;" "&amp;IF(L255&lt;&gt;"",VLOOKUP(L255,Card_Label!$A:$B,2,FALSE),"")&amp;" "&amp;IF(M255&lt;&gt;"",VLOOKUP(M255,Card_Label!$A:$B,2,FALSE),"")&amp;" "&amp;IF(N255&lt;&gt;"",VLOOKUP(N255,Card_Label!$A:$B,2,FALSE),"")&amp;" "&amp;IF(O255&lt;&gt;"",VLOOKUP(O255,Card_Label!$A:$B,2,FALSE),"")&amp;" "&amp;R255</f>
        <v>Дебетовая Зарплатная Классическая MasterCard MTC рублей Основная Сбербанк Без тарифного плана Без пакета услуг Без индивидуального дизайна Без транспортного приложения 5469</v>
      </c>
    </row>
    <row r="256" spans="1:22" ht="28.8" x14ac:dyDescent="0.3">
      <c r="A256" s="277" t="s">
        <v>513</v>
      </c>
      <c r="B256" s="277" t="s">
        <v>2550</v>
      </c>
      <c r="C256" s="277" t="s">
        <v>2550</v>
      </c>
      <c r="D256" s="268" t="s">
        <v>16</v>
      </c>
      <c r="E256" s="365" t="s">
        <v>4058</v>
      </c>
      <c r="F256" s="263" t="s">
        <v>4073</v>
      </c>
      <c r="G256" s="263" t="s">
        <v>2183</v>
      </c>
      <c r="H256" s="263" t="s">
        <v>54</v>
      </c>
      <c r="I256" s="263" t="s">
        <v>73</v>
      </c>
      <c r="J256" s="263" t="s">
        <v>91</v>
      </c>
      <c r="K256" s="263" t="s">
        <v>96</v>
      </c>
      <c r="L256" s="263" t="s">
        <v>3130</v>
      </c>
      <c r="M256" s="263" t="s">
        <v>783</v>
      </c>
      <c r="N256" s="263" t="s">
        <v>77</v>
      </c>
      <c r="O256" s="263" t="s">
        <v>80</v>
      </c>
      <c r="P256" s="365" t="s">
        <v>4578</v>
      </c>
      <c r="Q256" s="365" t="s">
        <v>4580</v>
      </c>
      <c r="R256" s="20">
        <v>5484</v>
      </c>
      <c r="S256" s="365"/>
      <c r="T256" s="365"/>
      <c r="U256" s="8" t="s">
        <v>245</v>
      </c>
      <c r="V256" s="269" t="str">
        <f>IF(D256&lt;&gt;"",VLOOKUP(D256,Card_Label!$A:$B,2,FALSE),"")&amp;" "&amp;IF(E256&lt;&gt;"",VLOOKUP(E256,Card_Label!$A:$B,2,FALSE),"")&amp;" "&amp;IF(F256&lt;&gt;"",VLOOKUP(F256,Card_Label!$A:$B,2,FALSE),"")&amp;" "&amp;IF(G256&lt;&gt;"",VLOOKUP(G256,Card_Label!$A:$B,2,FALSE),"")&amp;" "&amp;IF(H256&lt;&gt;"",VLOOKUP(H256,Card_Label!$A:$B,2,FALSE),"")&amp;" "&amp;IF(I256&lt;&gt;"",VLOOKUP(I256,Card_Label!$A:$B,2,FALSE),"")&amp;" "&amp;IF(J256&lt;&gt;"",VLOOKUP(J256,Card_Label!$A:$B,2,FALSE),"")&amp;" "&amp;IF(K256&lt;&gt;"",VLOOKUP(K256,Card_Label!$A:$B,2,FALSE),"")&amp;" "&amp;IF(L256&lt;&gt;"",VLOOKUP(L256,Card_Label!$A:$B,2,FALSE),"")&amp;" "&amp;IF(M256&lt;&gt;"",VLOOKUP(M256,Card_Label!$A:$B,2,FALSE),"")&amp;" "&amp;IF(N256&lt;&gt;"",VLOOKUP(N256,Card_Label!$A:$B,2,FALSE),"")&amp;" "&amp;IF(O256&lt;&gt;"",VLOOKUP(O256,Card_Label!$A:$B,2,FALSE),"")&amp;" "&amp;R256</f>
        <v>Дебетовая Личная Золотая MasterCard MTC рублей Основная Сбербанк Без тарифного плана Без пакета услуг Без индивидуального дизайна Без транспортного приложения 5484</v>
      </c>
    </row>
    <row r="257" spans="1:22" ht="28.8" x14ac:dyDescent="0.3">
      <c r="A257" s="277" t="s">
        <v>514</v>
      </c>
      <c r="B257" s="277" t="s">
        <v>2550</v>
      </c>
      <c r="C257" s="277" t="s">
        <v>2550</v>
      </c>
      <c r="D257" s="268" t="s">
        <v>16</v>
      </c>
      <c r="E257" s="365" t="s">
        <v>4058</v>
      </c>
      <c r="F257" s="263" t="s">
        <v>4073</v>
      </c>
      <c r="G257" s="263" t="s">
        <v>2183</v>
      </c>
      <c r="H257" s="263" t="s">
        <v>54</v>
      </c>
      <c r="I257" s="263" t="s">
        <v>74</v>
      </c>
      <c r="J257" s="263" t="s">
        <v>91</v>
      </c>
      <c r="K257" s="263" t="s">
        <v>96</v>
      </c>
      <c r="L257" s="263" t="s">
        <v>3130</v>
      </c>
      <c r="M257" s="263" t="s">
        <v>783</v>
      </c>
      <c r="N257" s="263" t="s">
        <v>77</v>
      </c>
      <c r="O257" s="263" t="s">
        <v>80</v>
      </c>
      <c r="P257" s="365" t="s">
        <v>4578</v>
      </c>
      <c r="Q257" s="365" t="s">
        <v>4580</v>
      </c>
      <c r="R257" s="20">
        <v>5484</v>
      </c>
      <c r="S257" s="365"/>
      <c r="T257" s="365"/>
      <c r="U257" s="8" t="s">
        <v>245</v>
      </c>
      <c r="V257" s="269" t="str">
        <f>IF(D257&lt;&gt;"",VLOOKUP(D257,Card_Label!$A:$B,2,FALSE),"")&amp;" "&amp;IF(E257&lt;&gt;"",VLOOKUP(E257,Card_Label!$A:$B,2,FALSE),"")&amp;" "&amp;IF(F257&lt;&gt;"",VLOOKUP(F257,Card_Label!$A:$B,2,FALSE),"")&amp;" "&amp;IF(G257&lt;&gt;"",VLOOKUP(G257,Card_Label!$A:$B,2,FALSE),"")&amp;" "&amp;IF(H257&lt;&gt;"",VLOOKUP(H257,Card_Label!$A:$B,2,FALSE),"")&amp;" "&amp;IF(I257&lt;&gt;"",VLOOKUP(I257,Card_Label!$A:$B,2,FALSE),"")&amp;" "&amp;IF(J257&lt;&gt;"",VLOOKUP(J257,Card_Label!$A:$B,2,FALSE),"")&amp;" "&amp;IF(K257&lt;&gt;"",VLOOKUP(K257,Card_Label!$A:$B,2,FALSE),"")&amp;" "&amp;IF(L257&lt;&gt;"",VLOOKUP(L257,Card_Label!$A:$B,2,FALSE),"")&amp;" "&amp;IF(M257&lt;&gt;"",VLOOKUP(M257,Card_Label!$A:$B,2,FALSE),"")&amp;" "&amp;IF(N257&lt;&gt;"",VLOOKUP(N257,Card_Label!$A:$B,2,FALSE),"")&amp;" "&amp;IF(O257&lt;&gt;"",VLOOKUP(O257,Card_Label!$A:$B,2,FALSE),"")&amp;" "&amp;R257</f>
        <v>Дебетовая Личная Золотая MasterCard MTC долларов Основная Сбербанк Без тарифного плана Без пакета услуг Без индивидуального дизайна Без транспортного приложения 5484</v>
      </c>
    </row>
    <row r="258" spans="1:22" ht="28.8" x14ac:dyDescent="0.3">
      <c r="A258" s="277" t="s">
        <v>515</v>
      </c>
      <c r="B258" s="277" t="s">
        <v>2550</v>
      </c>
      <c r="C258" s="277" t="s">
        <v>2550</v>
      </c>
      <c r="D258" s="268" t="s">
        <v>16</v>
      </c>
      <c r="E258" s="365" t="s">
        <v>4058</v>
      </c>
      <c r="F258" s="263" t="s">
        <v>4073</v>
      </c>
      <c r="G258" s="263" t="s">
        <v>2183</v>
      </c>
      <c r="H258" s="263" t="s">
        <v>54</v>
      </c>
      <c r="I258" s="263" t="s">
        <v>75</v>
      </c>
      <c r="J258" s="263" t="s">
        <v>91</v>
      </c>
      <c r="K258" s="263" t="s">
        <v>96</v>
      </c>
      <c r="L258" s="263" t="s">
        <v>3130</v>
      </c>
      <c r="M258" s="263" t="s">
        <v>783</v>
      </c>
      <c r="N258" s="263" t="s">
        <v>77</v>
      </c>
      <c r="O258" s="263" t="s">
        <v>80</v>
      </c>
      <c r="P258" s="365" t="s">
        <v>4578</v>
      </c>
      <c r="Q258" s="365" t="s">
        <v>4580</v>
      </c>
      <c r="R258" s="20">
        <v>5484</v>
      </c>
      <c r="S258" s="365"/>
      <c r="T258" s="365"/>
      <c r="U258" s="8" t="s">
        <v>245</v>
      </c>
      <c r="V258" s="269" t="str">
        <f>IF(D258&lt;&gt;"",VLOOKUP(D258,Card_Label!$A:$B,2,FALSE),"")&amp;" "&amp;IF(E258&lt;&gt;"",VLOOKUP(E258,Card_Label!$A:$B,2,FALSE),"")&amp;" "&amp;IF(F258&lt;&gt;"",VLOOKUP(F258,Card_Label!$A:$B,2,FALSE),"")&amp;" "&amp;IF(G258&lt;&gt;"",VLOOKUP(G258,Card_Label!$A:$B,2,FALSE),"")&amp;" "&amp;IF(H258&lt;&gt;"",VLOOKUP(H258,Card_Label!$A:$B,2,FALSE),"")&amp;" "&amp;IF(I258&lt;&gt;"",VLOOKUP(I258,Card_Label!$A:$B,2,FALSE),"")&amp;" "&amp;IF(J258&lt;&gt;"",VLOOKUP(J258,Card_Label!$A:$B,2,FALSE),"")&amp;" "&amp;IF(K258&lt;&gt;"",VLOOKUP(K258,Card_Label!$A:$B,2,FALSE),"")&amp;" "&amp;IF(L258&lt;&gt;"",VLOOKUP(L258,Card_Label!$A:$B,2,FALSE),"")&amp;" "&amp;IF(M258&lt;&gt;"",VLOOKUP(M258,Card_Label!$A:$B,2,FALSE),"")&amp;" "&amp;IF(N258&lt;&gt;"",VLOOKUP(N258,Card_Label!$A:$B,2,FALSE),"")&amp;" "&amp;IF(O258&lt;&gt;"",VLOOKUP(O258,Card_Label!$A:$B,2,FALSE),"")&amp;" "&amp;R258</f>
        <v>Дебетовая Личная Золотая MasterCard MTC евро Основная Сбербанк Без тарифного плана Без пакета услуг Без индивидуального дизайна Без транспортного приложения 5484</v>
      </c>
    </row>
    <row r="259" spans="1:22" ht="28.8" x14ac:dyDescent="0.3">
      <c r="A259" s="277" t="s">
        <v>516</v>
      </c>
      <c r="B259" s="277" t="s">
        <v>2550</v>
      </c>
      <c r="C259" s="277" t="s">
        <v>2550</v>
      </c>
      <c r="D259" s="268" t="s">
        <v>16</v>
      </c>
      <c r="E259" s="365" t="s">
        <v>4057</v>
      </c>
      <c r="F259" s="263" t="s">
        <v>4073</v>
      </c>
      <c r="G259" s="263" t="s">
        <v>2183</v>
      </c>
      <c r="H259" s="263" t="s">
        <v>54</v>
      </c>
      <c r="I259" s="263" t="s">
        <v>73</v>
      </c>
      <c r="J259" s="263" t="s">
        <v>91</v>
      </c>
      <c r="K259" s="263" t="s">
        <v>96</v>
      </c>
      <c r="L259" s="263" t="s">
        <v>3130</v>
      </c>
      <c r="M259" s="263" t="s">
        <v>783</v>
      </c>
      <c r="N259" s="263" t="s">
        <v>77</v>
      </c>
      <c r="O259" s="263" t="s">
        <v>80</v>
      </c>
      <c r="P259" s="365" t="s">
        <v>4578</v>
      </c>
      <c r="Q259" s="365" t="s">
        <v>4580</v>
      </c>
      <c r="R259" s="20">
        <v>5484</v>
      </c>
      <c r="S259" s="365"/>
      <c r="T259" s="365"/>
      <c r="U259" s="8" t="s">
        <v>245</v>
      </c>
      <c r="V259" s="269" t="str">
        <f>IF(D259&lt;&gt;"",VLOOKUP(D259,Card_Label!$A:$B,2,FALSE),"")&amp;" "&amp;IF(E259&lt;&gt;"",VLOOKUP(E259,Card_Label!$A:$B,2,FALSE),"")&amp;" "&amp;IF(F259&lt;&gt;"",VLOOKUP(F259,Card_Label!$A:$B,2,FALSE),"")&amp;" "&amp;IF(G259&lt;&gt;"",VLOOKUP(G259,Card_Label!$A:$B,2,FALSE),"")&amp;" "&amp;IF(H259&lt;&gt;"",VLOOKUP(H259,Card_Label!$A:$B,2,FALSE),"")&amp;" "&amp;IF(I259&lt;&gt;"",VLOOKUP(I259,Card_Label!$A:$B,2,FALSE),"")&amp;" "&amp;IF(J259&lt;&gt;"",VLOOKUP(J259,Card_Label!$A:$B,2,FALSE),"")&amp;" "&amp;IF(K259&lt;&gt;"",VLOOKUP(K259,Card_Label!$A:$B,2,FALSE),"")&amp;" "&amp;IF(L259&lt;&gt;"",VLOOKUP(L259,Card_Label!$A:$B,2,FALSE),"")&amp;" "&amp;IF(M259&lt;&gt;"",VLOOKUP(M259,Card_Label!$A:$B,2,FALSE),"")&amp;" "&amp;IF(N259&lt;&gt;"",VLOOKUP(N259,Card_Label!$A:$B,2,FALSE),"")&amp;" "&amp;IF(O259&lt;&gt;"",VLOOKUP(O259,Card_Label!$A:$B,2,FALSE),"")&amp;" "&amp;R259</f>
        <v>Дебетовая Зарплатная Золотая MasterCard MTC рублей Основная Сбербанк Без тарифного плана Без пакета услуг Без индивидуального дизайна Без транспортного приложения 5484</v>
      </c>
    </row>
    <row r="260" spans="1:22" s="9" customFormat="1" ht="30" customHeight="1" x14ac:dyDescent="0.3">
      <c r="A260" s="277" t="s">
        <v>517</v>
      </c>
      <c r="B260" s="277" t="s">
        <v>2550</v>
      </c>
      <c r="C260" s="277" t="s">
        <v>2550</v>
      </c>
      <c r="D260" s="268" t="s">
        <v>16</v>
      </c>
      <c r="E260" s="365" t="s">
        <v>4058</v>
      </c>
      <c r="F260" s="263" t="s">
        <v>4072</v>
      </c>
      <c r="G260" s="263" t="s">
        <v>30</v>
      </c>
      <c r="H260" s="263" t="s">
        <v>55</v>
      </c>
      <c r="I260" s="263" t="s">
        <v>73</v>
      </c>
      <c r="J260" s="263" t="s">
        <v>91</v>
      </c>
      <c r="K260" s="263" t="s">
        <v>96</v>
      </c>
      <c r="L260" s="263" t="s">
        <v>3130</v>
      </c>
      <c r="M260" s="263" t="s">
        <v>783</v>
      </c>
      <c r="N260" s="263" t="s">
        <v>77</v>
      </c>
      <c r="O260" s="263" t="s">
        <v>80</v>
      </c>
      <c r="P260" s="365" t="s">
        <v>4578</v>
      </c>
      <c r="Q260" s="365" t="s">
        <v>4580</v>
      </c>
      <c r="R260" s="20">
        <v>4276</v>
      </c>
      <c r="S260" s="365"/>
      <c r="T260" s="365"/>
      <c r="U260" s="8" t="s">
        <v>256</v>
      </c>
      <c r="V260" s="269" t="str">
        <f>IF(D260&lt;&gt;"",VLOOKUP(D260,Card_Label!$A:$B,2,FALSE),"")&amp;" "&amp;IF(E260&lt;&gt;"",VLOOKUP(E260,Card_Label!$A:$B,2,FALSE),"")&amp;" "&amp;IF(F260&lt;&gt;"",VLOOKUP(F260,Card_Label!$A:$B,2,FALSE),"")&amp;" "&amp;IF(G260&lt;&gt;"",VLOOKUP(G260,Card_Label!$A:$B,2,FALSE),"")&amp;" "&amp;IF(H260&lt;&gt;"",VLOOKUP(H260,Card_Label!$A:$B,2,FALSE),"")&amp;" "&amp;IF(I260&lt;&gt;"",VLOOKUP(I260,Card_Label!$A:$B,2,FALSE),"")&amp;" "&amp;IF(J260&lt;&gt;"",VLOOKUP(J260,Card_Label!$A:$B,2,FALSE),"")&amp;" "&amp;IF(K260&lt;&gt;"",VLOOKUP(K260,Card_Label!$A:$B,2,FALSE),"")&amp;" "&amp;IF(L260&lt;&gt;"",VLOOKUP(L260,Card_Label!$A:$B,2,FALSE),"")&amp;" "&amp;IF(M260&lt;&gt;"",VLOOKUP(M260,Card_Label!$A:$B,2,FALSE),"")&amp;" "&amp;IF(N260&lt;&gt;"",VLOOKUP(N260,Card_Label!$A:$B,2,FALSE),"")&amp;" "&amp;IF(O260&lt;&gt;"",VLOOKUP(O260,Card_Label!$A:$B,2,FALSE),"")&amp;" "&amp;R260</f>
        <v>Дебетовая Личная Классическая Visa Олимпийская рублей Основная Сбербанк Без тарифного плана Без пакета услуг Без индивидуального дизайна Без транспортного приложения 4276</v>
      </c>
    </row>
    <row r="261" spans="1:22" s="822" customFormat="1" ht="30" customHeight="1" x14ac:dyDescent="0.3">
      <c r="A261" s="818" t="s">
        <v>518</v>
      </c>
      <c r="B261" s="818" t="s">
        <v>2550</v>
      </c>
      <c r="C261" s="818" t="s">
        <v>2550</v>
      </c>
      <c r="D261" s="819" t="s">
        <v>20</v>
      </c>
      <c r="E261" s="820" t="s">
        <v>4058</v>
      </c>
      <c r="F261" s="821" t="s">
        <v>4073</v>
      </c>
      <c r="G261" s="821" t="s">
        <v>2183</v>
      </c>
      <c r="H261" s="821" t="s">
        <v>57</v>
      </c>
      <c r="I261" s="821" t="s">
        <v>73</v>
      </c>
      <c r="J261" s="821" t="s">
        <v>91</v>
      </c>
      <c r="K261" s="821" t="s">
        <v>96</v>
      </c>
      <c r="L261" s="821" t="s">
        <v>3130</v>
      </c>
      <c r="M261" s="821" t="s">
        <v>783</v>
      </c>
      <c r="N261" s="821" t="s">
        <v>77</v>
      </c>
      <c r="O261" s="821" t="s">
        <v>80</v>
      </c>
      <c r="P261" s="820" t="s">
        <v>4579</v>
      </c>
      <c r="Q261" s="820" t="s">
        <v>4583</v>
      </c>
      <c r="R261" s="819">
        <v>548401</v>
      </c>
      <c r="S261" s="820" t="s">
        <v>4833</v>
      </c>
      <c r="T261" s="820"/>
      <c r="U261" s="821" t="s">
        <v>257</v>
      </c>
      <c r="V261" s="791" t="str">
        <f>IF(D261&lt;&gt;"",VLOOKUP(D261,Card_Label!$A:$B,2,FALSE),"")&amp;" "&amp;IF(E261&lt;&gt;"",VLOOKUP(E261,Card_Label!$A:$B,2,FALSE),"")&amp;" "&amp;IF(F261&lt;&gt;"",VLOOKUP(F261,Card_Label!$A:$B,2,FALSE),"")&amp;" "&amp;IF(G261&lt;&gt;"",VLOOKUP(G261,Card_Label!$A:$B,2,FALSE),"")&amp;" "&amp;IF(H261&lt;&gt;"",VLOOKUP(H261,Card_Label!$A:$B,2,FALSE),"")&amp;" "&amp;IF(I261&lt;&gt;"",VLOOKUP(I261,Card_Label!$A:$B,2,FALSE),"")&amp;" "&amp;IF(J261&lt;&gt;"",VLOOKUP(J261,Card_Label!$A:$B,2,FALSE),"")&amp;" "&amp;IF(K261&lt;&gt;"",VLOOKUP(K261,Card_Label!$A:$B,2,FALSE),"")&amp;" "&amp;IF(L261&lt;&gt;"",VLOOKUP(L261,Card_Label!$A:$B,2,FALSE),"")&amp;" "&amp;IF(M261&lt;&gt;"",VLOOKUP(M261,Card_Label!$A:$B,2,FALSE),"")&amp;" "&amp;IF(N261&lt;&gt;"",VLOOKUP(N261,Card_Label!$A:$B,2,FALSE),"")&amp;" "&amp;IF(O261&lt;&gt;"",VLOOKUP(O261,Card_Label!$A:$B,2,FALSE),"")&amp;" "&amp;R261</f>
        <v>Кредитная Личная Золотая MasterCard Для сотрудников 'Норильский Никель' рублей Основная Сбербанк Без тарифного плана Без пакета услуг Без индивидуального дизайна Без транспортного приложения 548401</v>
      </c>
    </row>
    <row r="262" spans="1:22" s="822" customFormat="1" ht="30" customHeight="1" x14ac:dyDescent="0.3">
      <c r="A262" s="818" t="s">
        <v>519</v>
      </c>
      <c r="B262" s="818" t="s">
        <v>2550</v>
      </c>
      <c r="C262" s="818" t="s">
        <v>2550</v>
      </c>
      <c r="D262" s="819" t="s">
        <v>20</v>
      </c>
      <c r="E262" s="820" t="s">
        <v>4058</v>
      </c>
      <c r="F262" s="821" t="s">
        <v>4073</v>
      </c>
      <c r="G262" s="821" t="s">
        <v>30</v>
      </c>
      <c r="H262" s="821" t="s">
        <v>57</v>
      </c>
      <c r="I262" s="821" t="s">
        <v>73</v>
      </c>
      <c r="J262" s="821" t="s">
        <v>91</v>
      </c>
      <c r="K262" s="821" t="s">
        <v>96</v>
      </c>
      <c r="L262" s="821" t="s">
        <v>3130</v>
      </c>
      <c r="M262" s="821" t="s">
        <v>783</v>
      </c>
      <c r="N262" s="821" t="s">
        <v>77</v>
      </c>
      <c r="O262" s="821" t="s">
        <v>80</v>
      </c>
      <c r="P262" s="820" t="s">
        <v>4579</v>
      </c>
      <c r="Q262" s="820" t="s">
        <v>4583</v>
      </c>
      <c r="R262" s="819">
        <v>427901</v>
      </c>
      <c r="S262" s="820" t="s">
        <v>4833</v>
      </c>
      <c r="T262" s="820"/>
      <c r="U262" s="821" t="s">
        <v>258</v>
      </c>
      <c r="V262" s="791" t="str">
        <f>IF(D262&lt;&gt;"",VLOOKUP(D262,Card_Label!$A:$B,2,FALSE),"")&amp;" "&amp;IF(E262&lt;&gt;"",VLOOKUP(E262,Card_Label!$A:$B,2,FALSE),"")&amp;" "&amp;IF(F262&lt;&gt;"",VLOOKUP(F262,Card_Label!$A:$B,2,FALSE),"")&amp;" "&amp;IF(G262&lt;&gt;"",VLOOKUP(G262,Card_Label!$A:$B,2,FALSE),"")&amp;" "&amp;IF(H262&lt;&gt;"",VLOOKUP(H262,Card_Label!$A:$B,2,FALSE),"")&amp;" "&amp;IF(I262&lt;&gt;"",VLOOKUP(I262,Card_Label!$A:$B,2,FALSE),"")&amp;" "&amp;IF(J262&lt;&gt;"",VLOOKUP(J262,Card_Label!$A:$B,2,FALSE),"")&amp;" "&amp;IF(K262&lt;&gt;"",VLOOKUP(K262,Card_Label!$A:$B,2,FALSE),"")&amp;" "&amp;IF(L262&lt;&gt;"",VLOOKUP(L262,Card_Label!$A:$B,2,FALSE),"")&amp;" "&amp;IF(M262&lt;&gt;"",VLOOKUP(M262,Card_Label!$A:$B,2,FALSE),"")&amp;" "&amp;IF(N262&lt;&gt;"",VLOOKUP(N262,Card_Label!$A:$B,2,FALSE),"")&amp;" "&amp;IF(O262&lt;&gt;"",VLOOKUP(O262,Card_Label!$A:$B,2,FALSE),"")&amp;" "&amp;R262</f>
        <v>Кредитная Личная Золотая Visa Для сотрудников 'Норильский Никель' рублей Основная Сбербанк Без тарифного плана Без пакета услуг Без индивидуального дизайна Без транспортного приложения 427901</v>
      </c>
    </row>
    <row r="263" spans="1:22" s="9" customFormat="1" ht="30" customHeight="1" x14ac:dyDescent="0.3">
      <c r="A263" s="277" t="s">
        <v>520</v>
      </c>
      <c r="B263" s="277" t="s">
        <v>2550</v>
      </c>
      <c r="C263" s="277" t="s">
        <v>2550</v>
      </c>
      <c r="D263" s="268" t="s">
        <v>16</v>
      </c>
      <c r="E263" s="365" t="s">
        <v>4058</v>
      </c>
      <c r="F263" s="263" t="s">
        <v>4072</v>
      </c>
      <c r="G263" s="263" t="s">
        <v>2183</v>
      </c>
      <c r="H263" s="263" t="s">
        <v>54</v>
      </c>
      <c r="I263" s="263" t="s">
        <v>73</v>
      </c>
      <c r="J263" s="263" t="s">
        <v>92</v>
      </c>
      <c r="K263" s="263" t="s">
        <v>96</v>
      </c>
      <c r="L263" s="263" t="s">
        <v>3130</v>
      </c>
      <c r="M263" s="263" t="s">
        <v>783</v>
      </c>
      <c r="N263" s="263" t="s">
        <v>77</v>
      </c>
      <c r="O263" s="263" t="s">
        <v>80</v>
      </c>
      <c r="P263" s="365" t="s">
        <v>4578</v>
      </c>
      <c r="Q263" s="365" t="s">
        <v>4580</v>
      </c>
      <c r="R263" s="20">
        <v>5469</v>
      </c>
      <c r="S263" s="365"/>
      <c r="T263" s="365"/>
      <c r="U263" s="8" t="s">
        <v>255</v>
      </c>
      <c r="V263" s="269" t="str">
        <f>IF(D263&lt;&gt;"",VLOOKUP(D263,Card_Label!$A:$B,2,FALSE),"")&amp;" "&amp;IF(E263&lt;&gt;"",VLOOKUP(E263,Card_Label!$A:$B,2,FALSE),"")&amp;" "&amp;IF(F263&lt;&gt;"",VLOOKUP(F263,Card_Label!$A:$B,2,FALSE),"")&amp;" "&amp;IF(G263&lt;&gt;"",VLOOKUP(G263,Card_Label!$A:$B,2,FALSE),"")&amp;" "&amp;IF(H263&lt;&gt;"",VLOOKUP(H263,Card_Label!$A:$B,2,FALSE),"")&amp;" "&amp;IF(I263&lt;&gt;"",VLOOKUP(I263,Card_Label!$A:$B,2,FALSE),"")&amp;" "&amp;IF(J263&lt;&gt;"",VLOOKUP(J263,Card_Label!$A:$B,2,FALSE),"")&amp;" "&amp;IF(K263&lt;&gt;"",VLOOKUP(K263,Card_Label!$A:$B,2,FALSE),"")&amp;" "&amp;IF(L263&lt;&gt;"",VLOOKUP(L263,Card_Label!$A:$B,2,FALSE),"")&amp;" "&amp;IF(M263&lt;&gt;"",VLOOKUP(M263,Card_Label!$A:$B,2,FALSE),"")&amp;" "&amp;IF(N263&lt;&gt;"",VLOOKUP(N263,Card_Label!$A:$B,2,FALSE),"")&amp;" "&amp;IF(O263&lt;&gt;"",VLOOKUP(O263,Card_Label!$A:$B,2,FALSE),"")&amp;" "&amp;R263</f>
        <v>Дебетовая Личная Классическая MasterCard MTC рублей Дополнительная Сбербанк Без тарифного плана Без пакета услуг Без индивидуального дизайна Без транспортного приложения 5469</v>
      </c>
    </row>
    <row r="264" spans="1:22" s="9" customFormat="1" ht="30" customHeight="1" x14ac:dyDescent="0.3">
      <c r="A264" s="277" t="s">
        <v>622</v>
      </c>
      <c r="B264" s="277" t="s">
        <v>2550</v>
      </c>
      <c r="C264" s="277" t="s">
        <v>2550</v>
      </c>
      <c r="D264" s="268" t="s">
        <v>16</v>
      </c>
      <c r="E264" s="365" t="s">
        <v>4058</v>
      </c>
      <c r="F264" s="263" t="s">
        <v>4072</v>
      </c>
      <c r="G264" s="263" t="s">
        <v>2183</v>
      </c>
      <c r="H264" s="263" t="s">
        <v>54</v>
      </c>
      <c r="I264" s="263" t="s">
        <v>74</v>
      </c>
      <c r="J264" s="263" t="s">
        <v>92</v>
      </c>
      <c r="K264" s="263" t="s">
        <v>96</v>
      </c>
      <c r="L264" s="263" t="s">
        <v>3130</v>
      </c>
      <c r="M264" s="263" t="s">
        <v>783</v>
      </c>
      <c r="N264" s="263" t="s">
        <v>77</v>
      </c>
      <c r="O264" s="263" t="s">
        <v>80</v>
      </c>
      <c r="P264" s="365" t="s">
        <v>4578</v>
      </c>
      <c r="Q264" s="365" t="s">
        <v>4580</v>
      </c>
      <c r="R264" s="20">
        <v>5469</v>
      </c>
      <c r="S264" s="365"/>
      <c r="T264" s="365"/>
      <c r="U264" s="8" t="s">
        <v>255</v>
      </c>
      <c r="V264" s="269" t="str">
        <f>IF(D264&lt;&gt;"",VLOOKUP(D264,Card_Label!$A:$B,2,FALSE),"")&amp;" "&amp;IF(E264&lt;&gt;"",VLOOKUP(E264,Card_Label!$A:$B,2,FALSE),"")&amp;" "&amp;IF(F264&lt;&gt;"",VLOOKUP(F264,Card_Label!$A:$B,2,FALSE),"")&amp;" "&amp;IF(G264&lt;&gt;"",VLOOKUP(G264,Card_Label!$A:$B,2,FALSE),"")&amp;" "&amp;IF(H264&lt;&gt;"",VLOOKUP(H264,Card_Label!$A:$B,2,FALSE),"")&amp;" "&amp;IF(I264&lt;&gt;"",VLOOKUP(I264,Card_Label!$A:$B,2,FALSE),"")&amp;" "&amp;IF(J264&lt;&gt;"",VLOOKUP(J264,Card_Label!$A:$B,2,FALSE),"")&amp;" "&amp;IF(K264&lt;&gt;"",VLOOKUP(K264,Card_Label!$A:$B,2,FALSE),"")&amp;" "&amp;IF(L264&lt;&gt;"",VLOOKUP(L264,Card_Label!$A:$B,2,FALSE),"")&amp;" "&amp;IF(M264&lt;&gt;"",VLOOKUP(M264,Card_Label!$A:$B,2,FALSE),"")&amp;" "&amp;IF(N264&lt;&gt;"",VLOOKUP(N264,Card_Label!$A:$B,2,FALSE),"")&amp;" "&amp;IF(O264&lt;&gt;"",VLOOKUP(O264,Card_Label!$A:$B,2,FALSE),"")&amp;" "&amp;R264</f>
        <v>Дебетовая Личная Классическая MasterCard MTC долларов Дополнительная Сбербанк Без тарифного плана Без пакета услуг Без индивидуального дизайна Без транспортного приложения 5469</v>
      </c>
    </row>
    <row r="265" spans="1:22" s="9" customFormat="1" ht="30" customHeight="1" x14ac:dyDescent="0.3">
      <c r="A265" s="277" t="s">
        <v>623</v>
      </c>
      <c r="B265" s="277" t="s">
        <v>2550</v>
      </c>
      <c r="C265" s="277" t="s">
        <v>2550</v>
      </c>
      <c r="D265" s="268" t="s">
        <v>16</v>
      </c>
      <c r="E265" s="365" t="s">
        <v>4058</v>
      </c>
      <c r="F265" s="263" t="s">
        <v>4072</v>
      </c>
      <c r="G265" s="263" t="s">
        <v>2183</v>
      </c>
      <c r="H265" s="263" t="s">
        <v>54</v>
      </c>
      <c r="I265" s="263" t="s">
        <v>75</v>
      </c>
      <c r="J265" s="263" t="s">
        <v>92</v>
      </c>
      <c r="K265" s="263" t="s">
        <v>96</v>
      </c>
      <c r="L265" s="263" t="s">
        <v>3130</v>
      </c>
      <c r="M265" s="263" t="s">
        <v>783</v>
      </c>
      <c r="N265" s="263" t="s">
        <v>77</v>
      </c>
      <c r="O265" s="263" t="s">
        <v>80</v>
      </c>
      <c r="P265" s="365" t="s">
        <v>4578</v>
      </c>
      <c r="Q265" s="365" t="s">
        <v>4580</v>
      </c>
      <c r="R265" s="20">
        <v>5469</v>
      </c>
      <c r="S265" s="365"/>
      <c r="T265" s="365"/>
      <c r="U265" s="8" t="s">
        <v>255</v>
      </c>
      <c r="V265" s="269" t="str">
        <f>IF(D265&lt;&gt;"",VLOOKUP(D265,Card_Label!$A:$B,2,FALSE),"")&amp;" "&amp;IF(E265&lt;&gt;"",VLOOKUP(E265,Card_Label!$A:$B,2,FALSE),"")&amp;" "&amp;IF(F265&lt;&gt;"",VLOOKUP(F265,Card_Label!$A:$B,2,FALSE),"")&amp;" "&amp;IF(G265&lt;&gt;"",VLOOKUP(G265,Card_Label!$A:$B,2,FALSE),"")&amp;" "&amp;IF(H265&lt;&gt;"",VLOOKUP(H265,Card_Label!$A:$B,2,FALSE),"")&amp;" "&amp;IF(I265&lt;&gt;"",VLOOKUP(I265,Card_Label!$A:$B,2,FALSE),"")&amp;" "&amp;IF(J265&lt;&gt;"",VLOOKUP(J265,Card_Label!$A:$B,2,FALSE),"")&amp;" "&amp;IF(K265&lt;&gt;"",VLOOKUP(K265,Card_Label!$A:$B,2,FALSE),"")&amp;" "&amp;IF(L265&lt;&gt;"",VLOOKUP(L265,Card_Label!$A:$B,2,FALSE),"")&amp;" "&amp;IF(M265&lt;&gt;"",VLOOKUP(M265,Card_Label!$A:$B,2,FALSE),"")&amp;" "&amp;IF(N265&lt;&gt;"",VLOOKUP(N265,Card_Label!$A:$B,2,FALSE),"")&amp;" "&amp;IF(O265&lt;&gt;"",VLOOKUP(O265,Card_Label!$A:$B,2,FALSE),"")&amp;" "&amp;R265</f>
        <v>Дебетовая Личная Классическая MasterCard MTC евро Дополнительная Сбербанк Без тарифного плана Без пакета услуг Без индивидуального дизайна Без транспортного приложения 5469</v>
      </c>
    </row>
    <row r="266" spans="1:22" s="9" customFormat="1" ht="30" customHeight="1" x14ac:dyDescent="0.3">
      <c r="A266" s="277" t="s">
        <v>630</v>
      </c>
      <c r="B266" s="277" t="s">
        <v>2550</v>
      </c>
      <c r="C266" s="277" t="s">
        <v>2550</v>
      </c>
      <c r="D266" s="268" t="s">
        <v>16</v>
      </c>
      <c r="E266" s="365" t="s">
        <v>4058</v>
      </c>
      <c r="F266" s="263" t="s">
        <v>4072</v>
      </c>
      <c r="G266" s="263" t="s">
        <v>30</v>
      </c>
      <c r="H266" s="263" t="s">
        <v>55</v>
      </c>
      <c r="I266" s="263" t="s">
        <v>73</v>
      </c>
      <c r="J266" s="263" t="s">
        <v>92</v>
      </c>
      <c r="K266" s="263" t="s">
        <v>96</v>
      </c>
      <c r="L266" s="263" t="s">
        <v>3130</v>
      </c>
      <c r="M266" s="263" t="s">
        <v>783</v>
      </c>
      <c r="N266" s="263" t="s">
        <v>77</v>
      </c>
      <c r="O266" s="263" t="s">
        <v>80</v>
      </c>
      <c r="P266" s="365" t="s">
        <v>4578</v>
      </c>
      <c r="Q266" s="365" t="s">
        <v>4580</v>
      </c>
      <c r="R266" s="20">
        <v>4276</v>
      </c>
      <c r="S266" s="365"/>
      <c r="T266" s="365"/>
      <c r="U266" s="8" t="s">
        <v>256</v>
      </c>
      <c r="V266" s="269" t="str">
        <f>IF(D266&lt;&gt;"",VLOOKUP(D266,Card_Label!$A:$B,2,FALSE),"")&amp;" "&amp;IF(E266&lt;&gt;"",VLOOKUP(E266,Card_Label!$A:$B,2,FALSE),"")&amp;" "&amp;IF(F266&lt;&gt;"",VLOOKUP(F266,Card_Label!$A:$B,2,FALSE),"")&amp;" "&amp;IF(G266&lt;&gt;"",VLOOKUP(G266,Card_Label!$A:$B,2,FALSE),"")&amp;" "&amp;IF(H266&lt;&gt;"",VLOOKUP(H266,Card_Label!$A:$B,2,FALSE),"")&amp;" "&amp;IF(I266&lt;&gt;"",VLOOKUP(I266,Card_Label!$A:$B,2,FALSE),"")&amp;" "&amp;IF(J266&lt;&gt;"",VLOOKUP(J266,Card_Label!$A:$B,2,FALSE),"")&amp;" "&amp;IF(K266&lt;&gt;"",VLOOKUP(K266,Card_Label!$A:$B,2,FALSE),"")&amp;" "&amp;IF(L266&lt;&gt;"",VLOOKUP(L266,Card_Label!$A:$B,2,FALSE),"")&amp;" "&amp;IF(M266&lt;&gt;"",VLOOKUP(M266,Card_Label!$A:$B,2,FALSE),"")&amp;" "&amp;IF(N266&lt;&gt;"",VLOOKUP(N266,Card_Label!$A:$B,2,FALSE),"")&amp;" "&amp;IF(O266&lt;&gt;"",VLOOKUP(O266,Card_Label!$A:$B,2,FALSE),"")&amp;" "&amp;R266</f>
        <v>Дебетовая Личная Классическая Visa Олимпийская рублей Дополнительная Сбербанк Без тарифного плана Без пакета услуг Без индивидуального дизайна Без транспортного приложения 4276</v>
      </c>
    </row>
    <row r="267" spans="1:22" s="9" customFormat="1" ht="28.8" x14ac:dyDescent="0.3">
      <c r="A267" s="277" t="s">
        <v>638</v>
      </c>
      <c r="B267" s="277" t="s">
        <v>2550</v>
      </c>
      <c r="C267" s="277" t="s">
        <v>2550</v>
      </c>
      <c r="D267" s="268" t="s">
        <v>16</v>
      </c>
      <c r="E267" s="365" t="s">
        <v>4058</v>
      </c>
      <c r="F267" s="263" t="s">
        <v>4072</v>
      </c>
      <c r="G267" s="263" t="s">
        <v>30</v>
      </c>
      <c r="H267" s="263" t="s">
        <v>50</v>
      </c>
      <c r="I267" s="263" t="s">
        <v>73</v>
      </c>
      <c r="J267" s="263" t="s">
        <v>91</v>
      </c>
      <c r="K267" s="263" t="s">
        <v>96</v>
      </c>
      <c r="L267" s="263" t="s">
        <v>3130</v>
      </c>
      <c r="M267" s="263" t="s">
        <v>783</v>
      </c>
      <c r="N267" s="263" t="s">
        <v>76</v>
      </c>
      <c r="O267" s="263" t="s">
        <v>80</v>
      </c>
      <c r="P267" s="365" t="s">
        <v>4578</v>
      </c>
      <c r="Q267" s="365" t="s">
        <v>4580</v>
      </c>
      <c r="R267" s="20">
        <v>4276</v>
      </c>
      <c r="S267" s="365"/>
      <c r="T267" s="365"/>
      <c r="U267" s="8" t="s">
        <v>219</v>
      </c>
      <c r="V267" s="269" t="str">
        <f>IF(D267&lt;&gt;"",VLOOKUP(D267,Card_Label!$A:$B,2,FALSE),"")&amp;" "&amp;IF(E267&lt;&gt;"",VLOOKUP(E267,Card_Label!$A:$B,2,FALSE),"")&amp;" "&amp;IF(F267&lt;&gt;"",VLOOKUP(F267,Card_Label!$A:$B,2,FALSE),"")&amp;" "&amp;IF(G267&lt;&gt;"",VLOOKUP(G267,Card_Label!$A:$B,2,FALSE),"")&amp;" "&amp;IF(H267&lt;&gt;"",VLOOKUP(H267,Card_Label!$A:$B,2,FALSE),"")&amp;" "&amp;IF(I267&lt;&gt;"",VLOOKUP(I267,Card_Label!$A:$B,2,FALSE),"")&amp;" "&amp;IF(J267&lt;&gt;"",VLOOKUP(J267,Card_Label!$A:$B,2,FALSE),"")&amp;" "&amp;IF(K267&lt;&gt;"",VLOOKUP(K267,Card_Label!$A:$B,2,FALSE),"")&amp;" "&amp;IF(L267&lt;&gt;"",VLOOKUP(L267,Card_Label!$A:$B,2,FALSE),"")&amp;" "&amp;IF(M267&lt;&gt;"",VLOOKUP(M267,Card_Label!$A:$B,2,FALSE),"")&amp;" "&amp;IF(N267&lt;&gt;"",VLOOKUP(N267,Card_Label!$A:$B,2,FALSE),"")&amp;" "&amp;IF(O267&lt;&gt;"",VLOOKUP(O267,Card_Label!$A:$B,2,FALSE),"")&amp;" "&amp;R267</f>
        <v>Дебетовая Личная Классическая Visa Молодежная рублей Основная Сбербанк Без тарифного плана Без пакета услуг С индивидуальным дизайном Без транспортного приложения 4276</v>
      </c>
    </row>
    <row r="268" spans="1:22" s="9" customFormat="1" ht="43.2" x14ac:dyDescent="0.3">
      <c r="A268" s="277" t="s">
        <v>639</v>
      </c>
      <c r="B268" s="277" t="s">
        <v>2550</v>
      </c>
      <c r="C268" s="277" t="s">
        <v>2550</v>
      </c>
      <c r="D268" s="268" t="s">
        <v>16</v>
      </c>
      <c r="E268" s="365" t="s">
        <v>4057</v>
      </c>
      <c r="F268" s="263" t="s">
        <v>4072</v>
      </c>
      <c r="G268" s="263" t="s">
        <v>30</v>
      </c>
      <c r="H268" s="263" t="s">
        <v>50</v>
      </c>
      <c r="I268" s="263" t="s">
        <v>73</v>
      </c>
      <c r="J268" s="263" t="s">
        <v>91</v>
      </c>
      <c r="K268" s="263" t="s">
        <v>96</v>
      </c>
      <c r="L268" s="263" t="s">
        <v>3130</v>
      </c>
      <c r="M268" s="263" t="s">
        <v>783</v>
      </c>
      <c r="N268" s="263" t="s">
        <v>76</v>
      </c>
      <c r="O268" s="263" t="s">
        <v>80</v>
      </c>
      <c r="P268" s="365" t="s">
        <v>4578</v>
      </c>
      <c r="Q268" s="365" t="s">
        <v>4580</v>
      </c>
      <c r="R268" s="20">
        <v>4276</v>
      </c>
      <c r="S268" s="365"/>
      <c r="T268" s="365"/>
      <c r="U268" s="8" t="s">
        <v>2085</v>
      </c>
      <c r="V268" s="269" t="str">
        <f>IF(D268&lt;&gt;"",VLOOKUP(D268,Card_Label!$A:$B,2,FALSE),"")&amp;" "&amp;IF(E268&lt;&gt;"",VLOOKUP(E268,Card_Label!$A:$B,2,FALSE),"")&amp;" "&amp;IF(F268&lt;&gt;"",VLOOKUP(F268,Card_Label!$A:$B,2,FALSE),"")&amp;" "&amp;IF(G268&lt;&gt;"",VLOOKUP(G268,Card_Label!$A:$B,2,FALSE),"")&amp;" "&amp;IF(H268&lt;&gt;"",VLOOKUP(H268,Card_Label!$A:$B,2,FALSE),"")&amp;" "&amp;IF(I268&lt;&gt;"",VLOOKUP(I268,Card_Label!$A:$B,2,FALSE),"")&amp;" "&amp;IF(J268&lt;&gt;"",VLOOKUP(J268,Card_Label!$A:$B,2,FALSE),"")&amp;" "&amp;IF(K268&lt;&gt;"",VLOOKUP(K268,Card_Label!$A:$B,2,FALSE),"")&amp;" "&amp;IF(L268&lt;&gt;"",VLOOKUP(L268,Card_Label!$A:$B,2,FALSE),"")&amp;" "&amp;IF(M268&lt;&gt;"",VLOOKUP(M268,Card_Label!$A:$B,2,FALSE),"")&amp;" "&amp;IF(N268&lt;&gt;"",VLOOKUP(N268,Card_Label!$A:$B,2,FALSE),"")&amp;" "&amp;IF(O268&lt;&gt;"",VLOOKUP(O268,Card_Label!$A:$B,2,FALSE),"")&amp;" "&amp;R268</f>
        <v>Дебетовая Зарплатная Классическая Visa Молодежная рублей Основная Сбербанк Без тарифного плана Без пакета услуг С индивидуальным дизайном Без транспортного приложения 4276</v>
      </c>
    </row>
    <row r="269" spans="1:22" s="9" customFormat="1" ht="43.2" x14ac:dyDescent="0.3">
      <c r="A269" s="277" t="s">
        <v>640</v>
      </c>
      <c r="B269" s="277" t="s">
        <v>2550</v>
      </c>
      <c r="C269" s="277" t="s">
        <v>2550</v>
      </c>
      <c r="D269" s="268" t="s">
        <v>16</v>
      </c>
      <c r="E269" s="365" t="s">
        <v>4058</v>
      </c>
      <c r="F269" s="263" t="s">
        <v>4072</v>
      </c>
      <c r="G269" s="263" t="s">
        <v>2183</v>
      </c>
      <c r="H269" s="263" t="s">
        <v>50</v>
      </c>
      <c r="I269" s="263" t="s">
        <v>73</v>
      </c>
      <c r="J269" s="263" t="s">
        <v>91</v>
      </c>
      <c r="K269" s="263" t="s">
        <v>96</v>
      </c>
      <c r="L269" s="263" t="s">
        <v>3130</v>
      </c>
      <c r="M269" s="263" t="s">
        <v>783</v>
      </c>
      <c r="N269" s="263" t="s">
        <v>76</v>
      </c>
      <c r="O269" s="263" t="s">
        <v>80</v>
      </c>
      <c r="P269" s="365" t="s">
        <v>4578</v>
      </c>
      <c r="Q269" s="365" t="s">
        <v>4580</v>
      </c>
      <c r="R269" s="20">
        <v>5469</v>
      </c>
      <c r="S269" s="365"/>
      <c r="T269" s="365"/>
      <c r="U269" s="8" t="s">
        <v>220</v>
      </c>
      <c r="V269" s="269" t="str">
        <f>IF(D269&lt;&gt;"",VLOOKUP(D269,Card_Label!$A:$B,2,FALSE),"")&amp;" "&amp;IF(E269&lt;&gt;"",VLOOKUP(E269,Card_Label!$A:$B,2,FALSE),"")&amp;" "&amp;IF(F269&lt;&gt;"",VLOOKUP(F269,Card_Label!$A:$B,2,FALSE),"")&amp;" "&amp;IF(G269&lt;&gt;"",VLOOKUP(G269,Card_Label!$A:$B,2,FALSE),"")&amp;" "&amp;IF(H269&lt;&gt;"",VLOOKUP(H269,Card_Label!$A:$B,2,FALSE),"")&amp;" "&amp;IF(I269&lt;&gt;"",VLOOKUP(I269,Card_Label!$A:$B,2,FALSE),"")&amp;" "&amp;IF(J269&lt;&gt;"",VLOOKUP(J269,Card_Label!$A:$B,2,FALSE),"")&amp;" "&amp;IF(K269&lt;&gt;"",VLOOKUP(K269,Card_Label!$A:$B,2,FALSE),"")&amp;" "&amp;IF(L269&lt;&gt;"",VLOOKUP(L269,Card_Label!$A:$B,2,FALSE),"")&amp;" "&amp;IF(M269&lt;&gt;"",VLOOKUP(M269,Card_Label!$A:$B,2,FALSE),"")&amp;" "&amp;IF(N269&lt;&gt;"",VLOOKUP(N269,Card_Label!$A:$B,2,FALSE),"")&amp;" "&amp;IF(O269&lt;&gt;"",VLOOKUP(O269,Card_Label!$A:$B,2,FALSE),"")&amp;" "&amp;R269</f>
        <v>Дебетовая Личная Классическая MasterCard Молодежная рублей Основная Сбербанк Без тарифного плана Без пакета услуг С индивидуальным дизайном Без транспортного приложения 5469</v>
      </c>
    </row>
    <row r="270" spans="1:22" s="9" customFormat="1" ht="43.2" x14ac:dyDescent="0.3">
      <c r="A270" s="277" t="s">
        <v>641</v>
      </c>
      <c r="B270" s="277" t="s">
        <v>2550</v>
      </c>
      <c r="C270" s="277" t="s">
        <v>2550</v>
      </c>
      <c r="D270" s="268" t="s">
        <v>16</v>
      </c>
      <c r="E270" s="365" t="s">
        <v>4057</v>
      </c>
      <c r="F270" s="263" t="s">
        <v>4072</v>
      </c>
      <c r="G270" s="263" t="s">
        <v>2183</v>
      </c>
      <c r="H270" s="263" t="s">
        <v>50</v>
      </c>
      <c r="I270" s="263" t="s">
        <v>73</v>
      </c>
      <c r="J270" s="263" t="s">
        <v>91</v>
      </c>
      <c r="K270" s="263" t="s">
        <v>96</v>
      </c>
      <c r="L270" s="263" t="s">
        <v>3130</v>
      </c>
      <c r="M270" s="263" t="s">
        <v>783</v>
      </c>
      <c r="N270" s="263" t="s">
        <v>76</v>
      </c>
      <c r="O270" s="263" t="s">
        <v>80</v>
      </c>
      <c r="P270" s="365" t="s">
        <v>4578</v>
      </c>
      <c r="Q270" s="365" t="s">
        <v>4580</v>
      </c>
      <c r="R270" s="20">
        <v>5469</v>
      </c>
      <c r="S270" s="365"/>
      <c r="T270" s="365"/>
      <c r="U270" s="8" t="s">
        <v>2086</v>
      </c>
      <c r="V270" s="269" t="str">
        <f>IF(D270&lt;&gt;"",VLOOKUP(D270,Card_Label!$A:$B,2,FALSE),"")&amp;" "&amp;IF(E270&lt;&gt;"",VLOOKUP(E270,Card_Label!$A:$B,2,FALSE),"")&amp;" "&amp;IF(F270&lt;&gt;"",VLOOKUP(F270,Card_Label!$A:$B,2,FALSE),"")&amp;" "&amp;IF(G270&lt;&gt;"",VLOOKUP(G270,Card_Label!$A:$B,2,FALSE),"")&amp;" "&amp;IF(H270&lt;&gt;"",VLOOKUP(H270,Card_Label!$A:$B,2,FALSE),"")&amp;" "&amp;IF(I270&lt;&gt;"",VLOOKUP(I270,Card_Label!$A:$B,2,FALSE),"")&amp;" "&amp;IF(J270&lt;&gt;"",VLOOKUP(J270,Card_Label!$A:$B,2,FALSE),"")&amp;" "&amp;IF(K270&lt;&gt;"",VLOOKUP(K270,Card_Label!$A:$B,2,FALSE),"")&amp;" "&amp;IF(L270&lt;&gt;"",VLOOKUP(L270,Card_Label!$A:$B,2,FALSE),"")&amp;" "&amp;IF(M270&lt;&gt;"",VLOOKUP(M270,Card_Label!$A:$B,2,FALSE),"")&amp;" "&amp;IF(N270&lt;&gt;"",VLOOKUP(N270,Card_Label!$A:$B,2,FALSE),"")&amp;" "&amp;IF(O270&lt;&gt;"",VLOOKUP(O270,Card_Label!$A:$B,2,FALSE),"")&amp;" "&amp;R270</f>
        <v>Дебетовая Зарплатная Классическая MasterCard Молодежная рублей Основная Сбербанк Без тарифного плана Без пакета услуг С индивидуальным дизайном Без транспортного приложения 5469</v>
      </c>
    </row>
    <row r="271" spans="1:22" s="510" customFormat="1" ht="43.2" x14ac:dyDescent="0.3">
      <c r="A271" s="137" t="s">
        <v>1394</v>
      </c>
      <c r="B271" s="137" t="s">
        <v>2550</v>
      </c>
      <c r="C271" s="137" t="s">
        <v>2550</v>
      </c>
      <c r="D271" s="506" t="s">
        <v>16</v>
      </c>
      <c r="E271" s="507" t="s">
        <v>4058</v>
      </c>
      <c r="F271" s="508" t="s">
        <v>3979</v>
      </c>
      <c r="G271" s="508" t="s">
        <v>2183</v>
      </c>
      <c r="H271" s="508" t="s">
        <v>66</v>
      </c>
      <c r="I271" s="508" t="s">
        <v>73</v>
      </c>
      <c r="J271" s="508" t="s">
        <v>91</v>
      </c>
      <c r="K271" s="508" t="s">
        <v>96</v>
      </c>
      <c r="L271" s="508" t="s">
        <v>3130</v>
      </c>
      <c r="M271" s="508" t="s">
        <v>783</v>
      </c>
      <c r="N271" s="508" t="s">
        <v>77</v>
      </c>
      <c r="O271" s="508" t="s">
        <v>80</v>
      </c>
      <c r="P271" s="365" t="s">
        <v>4578</v>
      </c>
      <c r="Q271" s="365" t="s">
        <v>4580</v>
      </c>
      <c r="R271" s="506">
        <v>533205</v>
      </c>
      <c r="S271" s="507"/>
      <c r="T271" s="507"/>
      <c r="U271" s="508" t="s">
        <v>1393</v>
      </c>
      <c r="V271" s="509" t="str">
        <f>IF(D271&lt;&gt;"",VLOOKUP(D271,Card_Label!$A:$B,2,FALSE),"")&amp;" "&amp;IF(E271&lt;&gt;"",VLOOKUP(E271,Card_Label!$A:$B,2,FALSE),"")&amp;" "&amp;IF(F271&lt;&gt;"",VLOOKUP(F271,Card_Label!$A:$B,2,FALSE),"")&amp;" "&amp;IF(G271&lt;&gt;"",VLOOKUP(G271,Card_Label!$A:$B,2,FALSE),"")&amp;" "&amp;IF(H271&lt;&gt;"",VLOOKUP(H271,Card_Label!$A:$B,2,FALSE),"")&amp;" "&amp;IF(I271&lt;&gt;"",VLOOKUP(I271,Card_Label!$A:$B,2,FALSE),"")&amp;" "&amp;IF(J271&lt;&gt;"",VLOOKUP(J271,Card_Label!$A:$B,2,FALSE),"")&amp;" "&amp;IF(K271&lt;&gt;"",VLOOKUP(K271,Card_Label!$A:$B,2,FALSE),"")&amp;" "&amp;IF(L271&lt;&gt;"",VLOOKUP(L271,Card_Label!$A:$B,2,FALSE),"")&amp;" "&amp;IF(M271&lt;&gt;"",VLOOKUP(M271,Card_Label!$A:$B,2,FALSE),"")&amp;" "&amp;IF(N271&lt;&gt;"",VLOOKUP(N271,Card_Label!$A:$B,2,FALSE),"")&amp;" "&amp;IF(O271&lt;&gt;"",VLOOKUP(O271,Card_Label!$A:$B,2,FALSE),"")&amp;" "&amp;R271</f>
        <v>Дебетовая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272" spans="1:22" s="510" customFormat="1" ht="43.2" x14ac:dyDescent="0.3">
      <c r="A272" s="137" t="s">
        <v>1395</v>
      </c>
      <c r="B272" s="137" t="s">
        <v>2550</v>
      </c>
      <c r="C272" s="137" t="s">
        <v>2550</v>
      </c>
      <c r="D272" s="506" t="s">
        <v>16</v>
      </c>
      <c r="E272" s="507" t="s">
        <v>4058</v>
      </c>
      <c r="F272" s="508" t="s">
        <v>3979</v>
      </c>
      <c r="G272" s="508" t="s">
        <v>2183</v>
      </c>
      <c r="H272" s="508" t="s">
        <v>66</v>
      </c>
      <c r="I272" s="508" t="s">
        <v>74</v>
      </c>
      <c r="J272" s="508" t="s">
        <v>91</v>
      </c>
      <c r="K272" s="508" t="s">
        <v>96</v>
      </c>
      <c r="L272" s="508" t="s">
        <v>3130</v>
      </c>
      <c r="M272" s="508" t="s">
        <v>783</v>
      </c>
      <c r="N272" s="508" t="s">
        <v>77</v>
      </c>
      <c r="O272" s="508" t="s">
        <v>80</v>
      </c>
      <c r="P272" s="365" t="s">
        <v>4578</v>
      </c>
      <c r="Q272" s="365" t="s">
        <v>4580</v>
      </c>
      <c r="R272" s="506">
        <v>533205</v>
      </c>
      <c r="S272" s="507"/>
      <c r="T272" s="507"/>
      <c r="U272" s="508" t="s">
        <v>1393</v>
      </c>
      <c r="V272" s="509" t="str">
        <f>IF(D272&lt;&gt;"",VLOOKUP(D272,Card_Label!$A:$B,2,FALSE),"")&amp;" "&amp;IF(E272&lt;&gt;"",VLOOKUP(E272,Card_Label!$A:$B,2,FALSE),"")&amp;" "&amp;IF(F272&lt;&gt;"",VLOOKUP(F272,Card_Label!$A:$B,2,FALSE),"")&amp;" "&amp;IF(G272&lt;&gt;"",VLOOKUP(G272,Card_Label!$A:$B,2,FALSE),"")&amp;" "&amp;IF(H272&lt;&gt;"",VLOOKUP(H272,Card_Label!$A:$B,2,FALSE),"")&amp;" "&amp;IF(I272&lt;&gt;"",VLOOKUP(I272,Card_Label!$A:$B,2,FALSE),"")&amp;" "&amp;IF(J272&lt;&gt;"",VLOOKUP(J272,Card_Label!$A:$B,2,FALSE),"")&amp;" "&amp;IF(K272&lt;&gt;"",VLOOKUP(K272,Card_Label!$A:$B,2,FALSE),"")&amp;" "&amp;IF(L272&lt;&gt;"",VLOOKUP(L272,Card_Label!$A:$B,2,FALSE),"")&amp;" "&amp;IF(M272&lt;&gt;"",VLOOKUP(M272,Card_Label!$A:$B,2,FALSE),"")&amp;" "&amp;IF(N272&lt;&gt;"",VLOOKUP(N272,Card_Label!$A:$B,2,FALSE),"")&amp;" "&amp;IF(O272&lt;&gt;"",VLOOKUP(O272,Card_Label!$A:$B,2,FALSE),"")&amp;" "&amp;R272</f>
        <v>Дебетовая Личная World Black Edition MasterCard Без специфики долларов Основная Сбербанк Без тарифного плана Без пакета услуг Без индивидуального дизайна Без транспортного приложения 533205</v>
      </c>
    </row>
    <row r="273" spans="1:22" s="510" customFormat="1" ht="43.2" x14ac:dyDescent="0.3">
      <c r="A273" s="137" t="s">
        <v>1396</v>
      </c>
      <c r="B273" s="137" t="s">
        <v>2550</v>
      </c>
      <c r="C273" s="137" t="s">
        <v>2550</v>
      </c>
      <c r="D273" s="506" t="s">
        <v>16</v>
      </c>
      <c r="E273" s="507" t="s">
        <v>4058</v>
      </c>
      <c r="F273" s="508" t="s">
        <v>3979</v>
      </c>
      <c r="G273" s="508" t="s">
        <v>2183</v>
      </c>
      <c r="H273" s="508" t="s">
        <v>66</v>
      </c>
      <c r="I273" s="508" t="s">
        <v>75</v>
      </c>
      <c r="J273" s="508" t="s">
        <v>91</v>
      </c>
      <c r="K273" s="508" t="s">
        <v>96</v>
      </c>
      <c r="L273" s="508" t="s">
        <v>3130</v>
      </c>
      <c r="M273" s="508" t="s">
        <v>783</v>
      </c>
      <c r="N273" s="508" t="s">
        <v>77</v>
      </c>
      <c r="O273" s="508" t="s">
        <v>80</v>
      </c>
      <c r="P273" s="365" t="s">
        <v>4578</v>
      </c>
      <c r="Q273" s="365" t="s">
        <v>4580</v>
      </c>
      <c r="R273" s="506">
        <v>533205</v>
      </c>
      <c r="S273" s="507"/>
      <c r="T273" s="507"/>
      <c r="U273" s="508" t="s">
        <v>1393</v>
      </c>
      <c r="V273" s="509" t="str">
        <f>IF(D273&lt;&gt;"",VLOOKUP(D273,Card_Label!$A:$B,2,FALSE),"")&amp;" "&amp;IF(E273&lt;&gt;"",VLOOKUP(E273,Card_Label!$A:$B,2,FALSE),"")&amp;" "&amp;IF(F273&lt;&gt;"",VLOOKUP(F273,Card_Label!$A:$B,2,FALSE),"")&amp;" "&amp;IF(G273&lt;&gt;"",VLOOKUP(G273,Card_Label!$A:$B,2,FALSE),"")&amp;" "&amp;IF(H273&lt;&gt;"",VLOOKUP(H273,Card_Label!$A:$B,2,FALSE),"")&amp;" "&amp;IF(I273&lt;&gt;"",VLOOKUP(I273,Card_Label!$A:$B,2,FALSE),"")&amp;" "&amp;IF(J273&lt;&gt;"",VLOOKUP(J273,Card_Label!$A:$B,2,FALSE),"")&amp;" "&amp;IF(K273&lt;&gt;"",VLOOKUP(K273,Card_Label!$A:$B,2,FALSE),"")&amp;" "&amp;IF(L273&lt;&gt;"",VLOOKUP(L273,Card_Label!$A:$B,2,FALSE),"")&amp;" "&amp;IF(M273&lt;&gt;"",VLOOKUP(M273,Card_Label!$A:$B,2,FALSE),"")&amp;" "&amp;IF(N273&lt;&gt;"",VLOOKUP(N273,Card_Label!$A:$B,2,FALSE),"")&amp;" "&amp;IF(O273&lt;&gt;"",VLOOKUP(O273,Card_Label!$A:$B,2,FALSE),"")&amp;" "&amp;R273</f>
        <v>Дебетовая Личная World Black Edition MasterCard Без специфики евро Основная Сбербанк Без тарифного плана Без пакета услуг Без индивидуального дизайна Без транспортного приложения 533205</v>
      </c>
    </row>
    <row r="274" spans="1:22" s="9" customFormat="1" ht="28.8" x14ac:dyDescent="0.3">
      <c r="A274" s="277" t="s">
        <v>1397</v>
      </c>
      <c r="B274" s="277" t="s">
        <v>2550</v>
      </c>
      <c r="C274" s="277" t="s">
        <v>2550</v>
      </c>
      <c r="D274" s="268" t="s">
        <v>16</v>
      </c>
      <c r="E274" s="365" t="s">
        <v>4058</v>
      </c>
      <c r="F274" s="263" t="s">
        <v>3977</v>
      </c>
      <c r="G274" s="263" t="s">
        <v>30</v>
      </c>
      <c r="H274" s="263" t="s">
        <v>56</v>
      </c>
      <c r="I274" s="263" t="s">
        <v>73</v>
      </c>
      <c r="J274" s="263" t="s">
        <v>91</v>
      </c>
      <c r="K274" s="263" t="s">
        <v>96</v>
      </c>
      <c r="L274" s="263" t="s">
        <v>3130</v>
      </c>
      <c r="M274" s="263" t="s">
        <v>783</v>
      </c>
      <c r="N274" s="263" t="s">
        <v>77</v>
      </c>
      <c r="O274" s="263" t="s">
        <v>80</v>
      </c>
      <c r="P274" s="365" t="s">
        <v>4578</v>
      </c>
      <c r="Q274" s="365" t="s">
        <v>4580</v>
      </c>
      <c r="R274" s="20">
        <v>481779</v>
      </c>
      <c r="S274" s="365"/>
      <c r="T274" s="365"/>
      <c r="U274" s="8" t="s">
        <v>236</v>
      </c>
      <c r="V274" s="269" t="str">
        <f>IF(D274&lt;&gt;"",VLOOKUP(D274,Card_Label!$A:$B,2,FALSE),"")&amp;" "&amp;IF(E274&lt;&gt;"",VLOOKUP(E274,Card_Label!$A:$B,2,FALSE),"")&amp;" "&amp;IF(F274&lt;&gt;"",VLOOKUP(F274,Card_Label!$A:$B,2,FALSE),"")&amp;" "&amp;IF(G274&lt;&gt;"",VLOOKUP(G274,Card_Label!$A:$B,2,FALSE),"")&amp;" "&amp;IF(H274&lt;&gt;"",VLOOKUP(H274,Card_Label!$A:$B,2,FALSE),"")&amp;" "&amp;IF(I274&lt;&gt;"",VLOOKUP(I274,Card_Label!$A:$B,2,FALSE),"")&amp;" "&amp;IF(J274&lt;&gt;"",VLOOKUP(J274,Card_Label!$A:$B,2,FALSE),"")&amp;" "&amp;IF(K274&lt;&gt;"",VLOOKUP(K274,Card_Label!$A:$B,2,FALSE),"")&amp;" "&amp;IF(L274&lt;&gt;"",VLOOKUP(L274,Card_Label!$A:$B,2,FALSE),"")&amp;" "&amp;IF(M274&lt;&gt;"",VLOOKUP(M274,Card_Label!$A:$B,2,FALSE),"")&amp;" "&amp;IF(N274&lt;&gt;"",VLOOKUP(N274,Card_Label!$A:$B,2,FALSE),"")&amp;" "&amp;IF(O274&lt;&gt;"",VLOOKUP(O274,Card_Label!$A:$B,2,FALSE),"")&amp;" "&amp;R274</f>
        <v>Дебетовая Личная Signature Visa  'Аэрофлот' рублей Основная Сбербанк Без тарифного плана Без пакета услуг Без индивидуального дизайна Без транспортного приложения 481779</v>
      </c>
    </row>
    <row r="275" spans="1:22" s="9" customFormat="1" ht="28.8" x14ac:dyDescent="0.3">
      <c r="A275" s="277" t="s">
        <v>1398</v>
      </c>
      <c r="B275" s="277" t="s">
        <v>2550</v>
      </c>
      <c r="C275" s="277" t="s">
        <v>2550</v>
      </c>
      <c r="D275" s="268" t="s">
        <v>16</v>
      </c>
      <c r="E275" s="365" t="s">
        <v>4058</v>
      </c>
      <c r="F275" s="263" t="s">
        <v>3977</v>
      </c>
      <c r="G275" s="263" t="s">
        <v>30</v>
      </c>
      <c r="H275" s="263" t="s">
        <v>56</v>
      </c>
      <c r="I275" s="263" t="s">
        <v>74</v>
      </c>
      <c r="J275" s="263" t="s">
        <v>91</v>
      </c>
      <c r="K275" s="263" t="s">
        <v>96</v>
      </c>
      <c r="L275" s="263" t="s">
        <v>3130</v>
      </c>
      <c r="M275" s="263" t="s">
        <v>783</v>
      </c>
      <c r="N275" s="263" t="s">
        <v>77</v>
      </c>
      <c r="O275" s="263" t="s">
        <v>80</v>
      </c>
      <c r="P275" s="365" t="s">
        <v>4578</v>
      </c>
      <c r="Q275" s="365" t="s">
        <v>4580</v>
      </c>
      <c r="R275" s="20">
        <v>481779</v>
      </c>
      <c r="S275" s="365"/>
      <c r="T275" s="365"/>
      <c r="U275" s="8" t="s">
        <v>236</v>
      </c>
      <c r="V275" s="269" t="str">
        <f>IF(D275&lt;&gt;"",VLOOKUP(D275,Card_Label!$A:$B,2,FALSE),"")&amp;" "&amp;IF(E275&lt;&gt;"",VLOOKUP(E275,Card_Label!$A:$B,2,FALSE),"")&amp;" "&amp;IF(F275&lt;&gt;"",VLOOKUP(F275,Card_Label!$A:$B,2,FALSE),"")&amp;" "&amp;IF(G275&lt;&gt;"",VLOOKUP(G275,Card_Label!$A:$B,2,FALSE),"")&amp;" "&amp;IF(H275&lt;&gt;"",VLOOKUP(H275,Card_Label!$A:$B,2,FALSE),"")&amp;" "&amp;IF(I275&lt;&gt;"",VLOOKUP(I275,Card_Label!$A:$B,2,FALSE),"")&amp;" "&amp;IF(J275&lt;&gt;"",VLOOKUP(J275,Card_Label!$A:$B,2,FALSE),"")&amp;" "&amp;IF(K275&lt;&gt;"",VLOOKUP(K275,Card_Label!$A:$B,2,FALSE),"")&amp;" "&amp;IF(L275&lt;&gt;"",VLOOKUP(L275,Card_Label!$A:$B,2,FALSE),"")&amp;" "&amp;IF(M275&lt;&gt;"",VLOOKUP(M275,Card_Label!$A:$B,2,FALSE),"")&amp;" "&amp;IF(N275&lt;&gt;"",VLOOKUP(N275,Card_Label!$A:$B,2,FALSE),"")&amp;" "&amp;IF(O275&lt;&gt;"",VLOOKUP(O275,Card_Label!$A:$B,2,FALSE),"")&amp;" "&amp;R275</f>
        <v>Дебетовая Личная Signature Visa  'Аэрофлот' долларов Основная Сбербанк Без тарифного плана Без пакета услуг Без индивидуального дизайна Без транспортного приложения 481779</v>
      </c>
    </row>
    <row r="276" spans="1:22" s="9" customFormat="1" ht="28.8" x14ac:dyDescent="0.3">
      <c r="A276" s="277" t="s">
        <v>1399</v>
      </c>
      <c r="B276" s="277" t="s">
        <v>2550</v>
      </c>
      <c r="C276" s="277" t="s">
        <v>2550</v>
      </c>
      <c r="D276" s="268" t="s">
        <v>16</v>
      </c>
      <c r="E276" s="365" t="s">
        <v>4058</v>
      </c>
      <c r="F276" s="263" t="s">
        <v>3977</v>
      </c>
      <c r="G276" s="263" t="s">
        <v>30</v>
      </c>
      <c r="H276" s="263" t="s">
        <v>56</v>
      </c>
      <c r="I276" s="263" t="s">
        <v>75</v>
      </c>
      <c r="J276" s="263" t="s">
        <v>91</v>
      </c>
      <c r="K276" s="263" t="s">
        <v>96</v>
      </c>
      <c r="L276" s="263" t="s">
        <v>3130</v>
      </c>
      <c r="M276" s="263" t="s">
        <v>783</v>
      </c>
      <c r="N276" s="263" t="s">
        <v>77</v>
      </c>
      <c r="O276" s="263" t="s">
        <v>80</v>
      </c>
      <c r="P276" s="365" t="s">
        <v>4578</v>
      </c>
      <c r="Q276" s="365" t="s">
        <v>4580</v>
      </c>
      <c r="R276" s="20">
        <v>481779</v>
      </c>
      <c r="S276" s="365"/>
      <c r="T276" s="365"/>
      <c r="U276" s="8" t="s">
        <v>236</v>
      </c>
      <c r="V276" s="269" t="str">
        <f>IF(D276&lt;&gt;"",VLOOKUP(D276,Card_Label!$A:$B,2,FALSE),"")&amp;" "&amp;IF(E276&lt;&gt;"",VLOOKUP(E276,Card_Label!$A:$B,2,FALSE),"")&amp;" "&amp;IF(F276&lt;&gt;"",VLOOKUP(F276,Card_Label!$A:$B,2,FALSE),"")&amp;" "&amp;IF(G276&lt;&gt;"",VLOOKUP(G276,Card_Label!$A:$B,2,FALSE),"")&amp;" "&amp;IF(H276&lt;&gt;"",VLOOKUP(H276,Card_Label!$A:$B,2,FALSE),"")&amp;" "&amp;IF(I276&lt;&gt;"",VLOOKUP(I276,Card_Label!$A:$B,2,FALSE),"")&amp;" "&amp;IF(J276&lt;&gt;"",VLOOKUP(J276,Card_Label!$A:$B,2,FALSE),"")&amp;" "&amp;IF(K276&lt;&gt;"",VLOOKUP(K276,Card_Label!$A:$B,2,FALSE),"")&amp;" "&amp;IF(L276&lt;&gt;"",VLOOKUP(L276,Card_Label!$A:$B,2,FALSE),"")&amp;" "&amp;IF(M276&lt;&gt;"",VLOOKUP(M276,Card_Label!$A:$B,2,FALSE),"")&amp;" "&amp;IF(N276&lt;&gt;"",VLOOKUP(N276,Card_Label!$A:$B,2,FALSE),"")&amp;" "&amp;IF(O276&lt;&gt;"",VLOOKUP(O276,Card_Label!$A:$B,2,FALSE),"")&amp;" "&amp;R276</f>
        <v>Дебетовая Личная Signature Visa  'Аэрофлот' евро Основная Сбербанк Без тарифного плана Без пакета услуг Без индивидуального дизайна Без транспортного приложения 481779</v>
      </c>
    </row>
    <row r="277" spans="1:22" s="510" customFormat="1" ht="28.8" x14ac:dyDescent="0.3">
      <c r="A277" s="137" t="s">
        <v>1405</v>
      </c>
      <c r="B277" s="137" t="s">
        <v>2550</v>
      </c>
      <c r="C277" s="137" t="s">
        <v>2550</v>
      </c>
      <c r="D277" s="506" t="s">
        <v>16</v>
      </c>
      <c r="E277" s="507" t="s">
        <v>4058</v>
      </c>
      <c r="F277" s="508" t="s">
        <v>3978</v>
      </c>
      <c r="G277" s="508" t="s">
        <v>2183</v>
      </c>
      <c r="H277" s="508" t="s">
        <v>66</v>
      </c>
      <c r="I277" s="508" t="s">
        <v>73</v>
      </c>
      <c r="J277" s="508" t="s">
        <v>91</v>
      </c>
      <c r="K277" s="508" t="s">
        <v>96</v>
      </c>
      <c r="L277" s="508" t="s">
        <v>3130</v>
      </c>
      <c r="M277" s="508" t="s">
        <v>783</v>
      </c>
      <c r="N277" s="508" t="s">
        <v>77</v>
      </c>
      <c r="O277" s="508" t="s">
        <v>80</v>
      </c>
      <c r="P277" s="365" t="s">
        <v>4578</v>
      </c>
      <c r="Q277" s="365" t="s">
        <v>4580</v>
      </c>
      <c r="R277" s="506"/>
      <c r="S277" s="507"/>
      <c r="T277" s="507"/>
      <c r="U277" s="508" t="s">
        <v>1404</v>
      </c>
      <c r="V277" s="509" t="str">
        <f>IF(D277&lt;&gt;"",VLOOKUP(D277,Card_Label!$A:$B,2,FALSE),"")&amp;" "&amp;IF(E277&lt;&gt;"",VLOOKUP(E277,Card_Label!$A:$B,2,FALSE),"")&amp;" "&amp;IF(F277&lt;&gt;"",VLOOKUP(F277,Card_Label!$A:$B,2,FALSE),"")&amp;" "&amp;IF(G277&lt;&gt;"",VLOOKUP(G277,Card_Label!$A:$B,2,FALSE),"")&amp;" "&amp;IF(H277&lt;&gt;"",VLOOKUP(H277,Card_Label!$A:$B,2,FALSE),"")&amp;" "&amp;IF(I277&lt;&gt;"",VLOOKUP(I277,Card_Label!$A:$B,2,FALSE),"")&amp;" "&amp;IF(J277&lt;&gt;"",VLOOKUP(J277,Card_Label!$A:$B,2,FALSE),"")&amp;" "&amp;IF(K277&lt;&gt;"",VLOOKUP(K277,Card_Label!$A:$B,2,FALSE),"")&amp;" "&amp;IF(L277&lt;&gt;"",VLOOKUP(L277,Card_Label!$A:$B,2,FALSE),"")&amp;" "&amp;IF(M277&lt;&gt;"",VLOOKUP(M277,Card_Label!$A:$B,2,FALSE),"")&amp;" "&amp;IF(N277&lt;&gt;"",VLOOKUP(N277,Card_Label!$A:$B,2,FALSE),"")&amp;" "&amp;IF(O277&lt;&gt;"",VLOOKUP(O277,Card_Label!$A:$B,2,FALSE),"")&amp;" "&amp;R277</f>
        <v xml:space="preserve">Дебетовая Личная World MasterCard Без специфики рублей Основная Сбербанк Без тарифного плана Без пакета услуг Без индивидуального дизайна Без транспортного приложения </v>
      </c>
    </row>
    <row r="278" spans="1:22" s="510" customFormat="1" ht="43.2" x14ac:dyDescent="0.3">
      <c r="A278" s="137" t="s">
        <v>1406</v>
      </c>
      <c r="B278" s="137" t="s">
        <v>2550</v>
      </c>
      <c r="C278" s="137" t="s">
        <v>2550</v>
      </c>
      <c r="D278" s="506" t="s">
        <v>16</v>
      </c>
      <c r="E278" s="507" t="s">
        <v>4058</v>
      </c>
      <c r="F278" s="508" t="s">
        <v>3978</v>
      </c>
      <c r="G278" s="508" t="s">
        <v>2183</v>
      </c>
      <c r="H278" s="508" t="s">
        <v>66</v>
      </c>
      <c r="I278" s="508" t="s">
        <v>74</v>
      </c>
      <c r="J278" s="508" t="s">
        <v>91</v>
      </c>
      <c r="K278" s="508" t="s">
        <v>96</v>
      </c>
      <c r="L278" s="508" t="s">
        <v>3130</v>
      </c>
      <c r="M278" s="508" t="s">
        <v>783</v>
      </c>
      <c r="N278" s="508" t="s">
        <v>77</v>
      </c>
      <c r="O278" s="508" t="s">
        <v>80</v>
      </c>
      <c r="P278" s="365" t="s">
        <v>4578</v>
      </c>
      <c r="Q278" s="365" t="s">
        <v>4580</v>
      </c>
      <c r="R278" s="506"/>
      <c r="S278" s="507"/>
      <c r="T278" s="507"/>
      <c r="U278" s="508" t="s">
        <v>1404</v>
      </c>
      <c r="V278" s="509" t="str">
        <f>IF(D278&lt;&gt;"",VLOOKUP(D278,Card_Label!$A:$B,2,FALSE),"")&amp;" "&amp;IF(E278&lt;&gt;"",VLOOKUP(E278,Card_Label!$A:$B,2,FALSE),"")&amp;" "&amp;IF(F278&lt;&gt;"",VLOOKUP(F278,Card_Label!$A:$B,2,FALSE),"")&amp;" "&amp;IF(G278&lt;&gt;"",VLOOKUP(G278,Card_Label!$A:$B,2,FALSE),"")&amp;" "&amp;IF(H278&lt;&gt;"",VLOOKUP(H278,Card_Label!$A:$B,2,FALSE),"")&amp;" "&amp;IF(I278&lt;&gt;"",VLOOKUP(I278,Card_Label!$A:$B,2,FALSE),"")&amp;" "&amp;IF(J278&lt;&gt;"",VLOOKUP(J278,Card_Label!$A:$B,2,FALSE),"")&amp;" "&amp;IF(K278&lt;&gt;"",VLOOKUP(K278,Card_Label!$A:$B,2,FALSE),"")&amp;" "&amp;IF(L278&lt;&gt;"",VLOOKUP(L278,Card_Label!$A:$B,2,FALSE),"")&amp;" "&amp;IF(M278&lt;&gt;"",VLOOKUP(M278,Card_Label!$A:$B,2,FALSE),"")&amp;" "&amp;IF(N278&lt;&gt;"",VLOOKUP(N278,Card_Label!$A:$B,2,FALSE),"")&amp;" "&amp;IF(O278&lt;&gt;"",VLOOKUP(O278,Card_Label!$A:$B,2,FALSE),"")&amp;" "&amp;R278</f>
        <v xml:space="preserve">Дебетовая Личная World MasterCard Без специфики долларов Основная Сбербанк Без тарифного плана Без пакета услуг Без индивидуального дизайна Без транспортного приложения </v>
      </c>
    </row>
    <row r="279" spans="1:22" s="510" customFormat="1" ht="28.8" x14ac:dyDescent="0.3">
      <c r="A279" s="137" t="s">
        <v>1407</v>
      </c>
      <c r="B279" s="137" t="s">
        <v>2550</v>
      </c>
      <c r="C279" s="137" t="s">
        <v>2550</v>
      </c>
      <c r="D279" s="506" t="s">
        <v>16</v>
      </c>
      <c r="E279" s="507" t="s">
        <v>4058</v>
      </c>
      <c r="F279" s="508" t="s">
        <v>3978</v>
      </c>
      <c r="G279" s="508" t="s">
        <v>2183</v>
      </c>
      <c r="H279" s="508" t="s">
        <v>66</v>
      </c>
      <c r="I279" s="508" t="s">
        <v>75</v>
      </c>
      <c r="J279" s="508" t="s">
        <v>91</v>
      </c>
      <c r="K279" s="508" t="s">
        <v>96</v>
      </c>
      <c r="L279" s="508" t="s">
        <v>3130</v>
      </c>
      <c r="M279" s="508" t="s">
        <v>783</v>
      </c>
      <c r="N279" s="508" t="s">
        <v>77</v>
      </c>
      <c r="O279" s="508" t="s">
        <v>80</v>
      </c>
      <c r="P279" s="365" t="s">
        <v>4578</v>
      </c>
      <c r="Q279" s="365" t="s">
        <v>4580</v>
      </c>
      <c r="R279" s="506"/>
      <c r="S279" s="507"/>
      <c r="T279" s="507"/>
      <c r="U279" s="508" t="s">
        <v>1404</v>
      </c>
      <c r="V279" s="509" t="str">
        <f>IF(D279&lt;&gt;"",VLOOKUP(D279,Card_Label!$A:$B,2,FALSE),"")&amp;" "&amp;IF(E279&lt;&gt;"",VLOOKUP(E279,Card_Label!$A:$B,2,FALSE),"")&amp;" "&amp;IF(F279&lt;&gt;"",VLOOKUP(F279,Card_Label!$A:$B,2,FALSE),"")&amp;" "&amp;IF(G279&lt;&gt;"",VLOOKUP(G279,Card_Label!$A:$B,2,FALSE),"")&amp;" "&amp;IF(H279&lt;&gt;"",VLOOKUP(H279,Card_Label!$A:$B,2,FALSE),"")&amp;" "&amp;IF(I279&lt;&gt;"",VLOOKUP(I279,Card_Label!$A:$B,2,FALSE),"")&amp;" "&amp;IF(J279&lt;&gt;"",VLOOKUP(J279,Card_Label!$A:$B,2,FALSE),"")&amp;" "&amp;IF(K279&lt;&gt;"",VLOOKUP(K279,Card_Label!$A:$B,2,FALSE),"")&amp;" "&amp;IF(L279&lt;&gt;"",VLOOKUP(L279,Card_Label!$A:$B,2,FALSE),"")&amp;" "&amp;IF(M279&lt;&gt;"",VLOOKUP(M279,Card_Label!$A:$B,2,FALSE),"")&amp;" "&amp;IF(N279&lt;&gt;"",VLOOKUP(N279,Card_Label!$A:$B,2,FALSE),"")&amp;" "&amp;IF(O279&lt;&gt;"",VLOOKUP(O279,Card_Label!$A:$B,2,FALSE),"")&amp;" "&amp;R279</f>
        <v xml:space="preserve">Дебетовая Личная World MasterCard Без специфики евро Основная Сбербанк Без тарифного плана Без пакета услуг Без индивидуального дизайна Без транспортного приложения </v>
      </c>
    </row>
    <row r="280" spans="1:22" s="510" customFormat="1" ht="43.2" x14ac:dyDescent="0.3">
      <c r="A280" s="137" t="s">
        <v>1547</v>
      </c>
      <c r="B280" s="137" t="s">
        <v>2550</v>
      </c>
      <c r="C280" s="137" t="s">
        <v>2550</v>
      </c>
      <c r="D280" s="30" t="s">
        <v>16</v>
      </c>
      <c r="E280" s="507" t="s">
        <v>4058</v>
      </c>
      <c r="F280" s="7" t="s">
        <v>3980</v>
      </c>
      <c r="G280" s="7" t="s">
        <v>2183</v>
      </c>
      <c r="H280" s="7" t="s">
        <v>66</v>
      </c>
      <c r="I280" s="7" t="s">
        <v>73</v>
      </c>
      <c r="J280" s="7" t="s">
        <v>91</v>
      </c>
      <c r="K280" s="7" t="s">
        <v>96</v>
      </c>
      <c r="L280" s="7" t="s">
        <v>3130</v>
      </c>
      <c r="M280" s="7" t="s">
        <v>781</v>
      </c>
      <c r="N280" s="7" t="s">
        <v>77</v>
      </c>
      <c r="O280" s="7" t="s">
        <v>80</v>
      </c>
      <c r="P280" s="365" t="s">
        <v>4578</v>
      </c>
      <c r="Q280" s="365" t="s">
        <v>4580</v>
      </c>
      <c r="R280" s="506">
        <v>545152</v>
      </c>
      <c r="S280" s="507"/>
      <c r="T280" s="507"/>
      <c r="U280" s="508" t="s">
        <v>546</v>
      </c>
      <c r="V280" s="509" t="str">
        <f>IF(D280&lt;&gt;"",VLOOKUP(D280,Card_Label!$A:$B,2,FALSE),"")&amp;" "&amp;IF(E280&lt;&gt;"",VLOOKUP(E280,Card_Label!$A:$B,2,FALSE),"")&amp;" "&amp;IF(F280&lt;&gt;"",VLOOKUP(F280,Card_Label!$A:$B,2,FALSE),"")&amp;" "&amp;IF(G280&lt;&gt;"",VLOOKUP(G280,Card_Label!$A:$B,2,FALSE),"")&amp;" "&amp;IF(H280&lt;&gt;"",VLOOKUP(H280,Card_Label!$A:$B,2,FALSE),"")&amp;" "&amp;IF(I280&lt;&gt;"",VLOOKUP(I280,Card_Label!$A:$B,2,FALSE),"")&amp;" "&amp;IF(J280&lt;&gt;"",VLOOKUP(J280,Card_Label!$A:$B,2,FALSE),"")&amp;" "&amp;IF(K280&lt;&gt;"",VLOOKUP(K280,Card_Label!$A:$B,2,FALSE),"")&amp;" "&amp;IF(L280&lt;&gt;"",VLOOKUP(L280,Card_Label!$A:$B,2,FALSE),"")&amp;" "&amp;IF(M280&lt;&gt;"",VLOOKUP(M280,Card_Label!$A:$B,2,FALSE),"")&amp;" "&amp;IF(N280&lt;&gt;"",VLOOKUP(N280,Card_Label!$A:$B,2,FALSE),"")&amp;" "&amp;IF(O280&lt;&gt;"",VLOOKUP(O280,Card_Label!$A:$B,2,FALSE),"")&amp;" "&amp;R280</f>
        <v>Дебетовая Личная World Elite MasterCard Без специфики рублей Основная Сбербанк Без тарифного плана Сбербанк Первый  Без индивидуального дизайна Без транспортного приложения 545152</v>
      </c>
    </row>
    <row r="281" spans="1:22" s="510" customFormat="1" ht="43.2" x14ac:dyDescent="0.3">
      <c r="A281" s="137" t="s">
        <v>1548</v>
      </c>
      <c r="B281" s="137" t="s">
        <v>2550</v>
      </c>
      <c r="C281" s="137" t="s">
        <v>2550</v>
      </c>
      <c r="D281" s="30" t="s">
        <v>16</v>
      </c>
      <c r="E281" s="507" t="s">
        <v>4058</v>
      </c>
      <c r="F281" s="7" t="s">
        <v>3980</v>
      </c>
      <c r="G281" s="7" t="s">
        <v>2183</v>
      </c>
      <c r="H281" s="7" t="s">
        <v>66</v>
      </c>
      <c r="I281" s="7" t="s">
        <v>74</v>
      </c>
      <c r="J281" s="7" t="s">
        <v>91</v>
      </c>
      <c r="K281" s="7" t="s">
        <v>96</v>
      </c>
      <c r="L281" s="7" t="s">
        <v>3130</v>
      </c>
      <c r="M281" s="7" t="s">
        <v>781</v>
      </c>
      <c r="N281" s="7" t="s">
        <v>77</v>
      </c>
      <c r="O281" s="7" t="s">
        <v>80</v>
      </c>
      <c r="P281" s="365" t="s">
        <v>4578</v>
      </c>
      <c r="Q281" s="365" t="s">
        <v>4580</v>
      </c>
      <c r="R281" s="506">
        <v>545152</v>
      </c>
      <c r="S281" s="507"/>
      <c r="T281" s="507"/>
      <c r="U281" s="508" t="s">
        <v>546</v>
      </c>
      <c r="V281" s="509" t="str">
        <f>IF(D281&lt;&gt;"",VLOOKUP(D281,Card_Label!$A:$B,2,FALSE),"")&amp;" "&amp;IF(E281&lt;&gt;"",VLOOKUP(E281,Card_Label!$A:$B,2,FALSE),"")&amp;" "&amp;IF(F281&lt;&gt;"",VLOOKUP(F281,Card_Label!$A:$B,2,FALSE),"")&amp;" "&amp;IF(G281&lt;&gt;"",VLOOKUP(G281,Card_Label!$A:$B,2,FALSE),"")&amp;" "&amp;IF(H281&lt;&gt;"",VLOOKUP(H281,Card_Label!$A:$B,2,FALSE),"")&amp;" "&amp;IF(I281&lt;&gt;"",VLOOKUP(I281,Card_Label!$A:$B,2,FALSE),"")&amp;" "&amp;IF(J281&lt;&gt;"",VLOOKUP(J281,Card_Label!$A:$B,2,FALSE),"")&amp;" "&amp;IF(K281&lt;&gt;"",VLOOKUP(K281,Card_Label!$A:$B,2,FALSE),"")&amp;" "&amp;IF(L281&lt;&gt;"",VLOOKUP(L281,Card_Label!$A:$B,2,FALSE),"")&amp;" "&amp;IF(M281&lt;&gt;"",VLOOKUP(M281,Card_Label!$A:$B,2,FALSE),"")&amp;" "&amp;IF(N281&lt;&gt;"",VLOOKUP(N281,Card_Label!$A:$B,2,FALSE),"")&amp;" "&amp;IF(O281&lt;&gt;"",VLOOKUP(O281,Card_Label!$A:$B,2,FALSE),"")&amp;" "&amp;R281</f>
        <v>Дебетовая Личная World Elite MasterCard Без специфики долларов Основная Сбербанк Без тарифного плана Сбербанк Первый  Без индивидуального дизайна Без транспортного приложения 545152</v>
      </c>
    </row>
    <row r="282" spans="1:22" s="510" customFormat="1" ht="43.2" x14ac:dyDescent="0.3">
      <c r="A282" s="137" t="s">
        <v>1549</v>
      </c>
      <c r="B282" s="137" t="s">
        <v>2550</v>
      </c>
      <c r="C282" s="137" t="s">
        <v>2550</v>
      </c>
      <c r="D282" s="30" t="s">
        <v>16</v>
      </c>
      <c r="E282" s="507" t="s">
        <v>4058</v>
      </c>
      <c r="F282" s="7" t="s">
        <v>3980</v>
      </c>
      <c r="G282" s="7" t="s">
        <v>2183</v>
      </c>
      <c r="H282" s="7" t="s">
        <v>66</v>
      </c>
      <c r="I282" s="7" t="s">
        <v>75</v>
      </c>
      <c r="J282" s="7" t="s">
        <v>91</v>
      </c>
      <c r="K282" s="7" t="s">
        <v>96</v>
      </c>
      <c r="L282" s="7" t="s">
        <v>3130</v>
      </c>
      <c r="M282" s="7" t="s">
        <v>781</v>
      </c>
      <c r="N282" s="7" t="s">
        <v>77</v>
      </c>
      <c r="O282" s="7" t="s">
        <v>80</v>
      </c>
      <c r="P282" s="365" t="s">
        <v>4578</v>
      </c>
      <c r="Q282" s="365" t="s">
        <v>4580</v>
      </c>
      <c r="R282" s="506">
        <v>545152</v>
      </c>
      <c r="S282" s="507"/>
      <c r="T282" s="507"/>
      <c r="U282" s="508" t="s">
        <v>546</v>
      </c>
      <c r="V282" s="509" t="str">
        <f>IF(D282&lt;&gt;"",VLOOKUP(D282,Card_Label!$A:$B,2,FALSE),"")&amp;" "&amp;IF(E282&lt;&gt;"",VLOOKUP(E282,Card_Label!$A:$B,2,FALSE),"")&amp;" "&amp;IF(F282&lt;&gt;"",VLOOKUP(F282,Card_Label!$A:$B,2,FALSE),"")&amp;" "&amp;IF(G282&lt;&gt;"",VLOOKUP(G282,Card_Label!$A:$B,2,FALSE),"")&amp;" "&amp;IF(H282&lt;&gt;"",VLOOKUP(H282,Card_Label!$A:$B,2,FALSE),"")&amp;" "&amp;IF(I282&lt;&gt;"",VLOOKUP(I282,Card_Label!$A:$B,2,FALSE),"")&amp;" "&amp;IF(J282&lt;&gt;"",VLOOKUP(J282,Card_Label!$A:$B,2,FALSE),"")&amp;" "&amp;IF(K282&lt;&gt;"",VLOOKUP(K282,Card_Label!$A:$B,2,FALSE),"")&amp;" "&amp;IF(L282&lt;&gt;"",VLOOKUP(L282,Card_Label!$A:$B,2,FALSE),"")&amp;" "&amp;IF(M282&lt;&gt;"",VLOOKUP(M282,Card_Label!$A:$B,2,FALSE),"")&amp;" "&amp;IF(N282&lt;&gt;"",VLOOKUP(N282,Card_Label!$A:$B,2,FALSE),"")&amp;" "&amp;IF(O282&lt;&gt;"",VLOOKUP(O282,Card_Label!$A:$B,2,FALSE),"")&amp;" "&amp;R282</f>
        <v>Дебетовая Личная World Elite MasterCard Без специфики евро Основная Сбербанк Без тарифного плана Сбербанк Первый  Без индивидуального дизайна Без транспортного приложения 545152</v>
      </c>
    </row>
    <row r="283" spans="1:22" s="9" customFormat="1" ht="28.8" x14ac:dyDescent="0.3">
      <c r="A283" s="277" t="s">
        <v>1745</v>
      </c>
      <c r="B283" s="277" t="s">
        <v>2550</v>
      </c>
      <c r="C283" s="277" t="s">
        <v>2550</v>
      </c>
      <c r="D283" s="268" t="s">
        <v>16</v>
      </c>
      <c r="E283" s="365" t="s">
        <v>4058</v>
      </c>
      <c r="F283" s="263" t="s">
        <v>4491</v>
      </c>
      <c r="G283" s="263" t="s">
        <v>2183</v>
      </c>
      <c r="H283" s="263" t="s">
        <v>66</v>
      </c>
      <c r="I283" s="263" t="s">
        <v>73</v>
      </c>
      <c r="J283" s="263" t="s">
        <v>92</v>
      </c>
      <c r="K283" s="263" t="s">
        <v>96</v>
      </c>
      <c r="L283" s="263" t="s">
        <v>3130</v>
      </c>
      <c r="M283" s="263" t="s">
        <v>783</v>
      </c>
      <c r="N283" s="263" t="s">
        <v>77</v>
      </c>
      <c r="O283" s="263" t="s">
        <v>80</v>
      </c>
      <c r="P283" s="365" t="s">
        <v>4578</v>
      </c>
      <c r="Q283" s="365" t="s">
        <v>4580</v>
      </c>
      <c r="R283" s="20">
        <v>639002</v>
      </c>
      <c r="S283" s="365"/>
      <c r="T283" s="365"/>
      <c r="U283" s="8" t="s">
        <v>2087</v>
      </c>
      <c r="V283" s="269" t="e">
        <f>IF(D283&lt;&gt;"",VLOOKUP(D283,Card_Label!$A:$B,2,FALSE),"")&amp;" "&amp;IF(E283&lt;&gt;"",VLOOKUP(E283,Card_Label!$A:$B,2,FALSE),"")&amp;" "&amp;IF(F283&lt;&gt;"",VLOOKUP(F283,Card_Label!$A:$B,2,FALSE),"")&amp;" "&amp;IF(G283&lt;&gt;"",VLOOKUP(G283,Card_Label!$A:$B,2,FALSE),"")&amp;" "&amp;IF(H283&lt;&gt;"",VLOOKUP(H283,Card_Label!$A:$B,2,FALSE),"")&amp;" "&amp;IF(I283&lt;&gt;"",VLOOKUP(I283,Card_Label!$A:$B,2,FALSE),"")&amp;" "&amp;IF(J283&lt;&gt;"",VLOOKUP(J283,Card_Label!$A:$B,2,FALSE),"")&amp;" "&amp;IF(K283&lt;&gt;"",VLOOKUP(K283,Card_Label!$A:$B,2,FALSE),"")&amp;" "&amp;IF(L283&lt;&gt;"",VLOOKUP(L283,Card_Label!$A:$B,2,FALSE),"")&amp;" "&amp;IF(M283&lt;&gt;"",VLOOKUP(M283,Card_Label!$A:$B,2,FALSE),"")&amp;" "&amp;IF(N283&lt;&gt;"",VLOOKUP(N283,Card_Label!$A:$B,2,FALSE),"")&amp;" "&amp;IF(O283&lt;&gt;"",VLOOKUP(O283,Card_Label!$A:$B,2,FALSE),"")&amp;" "&amp;R283</f>
        <v>#N/A</v>
      </c>
    </row>
    <row r="284" spans="1:22" s="9" customFormat="1" x14ac:dyDescent="0.3">
      <c r="A284" s="277" t="s">
        <v>1750</v>
      </c>
      <c r="B284" s="277" t="s">
        <v>2550</v>
      </c>
      <c r="C284" s="277" t="s">
        <v>2550</v>
      </c>
      <c r="D284" s="268" t="s">
        <v>16</v>
      </c>
      <c r="E284" s="365" t="s">
        <v>4058</v>
      </c>
      <c r="F284" s="263" t="s">
        <v>4484</v>
      </c>
      <c r="G284" s="263" t="s">
        <v>2183</v>
      </c>
      <c r="H284" s="263" t="s">
        <v>66</v>
      </c>
      <c r="I284" s="263" t="s">
        <v>73</v>
      </c>
      <c r="J284" s="263" t="s">
        <v>92</v>
      </c>
      <c r="K284" s="263" t="s">
        <v>96</v>
      </c>
      <c r="L284" s="263" t="s">
        <v>3130</v>
      </c>
      <c r="M284" s="263" t="s">
        <v>783</v>
      </c>
      <c r="N284" s="263" t="s">
        <v>77</v>
      </c>
      <c r="O284" s="263" t="s">
        <v>80</v>
      </c>
      <c r="P284" s="365" t="s">
        <v>4578</v>
      </c>
      <c r="Q284" s="365" t="s">
        <v>4580</v>
      </c>
      <c r="R284" s="20">
        <v>676280</v>
      </c>
      <c r="S284" s="365"/>
      <c r="T284" s="365"/>
      <c r="U284" s="8" t="s">
        <v>2088</v>
      </c>
      <c r="V284" s="269" t="e">
        <f>IF(D284&lt;&gt;"",VLOOKUP(D284,Card_Label!$A:$B,2,FALSE),"")&amp;" "&amp;IF(E284&lt;&gt;"",VLOOKUP(E284,Card_Label!$A:$B,2,FALSE),"")&amp;" "&amp;IF(F284&lt;&gt;"",VLOOKUP(F284,Card_Label!$A:$B,2,FALSE),"")&amp;" "&amp;IF(G284&lt;&gt;"",VLOOKUP(G284,Card_Label!$A:$B,2,FALSE),"")&amp;" "&amp;IF(H284&lt;&gt;"",VLOOKUP(H284,Card_Label!$A:$B,2,FALSE),"")&amp;" "&amp;IF(I284&lt;&gt;"",VLOOKUP(I284,Card_Label!$A:$B,2,FALSE),"")&amp;" "&amp;IF(J284&lt;&gt;"",VLOOKUP(J284,Card_Label!$A:$B,2,FALSE),"")&amp;" "&amp;IF(K284&lt;&gt;"",VLOOKUP(K284,Card_Label!$A:$B,2,FALSE),"")&amp;" "&amp;IF(L284&lt;&gt;"",VLOOKUP(L284,Card_Label!$A:$B,2,FALSE),"")&amp;" "&amp;IF(M284&lt;&gt;"",VLOOKUP(M284,Card_Label!$A:$B,2,FALSE),"")&amp;" "&amp;IF(N284&lt;&gt;"",VLOOKUP(N284,Card_Label!$A:$B,2,FALSE),"")&amp;" "&amp;IF(O284&lt;&gt;"",VLOOKUP(O284,Card_Label!$A:$B,2,FALSE),"")&amp;" "&amp;R284</f>
        <v>#N/A</v>
      </c>
    </row>
    <row r="285" spans="1:22" s="9" customFormat="1" x14ac:dyDescent="0.3">
      <c r="A285" s="277" t="s">
        <v>1752</v>
      </c>
      <c r="B285" s="277" t="s">
        <v>2550</v>
      </c>
      <c r="C285" s="277" t="s">
        <v>2550</v>
      </c>
      <c r="D285" s="268" t="s">
        <v>16</v>
      </c>
      <c r="E285" s="365" t="s">
        <v>4058</v>
      </c>
      <c r="F285" s="263" t="s">
        <v>4484</v>
      </c>
      <c r="G285" s="263" t="s">
        <v>2183</v>
      </c>
      <c r="H285" s="263" t="s">
        <v>66</v>
      </c>
      <c r="I285" s="263" t="s">
        <v>74</v>
      </c>
      <c r="J285" s="263" t="s">
        <v>92</v>
      </c>
      <c r="K285" s="263" t="s">
        <v>96</v>
      </c>
      <c r="L285" s="263" t="s">
        <v>3130</v>
      </c>
      <c r="M285" s="263" t="s">
        <v>783</v>
      </c>
      <c r="N285" s="263" t="s">
        <v>77</v>
      </c>
      <c r="O285" s="263" t="s">
        <v>80</v>
      </c>
      <c r="P285" s="365" t="s">
        <v>4578</v>
      </c>
      <c r="Q285" s="365" t="s">
        <v>4580</v>
      </c>
      <c r="R285" s="20">
        <v>676280</v>
      </c>
      <c r="S285" s="365"/>
      <c r="T285" s="365"/>
      <c r="U285" s="8" t="s">
        <v>2088</v>
      </c>
      <c r="V285" s="269" t="e">
        <f>IF(D285&lt;&gt;"",VLOOKUP(D285,Card_Label!$A:$B,2,FALSE),"")&amp;" "&amp;IF(E285&lt;&gt;"",VLOOKUP(E285,Card_Label!$A:$B,2,FALSE),"")&amp;" "&amp;IF(F285&lt;&gt;"",VLOOKUP(F285,Card_Label!$A:$B,2,FALSE),"")&amp;" "&amp;IF(G285&lt;&gt;"",VLOOKUP(G285,Card_Label!$A:$B,2,FALSE),"")&amp;" "&amp;IF(H285&lt;&gt;"",VLOOKUP(H285,Card_Label!$A:$B,2,FALSE),"")&amp;" "&amp;IF(I285&lt;&gt;"",VLOOKUP(I285,Card_Label!$A:$B,2,FALSE),"")&amp;" "&amp;IF(J285&lt;&gt;"",VLOOKUP(J285,Card_Label!$A:$B,2,FALSE),"")&amp;" "&amp;IF(K285&lt;&gt;"",VLOOKUP(K285,Card_Label!$A:$B,2,FALSE),"")&amp;" "&amp;IF(L285&lt;&gt;"",VLOOKUP(L285,Card_Label!$A:$B,2,FALSE),"")&amp;" "&amp;IF(M285&lt;&gt;"",VLOOKUP(M285,Card_Label!$A:$B,2,FALSE),"")&amp;" "&amp;IF(N285&lt;&gt;"",VLOOKUP(N285,Card_Label!$A:$B,2,FALSE),"")&amp;" "&amp;IF(O285&lt;&gt;"",VLOOKUP(O285,Card_Label!$A:$B,2,FALSE),"")&amp;" "&amp;R285</f>
        <v>#N/A</v>
      </c>
    </row>
    <row r="286" spans="1:22" s="9" customFormat="1" x14ac:dyDescent="0.3">
      <c r="A286" s="277" t="s">
        <v>1754</v>
      </c>
      <c r="B286" s="277" t="s">
        <v>2550</v>
      </c>
      <c r="C286" s="277" t="s">
        <v>2550</v>
      </c>
      <c r="D286" s="268" t="s">
        <v>16</v>
      </c>
      <c r="E286" s="365" t="s">
        <v>4058</v>
      </c>
      <c r="F286" s="263" t="s">
        <v>4484</v>
      </c>
      <c r="G286" s="263" t="s">
        <v>2183</v>
      </c>
      <c r="H286" s="263" t="s">
        <v>66</v>
      </c>
      <c r="I286" s="263" t="s">
        <v>75</v>
      </c>
      <c r="J286" s="263" t="s">
        <v>92</v>
      </c>
      <c r="K286" s="263" t="s">
        <v>96</v>
      </c>
      <c r="L286" s="263" t="s">
        <v>3130</v>
      </c>
      <c r="M286" s="263" t="s">
        <v>783</v>
      </c>
      <c r="N286" s="263" t="s">
        <v>77</v>
      </c>
      <c r="O286" s="263" t="s">
        <v>80</v>
      </c>
      <c r="P286" s="365" t="s">
        <v>4578</v>
      </c>
      <c r="Q286" s="365" t="s">
        <v>4580</v>
      </c>
      <c r="R286" s="20">
        <v>676280</v>
      </c>
      <c r="S286" s="365"/>
      <c r="T286" s="365"/>
      <c r="U286" s="8" t="s">
        <v>2088</v>
      </c>
      <c r="V286" s="269" t="e">
        <f>IF(D286&lt;&gt;"",VLOOKUP(D286,Card_Label!$A:$B,2,FALSE),"")&amp;" "&amp;IF(E286&lt;&gt;"",VLOOKUP(E286,Card_Label!$A:$B,2,FALSE),"")&amp;" "&amp;IF(F286&lt;&gt;"",VLOOKUP(F286,Card_Label!$A:$B,2,FALSE),"")&amp;" "&amp;IF(G286&lt;&gt;"",VLOOKUP(G286,Card_Label!$A:$B,2,FALSE),"")&amp;" "&amp;IF(H286&lt;&gt;"",VLOOKUP(H286,Card_Label!$A:$B,2,FALSE),"")&amp;" "&amp;IF(I286&lt;&gt;"",VLOOKUP(I286,Card_Label!$A:$B,2,FALSE),"")&amp;" "&amp;IF(J286&lt;&gt;"",VLOOKUP(J286,Card_Label!$A:$B,2,FALSE),"")&amp;" "&amp;IF(K286&lt;&gt;"",VLOOKUP(K286,Card_Label!$A:$B,2,FALSE),"")&amp;" "&amp;IF(L286&lt;&gt;"",VLOOKUP(L286,Card_Label!$A:$B,2,FALSE),"")&amp;" "&amp;IF(M286&lt;&gt;"",VLOOKUP(M286,Card_Label!$A:$B,2,FALSE),"")&amp;" "&amp;IF(N286&lt;&gt;"",VLOOKUP(N286,Card_Label!$A:$B,2,FALSE),"")&amp;" "&amp;IF(O286&lt;&gt;"",VLOOKUP(O286,Card_Label!$A:$B,2,FALSE),"")&amp;" "&amp;R286</f>
        <v>#N/A</v>
      </c>
    </row>
    <row r="287" spans="1:22" s="9" customFormat="1" ht="43.2" x14ac:dyDescent="0.3">
      <c r="A287" s="277" t="s">
        <v>1760</v>
      </c>
      <c r="B287" s="277" t="s">
        <v>2550</v>
      </c>
      <c r="C287" s="277" t="s">
        <v>2550</v>
      </c>
      <c r="D287" s="268" t="s">
        <v>16</v>
      </c>
      <c r="E287" s="365" t="s">
        <v>4058</v>
      </c>
      <c r="F287" s="263" t="s">
        <v>3975</v>
      </c>
      <c r="G287" s="263" t="s">
        <v>30</v>
      </c>
      <c r="H287" s="263" t="s">
        <v>66</v>
      </c>
      <c r="I287" s="263" t="s">
        <v>73</v>
      </c>
      <c r="J287" s="263" t="s">
        <v>92</v>
      </c>
      <c r="K287" s="263" t="s">
        <v>96</v>
      </c>
      <c r="L287" s="263" t="s">
        <v>3130</v>
      </c>
      <c r="M287" s="263" t="s">
        <v>783</v>
      </c>
      <c r="N287" s="263" t="s">
        <v>77</v>
      </c>
      <c r="O287" s="263" t="s">
        <v>80</v>
      </c>
      <c r="P287" s="365" t="s">
        <v>4578</v>
      </c>
      <c r="Q287" s="365" t="s">
        <v>4580</v>
      </c>
      <c r="R287" s="20">
        <v>42768</v>
      </c>
      <c r="S287" s="365"/>
      <c r="T287" s="365"/>
      <c r="U287" s="8" t="s">
        <v>2089</v>
      </c>
      <c r="V287" s="269" t="str">
        <f>IF(D287&lt;&gt;"",VLOOKUP(D287,Card_Label!$A:$B,2,FALSE),"")&amp;" "&amp;IF(E287&lt;&gt;"",VLOOKUP(E287,Card_Label!$A:$B,2,FALSE),"")&amp;" "&amp;IF(F287&lt;&gt;"",VLOOKUP(F287,Card_Label!$A:$B,2,FALSE),"")&amp;" "&amp;IF(G287&lt;&gt;"",VLOOKUP(G287,Card_Label!$A:$B,2,FALSE),"")&amp;" "&amp;IF(H287&lt;&gt;"",VLOOKUP(H287,Card_Label!$A:$B,2,FALSE),"")&amp;" "&amp;IF(I287&lt;&gt;"",VLOOKUP(I287,Card_Label!$A:$B,2,FALSE),"")&amp;" "&amp;IF(J287&lt;&gt;"",VLOOKUP(J287,Card_Label!$A:$B,2,FALSE),"")&amp;" "&amp;IF(K287&lt;&gt;"",VLOOKUP(K287,Card_Label!$A:$B,2,FALSE),"")&amp;" "&amp;IF(L287&lt;&gt;"",VLOOKUP(L287,Card_Label!$A:$B,2,FALSE),"")&amp;" "&amp;IF(M287&lt;&gt;"",VLOOKUP(M287,Card_Label!$A:$B,2,FALSE),"")&amp;" "&amp;IF(N287&lt;&gt;"",VLOOKUP(N287,Card_Label!$A:$B,2,FALSE),"")&amp;" "&amp;IF(O287&lt;&gt;"",VLOOKUP(O287,Card_Label!$A:$B,2,FALSE),"")&amp;" "&amp;R287</f>
        <v>Дебетовая Личная Electron Visa Без специфики рублей Дополнительная Сбербанк Без тарифного плана Без пакета услуг Без индивидуального дизайна Без транспортного приложения 42768</v>
      </c>
    </row>
    <row r="288" spans="1:22" s="9" customFormat="1" ht="43.2" x14ac:dyDescent="0.3">
      <c r="A288" s="277" t="s">
        <v>1762</v>
      </c>
      <c r="B288" s="277" t="s">
        <v>2550</v>
      </c>
      <c r="C288" s="277" t="s">
        <v>2550</v>
      </c>
      <c r="D288" s="268" t="s">
        <v>16</v>
      </c>
      <c r="E288" s="365" t="s">
        <v>4058</v>
      </c>
      <c r="F288" s="263" t="s">
        <v>3975</v>
      </c>
      <c r="G288" s="263" t="s">
        <v>30</v>
      </c>
      <c r="H288" s="263" t="s">
        <v>66</v>
      </c>
      <c r="I288" s="263" t="s">
        <v>74</v>
      </c>
      <c r="J288" s="263" t="s">
        <v>92</v>
      </c>
      <c r="K288" s="263" t="s">
        <v>96</v>
      </c>
      <c r="L288" s="263" t="s">
        <v>3130</v>
      </c>
      <c r="M288" s="263" t="s">
        <v>783</v>
      </c>
      <c r="N288" s="263" t="s">
        <v>77</v>
      </c>
      <c r="O288" s="263" t="s">
        <v>80</v>
      </c>
      <c r="P288" s="365" t="s">
        <v>4578</v>
      </c>
      <c r="Q288" s="365" t="s">
        <v>4580</v>
      </c>
      <c r="R288" s="20">
        <v>42768</v>
      </c>
      <c r="S288" s="365"/>
      <c r="T288" s="365"/>
      <c r="U288" s="8" t="s">
        <v>2089</v>
      </c>
      <c r="V288" s="269" t="str">
        <f>IF(D288&lt;&gt;"",VLOOKUP(D288,Card_Label!$A:$B,2,FALSE),"")&amp;" "&amp;IF(E288&lt;&gt;"",VLOOKUP(E288,Card_Label!$A:$B,2,FALSE),"")&amp;" "&amp;IF(F288&lt;&gt;"",VLOOKUP(F288,Card_Label!$A:$B,2,FALSE),"")&amp;" "&amp;IF(G288&lt;&gt;"",VLOOKUP(G288,Card_Label!$A:$B,2,FALSE),"")&amp;" "&amp;IF(H288&lt;&gt;"",VLOOKUP(H288,Card_Label!$A:$B,2,FALSE),"")&amp;" "&amp;IF(I288&lt;&gt;"",VLOOKUP(I288,Card_Label!$A:$B,2,FALSE),"")&amp;" "&amp;IF(J288&lt;&gt;"",VLOOKUP(J288,Card_Label!$A:$B,2,FALSE),"")&amp;" "&amp;IF(K288&lt;&gt;"",VLOOKUP(K288,Card_Label!$A:$B,2,FALSE),"")&amp;" "&amp;IF(L288&lt;&gt;"",VLOOKUP(L288,Card_Label!$A:$B,2,FALSE),"")&amp;" "&amp;IF(M288&lt;&gt;"",VLOOKUP(M288,Card_Label!$A:$B,2,FALSE),"")&amp;" "&amp;IF(N288&lt;&gt;"",VLOOKUP(N288,Card_Label!$A:$B,2,FALSE),"")&amp;" "&amp;IF(O288&lt;&gt;"",VLOOKUP(O288,Card_Label!$A:$B,2,FALSE),"")&amp;" "&amp;R288</f>
        <v>Дебетовая Личная Electron Visa Без специфики долларов Дополнительная Сбербанк Без тарифного плана Без пакета услуг Без индивидуального дизайна Без транспортного приложения 42768</v>
      </c>
    </row>
    <row r="289" spans="1:22" s="9" customFormat="1" ht="28.8" x14ac:dyDescent="0.3">
      <c r="A289" s="277" t="s">
        <v>1764</v>
      </c>
      <c r="B289" s="277" t="s">
        <v>2550</v>
      </c>
      <c r="C289" s="277" t="s">
        <v>2550</v>
      </c>
      <c r="D289" s="268" t="s">
        <v>16</v>
      </c>
      <c r="E289" s="365" t="s">
        <v>4058</v>
      </c>
      <c r="F289" s="263" t="s">
        <v>3975</v>
      </c>
      <c r="G289" s="263" t="s">
        <v>30</v>
      </c>
      <c r="H289" s="263" t="s">
        <v>66</v>
      </c>
      <c r="I289" s="263" t="s">
        <v>75</v>
      </c>
      <c r="J289" s="263" t="s">
        <v>92</v>
      </c>
      <c r="K289" s="263" t="s">
        <v>96</v>
      </c>
      <c r="L289" s="263" t="s">
        <v>3130</v>
      </c>
      <c r="M289" s="263" t="s">
        <v>783</v>
      </c>
      <c r="N289" s="263" t="s">
        <v>77</v>
      </c>
      <c r="O289" s="263" t="s">
        <v>80</v>
      </c>
      <c r="P289" s="365" t="s">
        <v>4578</v>
      </c>
      <c r="Q289" s="365" t="s">
        <v>4580</v>
      </c>
      <c r="R289" s="20">
        <v>42768</v>
      </c>
      <c r="S289" s="365"/>
      <c r="T289" s="365"/>
      <c r="U289" s="8" t="s">
        <v>2089</v>
      </c>
      <c r="V289" s="269" t="str">
        <f>IF(D289&lt;&gt;"",VLOOKUP(D289,Card_Label!$A:$B,2,FALSE),"")&amp;" "&amp;IF(E289&lt;&gt;"",VLOOKUP(E289,Card_Label!$A:$B,2,FALSE),"")&amp;" "&amp;IF(F289&lt;&gt;"",VLOOKUP(F289,Card_Label!$A:$B,2,FALSE),"")&amp;" "&amp;IF(G289&lt;&gt;"",VLOOKUP(G289,Card_Label!$A:$B,2,FALSE),"")&amp;" "&amp;IF(H289&lt;&gt;"",VLOOKUP(H289,Card_Label!$A:$B,2,FALSE),"")&amp;" "&amp;IF(I289&lt;&gt;"",VLOOKUP(I289,Card_Label!$A:$B,2,FALSE),"")&amp;" "&amp;IF(J289&lt;&gt;"",VLOOKUP(J289,Card_Label!$A:$B,2,FALSE),"")&amp;" "&amp;IF(K289&lt;&gt;"",VLOOKUP(K289,Card_Label!$A:$B,2,FALSE),"")&amp;" "&amp;IF(L289&lt;&gt;"",VLOOKUP(L289,Card_Label!$A:$B,2,FALSE),"")&amp;" "&amp;IF(M289&lt;&gt;"",VLOOKUP(M289,Card_Label!$A:$B,2,FALSE),"")&amp;" "&amp;IF(N289&lt;&gt;"",VLOOKUP(N289,Card_Label!$A:$B,2,FALSE),"")&amp;" "&amp;IF(O289&lt;&gt;"",VLOOKUP(O289,Card_Label!$A:$B,2,FALSE),"")&amp;" "&amp;R289</f>
        <v>Дебетовая Личная Electron Visa Без специфики евро Дополнительная Сбербанк Без тарифного плана Без пакета услуг Без индивидуального дизайна Без транспортного приложения 42768</v>
      </c>
    </row>
    <row r="290" spans="1:22" s="9" customFormat="1" x14ac:dyDescent="0.3">
      <c r="A290" s="277" t="s">
        <v>1766</v>
      </c>
      <c r="B290" s="277" t="s">
        <v>2550</v>
      </c>
      <c r="C290" s="277" t="s">
        <v>2550</v>
      </c>
      <c r="D290" s="268" t="s">
        <v>16</v>
      </c>
      <c r="E290" s="365" t="s">
        <v>4058</v>
      </c>
      <c r="F290" s="263" t="s">
        <v>4484</v>
      </c>
      <c r="G290" s="263" t="s">
        <v>2183</v>
      </c>
      <c r="H290" s="263" t="s">
        <v>66</v>
      </c>
      <c r="I290" s="263" t="s">
        <v>73</v>
      </c>
      <c r="J290" s="263" t="s">
        <v>91</v>
      </c>
      <c r="K290" s="263" t="s">
        <v>96</v>
      </c>
      <c r="L290" s="263" t="s">
        <v>3130</v>
      </c>
      <c r="M290" s="263" t="s">
        <v>783</v>
      </c>
      <c r="N290" s="263" t="s">
        <v>77</v>
      </c>
      <c r="O290" s="263" t="s">
        <v>79</v>
      </c>
      <c r="P290" s="365" t="s">
        <v>4578</v>
      </c>
      <c r="Q290" s="365" t="s">
        <v>4580</v>
      </c>
      <c r="R290" s="20">
        <v>676280</v>
      </c>
      <c r="S290" s="365"/>
      <c r="T290" s="365"/>
      <c r="U290" s="8" t="s">
        <v>2090</v>
      </c>
      <c r="V290" s="269" t="e">
        <f>IF(D290&lt;&gt;"",VLOOKUP(D290,Card_Label!$A:$B,2,FALSE),"")&amp;" "&amp;IF(E290&lt;&gt;"",VLOOKUP(E290,Card_Label!$A:$B,2,FALSE),"")&amp;" "&amp;IF(F290&lt;&gt;"",VLOOKUP(F290,Card_Label!$A:$B,2,FALSE),"")&amp;" "&amp;IF(G290&lt;&gt;"",VLOOKUP(G290,Card_Label!$A:$B,2,FALSE),"")&amp;" "&amp;IF(H290&lt;&gt;"",VLOOKUP(H290,Card_Label!$A:$B,2,FALSE),"")&amp;" "&amp;IF(I290&lt;&gt;"",VLOOKUP(I290,Card_Label!$A:$B,2,FALSE),"")&amp;" "&amp;IF(J290&lt;&gt;"",VLOOKUP(J290,Card_Label!$A:$B,2,FALSE),"")&amp;" "&amp;IF(K290&lt;&gt;"",VLOOKUP(K290,Card_Label!$A:$B,2,FALSE),"")&amp;" "&amp;IF(L290&lt;&gt;"",VLOOKUP(L290,Card_Label!$A:$B,2,FALSE),"")&amp;" "&amp;IF(M290&lt;&gt;"",VLOOKUP(M290,Card_Label!$A:$B,2,FALSE),"")&amp;" "&amp;IF(N290&lt;&gt;"",VLOOKUP(N290,Card_Label!$A:$B,2,FALSE),"")&amp;" "&amp;IF(O290&lt;&gt;"",VLOOKUP(O290,Card_Label!$A:$B,2,FALSE),"")&amp;" "&amp;R290</f>
        <v>#N/A</v>
      </c>
    </row>
    <row r="291" spans="1:22" s="9" customFormat="1" ht="28.8" x14ac:dyDescent="0.3">
      <c r="A291" s="277" t="s">
        <v>1769</v>
      </c>
      <c r="B291" s="277" t="s">
        <v>2550</v>
      </c>
      <c r="C291" s="277" t="s">
        <v>2550</v>
      </c>
      <c r="D291" s="268" t="s">
        <v>16</v>
      </c>
      <c r="E291" s="365" t="s">
        <v>4058</v>
      </c>
      <c r="F291" s="263" t="s">
        <v>4484</v>
      </c>
      <c r="G291" s="263" t="s">
        <v>2183</v>
      </c>
      <c r="H291" s="263" t="s">
        <v>66</v>
      </c>
      <c r="I291" s="263" t="s">
        <v>73</v>
      </c>
      <c r="J291" s="263" t="s">
        <v>92</v>
      </c>
      <c r="K291" s="263" t="s">
        <v>96</v>
      </c>
      <c r="L291" s="263" t="s">
        <v>3130</v>
      </c>
      <c r="M291" s="263" t="s">
        <v>783</v>
      </c>
      <c r="N291" s="263" t="s">
        <v>77</v>
      </c>
      <c r="O291" s="263" t="s">
        <v>79</v>
      </c>
      <c r="P291" s="365" t="s">
        <v>4578</v>
      </c>
      <c r="Q291" s="365" t="s">
        <v>4580</v>
      </c>
      <c r="R291" s="20">
        <v>676280</v>
      </c>
      <c r="S291" s="365"/>
      <c r="T291" s="365"/>
      <c r="U291" s="8" t="s">
        <v>2091</v>
      </c>
      <c r="V291" s="269" t="e">
        <f>IF(D291&lt;&gt;"",VLOOKUP(D291,Card_Label!$A:$B,2,FALSE),"")&amp;" "&amp;IF(E291&lt;&gt;"",VLOOKUP(E291,Card_Label!$A:$B,2,FALSE),"")&amp;" "&amp;IF(F291&lt;&gt;"",VLOOKUP(F291,Card_Label!$A:$B,2,FALSE),"")&amp;" "&amp;IF(G291&lt;&gt;"",VLOOKUP(G291,Card_Label!$A:$B,2,FALSE),"")&amp;" "&amp;IF(H291&lt;&gt;"",VLOOKUP(H291,Card_Label!$A:$B,2,FALSE),"")&amp;" "&amp;IF(I291&lt;&gt;"",VLOOKUP(I291,Card_Label!$A:$B,2,FALSE),"")&amp;" "&amp;IF(J291&lt;&gt;"",VLOOKUP(J291,Card_Label!$A:$B,2,FALSE),"")&amp;" "&amp;IF(K291&lt;&gt;"",VLOOKUP(K291,Card_Label!$A:$B,2,FALSE),"")&amp;" "&amp;IF(L291&lt;&gt;"",VLOOKUP(L291,Card_Label!$A:$B,2,FALSE),"")&amp;" "&amp;IF(M291&lt;&gt;"",VLOOKUP(M291,Card_Label!$A:$B,2,FALSE),"")&amp;" "&amp;IF(N291&lt;&gt;"",VLOOKUP(N291,Card_Label!$A:$B,2,FALSE),"")&amp;" "&amp;IF(O291&lt;&gt;"",VLOOKUP(O291,Card_Label!$A:$B,2,FALSE),"")&amp;" "&amp;R291</f>
        <v>#N/A</v>
      </c>
    </row>
    <row r="292" spans="1:22" s="9" customFormat="1" ht="43.2" x14ac:dyDescent="0.3">
      <c r="A292" s="277" t="s">
        <v>1782</v>
      </c>
      <c r="B292" s="277" t="s">
        <v>2550</v>
      </c>
      <c r="C292" s="277" t="s">
        <v>2550</v>
      </c>
      <c r="D292" s="268" t="s">
        <v>16</v>
      </c>
      <c r="E292" s="365" t="s">
        <v>4058</v>
      </c>
      <c r="F292" s="263" t="s">
        <v>750</v>
      </c>
      <c r="G292" s="263" t="s">
        <v>3985</v>
      </c>
      <c r="H292" s="263" t="s">
        <v>66</v>
      </c>
      <c r="I292" s="263" t="s">
        <v>73</v>
      </c>
      <c r="J292" s="263" t="s">
        <v>92</v>
      </c>
      <c r="K292" s="263" t="s">
        <v>96</v>
      </c>
      <c r="L292" s="263" t="s">
        <v>3130</v>
      </c>
      <c r="M292" s="263" t="s">
        <v>783</v>
      </c>
      <c r="N292" s="263" t="s">
        <v>77</v>
      </c>
      <c r="O292" s="263" t="s">
        <v>80</v>
      </c>
      <c r="P292" s="365" t="s">
        <v>4578</v>
      </c>
      <c r="Q292" s="365" t="s">
        <v>4580</v>
      </c>
      <c r="R292" s="20">
        <v>605461</v>
      </c>
      <c r="S292" s="365"/>
      <c r="T292" s="365"/>
      <c r="U292" s="8" t="s">
        <v>3109</v>
      </c>
      <c r="V292" s="269" t="str">
        <f>IF(D292&lt;&gt;"",VLOOKUP(D292,Card_Label!$A:$B,2,FALSE),"")&amp;" "&amp;IF(E292&lt;&gt;"",VLOOKUP(E292,Card_Label!$A:$B,2,FALSE),"")&amp;" "&amp;IF(F292&lt;&gt;"",VLOOKUP(F292,Card_Label!$A:$B,2,FALSE),"")&amp;" "&amp;IF(G292&lt;&gt;"",VLOOKUP(G292,Card_Label!$A:$B,2,FALSE),"")&amp;" "&amp;IF(H292&lt;&gt;"",VLOOKUP(H292,Card_Label!$A:$B,2,FALSE),"")&amp;" "&amp;IF(I292&lt;&gt;"",VLOOKUP(I292,Card_Label!$A:$B,2,FALSE),"")&amp;" "&amp;IF(J292&lt;&gt;"",VLOOKUP(J292,Card_Label!$A:$B,2,FALSE),"")&amp;" "&amp;IF(K292&lt;&gt;"",VLOOKUP(K292,Card_Label!$A:$B,2,FALSE),"")&amp;" "&amp;IF(L292&lt;&gt;"",VLOOKUP(L292,Card_Label!$A:$B,2,FALSE),"")&amp;" "&amp;IF(M292&lt;&gt;"",VLOOKUP(M292,Card_Label!$A:$B,2,FALSE),"")&amp;" "&amp;IF(N292&lt;&gt;"",VLOOKUP(N292,Card_Label!$A:$B,2,FALSE),"")&amp;" "&amp;IF(O292&lt;&gt;"",VLOOKUP(O292,Card_Label!$A:$B,2,FALSE),"")&amp;" "&amp;R292</f>
        <v>Дебетовая Личная Моментальная ПРО 100 Без специфики рублей Дополнительная Сбербанк Без тарифного плана Без пакета услуг Без индивидуального дизайна Без транспортного приложения 605461</v>
      </c>
    </row>
    <row r="293" spans="1:22" s="9" customFormat="1" ht="43.2" x14ac:dyDescent="0.3">
      <c r="A293" s="277" t="s">
        <v>1784</v>
      </c>
      <c r="B293" s="277" t="s">
        <v>2550</v>
      </c>
      <c r="C293" s="277" t="s">
        <v>2550</v>
      </c>
      <c r="D293" s="397" t="s">
        <v>16</v>
      </c>
      <c r="E293" s="365" t="s">
        <v>4058</v>
      </c>
      <c r="F293" s="348" t="s">
        <v>4072</v>
      </c>
      <c r="G293" s="348" t="s">
        <v>3985</v>
      </c>
      <c r="H293" s="348" t="s">
        <v>66</v>
      </c>
      <c r="I293" s="348" t="s">
        <v>73</v>
      </c>
      <c r="J293" s="348" t="s">
        <v>92</v>
      </c>
      <c r="K293" s="348" t="s">
        <v>96</v>
      </c>
      <c r="L293" s="348" t="s">
        <v>3130</v>
      </c>
      <c r="M293" s="348" t="s">
        <v>783</v>
      </c>
      <c r="N293" s="348" t="s">
        <v>77</v>
      </c>
      <c r="O293" s="348" t="s">
        <v>80</v>
      </c>
      <c r="P293" s="365" t="s">
        <v>4578</v>
      </c>
      <c r="Q293" s="365" t="s">
        <v>4580</v>
      </c>
      <c r="R293" s="20">
        <v>605461</v>
      </c>
      <c r="S293" s="365"/>
      <c r="T293" s="365"/>
      <c r="U293" s="10" t="s">
        <v>8009</v>
      </c>
      <c r="V293" s="269" t="str">
        <f>IF(D293&lt;&gt;"",VLOOKUP(D293,Card_Label!$A:$B,2,FALSE),"")&amp;" "&amp;IF(E293&lt;&gt;"",VLOOKUP(E293,Card_Label!$A:$B,2,FALSE),"")&amp;" "&amp;IF(F293&lt;&gt;"",VLOOKUP(F293,Card_Label!$A:$B,2,FALSE),"")&amp;" "&amp;IF(G293&lt;&gt;"",VLOOKUP(G293,Card_Label!$A:$B,2,FALSE),"")&amp;" "&amp;IF(H293&lt;&gt;"",VLOOKUP(H293,Card_Label!$A:$B,2,FALSE),"")&amp;" "&amp;IF(I293&lt;&gt;"",VLOOKUP(I293,Card_Label!$A:$B,2,FALSE),"")&amp;" "&amp;IF(J293&lt;&gt;"",VLOOKUP(J293,Card_Label!$A:$B,2,FALSE),"")&amp;" "&amp;IF(K293&lt;&gt;"",VLOOKUP(K293,Card_Label!$A:$B,2,FALSE),"")&amp;" "&amp;IF(L293&lt;&gt;"",VLOOKUP(L293,Card_Label!$A:$B,2,FALSE),"")&amp;" "&amp;IF(M293&lt;&gt;"",VLOOKUP(M293,Card_Label!$A:$B,2,FALSE),"")&amp;" "&amp;IF(N293&lt;&gt;"",VLOOKUP(N293,Card_Label!$A:$B,2,FALSE),"")&amp;" "&amp;IF(O293&lt;&gt;"",VLOOKUP(O293,Card_Label!$A:$B,2,FALSE),"")&amp;" "&amp;R293</f>
        <v>Дебетовая Личная Классическая ПРО 100 Без специфики рублей Дополнительная Сбербанк Без тарифного плана Без пакета услуг Без индивидуального дизайна Без транспортного приложения 605461</v>
      </c>
    </row>
    <row r="294" spans="1:22" s="9" customFormat="1" ht="28.8" x14ac:dyDescent="0.3">
      <c r="A294" s="277" t="s">
        <v>1861</v>
      </c>
      <c r="B294" s="277" t="s">
        <v>2550</v>
      </c>
      <c r="C294" s="277" t="s">
        <v>2550</v>
      </c>
      <c r="D294" s="268" t="s">
        <v>16</v>
      </c>
      <c r="E294" s="365" t="s">
        <v>4058</v>
      </c>
      <c r="F294" s="263" t="s">
        <v>4073</v>
      </c>
      <c r="G294" s="263" t="s">
        <v>2183</v>
      </c>
      <c r="H294" s="263" t="s">
        <v>54</v>
      </c>
      <c r="I294" s="263" t="s">
        <v>73</v>
      </c>
      <c r="J294" s="263" t="s">
        <v>92</v>
      </c>
      <c r="K294" s="263" t="s">
        <v>96</v>
      </c>
      <c r="L294" s="263" t="s">
        <v>3130</v>
      </c>
      <c r="M294" s="263" t="s">
        <v>783</v>
      </c>
      <c r="N294" s="263" t="s">
        <v>77</v>
      </c>
      <c r="O294" s="263" t="s">
        <v>80</v>
      </c>
      <c r="P294" s="365" t="s">
        <v>4578</v>
      </c>
      <c r="Q294" s="365" t="s">
        <v>4580</v>
      </c>
      <c r="R294" s="20">
        <v>5484</v>
      </c>
      <c r="S294" s="365"/>
      <c r="T294" s="365"/>
      <c r="U294" s="8" t="s">
        <v>2092</v>
      </c>
      <c r="V294" s="269" t="str">
        <f>IF(D294&lt;&gt;"",VLOOKUP(D294,Card_Label!$A:$B,2,FALSE),"")&amp;" "&amp;IF(E294&lt;&gt;"",VLOOKUP(E294,Card_Label!$A:$B,2,FALSE),"")&amp;" "&amp;IF(F294&lt;&gt;"",VLOOKUP(F294,Card_Label!$A:$B,2,FALSE),"")&amp;" "&amp;IF(G294&lt;&gt;"",VLOOKUP(G294,Card_Label!$A:$B,2,FALSE),"")&amp;" "&amp;IF(H294&lt;&gt;"",VLOOKUP(H294,Card_Label!$A:$B,2,FALSE),"")&amp;" "&amp;IF(I294&lt;&gt;"",VLOOKUP(I294,Card_Label!$A:$B,2,FALSE),"")&amp;" "&amp;IF(J294&lt;&gt;"",VLOOKUP(J294,Card_Label!$A:$B,2,FALSE),"")&amp;" "&amp;IF(K294&lt;&gt;"",VLOOKUP(K294,Card_Label!$A:$B,2,FALSE),"")&amp;" "&amp;IF(L294&lt;&gt;"",VLOOKUP(L294,Card_Label!$A:$B,2,FALSE),"")&amp;" "&amp;IF(M294&lt;&gt;"",VLOOKUP(M294,Card_Label!$A:$B,2,FALSE),"")&amp;" "&amp;IF(N294&lt;&gt;"",VLOOKUP(N294,Card_Label!$A:$B,2,FALSE),"")&amp;" "&amp;IF(O294&lt;&gt;"",VLOOKUP(O294,Card_Label!$A:$B,2,FALSE),"")&amp;" "&amp;R294</f>
        <v>Дебетовая Личная Золотая MasterCard MTC рублей Дополнительная Сбербанк Без тарифного плана Без пакета услуг Без индивидуального дизайна Без транспортного приложения 5484</v>
      </c>
    </row>
    <row r="295" spans="1:22" s="9" customFormat="1" ht="28.8" x14ac:dyDescent="0.3">
      <c r="A295" s="277" t="s">
        <v>1863</v>
      </c>
      <c r="B295" s="277" t="s">
        <v>2550</v>
      </c>
      <c r="C295" s="277" t="s">
        <v>2550</v>
      </c>
      <c r="D295" s="268" t="s">
        <v>16</v>
      </c>
      <c r="E295" s="365" t="s">
        <v>4058</v>
      </c>
      <c r="F295" s="263" t="s">
        <v>4073</v>
      </c>
      <c r="G295" s="263" t="s">
        <v>2183</v>
      </c>
      <c r="H295" s="263" t="s">
        <v>54</v>
      </c>
      <c r="I295" s="263" t="s">
        <v>74</v>
      </c>
      <c r="J295" s="263" t="s">
        <v>92</v>
      </c>
      <c r="K295" s="263" t="s">
        <v>96</v>
      </c>
      <c r="L295" s="263" t="s">
        <v>3130</v>
      </c>
      <c r="M295" s="263" t="s">
        <v>783</v>
      </c>
      <c r="N295" s="263" t="s">
        <v>77</v>
      </c>
      <c r="O295" s="263" t="s">
        <v>80</v>
      </c>
      <c r="P295" s="365" t="s">
        <v>4578</v>
      </c>
      <c r="Q295" s="365" t="s">
        <v>4580</v>
      </c>
      <c r="R295" s="20">
        <v>5484</v>
      </c>
      <c r="S295" s="365"/>
      <c r="T295" s="365"/>
      <c r="U295" s="8" t="s">
        <v>2092</v>
      </c>
      <c r="V295" s="269" t="str">
        <f>IF(D295&lt;&gt;"",VLOOKUP(D295,Card_Label!$A:$B,2,FALSE),"")&amp;" "&amp;IF(E295&lt;&gt;"",VLOOKUP(E295,Card_Label!$A:$B,2,FALSE),"")&amp;" "&amp;IF(F295&lt;&gt;"",VLOOKUP(F295,Card_Label!$A:$B,2,FALSE),"")&amp;" "&amp;IF(G295&lt;&gt;"",VLOOKUP(G295,Card_Label!$A:$B,2,FALSE),"")&amp;" "&amp;IF(H295&lt;&gt;"",VLOOKUP(H295,Card_Label!$A:$B,2,FALSE),"")&amp;" "&amp;IF(I295&lt;&gt;"",VLOOKUP(I295,Card_Label!$A:$B,2,FALSE),"")&amp;" "&amp;IF(J295&lt;&gt;"",VLOOKUP(J295,Card_Label!$A:$B,2,FALSE),"")&amp;" "&amp;IF(K295&lt;&gt;"",VLOOKUP(K295,Card_Label!$A:$B,2,FALSE),"")&amp;" "&amp;IF(L295&lt;&gt;"",VLOOKUP(L295,Card_Label!$A:$B,2,FALSE),"")&amp;" "&amp;IF(M295&lt;&gt;"",VLOOKUP(M295,Card_Label!$A:$B,2,FALSE),"")&amp;" "&amp;IF(N295&lt;&gt;"",VLOOKUP(N295,Card_Label!$A:$B,2,FALSE),"")&amp;" "&amp;IF(O295&lt;&gt;"",VLOOKUP(O295,Card_Label!$A:$B,2,FALSE),"")&amp;" "&amp;R295</f>
        <v>Дебетовая Личная Золотая MasterCard MTC долларов Дополнительная Сбербанк Без тарифного плана Без пакета услуг Без индивидуального дизайна Без транспортного приложения 5484</v>
      </c>
    </row>
    <row r="296" spans="1:22" s="9" customFormat="1" ht="28.8" x14ac:dyDescent="0.3">
      <c r="A296" s="277" t="s">
        <v>1865</v>
      </c>
      <c r="B296" s="277" t="s">
        <v>2550</v>
      </c>
      <c r="C296" s="277" t="s">
        <v>2550</v>
      </c>
      <c r="D296" s="268" t="s">
        <v>16</v>
      </c>
      <c r="E296" s="365" t="s">
        <v>4058</v>
      </c>
      <c r="F296" s="263" t="s">
        <v>4073</v>
      </c>
      <c r="G296" s="263" t="s">
        <v>2183</v>
      </c>
      <c r="H296" s="263" t="s">
        <v>54</v>
      </c>
      <c r="I296" s="263" t="s">
        <v>75</v>
      </c>
      <c r="J296" s="263" t="s">
        <v>92</v>
      </c>
      <c r="K296" s="263" t="s">
        <v>96</v>
      </c>
      <c r="L296" s="263" t="s">
        <v>3130</v>
      </c>
      <c r="M296" s="263" t="s">
        <v>783</v>
      </c>
      <c r="N296" s="263" t="s">
        <v>77</v>
      </c>
      <c r="O296" s="263" t="s">
        <v>80</v>
      </c>
      <c r="P296" s="365" t="s">
        <v>4578</v>
      </c>
      <c r="Q296" s="365" t="s">
        <v>4580</v>
      </c>
      <c r="R296" s="20">
        <v>5484</v>
      </c>
      <c r="S296" s="365"/>
      <c r="T296" s="365"/>
      <c r="U296" s="8" t="s">
        <v>2092</v>
      </c>
      <c r="V296" s="269" t="str">
        <f>IF(D296&lt;&gt;"",VLOOKUP(D296,Card_Label!$A:$B,2,FALSE),"")&amp;" "&amp;IF(E296&lt;&gt;"",VLOOKUP(E296,Card_Label!$A:$B,2,FALSE),"")&amp;" "&amp;IF(F296&lt;&gt;"",VLOOKUP(F296,Card_Label!$A:$B,2,FALSE),"")&amp;" "&amp;IF(G296&lt;&gt;"",VLOOKUP(G296,Card_Label!$A:$B,2,FALSE),"")&amp;" "&amp;IF(H296&lt;&gt;"",VLOOKUP(H296,Card_Label!$A:$B,2,FALSE),"")&amp;" "&amp;IF(I296&lt;&gt;"",VLOOKUP(I296,Card_Label!$A:$B,2,FALSE),"")&amp;" "&amp;IF(J296&lt;&gt;"",VLOOKUP(J296,Card_Label!$A:$B,2,FALSE),"")&amp;" "&amp;IF(K296&lt;&gt;"",VLOOKUP(K296,Card_Label!$A:$B,2,FALSE),"")&amp;" "&amp;IF(L296&lt;&gt;"",VLOOKUP(L296,Card_Label!$A:$B,2,FALSE),"")&amp;" "&amp;IF(M296&lt;&gt;"",VLOOKUP(M296,Card_Label!$A:$B,2,FALSE),"")&amp;" "&amp;IF(N296&lt;&gt;"",VLOOKUP(N296,Card_Label!$A:$B,2,FALSE),"")&amp;" "&amp;IF(O296&lt;&gt;"",VLOOKUP(O296,Card_Label!$A:$B,2,FALSE),"")&amp;" "&amp;R296</f>
        <v>Дебетовая Личная Золотая MasterCard MTC евро Дополнительная Сбербанк Без тарифного плана Без пакета услуг Без индивидуального дизайна Без транспортного приложения 5484</v>
      </c>
    </row>
    <row r="297" spans="1:22" s="9" customFormat="1" ht="28.8" x14ac:dyDescent="0.3">
      <c r="A297" s="277" t="s">
        <v>1900</v>
      </c>
      <c r="B297" s="277" t="s">
        <v>2550</v>
      </c>
      <c r="C297" s="277" t="s">
        <v>2550</v>
      </c>
      <c r="D297" s="268" t="s">
        <v>16</v>
      </c>
      <c r="E297" s="365" t="s">
        <v>4058</v>
      </c>
      <c r="F297" s="263" t="s">
        <v>4020</v>
      </c>
      <c r="G297" s="263" t="s">
        <v>30</v>
      </c>
      <c r="H297" s="263" t="s">
        <v>66</v>
      </c>
      <c r="I297" s="263" t="s">
        <v>73</v>
      </c>
      <c r="J297" s="263" t="s">
        <v>91</v>
      </c>
      <c r="K297" s="263" t="s">
        <v>96</v>
      </c>
      <c r="L297" s="263" t="s">
        <v>3130</v>
      </c>
      <c r="M297" s="263" t="s">
        <v>783</v>
      </c>
      <c r="N297" s="263" t="s">
        <v>77</v>
      </c>
      <c r="O297" s="263" t="s">
        <v>80</v>
      </c>
      <c r="P297" s="365" t="s">
        <v>4578</v>
      </c>
      <c r="Q297" s="365" t="s">
        <v>4580</v>
      </c>
      <c r="R297" s="20">
        <v>427417</v>
      </c>
      <c r="S297" s="365"/>
      <c r="T297" s="365"/>
      <c r="U297" s="8" t="s">
        <v>2093</v>
      </c>
      <c r="V297" s="269" t="str">
        <f>IF(D297&lt;&gt;"",VLOOKUP(D297,Card_Label!$A:$B,2,FALSE),"")&amp;" "&amp;IF(E297&lt;&gt;"",VLOOKUP(E297,Card_Label!$A:$B,2,FALSE),"")&amp;" "&amp;IF(F297&lt;&gt;"",VLOOKUP(F297,Card_Label!$A:$B,2,FALSE),"")&amp;" "&amp;IF(G297&lt;&gt;"",VLOOKUP(G297,Card_Label!$A:$B,2,FALSE),"")&amp;" "&amp;IF(H297&lt;&gt;"",VLOOKUP(H297,Card_Label!$A:$B,2,FALSE),"")&amp;" "&amp;IF(I297&lt;&gt;"",VLOOKUP(I297,Card_Label!$A:$B,2,FALSE),"")&amp;" "&amp;IF(J297&lt;&gt;"",VLOOKUP(J297,Card_Label!$A:$B,2,FALSE),"")&amp;" "&amp;IF(K297&lt;&gt;"",VLOOKUP(K297,Card_Label!$A:$B,2,FALSE),"")&amp;" "&amp;IF(L297&lt;&gt;"",VLOOKUP(L297,Card_Label!$A:$B,2,FALSE),"")&amp;" "&amp;IF(M297&lt;&gt;"",VLOOKUP(M297,Card_Label!$A:$B,2,FALSE),"")&amp;" "&amp;IF(N297&lt;&gt;"",VLOOKUP(N297,Card_Label!$A:$B,2,FALSE),"")&amp;" "&amp;IF(O297&lt;&gt;"",VLOOKUP(O297,Card_Label!$A:$B,2,FALSE),"")&amp;" "&amp;R297</f>
        <v>Дебетовая Личная Infinite Visa Без специфики рублей Основная Сбербанк Без тарифного плана Без пакета услуг Без индивидуального дизайна Без транспортного приложения 427417</v>
      </c>
    </row>
    <row r="298" spans="1:22" s="9" customFormat="1" ht="28.8" x14ac:dyDescent="0.3">
      <c r="A298" s="277" t="s">
        <v>1903</v>
      </c>
      <c r="B298" s="277" t="s">
        <v>2550</v>
      </c>
      <c r="C298" s="277" t="s">
        <v>2550</v>
      </c>
      <c r="D298" s="268" t="s">
        <v>16</v>
      </c>
      <c r="E298" s="365" t="s">
        <v>4058</v>
      </c>
      <c r="F298" s="263" t="s">
        <v>4020</v>
      </c>
      <c r="G298" s="263" t="s">
        <v>30</v>
      </c>
      <c r="H298" s="263" t="s">
        <v>66</v>
      </c>
      <c r="I298" s="263" t="s">
        <v>74</v>
      </c>
      <c r="J298" s="263" t="s">
        <v>91</v>
      </c>
      <c r="K298" s="263" t="s">
        <v>96</v>
      </c>
      <c r="L298" s="263" t="s">
        <v>3130</v>
      </c>
      <c r="M298" s="263" t="s">
        <v>783</v>
      </c>
      <c r="N298" s="263" t="s">
        <v>77</v>
      </c>
      <c r="O298" s="263" t="s">
        <v>80</v>
      </c>
      <c r="P298" s="365" t="s">
        <v>4578</v>
      </c>
      <c r="Q298" s="365" t="s">
        <v>4580</v>
      </c>
      <c r="R298" s="20">
        <v>427417</v>
      </c>
      <c r="S298" s="365"/>
      <c r="T298" s="365"/>
      <c r="U298" s="8" t="s">
        <v>2093</v>
      </c>
      <c r="V298" s="269" t="str">
        <f>IF(D298&lt;&gt;"",VLOOKUP(D298,Card_Label!$A:$B,2,FALSE),"")&amp;" "&amp;IF(E298&lt;&gt;"",VLOOKUP(E298,Card_Label!$A:$B,2,FALSE),"")&amp;" "&amp;IF(F298&lt;&gt;"",VLOOKUP(F298,Card_Label!$A:$B,2,FALSE),"")&amp;" "&amp;IF(G298&lt;&gt;"",VLOOKUP(G298,Card_Label!$A:$B,2,FALSE),"")&amp;" "&amp;IF(H298&lt;&gt;"",VLOOKUP(H298,Card_Label!$A:$B,2,FALSE),"")&amp;" "&amp;IF(I298&lt;&gt;"",VLOOKUP(I298,Card_Label!$A:$B,2,FALSE),"")&amp;" "&amp;IF(J298&lt;&gt;"",VLOOKUP(J298,Card_Label!$A:$B,2,FALSE),"")&amp;" "&amp;IF(K298&lt;&gt;"",VLOOKUP(K298,Card_Label!$A:$B,2,FALSE),"")&amp;" "&amp;IF(L298&lt;&gt;"",VLOOKUP(L298,Card_Label!$A:$B,2,FALSE),"")&amp;" "&amp;IF(M298&lt;&gt;"",VLOOKUP(M298,Card_Label!$A:$B,2,FALSE),"")&amp;" "&amp;IF(N298&lt;&gt;"",VLOOKUP(N298,Card_Label!$A:$B,2,FALSE),"")&amp;" "&amp;IF(O298&lt;&gt;"",VLOOKUP(O298,Card_Label!$A:$B,2,FALSE),"")&amp;" "&amp;R298</f>
        <v>Дебетовая Личная Infinite Visa Без специфики долларов Основная Сбербанк Без тарифного плана Без пакета услуг Без индивидуального дизайна Без транспортного приложения 427417</v>
      </c>
    </row>
    <row r="299" spans="1:22" s="9" customFormat="1" ht="28.8" x14ac:dyDescent="0.3">
      <c r="A299" s="277" t="s">
        <v>1906</v>
      </c>
      <c r="B299" s="277" t="s">
        <v>2550</v>
      </c>
      <c r="C299" s="277" t="s">
        <v>2550</v>
      </c>
      <c r="D299" s="268" t="s">
        <v>16</v>
      </c>
      <c r="E299" s="365" t="s">
        <v>4058</v>
      </c>
      <c r="F299" s="263" t="s">
        <v>4020</v>
      </c>
      <c r="G299" s="263" t="s">
        <v>30</v>
      </c>
      <c r="H299" s="263" t="s">
        <v>66</v>
      </c>
      <c r="I299" s="263" t="s">
        <v>75</v>
      </c>
      <c r="J299" s="263" t="s">
        <v>91</v>
      </c>
      <c r="K299" s="263" t="s">
        <v>96</v>
      </c>
      <c r="L299" s="263" t="s">
        <v>3130</v>
      </c>
      <c r="M299" s="263" t="s">
        <v>783</v>
      </c>
      <c r="N299" s="263" t="s">
        <v>77</v>
      </c>
      <c r="O299" s="263" t="s">
        <v>80</v>
      </c>
      <c r="P299" s="365" t="s">
        <v>4578</v>
      </c>
      <c r="Q299" s="365" t="s">
        <v>4580</v>
      </c>
      <c r="R299" s="20">
        <v>427417</v>
      </c>
      <c r="S299" s="365"/>
      <c r="T299" s="365"/>
      <c r="U299" s="8" t="s">
        <v>2093</v>
      </c>
      <c r="V299" s="269" t="str">
        <f>IF(D299&lt;&gt;"",VLOOKUP(D299,Card_Label!$A:$B,2,FALSE),"")&amp;" "&amp;IF(E299&lt;&gt;"",VLOOKUP(E299,Card_Label!$A:$B,2,FALSE),"")&amp;" "&amp;IF(F299&lt;&gt;"",VLOOKUP(F299,Card_Label!$A:$B,2,FALSE),"")&amp;" "&amp;IF(G299&lt;&gt;"",VLOOKUP(G299,Card_Label!$A:$B,2,FALSE),"")&amp;" "&amp;IF(H299&lt;&gt;"",VLOOKUP(H299,Card_Label!$A:$B,2,FALSE),"")&amp;" "&amp;IF(I299&lt;&gt;"",VLOOKUP(I299,Card_Label!$A:$B,2,FALSE),"")&amp;" "&amp;IF(J299&lt;&gt;"",VLOOKUP(J299,Card_Label!$A:$B,2,FALSE),"")&amp;" "&amp;IF(K299&lt;&gt;"",VLOOKUP(K299,Card_Label!$A:$B,2,FALSE),"")&amp;" "&amp;IF(L299&lt;&gt;"",VLOOKUP(L299,Card_Label!$A:$B,2,FALSE),"")&amp;" "&amp;IF(M299&lt;&gt;"",VLOOKUP(M299,Card_Label!$A:$B,2,FALSE),"")&amp;" "&amp;IF(N299&lt;&gt;"",VLOOKUP(N299,Card_Label!$A:$B,2,FALSE),"")&amp;" "&amp;IF(O299&lt;&gt;"",VLOOKUP(O299,Card_Label!$A:$B,2,FALSE),"")&amp;" "&amp;R299</f>
        <v>Дебетовая Личная Infinite Visa Без специфики евро Основная Сбербанк Без тарифного плана Без пакета услуг Без индивидуального дизайна Без транспортного приложения 427417</v>
      </c>
    </row>
    <row r="300" spans="1:22" s="9" customFormat="1" ht="28.8" x14ac:dyDescent="0.3">
      <c r="A300" s="277" t="s">
        <v>1916</v>
      </c>
      <c r="B300" s="277" t="s">
        <v>2550</v>
      </c>
      <c r="C300" s="277" t="s">
        <v>2550</v>
      </c>
      <c r="D300" s="268" t="s">
        <v>16</v>
      </c>
      <c r="E300" s="365" t="s">
        <v>4058</v>
      </c>
      <c r="F300" s="263" t="s">
        <v>4020</v>
      </c>
      <c r="G300" s="263" t="s">
        <v>30</v>
      </c>
      <c r="H300" s="263" t="s">
        <v>66</v>
      </c>
      <c r="I300" s="263" t="s">
        <v>73</v>
      </c>
      <c r="J300" s="263" t="s">
        <v>92</v>
      </c>
      <c r="K300" s="263" t="s">
        <v>96</v>
      </c>
      <c r="L300" s="263" t="s">
        <v>3130</v>
      </c>
      <c r="M300" s="263" t="s">
        <v>783</v>
      </c>
      <c r="N300" s="263" t="s">
        <v>77</v>
      </c>
      <c r="O300" s="263" t="s">
        <v>80</v>
      </c>
      <c r="P300" s="365" t="s">
        <v>4578</v>
      </c>
      <c r="Q300" s="365" t="s">
        <v>4580</v>
      </c>
      <c r="R300" s="20">
        <v>427417</v>
      </c>
      <c r="S300" s="365"/>
      <c r="T300" s="365"/>
      <c r="U300" s="8" t="s">
        <v>2093</v>
      </c>
      <c r="V300" s="269" t="str">
        <f>IF(D300&lt;&gt;"",VLOOKUP(D300,Card_Label!$A:$B,2,FALSE),"")&amp;" "&amp;IF(E300&lt;&gt;"",VLOOKUP(E300,Card_Label!$A:$B,2,FALSE),"")&amp;" "&amp;IF(F300&lt;&gt;"",VLOOKUP(F300,Card_Label!$A:$B,2,FALSE),"")&amp;" "&amp;IF(G300&lt;&gt;"",VLOOKUP(G300,Card_Label!$A:$B,2,FALSE),"")&amp;" "&amp;IF(H300&lt;&gt;"",VLOOKUP(H300,Card_Label!$A:$B,2,FALSE),"")&amp;" "&amp;IF(I300&lt;&gt;"",VLOOKUP(I300,Card_Label!$A:$B,2,FALSE),"")&amp;" "&amp;IF(J300&lt;&gt;"",VLOOKUP(J300,Card_Label!$A:$B,2,FALSE),"")&amp;" "&amp;IF(K300&lt;&gt;"",VLOOKUP(K300,Card_Label!$A:$B,2,FALSE),"")&amp;" "&amp;IF(L300&lt;&gt;"",VLOOKUP(L300,Card_Label!$A:$B,2,FALSE),"")&amp;" "&amp;IF(M300&lt;&gt;"",VLOOKUP(M300,Card_Label!$A:$B,2,FALSE),"")&amp;" "&amp;IF(N300&lt;&gt;"",VLOOKUP(N300,Card_Label!$A:$B,2,FALSE),"")&amp;" "&amp;IF(O300&lt;&gt;"",VLOOKUP(O300,Card_Label!$A:$B,2,FALSE),"")&amp;" "&amp;R300</f>
        <v>Дебетовая Личная Infinite Visa Без специфики рублей Дополнительная Сбербанк Без тарифного плана Без пакета услуг Без индивидуального дизайна Без транспортного приложения 427417</v>
      </c>
    </row>
    <row r="301" spans="1:22" s="9" customFormat="1" ht="43.2" x14ac:dyDescent="0.3">
      <c r="A301" s="277" t="s">
        <v>1919</v>
      </c>
      <c r="B301" s="277" t="s">
        <v>2550</v>
      </c>
      <c r="C301" s="277" t="s">
        <v>2550</v>
      </c>
      <c r="D301" s="268" t="s">
        <v>16</v>
      </c>
      <c r="E301" s="365" t="s">
        <v>4058</v>
      </c>
      <c r="F301" s="263" t="s">
        <v>4020</v>
      </c>
      <c r="G301" s="263" t="s">
        <v>30</v>
      </c>
      <c r="H301" s="263" t="s">
        <v>66</v>
      </c>
      <c r="I301" s="263" t="s">
        <v>74</v>
      </c>
      <c r="J301" s="263" t="s">
        <v>92</v>
      </c>
      <c r="K301" s="263" t="s">
        <v>96</v>
      </c>
      <c r="L301" s="263" t="s">
        <v>3130</v>
      </c>
      <c r="M301" s="263" t="s">
        <v>783</v>
      </c>
      <c r="N301" s="263" t="s">
        <v>77</v>
      </c>
      <c r="O301" s="263" t="s">
        <v>80</v>
      </c>
      <c r="P301" s="365" t="s">
        <v>4578</v>
      </c>
      <c r="Q301" s="365" t="s">
        <v>4580</v>
      </c>
      <c r="R301" s="20">
        <v>427417</v>
      </c>
      <c r="S301" s="365"/>
      <c r="T301" s="365"/>
      <c r="U301" s="8" t="s">
        <v>2093</v>
      </c>
      <c r="V301" s="269" t="str">
        <f>IF(D301&lt;&gt;"",VLOOKUP(D301,Card_Label!$A:$B,2,FALSE),"")&amp;" "&amp;IF(E301&lt;&gt;"",VLOOKUP(E301,Card_Label!$A:$B,2,FALSE),"")&amp;" "&amp;IF(F301&lt;&gt;"",VLOOKUP(F301,Card_Label!$A:$B,2,FALSE),"")&amp;" "&amp;IF(G301&lt;&gt;"",VLOOKUP(G301,Card_Label!$A:$B,2,FALSE),"")&amp;" "&amp;IF(H301&lt;&gt;"",VLOOKUP(H301,Card_Label!$A:$B,2,FALSE),"")&amp;" "&amp;IF(I301&lt;&gt;"",VLOOKUP(I301,Card_Label!$A:$B,2,FALSE),"")&amp;" "&amp;IF(J301&lt;&gt;"",VLOOKUP(J301,Card_Label!$A:$B,2,FALSE),"")&amp;" "&amp;IF(K301&lt;&gt;"",VLOOKUP(K301,Card_Label!$A:$B,2,FALSE),"")&amp;" "&amp;IF(L301&lt;&gt;"",VLOOKUP(L301,Card_Label!$A:$B,2,FALSE),"")&amp;" "&amp;IF(M301&lt;&gt;"",VLOOKUP(M301,Card_Label!$A:$B,2,FALSE),"")&amp;" "&amp;IF(N301&lt;&gt;"",VLOOKUP(N301,Card_Label!$A:$B,2,FALSE),"")&amp;" "&amp;IF(O301&lt;&gt;"",VLOOKUP(O301,Card_Label!$A:$B,2,FALSE),"")&amp;" "&amp;R301</f>
        <v>Дебетовая Личная Infinite Visa Без специфики долларов Дополнительная Сбербанк Без тарифного плана Без пакета услуг Без индивидуального дизайна Без транспортного приложения 427417</v>
      </c>
    </row>
    <row r="302" spans="1:22" s="9" customFormat="1" ht="28.8" x14ac:dyDescent="0.3">
      <c r="A302" s="277" t="s">
        <v>1922</v>
      </c>
      <c r="B302" s="277" t="s">
        <v>2550</v>
      </c>
      <c r="C302" s="277" t="s">
        <v>2550</v>
      </c>
      <c r="D302" s="268" t="s">
        <v>16</v>
      </c>
      <c r="E302" s="365" t="s">
        <v>4058</v>
      </c>
      <c r="F302" s="263" t="s">
        <v>4020</v>
      </c>
      <c r="G302" s="263" t="s">
        <v>30</v>
      </c>
      <c r="H302" s="263" t="s">
        <v>66</v>
      </c>
      <c r="I302" s="263" t="s">
        <v>75</v>
      </c>
      <c r="J302" s="263" t="s">
        <v>92</v>
      </c>
      <c r="K302" s="263" t="s">
        <v>96</v>
      </c>
      <c r="L302" s="263" t="s">
        <v>3130</v>
      </c>
      <c r="M302" s="263" t="s">
        <v>783</v>
      </c>
      <c r="N302" s="263" t="s">
        <v>77</v>
      </c>
      <c r="O302" s="263" t="s">
        <v>80</v>
      </c>
      <c r="P302" s="365" t="s">
        <v>4578</v>
      </c>
      <c r="Q302" s="365" t="s">
        <v>4580</v>
      </c>
      <c r="R302" s="20">
        <v>427417</v>
      </c>
      <c r="S302" s="365"/>
      <c r="T302" s="365"/>
      <c r="U302" s="8" t="s">
        <v>2093</v>
      </c>
      <c r="V302" s="269" t="str">
        <f>IF(D302&lt;&gt;"",VLOOKUP(D302,Card_Label!$A:$B,2,FALSE),"")&amp;" "&amp;IF(E302&lt;&gt;"",VLOOKUP(E302,Card_Label!$A:$B,2,FALSE),"")&amp;" "&amp;IF(F302&lt;&gt;"",VLOOKUP(F302,Card_Label!$A:$B,2,FALSE),"")&amp;" "&amp;IF(G302&lt;&gt;"",VLOOKUP(G302,Card_Label!$A:$B,2,FALSE),"")&amp;" "&amp;IF(H302&lt;&gt;"",VLOOKUP(H302,Card_Label!$A:$B,2,FALSE),"")&amp;" "&amp;IF(I302&lt;&gt;"",VLOOKUP(I302,Card_Label!$A:$B,2,FALSE),"")&amp;" "&amp;IF(J302&lt;&gt;"",VLOOKUP(J302,Card_Label!$A:$B,2,FALSE),"")&amp;" "&amp;IF(K302&lt;&gt;"",VLOOKUP(K302,Card_Label!$A:$B,2,FALSE),"")&amp;" "&amp;IF(L302&lt;&gt;"",VLOOKUP(L302,Card_Label!$A:$B,2,FALSE),"")&amp;" "&amp;IF(M302&lt;&gt;"",VLOOKUP(M302,Card_Label!$A:$B,2,FALSE),"")&amp;" "&amp;IF(N302&lt;&gt;"",VLOOKUP(N302,Card_Label!$A:$B,2,FALSE),"")&amp;" "&amp;IF(O302&lt;&gt;"",VLOOKUP(O302,Card_Label!$A:$B,2,FALSE),"")&amp;" "&amp;R302</f>
        <v>Дебетовая Личная Infinite Visa Без специфики евро Дополнительная Сбербанк Без тарифного плана Без пакета услуг Без индивидуального дизайна Без транспортного приложения 427417</v>
      </c>
    </row>
    <row r="303" spans="1:22" s="822" customFormat="1" ht="28.8" x14ac:dyDescent="0.3">
      <c r="A303" s="818" t="s">
        <v>1881</v>
      </c>
      <c r="B303" s="818" t="s">
        <v>2550</v>
      </c>
      <c r="C303" s="818" t="s">
        <v>2550</v>
      </c>
      <c r="D303" s="819" t="s">
        <v>20</v>
      </c>
      <c r="E303" s="820" t="s">
        <v>4058</v>
      </c>
      <c r="F303" s="821" t="s">
        <v>4072</v>
      </c>
      <c r="G303" s="821" t="s">
        <v>30</v>
      </c>
      <c r="H303" s="821" t="s">
        <v>50</v>
      </c>
      <c r="I303" s="821" t="s">
        <v>73</v>
      </c>
      <c r="J303" s="821" t="s">
        <v>91</v>
      </c>
      <c r="K303" s="821" t="s">
        <v>96</v>
      </c>
      <c r="L303" s="821" t="s">
        <v>3130</v>
      </c>
      <c r="M303" s="821" t="s">
        <v>783</v>
      </c>
      <c r="N303" s="821" t="s">
        <v>77</v>
      </c>
      <c r="O303" s="821" t="s">
        <v>80</v>
      </c>
      <c r="P303" s="820" t="s">
        <v>4578</v>
      </c>
      <c r="Q303" s="820" t="s">
        <v>4591</v>
      </c>
      <c r="R303" s="819">
        <v>4276</v>
      </c>
      <c r="S303" s="820" t="s">
        <v>3877</v>
      </c>
      <c r="T303" s="820"/>
      <c r="U303" s="821" t="s">
        <v>2094</v>
      </c>
      <c r="V303" s="791" t="str">
        <f>IF(D303&lt;&gt;"",VLOOKUP(D303,Card_Label!$A:$B,2,FALSE),"")&amp;" "&amp;IF(E303&lt;&gt;"",VLOOKUP(E303,Card_Label!$A:$B,2,FALSE),"")&amp;" "&amp;IF(F303&lt;&gt;"",VLOOKUP(F303,Card_Label!$A:$B,2,FALSE),"")&amp;" "&amp;IF(G303&lt;&gt;"",VLOOKUP(G303,Card_Label!$A:$B,2,FALSE),"")&amp;" "&amp;IF(H303&lt;&gt;"",VLOOKUP(H303,Card_Label!$A:$B,2,FALSE),"")&amp;" "&amp;IF(I303&lt;&gt;"",VLOOKUP(I303,Card_Label!$A:$B,2,FALSE),"")&amp;" "&amp;IF(J303&lt;&gt;"",VLOOKUP(J303,Card_Label!$A:$B,2,FALSE),"")&amp;" "&amp;IF(K303&lt;&gt;"",VLOOKUP(K303,Card_Label!$A:$B,2,FALSE),"")&amp;" "&amp;IF(L303&lt;&gt;"",VLOOKUP(L303,Card_Label!$A:$B,2,FALSE),"")&amp;" "&amp;IF(M303&lt;&gt;"",VLOOKUP(M303,Card_Label!$A:$B,2,FALSE),"")&amp;" "&amp;IF(N303&lt;&gt;"",VLOOKUP(N303,Card_Label!$A:$B,2,FALSE),"")&amp;" "&amp;IF(O303&lt;&gt;"",VLOOKUP(O303,Card_Label!$A:$B,2,FALSE),"")&amp;" "&amp;R303</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304" spans="1:22" s="822" customFormat="1" ht="43.2" x14ac:dyDescent="0.3">
      <c r="A304" s="818" t="s">
        <v>1882</v>
      </c>
      <c r="B304" s="818" t="s">
        <v>2550</v>
      </c>
      <c r="C304" s="818" t="s">
        <v>2550</v>
      </c>
      <c r="D304" s="819" t="s">
        <v>20</v>
      </c>
      <c r="E304" s="820" t="s">
        <v>4058</v>
      </c>
      <c r="F304" s="821" t="s">
        <v>4072</v>
      </c>
      <c r="G304" s="821" t="s">
        <v>2183</v>
      </c>
      <c r="H304" s="821" t="s">
        <v>50</v>
      </c>
      <c r="I304" s="821" t="s">
        <v>73</v>
      </c>
      <c r="J304" s="821" t="s">
        <v>91</v>
      </c>
      <c r="K304" s="821" t="s">
        <v>96</v>
      </c>
      <c r="L304" s="821" t="s">
        <v>3130</v>
      </c>
      <c r="M304" s="821" t="s">
        <v>783</v>
      </c>
      <c r="N304" s="821" t="s">
        <v>77</v>
      </c>
      <c r="O304" s="821" t="s">
        <v>80</v>
      </c>
      <c r="P304" s="820" t="s">
        <v>4578</v>
      </c>
      <c r="Q304" s="820" t="s">
        <v>4591</v>
      </c>
      <c r="R304" s="819">
        <v>5469</v>
      </c>
      <c r="S304" s="820" t="s">
        <v>3877</v>
      </c>
      <c r="T304" s="820"/>
      <c r="U304" s="821" t="s">
        <v>2095</v>
      </c>
      <c r="V304" s="791" t="str">
        <f>IF(D304&lt;&gt;"",VLOOKUP(D304,Card_Label!$A:$B,2,FALSE),"")&amp;" "&amp;IF(E304&lt;&gt;"",VLOOKUP(E304,Card_Label!$A:$B,2,FALSE),"")&amp;" "&amp;IF(F304&lt;&gt;"",VLOOKUP(F304,Card_Label!$A:$B,2,FALSE),"")&amp;" "&amp;IF(G304&lt;&gt;"",VLOOKUP(G304,Card_Label!$A:$B,2,FALSE),"")&amp;" "&amp;IF(H304&lt;&gt;"",VLOOKUP(H304,Card_Label!$A:$B,2,FALSE),"")&amp;" "&amp;IF(I304&lt;&gt;"",VLOOKUP(I304,Card_Label!$A:$B,2,FALSE),"")&amp;" "&amp;IF(J304&lt;&gt;"",VLOOKUP(J304,Card_Label!$A:$B,2,FALSE),"")&amp;" "&amp;IF(K304&lt;&gt;"",VLOOKUP(K304,Card_Label!$A:$B,2,FALSE),"")&amp;" "&amp;IF(L304&lt;&gt;"",VLOOKUP(L304,Card_Label!$A:$B,2,FALSE),"")&amp;" "&amp;IF(M304&lt;&gt;"",VLOOKUP(M304,Card_Label!$A:$B,2,FALSE),"")&amp;" "&amp;IF(N304&lt;&gt;"",VLOOKUP(N304,Card_Label!$A:$B,2,FALSE),"")&amp;" "&amp;IF(O304&lt;&gt;"",VLOOKUP(O304,Card_Label!$A:$B,2,FALSE),"")&amp;" "&amp;R304</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305" spans="1:22" s="822" customFormat="1" ht="28.8" x14ac:dyDescent="0.3">
      <c r="A305" s="818" t="s">
        <v>1890</v>
      </c>
      <c r="B305" s="818" t="s">
        <v>2550</v>
      </c>
      <c r="C305" s="818" t="s">
        <v>2550</v>
      </c>
      <c r="D305" s="819" t="s">
        <v>20</v>
      </c>
      <c r="E305" s="820" t="s">
        <v>4058</v>
      </c>
      <c r="F305" s="821" t="s">
        <v>3977</v>
      </c>
      <c r="G305" s="821" t="s">
        <v>30</v>
      </c>
      <c r="H305" s="821" t="s">
        <v>56</v>
      </c>
      <c r="I305" s="821" t="s">
        <v>73</v>
      </c>
      <c r="J305" s="821" t="s">
        <v>91</v>
      </c>
      <c r="K305" s="821" t="s">
        <v>96</v>
      </c>
      <c r="L305" s="821" t="s">
        <v>3130</v>
      </c>
      <c r="M305" s="821" t="s">
        <v>783</v>
      </c>
      <c r="N305" s="821" t="s">
        <v>77</v>
      </c>
      <c r="O305" s="821" t="s">
        <v>80</v>
      </c>
      <c r="P305" s="820" t="s">
        <v>4579</v>
      </c>
      <c r="Q305" s="820" t="s">
        <v>4598</v>
      </c>
      <c r="R305" s="819">
        <v>481781</v>
      </c>
      <c r="S305" s="820" t="s">
        <v>4671</v>
      </c>
      <c r="T305" s="820"/>
      <c r="U305" s="821" t="s">
        <v>236</v>
      </c>
      <c r="V305" s="791" t="str">
        <f>IF(D305&lt;&gt;"",VLOOKUP(D305,Card_Label!$A:$B,2,FALSE),"")&amp;" "&amp;IF(E305&lt;&gt;"",VLOOKUP(E305,Card_Label!$A:$B,2,FALSE),"")&amp;" "&amp;IF(F305&lt;&gt;"",VLOOKUP(F305,Card_Label!$A:$B,2,FALSE),"")&amp;" "&amp;IF(G305&lt;&gt;"",VLOOKUP(G305,Card_Label!$A:$B,2,FALSE),"")&amp;" "&amp;IF(H305&lt;&gt;"",VLOOKUP(H305,Card_Label!$A:$B,2,FALSE),"")&amp;" "&amp;IF(I305&lt;&gt;"",VLOOKUP(I305,Card_Label!$A:$B,2,FALSE),"")&amp;" "&amp;IF(J305&lt;&gt;"",VLOOKUP(J305,Card_Label!$A:$B,2,FALSE),"")&amp;" "&amp;IF(K305&lt;&gt;"",VLOOKUP(K305,Card_Label!$A:$B,2,FALSE),"")&amp;" "&amp;IF(L305&lt;&gt;"",VLOOKUP(L305,Card_Label!$A:$B,2,FALSE),"")&amp;" "&amp;IF(M305&lt;&gt;"",VLOOKUP(M305,Card_Label!$A:$B,2,FALSE),"")&amp;" "&amp;IF(N305&lt;&gt;"",VLOOKUP(N305,Card_Label!$A:$B,2,FALSE),"")&amp;" "&amp;IF(O305&lt;&gt;"",VLOOKUP(O305,Card_Label!$A:$B,2,FALSE),"")&amp;" "&amp;R305</f>
        <v>Кредитная Личная Signature Visa  'Аэрофлот' рублей Основная Сбербанк Без тарифного плана Без пакета услуг Без индивидуального дизайна Без транспортного приложения 481781</v>
      </c>
    </row>
    <row r="306" spans="1:22" s="9" customFormat="1" ht="43.2" x14ac:dyDescent="0.3">
      <c r="A306" s="277" t="s">
        <v>2003</v>
      </c>
      <c r="B306" s="277" t="s">
        <v>2550</v>
      </c>
      <c r="C306" s="277" t="s">
        <v>2550</v>
      </c>
      <c r="D306" s="268" t="s">
        <v>16</v>
      </c>
      <c r="E306" s="365" t="s">
        <v>4057</v>
      </c>
      <c r="F306" s="263" t="s">
        <v>4072</v>
      </c>
      <c r="G306" s="263" t="s">
        <v>30</v>
      </c>
      <c r="H306" s="263" t="s">
        <v>66</v>
      </c>
      <c r="I306" s="263" t="s">
        <v>73</v>
      </c>
      <c r="J306" s="263" t="s">
        <v>92</v>
      </c>
      <c r="K306" s="263" t="s">
        <v>96</v>
      </c>
      <c r="L306" s="263" t="s">
        <v>3130</v>
      </c>
      <c r="M306" s="263" t="s">
        <v>783</v>
      </c>
      <c r="N306" s="263" t="s">
        <v>77</v>
      </c>
      <c r="O306" s="263" t="s">
        <v>80</v>
      </c>
      <c r="P306" s="365" t="s">
        <v>4578</v>
      </c>
      <c r="Q306" s="365" t="s">
        <v>4580</v>
      </c>
      <c r="R306" s="20">
        <v>4276</v>
      </c>
      <c r="S306" s="365"/>
      <c r="T306" s="365"/>
      <c r="U306" s="8" t="s">
        <v>2096</v>
      </c>
      <c r="V306" s="269" t="str">
        <f>IF(D306&lt;&gt;"",VLOOKUP(D306,Card_Label!$A:$B,2,FALSE),"")&amp;" "&amp;IF(E306&lt;&gt;"",VLOOKUP(E306,Card_Label!$A:$B,2,FALSE),"")&amp;" "&amp;IF(F306&lt;&gt;"",VLOOKUP(F306,Card_Label!$A:$B,2,FALSE),"")&amp;" "&amp;IF(G306&lt;&gt;"",VLOOKUP(G306,Card_Label!$A:$B,2,FALSE),"")&amp;" "&amp;IF(H306&lt;&gt;"",VLOOKUP(H306,Card_Label!$A:$B,2,FALSE),"")&amp;" "&amp;IF(I306&lt;&gt;"",VLOOKUP(I306,Card_Label!$A:$B,2,FALSE),"")&amp;" "&amp;IF(J306&lt;&gt;"",VLOOKUP(J306,Card_Label!$A:$B,2,FALSE),"")&amp;" "&amp;IF(K306&lt;&gt;"",VLOOKUP(K306,Card_Label!$A:$B,2,FALSE),"")&amp;" "&amp;IF(L306&lt;&gt;"",VLOOKUP(L306,Card_Label!$A:$B,2,FALSE),"")&amp;" "&amp;IF(M306&lt;&gt;"",VLOOKUP(M306,Card_Label!$A:$B,2,FALSE),"")&amp;" "&amp;IF(N306&lt;&gt;"",VLOOKUP(N306,Card_Label!$A:$B,2,FALSE),"")&amp;" "&amp;IF(O306&lt;&gt;"",VLOOKUP(O306,Card_Label!$A:$B,2,FALSE),"")&amp;" "&amp;R306</f>
        <v>Дебетовая Зарплатная Классическая Visa Без специфики рублей Дополнительная Сбербанк Без тарифного плана Без пакета услуг Без индивидуального дизайна Без транспортного приложения 4276</v>
      </c>
    </row>
    <row r="307" spans="1:22" s="9" customFormat="1" ht="43.2" x14ac:dyDescent="0.3">
      <c r="A307" s="277" t="s">
        <v>2006</v>
      </c>
      <c r="B307" s="277" t="s">
        <v>2550</v>
      </c>
      <c r="C307" s="277" t="s">
        <v>2550</v>
      </c>
      <c r="D307" s="268" t="s">
        <v>16</v>
      </c>
      <c r="E307" s="365" t="s">
        <v>4057</v>
      </c>
      <c r="F307" s="263" t="s">
        <v>4072</v>
      </c>
      <c r="G307" s="263" t="s">
        <v>2183</v>
      </c>
      <c r="H307" s="263" t="s">
        <v>66</v>
      </c>
      <c r="I307" s="263" t="s">
        <v>73</v>
      </c>
      <c r="J307" s="263" t="s">
        <v>92</v>
      </c>
      <c r="K307" s="263" t="s">
        <v>96</v>
      </c>
      <c r="L307" s="263" t="s">
        <v>3130</v>
      </c>
      <c r="M307" s="263" t="s">
        <v>783</v>
      </c>
      <c r="N307" s="263" t="s">
        <v>77</v>
      </c>
      <c r="O307" s="263" t="s">
        <v>80</v>
      </c>
      <c r="P307" s="365" t="s">
        <v>4578</v>
      </c>
      <c r="Q307" s="365" t="s">
        <v>4580</v>
      </c>
      <c r="R307" s="20">
        <v>5469</v>
      </c>
      <c r="S307" s="365"/>
      <c r="T307" s="365"/>
      <c r="U307" s="8" t="s">
        <v>2097</v>
      </c>
      <c r="V307" s="269" t="str">
        <f>IF(D307&lt;&gt;"",VLOOKUP(D307,Card_Label!$A:$B,2,FALSE),"")&amp;" "&amp;IF(E307&lt;&gt;"",VLOOKUP(E307,Card_Label!$A:$B,2,FALSE),"")&amp;" "&amp;IF(F307&lt;&gt;"",VLOOKUP(F307,Card_Label!$A:$B,2,FALSE),"")&amp;" "&amp;IF(G307&lt;&gt;"",VLOOKUP(G307,Card_Label!$A:$B,2,FALSE),"")&amp;" "&amp;IF(H307&lt;&gt;"",VLOOKUP(H307,Card_Label!$A:$B,2,FALSE),"")&amp;" "&amp;IF(I307&lt;&gt;"",VLOOKUP(I307,Card_Label!$A:$B,2,FALSE),"")&amp;" "&amp;IF(J307&lt;&gt;"",VLOOKUP(J307,Card_Label!$A:$B,2,FALSE),"")&amp;" "&amp;IF(K307&lt;&gt;"",VLOOKUP(K307,Card_Label!$A:$B,2,FALSE),"")&amp;" "&amp;IF(L307&lt;&gt;"",VLOOKUP(L307,Card_Label!$A:$B,2,FALSE),"")&amp;" "&amp;IF(M307&lt;&gt;"",VLOOKUP(M307,Card_Label!$A:$B,2,FALSE),"")&amp;" "&amp;IF(N307&lt;&gt;"",VLOOKUP(N307,Card_Label!$A:$B,2,FALSE),"")&amp;" "&amp;IF(O307&lt;&gt;"",VLOOKUP(O307,Card_Label!$A:$B,2,FALSE),"")&amp;" "&amp;R307</f>
        <v>Дебетовая Зарплатная Классическая MasterCard Без специфики рублей Дополнительная Сбербанк Без тарифного плана Без пакета услуг Без индивидуального дизайна Без транспортного приложения 5469</v>
      </c>
    </row>
    <row r="308" spans="1:22" s="9" customFormat="1" ht="43.2" x14ac:dyDescent="0.3">
      <c r="A308" s="277" t="s">
        <v>2015</v>
      </c>
      <c r="B308" s="277" t="s">
        <v>2550</v>
      </c>
      <c r="C308" s="277" t="s">
        <v>2550</v>
      </c>
      <c r="D308" s="268" t="s">
        <v>16</v>
      </c>
      <c r="E308" s="365" t="s">
        <v>4057</v>
      </c>
      <c r="F308" s="263" t="s">
        <v>4072</v>
      </c>
      <c r="G308" s="263" t="s">
        <v>2183</v>
      </c>
      <c r="H308" s="263" t="s">
        <v>54</v>
      </c>
      <c r="I308" s="263" t="s">
        <v>73</v>
      </c>
      <c r="J308" s="263" t="s">
        <v>92</v>
      </c>
      <c r="K308" s="263" t="s">
        <v>96</v>
      </c>
      <c r="L308" s="263" t="s">
        <v>3130</v>
      </c>
      <c r="M308" s="263" t="s">
        <v>783</v>
      </c>
      <c r="N308" s="263" t="s">
        <v>77</v>
      </c>
      <c r="O308" s="263" t="s">
        <v>80</v>
      </c>
      <c r="P308" s="365" t="s">
        <v>4578</v>
      </c>
      <c r="Q308" s="365" t="s">
        <v>4580</v>
      </c>
      <c r="R308" s="20">
        <v>5469</v>
      </c>
      <c r="S308" s="365"/>
      <c r="T308" s="365"/>
      <c r="U308" s="8" t="s">
        <v>2098</v>
      </c>
      <c r="V308" s="269" t="str">
        <f>IF(D308&lt;&gt;"",VLOOKUP(D308,Card_Label!$A:$B,2,FALSE),"")&amp;" "&amp;IF(E308&lt;&gt;"",VLOOKUP(E308,Card_Label!$A:$B,2,FALSE),"")&amp;" "&amp;IF(F308&lt;&gt;"",VLOOKUP(F308,Card_Label!$A:$B,2,FALSE),"")&amp;" "&amp;IF(G308&lt;&gt;"",VLOOKUP(G308,Card_Label!$A:$B,2,FALSE),"")&amp;" "&amp;IF(H308&lt;&gt;"",VLOOKUP(H308,Card_Label!$A:$B,2,FALSE),"")&amp;" "&amp;IF(I308&lt;&gt;"",VLOOKUP(I308,Card_Label!$A:$B,2,FALSE),"")&amp;" "&amp;IF(J308&lt;&gt;"",VLOOKUP(J308,Card_Label!$A:$B,2,FALSE),"")&amp;" "&amp;IF(K308&lt;&gt;"",VLOOKUP(K308,Card_Label!$A:$B,2,FALSE),"")&amp;" "&amp;IF(L308&lt;&gt;"",VLOOKUP(L308,Card_Label!$A:$B,2,FALSE),"")&amp;" "&amp;IF(M308&lt;&gt;"",VLOOKUP(M308,Card_Label!$A:$B,2,FALSE),"")&amp;" "&amp;IF(N308&lt;&gt;"",VLOOKUP(N308,Card_Label!$A:$B,2,FALSE),"")&amp;" "&amp;IF(O308&lt;&gt;"",VLOOKUP(O308,Card_Label!$A:$B,2,FALSE),"")&amp;" "&amp;R308</f>
        <v>Дебетовая Зарплатная Классическая MasterCard MTC рублей Дополнительная Сбербанк Без тарифного плана Без пакета услуг Без индивидуального дизайна Без транспортного приложения 5469</v>
      </c>
    </row>
    <row r="309" spans="1:22" s="264" customFormat="1" ht="43.2" x14ac:dyDescent="0.3">
      <c r="A309" s="277" t="s">
        <v>2058</v>
      </c>
      <c r="B309" s="277" t="s">
        <v>2550</v>
      </c>
      <c r="C309" s="277" t="s">
        <v>2550</v>
      </c>
      <c r="D309" s="268" t="s">
        <v>16</v>
      </c>
      <c r="E309" s="365" t="s">
        <v>4057</v>
      </c>
      <c r="F309" s="263" t="s">
        <v>4073</v>
      </c>
      <c r="G309" s="263" t="s">
        <v>2183</v>
      </c>
      <c r="H309" s="263" t="s">
        <v>54</v>
      </c>
      <c r="I309" s="263" t="s">
        <v>73</v>
      </c>
      <c r="J309" s="263" t="s">
        <v>92</v>
      </c>
      <c r="K309" s="263" t="s">
        <v>96</v>
      </c>
      <c r="L309" s="263" t="s">
        <v>3130</v>
      </c>
      <c r="M309" s="263" t="s">
        <v>783</v>
      </c>
      <c r="N309" s="263" t="s">
        <v>77</v>
      </c>
      <c r="O309" s="263" t="s">
        <v>80</v>
      </c>
      <c r="P309" s="365" t="s">
        <v>4578</v>
      </c>
      <c r="Q309" s="365" t="s">
        <v>4580</v>
      </c>
      <c r="R309" s="268">
        <v>5484</v>
      </c>
      <c r="S309" s="365"/>
      <c r="T309" s="365"/>
      <c r="U309" s="263" t="s">
        <v>2092</v>
      </c>
      <c r="V309" s="269" t="str">
        <f>IF(D309&lt;&gt;"",VLOOKUP(D309,Card_Label!$A:$B,2,FALSE),"")&amp;" "&amp;IF(E309&lt;&gt;"",VLOOKUP(E309,Card_Label!$A:$B,2,FALSE),"")&amp;" "&amp;IF(F309&lt;&gt;"",VLOOKUP(F309,Card_Label!$A:$B,2,FALSE),"")&amp;" "&amp;IF(G309&lt;&gt;"",VLOOKUP(G309,Card_Label!$A:$B,2,FALSE),"")&amp;" "&amp;IF(H309&lt;&gt;"",VLOOKUP(H309,Card_Label!$A:$B,2,FALSE),"")&amp;" "&amp;IF(I309&lt;&gt;"",VLOOKUP(I309,Card_Label!$A:$B,2,FALSE),"")&amp;" "&amp;IF(J309&lt;&gt;"",VLOOKUP(J309,Card_Label!$A:$B,2,FALSE),"")&amp;" "&amp;IF(K309&lt;&gt;"",VLOOKUP(K309,Card_Label!$A:$B,2,FALSE),"")&amp;" "&amp;IF(L309&lt;&gt;"",VLOOKUP(L309,Card_Label!$A:$B,2,FALSE),"")&amp;" "&amp;IF(M309&lt;&gt;"",VLOOKUP(M309,Card_Label!$A:$B,2,FALSE),"")&amp;" "&amp;IF(N309&lt;&gt;"",VLOOKUP(N309,Card_Label!$A:$B,2,FALSE),"")&amp;" "&amp;IF(O309&lt;&gt;"",VLOOKUP(O309,Card_Label!$A:$B,2,FALSE),"")&amp;" "&amp;R309</f>
        <v>Дебетовая Зарплатная Золотая MasterCard MTC рублей Дополнительная Сбербанк Без тарифного плана Без пакета услуг Без индивидуального дизайна Без транспортного приложения 5484</v>
      </c>
    </row>
    <row r="310" spans="1:22" s="605" customFormat="1" x14ac:dyDescent="0.3">
      <c r="A310" s="599" t="s">
        <v>2073</v>
      </c>
      <c r="B310" s="599" t="s">
        <v>2550</v>
      </c>
      <c r="C310" s="599" t="s">
        <v>2550</v>
      </c>
      <c r="D310" s="601" t="s">
        <v>16</v>
      </c>
      <c r="E310" s="604" t="s">
        <v>4057</v>
      </c>
      <c r="F310" s="603" t="s">
        <v>4484</v>
      </c>
      <c r="G310" s="603" t="s">
        <v>2183</v>
      </c>
      <c r="H310" s="603" t="s">
        <v>66</v>
      </c>
      <c r="I310" s="603" t="s">
        <v>73</v>
      </c>
      <c r="J310" s="603" t="s">
        <v>92</v>
      </c>
      <c r="K310" s="603" t="s">
        <v>96</v>
      </c>
      <c r="L310" s="603" t="s">
        <v>3130</v>
      </c>
      <c r="M310" s="603" t="s">
        <v>783</v>
      </c>
      <c r="N310" s="603" t="s">
        <v>77</v>
      </c>
      <c r="O310" s="603" t="s">
        <v>80</v>
      </c>
      <c r="P310" s="365" t="s">
        <v>4578</v>
      </c>
      <c r="Q310" s="365" t="s">
        <v>4580</v>
      </c>
      <c r="R310" s="601">
        <v>676280</v>
      </c>
      <c r="S310" s="604"/>
      <c r="T310" s="604"/>
      <c r="U310" s="603" t="s">
        <v>2088</v>
      </c>
      <c r="V310" s="578" t="e">
        <f>IF(D310&lt;&gt;"",VLOOKUP(D310,Card_Label!$A:$B,2,FALSE),"")&amp;" "&amp;IF(E310&lt;&gt;"",VLOOKUP(E310,Card_Label!$A:$B,2,FALSE),"")&amp;" "&amp;IF(F310&lt;&gt;"",VLOOKUP(F310,Card_Label!$A:$B,2,FALSE),"")&amp;" "&amp;IF(G310&lt;&gt;"",VLOOKUP(G310,Card_Label!$A:$B,2,FALSE),"")&amp;" "&amp;IF(H310&lt;&gt;"",VLOOKUP(H310,Card_Label!$A:$B,2,FALSE),"")&amp;" "&amp;IF(I310&lt;&gt;"",VLOOKUP(I310,Card_Label!$A:$B,2,FALSE),"")&amp;" "&amp;IF(J310&lt;&gt;"",VLOOKUP(J310,Card_Label!$A:$B,2,FALSE),"")&amp;" "&amp;IF(K310&lt;&gt;"",VLOOKUP(K310,Card_Label!$A:$B,2,FALSE),"")&amp;" "&amp;IF(L310&lt;&gt;"",VLOOKUP(L310,Card_Label!$A:$B,2,FALSE),"")&amp;" "&amp;IF(M310&lt;&gt;"",VLOOKUP(M310,Card_Label!$A:$B,2,FALSE),"")&amp;" "&amp;IF(N310&lt;&gt;"",VLOOKUP(N310,Card_Label!$A:$B,2,FALSE),"")&amp;" "&amp;IF(O310&lt;&gt;"",VLOOKUP(O310,Card_Label!$A:$B,2,FALSE),"")&amp;" "&amp;R310</f>
        <v>#N/A</v>
      </c>
    </row>
    <row r="311" spans="1:22" s="605" customFormat="1" ht="43.2" x14ac:dyDescent="0.3">
      <c r="A311" s="599" t="s">
        <v>2077</v>
      </c>
      <c r="B311" s="599" t="s">
        <v>2550</v>
      </c>
      <c r="C311" s="599" t="s">
        <v>2550</v>
      </c>
      <c r="D311" s="601" t="s">
        <v>16</v>
      </c>
      <c r="E311" s="604" t="s">
        <v>4057</v>
      </c>
      <c r="F311" s="603" t="s">
        <v>3975</v>
      </c>
      <c r="G311" s="603" t="s">
        <v>30</v>
      </c>
      <c r="H311" s="603" t="s">
        <v>66</v>
      </c>
      <c r="I311" s="603" t="s">
        <v>73</v>
      </c>
      <c r="J311" s="603" t="s">
        <v>92</v>
      </c>
      <c r="K311" s="603" t="s">
        <v>96</v>
      </c>
      <c r="L311" s="603" t="s">
        <v>3130</v>
      </c>
      <c r="M311" s="603" t="s">
        <v>783</v>
      </c>
      <c r="N311" s="603" t="s">
        <v>77</v>
      </c>
      <c r="O311" s="603" t="s">
        <v>80</v>
      </c>
      <c r="P311" s="365" t="s">
        <v>4578</v>
      </c>
      <c r="Q311" s="365" t="s">
        <v>4580</v>
      </c>
      <c r="R311" s="601">
        <v>42768</v>
      </c>
      <c r="S311" s="604"/>
      <c r="T311" s="604"/>
      <c r="U311" s="603" t="s">
        <v>2099</v>
      </c>
      <c r="V311" s="578" t="str">
        <f>IF(D311&lt;&gt;"",VLOOKUP(D311,Card_Label!$A:$B,2,FALSE),"")&amp;" "&amp;IF(E311&lt;&gt;"",VLOOKUP(E311,Card_Label!$A:$B,2,FALSE),"")&amp;" "&amp;IF(F311&lt;&gt;"",VLOOKUP(F311,Card_Label!$A:$B,2,FALSE),"")&amp;" "&amp;IF(G311&lt;&gt;"",VLOOKUP(G311,Card_Label!$A:$B,2,FALSE),"")&amp;" "&amp;IF(H311&lt;&gt;"",VLOOKUP(H311,Card_Label!$A:$B,2,FALSE),"")&amp;" "&amp;IF(I311&lt;&gt;"",VLOOKUP(I311,Card_Label!$A:$B,2,FALSE),"")&amp;" "&amp;IF(J311&lt;&gt;"",VLOOKUP(J311,Card_Label!$A:$B,2,FALSE),"")&amp;" "&amp;IF(K311&lt;&gt;"",VLOOKUP(K311,Card_Label!$A:$B,2,FALSE),"")&amp;" "&amp;IF(L311&lt;&gt;"",VLOOKUP(L311,Card_Label!$A:$B,2,FALSE),"")&amp;" "&amp;IF(M311&lt;&gt;"",VLOOKUP(M311,Card_Label!$A:$B,2,FALSE),"")&amp;" "&amp;IF(N311&lt;&gt;"",VLOOKUP(N311,Card_Label!$A:$B,2,FALSE),"")&amp;" "&amp;IF(O311&lt;&gt;"",VLOOKUP(O311,Card_Label!$A:$B,2,FALSE),"")&amp;" "&amp;R311</f>
        <v>Дебетовая Зарплатная Electron Visa Без специфики рублей Дополнительная Сбербанк Без тарифного плана Без пакета услуг Без индивидуального дизайна Без транспортного приложения 42768</v>
      </c>
    </row>
    <row r="312" spans="1:22" s="264" customFormat="1" ht="43.2" x14ac:dyDescent="0.3">
      <c r="A312" s="277" t="s">
        <v>3104</v>
      </c>
      <c r="B312" s="277" t="s">
        <v>2550</v>
      </c>
      <c r="C312" s="277" t="s">
        <v>2550</v>
      </c>
      <c r="D312" s="268" t="s">
        <v>16</v>
      </c>
      <c r="E312" s="365" t="s">
        <v>4058</v>
      </c>
      <c r="F312" s="263" t="s">
        <v>759</v>
      </c>
      <c r="G312" s="263" t="s">
        <v>2183</v>
      </c>
      <c r="H312" s="263" t="s">
        <v>58</v>
      </c>
      <c r="I312" s="263" t="s">
        <v>73</v>
      </c>
      <c r="J312" s="263" t="s">
        <v>91</v>
      </c>
      <c r="K312" s="263" t="s">
        <v>96</v>
      </c>
      <c r="L312" s="263" t="s">
        <v>3130</v>
      </c>
      <c r="M312" s="263" t="s">
        <v>783</v>
      </c>
      <c r="N312" s="263" t="s">
        <v>77</v>
      </c>
      <c r="O312" s="263" t="s">
        <v>80</v>
      </c>
      <c r="P312" s="365" t="s">
        <v>4578</v>
      </c>
      <c r="Q312" s="365" t="s">
        <v>4580</v>
      </c>
      <c r="R312" s="268">
        <v>52286006</v>
      </c>
      <c r="S312" s="365"/>
      <c r="T312" s="365"/>
      <c r="U312" s="263" t="s">
        <v>3105</v>
      </c>
      <c r="V312" s="269" t="str">
        <f>IF(D312&lt;&gt;"",VLOOKUP(D312,Card_Label!$A:$B,2,FALSE),"")&amp;" "&amp;IF(E312&lt;&gt;"",VLOOKUP(E312,Card_Label!$A:$B,2,FALSE),"")&amp;" "&amp;IF(F312&lt;&gt;"",VLOOKUP(F312,Card_Label!$A:$B,2,FALSE),"")&amp;" "&amp;IF(G312&lt;&gt;"",VLOOKUP(G312,Card_Label!$A:$B,2,FALSE),"")&amp;" "&amp;IF(H312&lt;&gt;"",VLOOKUP(H312,Card_Label!$A:$B,2,FALSE),"")&amp;" "&amp;IF(I312&lt;&gt;"",VLOOKUP(I312,Card_Label!$A:$B,2,FALSE),"")&amp;" "&amp;IF(J312&lt;&gt;"",VLOOKUP(J312,Card_Label!$A:$B,2,FALSE),"")&amp;" "&amp;IF(K312&lt;&gt;"",VLOOKUP(K312,Card_Label!$A:$B,2,FALSE),"")&amp;" "&amp;IF(L312&lt;&gt;"",VLOOKUP(L312,Card_Label!$A:$B,2,FALSE),"")&amp;" "&amp;IF(M312&lt;&gt;"",VLOOKUP(M312,Card_Label!$A:$B,2,FALSE),"")&amp;" "&amp;IF(N312&lt;&gt;"",VLOOKUP(N312,Card_Label!$A:$B,2,FALSE),"")&amp;" "&amp;IF(O312&lt;&gt;"",VLOOKUP(O312,Card_Label!$A:$B,2,FALSE),"")&amp;" "&amp;R312</f>
        <v>Дебетовая Личная Сберкарта Уровень 1 MasterCard Travel рублей Основная Сбербанк Без тарифного плана Без пакета услуг Без индивидуального дизайна Без транспортного приложения 52286006</v>
      </c>
    </row>
    <row r="313" spans="1:22" s="264" customFormat="1" ht="43.2" x14ac:dyDescent="0.3">
      <c r="A313" s="277" t="s">
        <v>3349</v>
      </c>
      <c r="B313" s="277" t="s">
        <v>2550</v>
      </c>
      <c r="C313" s="277" t="s">
        <v>2550</v>
      </c>
      <c r="D313" s="268" t="s">
        <v>16</v>
      </c>
      <c r="E313" s="365" t="s">
        <v>4058</v>
      </c>
      <c r="F313" s="263" t="s">
        <v>760</v>
      </c>
      <c r="G313" s="263" t="s">
        <v>2183</v>
      </c>
      <c r="H313" s="263" t="s">
        <v>58</v>
      </c>
      <c r="I313" s="263" t="s">
        <v>73</v>
      </c>
      <c r="J313" s="263" t="s">
        <v>91</v>
      </c>
      <c r="K313" s="263" t="s">
        <v>96</v>
      </c>
      <c r="L313" s="263" t="s">
        <v>3130</v>
      </c>
      <c r="M313" s="263" t="s">
        <v>783</v>
      </c>
      <c r="N313" s="263" t="s">
        <v>77</v>
      </c>
      <c r="O313" s="263" t="s">
        <v>80</v>
      </c>
      <c r="P313" s="365" t="s">
        <v>4578</v>
      </c>
      <c r="Q313" s="365" t="s">
        <v>4580</v>
      </c>
      <c r="R313" s="268">
        <v>52286006</v>
      </c>
      <c r="S313" s="365"/>
      <c r="T313" s="365"/>
      <c r="U313" s="263" t="s">
        <v>3105</v>
      </c>
      <c r="V313" s="269" t="str">
        <f>IF(D313&lt;&gt;"",VLOOKUP(D313,Card_Label!$A:$B,2,FALSE),"")&amp;" "&amp;IF(E313&lt;&gt;"",VLOOKUP(E313,Card_Label!$A:$B,2,FALSE),"")&amp;" "&amp;IF(F313&lt;&gt;"",VLOOKUP(F313,Card_Label!$A:$B,2,FALSE),"")&amp;" "&amp;IF(G313&lt;&gt;"",VLOOKUP(G313,Card_Label!$A:$B,2,FALSE),"")&amp;" "&amp;IF(H313&lt;&gt;"",VLOOKUP(H313,Card_Label!$A:$B,2,FALSE),"")&amp;" "&amp;IF(I313&lt;&gt;"",VLOOKUP(I313,Card_Label!$A:$B,2,FALSE),"")&amp;" "&amp;IF(J313&lt;&gt;"",VLOOKUP(J313,Card_Label!$A:$B,2,FALSE),"")&amp;" "&amp;IF(K313&lt;&gt;"",VLOOKUP(K313,Card_Label!$A:$B,2,FALSE),"")&amp;" "&amp;IF(L313&lt;&gt;"",VLOOKUP(L313,Card_Label!$A:$B,2,FALSE),"")&amp;" "&amp;IF(M313&lt;&gt;"",VLOOKUP(M313,Card_Label!$A:$B,2,FALSE),"")&amp;" "&amp;IF(N313&lt;&gt;"",VLOOKUP(N313,Card_Label!$A:$B,2,FALSE),"")&amp;" "&amp;IF(O313&lt;&gt;"",VLOOKUP(O313,Card_Label!$A:$B,2,FALSE),"")&amp;" "&amp;R313</f>
        <v>Дебетовая Личная Сберкарта Уровень 2 MasterCard Travel рублей Основная Сбербанк Без тарифного плана Без пакета услуг Без индивидуального дизайна Без транспортного приложения 52286006</v>
      </c>
    </row>
    <row r="314" spans="1:22" s="264" customFormat="1" ht="43.2" x14ac:dyDescent="0.3">
      <c r="A314" s="277" t="s">
        <v>3350</v>
      </c>
      <c r="B314" s="277" t="s">
        <v>2550</v>
      </c>
      <c r="C314" s="277" t="s">
        <v>2550</v>
      </c>
      <c r="D314" s="268" t="s">
        <v>16</v>
      </c>
      <c r="E314" s="365" t="s">
        <v>4058</v>
      </c>
      <c r="F314" s="263" t="s">
        <v>761</v>
      </c>
      <c r="G314" s="263" t="s">
        <v>2183</v>
      </c>
      <c r="H314" s="263" t="s">
        <v>58</v>
      </c>
      <c r="I314" s="263" t="s">
        <v>73</v>
      </c>
      <c r="J314" s="263" t="s">
        <v>91</v>
      </c>
      <c r="K314" s="263" t="s">
        <v>96</v>
      </c>
      <c r="L314" s="263" t="s">
        <v>3130</v>
      </c>
      <c r="M314" s="263" t="s">
        <v>783</v>
      </c>
      <c r="N314" s="263" t="s">
        <v>77</v>
      </c>
      <c r="O314" s="263" t="s">
        <v>80</v>
      </c>
      <c r="P314" s="365" t="s">
        <v>4578</v>
      </c>
      <c r="Q314" s="365" t="s">
        <v>4580</v>
      </c>
      <c r="R314" s="268">
        <v>52286006</v>
      </c>
      <c r="S314" s="365"/>
      <c r="T314" s="365"/>
      <c r="U314" s="263" t="s">
        <v>3105</v>
      </c>
      <c r="V314" s="269" t="str">
        <f>IF(D314&lt;&gt;"",VLOOKUP(D314,Card_Label!$A:$B,2,FALSE),"")&amp;" "&amp;IF(E314&lt;&gt;"",VLOOKUP(E314,Card_Label!$A:$B,2,FALSE),"")&amp;" "&amp;IF(F314&lt;&gt;"",VLOOKUP(F314,Card_Label!$A:$B,2,FALSE),"")&amp;" "&amp;IF(G314&lt;&gt;"",VLOOKUP(G314,Card_Label!$A:$B,2,FALSE),"")&amp;" "&amp;IF(H314&lt;&gt;"",VLOOKUP(H314,Card_Label!$A:$B,2,FALSE),"")&amp;" "&amp;IF(I314&lt;&gt;"",VLOOKUP(I314,Card_Label!$A:$B,2,FALSE),"")&amp;" "&amp;IF(J314&lt;&gt;"",VLOOKUP(J314,Card_Label!$A:$B,2,FALSE),"")&amp;" "&amp;IF(K314&lt;&gt;"",VLOOKUP(K314,Card_Label!$A:$B,2,FALSE),"")&amp;" "&amp;IF(L314&lt;&gt;"",VLOOKUP(L314,Card_Label!$A:$B,2,FALSE),"")&amp;" "&amp;IF(M314&lt;&gt;"",VLOOKUP(M314,Card_Label!$A:$B,2,FALSE),"")&amp;" "&amp;IF(N314&lt;&gt;"",VLOOKUP(N314,Card_Label!$A:$B,2,FALSE),"")&amp;" "&amp;IF(O314&lt;&gt;"",VLOOKUP(O314,Card_Label!$A:$B,2,FALSE),"")&amp;" "&amp;R314</f>
        <v>Дебетовая Личная Сберкарта Уровень 3 MasterCard Travel рублей Основная Сбербанк Без тарифного плана Без пакета услуг Без индивидуального дизайна Без транспортного приложения 52286006</v>
      </c>
    </row>
    <row r="315" spans="1:22" s="264" customFormat="1" ht="43.2" x14ac:dyDescent="0.3">
      <c r="A315" s="277" t="s">
        <v>3351</v>
      </c>
      <c r="B315" s="277" t="s">
        <v>2550</v>
      </c>
      <c r="C315" s="277" t="s">
        <v>2550</v>
      </c>
      <c r="D315" s="268" t="s">
        <v>16</v>
      </c>
      <c r="E315" s="365" t="s">
        <v>4058</v>
      </c>
      <c r="F315" s="263" t="s">
        <v>762</v>
      </c>
      <c r="G315" s="263" t="s">
        <v>2183</v>
      </c>
      <c r="H315" s="263" t="s">
        <v>58</v>
      </c>
      <c r="I315" s="263" t="s">
        <v>73</v>
      </c>
      <c r="J315" s="263" t="s">
        <v>91</v>
      </c>
      <c r="K315" s="263" t="s">
        <v>96</v>
      </c>
      <c r="L315" s="263" t="s">
        <v>3130</v>
      </c>
      <c r="M315" s="263" t="s">
        <v>783</v>
      </c>
      <c r="N315" s="263" t="s">
        <v>77</v>
      </c>
      <c r="O315" s="263" t="s">
        <v>80</v>
      </c>
      <c r="P315" s="365" t="s">
        <v>4578</v>
      </c>
      <c r="Q315" s="365" t="s">
        <v>4580</v>
      </c>
      <c r="R315" s="268">
        <v>52286006</v>
      </c>
      <c r="S315" s="365"/>
      <c r="T315" s="365"/>
      <c r="U315" s="263" t="s">
        <v>3105</v>
      </c>
      <c r="V315" s="269" t="str">
        <f>IF(D315&lt;&gt;"",VLOOKUP(D315,Card_Label!$A:$B,2,FALSE),"")&amp;" "&amp;IF(E315&lt;&gt;"",VLOOKUP(E315,Card_Label!$A:$B,2,FALSE),"")&amp;" "&amp;IF(F315&lt;&gt;"",VLOOKUP(F315,Card_Label!$A:$B,2,FALSE),"")&amp;" "&amp;IF(G315&lt;&gt;"",VLOOKUP(G315,Card_Label!$A:$B,2,FALSE),"")&amp;" "&amp;IF(H315&lt;&gt;"",VLOOKUP(H315,Card_Label!$A:$B,2,FALSE),"")&amp;" "&amp;IF(I315&lt;&gt;"",VLOOKUP(I315,Card_Label!$A:$B,2,FALSE),"")&amp;" "&amp;IF(J315&lt;&gt;"",VLOOKUP(J315,Card_Label!$A:$B,2,FALSE),"")&amp;" "&amp;IF(K315&lt;&gt;"",VLOOKUP(K315,Card_Label!$A:$B,2,FALSE),"")&amp;" "&amp;IF(L315&lt;&gt;"",VLOOKUP(L315,Card_Label!$A:$B,2,FALSE),"")&amp;" "&amp;IF(M315&lt;&gt;"",VLOOKUP(M315,Card_Label!$A:$B,2,FALSE),"")&amp;" "&amp;IF(N315&lt;&gt;"",VLOOKUP(N315,Card_Label!$A:$B,2,FALSE),"")&amp;" "&amp;IF(O315&lt;&gt;"",VLOOKUP(O315,Card_Label!$A:$B,2,FALSE),"")&amp;" "&amp;R315</f>
        <v>Дебетовая Личная Сберкарта Уровень 4 MasterCard Travel рублей Основная Сбербанк Без тарифного плана Без пакета услуг Без индивидуального дизайна Без транспортного приложения 52286006</v>
      </c>
    </row>
    <row r="316" spans="1:22" ht="43.2" x14ac:dyDescent="0.3">
      <c r="A316" s="277" t="s">
        <v>3384</v>
      </c>
      <c r="B316" s="277" t="s">
        <v>2550</v>
      </c>
      <c r="C316" s="277" t="s">
        <v>2550</v>
      </c>
      <c r="D316" s="268" t="s">
        <v>16</v>
      </c>
      <c r="E316" s="365" t="s">
        <v>4058</v>
      </c>
      <c r="F316" s="263" t="s">
        <v>4072</v>
      </c>
      <c r="G316" s="263" t="s">
        <v>30</v>
      </c>
      <c r="H316" s="263" t="s">
        <v>2592</v>
      </c>
      <c r="I316" s="263" t="s">
        <v>73</v>
      </c>
      <c r="J316" s="263" t="s">
        <v>91</v>
      </c>
      <c r="K316" s="263" t="s">
        <v>96</v>
      </c>
      <c r="L316" s="263" t="s">
        <v>3130</v>
      </c>
      <c r="M316" s="263" t="s">
        <v>783</v>
      </c>
      <c r="N316" s="263" t="s">
        <v>77</v>
      </c>
      <c r="O316" s="263" t="s">
        <v>80</v>
      </c>
      <c r="P316" s="365" t="s">
        <v>4578</v>
      </c>
      <c r="Q316" s="365" t="s">
        <v>4580</v>
      </c>
      <c r="R316" s="20">
        <v>5469</v>
      </c>
      <c r="S316" s="365"/>
      <c r="T316" s="365"/>
      <c r="U316" s="8" t="s">
        <v>2593</v>
      </c>
      <c r="V316" s="269" t="str">
        <f>IF(D316&lt;&gt;"",VLOOKUP(D316,Card_Label!$A:$B,2,FALSE),"")&amp;" "&amp;IF(E316&lt;&gt;"",VLOOKUP(E316,Card_Label!$A:$B,2,FALSE),"")&amp;" "&amp;IF(F316&lt;&gt;"",VLOOKUP(F316,Card_Label!$A:$B,2,FALSE),"")&amp;" "&amp;IF(G316&lt;&gt;"",VLOOKUP(G316,Card_Label!$A:$B,2,FALSE),"")&amp;" "&amp;IF(H316&lt;&gt;"",VLOOKUP(H316,Card_Label!$A:$B,2,FALSE),"")&amp;" "&amp;IF(I316&lt;&gt;"",VLOOKUP(I316,Card_Label!$A:$B,2,FALSE),"")&amp;" "&amp;IF(J316&lt;&gt;"",VLOOKUP(J316,Card_Label!$A:$B,2,FALSE),"")&amp;" "&amp;IF(K316&lt;&gt;"",VLOOKUP(K316,Card_Label!$A:$B,2,FALSE),"")&amp;" "&amp;IF(L316&lt;&gt;"",VLOOKUP(L316,Card_Label!$A:$B,2,FALSE),"")&amp;" "&amp;IF(M316&lt;&gt;"",VLOOKUP(M316,Card_Label!$A:$B,2,FALSE),"")&amp;" "&amp;IF(N316&lt;&gt;"",VLOOKUP(N316,Card_Label!$A:$B,2,FALSE),"")&amp;" "&amp;IF(O316&lt;&gt;"",VLOOKUP(O316,Card_Label!$A:$B,2,FALSE),"")&amp;" "&amp;R316</f>
        <v>Дебетовая Личная Классическая Visa  'Золотая маска' рублей Основная Сбербанк Без тарифного плана Без пакета услуг Без индивидуального дизайна Без транспортного приложения 5469</v>
      </c>
    </row>
    <row r="317" spans="1:22" ht="43.2" x14ac:dyDescent="0.3">
      <c r="A317" s="277" t="s">
        <v>3385</v>
      </c>
      <c r="B317" s="277" t="s">
        <v>2550</v>
      </c>
      <c r="C317" s="277" t="s">
        <v>2550</v>
      </c>
      <c r="D317" s="268" t="s">
        <v>16</v>
      </c>
      <c r="E317" s="365" t="s">
        <v>4058</v>
      </c>
      <c r="F317" s="263" t="s">
        <v>4072</v>
      </c>
      <c r="G317" s="263" t="s">
        <v>30</v>
      </c>
      <c r="H317" s="263" t="s">
        <v>2592</v>
      </c>
      <c r="I317" s="263" t="s">
        <v>74</v>
      </c>
      <c r="J317" s="263" t="s">
        <v>91</v>
      </c>
      <c r="K317" s="263" t="s">
        <v>96</v>
      </c>
      <c r="L317" s="263" t="s">
        <v>3130</v>
      </c>
      <c r="M317" s="263" t="s">
        <v>783</v>
      </c>
      <c r="N317" s="263" t="s">
        <v>77</v>
      </c>
      <c r="O317" s="263" t="s">
        <v>80</v>
      </c>
      <c r="P317" s="365" t="s">
        <v>4578</v>
      </c>
      <c r="Q317" s="365" t="s">
        <v>4580</v>
      </c>
      <c r="R317" s="20">
        <v>4276</v>
      </c>
      <c r="S317" s="365"/>
      <c r="T317" s="365"/>
      <c r="U317" s="8" t="s">
        <v>2593</v>
      </c>
      <c r="V317" s="269" t="str">
        <f>IF(D317&lt;&gt;"",VLOOKUP(D317,Card_Label!$A:$B,2,FALSE),"")&amp;" "&amp;IF(E317&lt;&gt;"",VLOOKUP(E317,Card_Label!$A:$B,2,FALSE),"")&amp;" "&amp;IF(F317&lt;&gt;"",VLOOKUP(F317,Card_Label!$A:$B,2,FALSE),"")&amp;" "&amp;IF(G317&lt;&gt;"",VLOOKUP(G317,Card_Label!$A:$B,2,FALSE),"")&amp;" "&amp;IF(H317&lt;&gt;"",VLOOKUP(H317,Card_Label!$A:$B,2,FALSE),"")&amp;" "&amp;IF(I317&lt;&gt;"",VLOOKUP(I317,Card_Label!$A:$B,2,FALSE),"")&amp;" "&amp;IF(J317&lt;&gt;"",VLOOKUP(J317,Card_Label!$A:$B,2,FALSE),"")&amp;" "&amp;IF(K317&lt;&gt;"",VLOOKUP(K317,Card_Label!$A:$B,2,FALSE),"")&amp;" "&amp;IF(L317&lt;&gt;"",VLOOKUP(L317,Card_Label!$A:$B,2,FALSE),"")&amp;" "&amp;IF(M317&lt;&gt;"",VLOOKUP(M317,Card_Label!$A:$B,2,FALSE),"")&amp;" "&amp;IF(N317&lt;&gt;"",VLOOKUP(N317,Card_Label!$A:$B,2,FALSE),"")&amp;" "&amp;IF(O317&lt;&gt;"",VLOOKUP(O317,Card_Label!$A:$B,2,FALSE),"")&amp;" "&amp;R317</f>
        <v>Дебетовая Личная Классическая Visa  'Золотая маска' долларов Основная Сбербанк Без тарифного плана Без пакета услуг Без индивидуального дизайна Без транспортного приложения 4276</v>
      </c>
    </row>
    <row r="318" spans="1:22" ht="28.8" x14ac:dyDescent="0.3">
      <c r="A318" s="277" t="s">
        <v>3386</v>
      </c>
      <c r="B318" s="277" t="s">
        <v>2550</v>
      </c>
      <c r="C318" s="277" t="s">
        <v>2550</v>
      </c>
      <c r="D318" s="268" t="s">
        <v>16</v>
      </c>
      <c r="E318" s="365" t="s">
        <v>4058</v>
      </c>
      <c r="F318" s="263" t="s">
        <v>4072</v>
      </c>
      <c r="G318" s="263" t="s">
        <v>30</v>
      </c>
      <c r="H318" s="263" t="s">
        <v>2592</v>
      </c>
      <c r="I318" s="263" t="s">
        <v>75</v>
      </c>
      <c r="J318" s="263" t="s">
        <v>91</v>
      </c>
      <c r="K318" s="263" t="s">
        <v>96</v>
      </c>
      <c r="L318" s="263" t="s">
        <v>3130</v>
      </c>
      <c r="M318" s="263" t="s">
        <v>783</v>
      </c>
      <c r="N318" s="263" t="s">
        <v>77</v>
      </c>
      <c r="O318" s="263" t="s">
        <v>80</v>
      </c>
      <c r="P318" s="365" t="s">
        <v>4578</v>
      </c>
      <c r="Q318" s="365" t="s">
        <v>4580</v>
      </c>
      <c r="R318" s="20">
        <v>4276</v>
      </c>
      <c r="S318" s="365"/>
      <c r="T318" s="365"/>
      <c r="U318" s="8" t="s">
        <v>2593</v>
      </c>
      <c r="V318" s="269" t="str">
        <f>IF(D318&lt;&gt;"",VLOOKUP(D318,Card_Label!$A:$B,2,FALSE),"")&amp;" "&amp;IF(E318&lt;&gt;"",VLOOKUP(E318,Card_Label!$A:$B,2,FALSE),"")&amp;" "&amp;IF(F318&lt;&gt;"",VLOOKUP(F318,Card_Label!$A:$B,2,FALSE),"")&amp;" "&amp;IF(G318&lt;&gt;"",VLOOKUP(G318,Card_Label!$A:$B,2,FALSE),"")&amp;" "&amp;IF(H318&lt;&gt;"",VLOOKUP(H318,Card_Label!$A:$B,2,FALSE),"")&amp;" "&amp;IF(I318&lt;&gt;"",VLOOKUP(I318,Card_Label!$A:$B,2,FALSE),"")&amp;" "&amp;IF(J318&lt;&gt;"",VLOOKUP(J318,Card_Label!$A:$B,2,FALSE),"")&amp;" "&amp;IF(K318&lt;&gt;"",VLOOKUP(K318,Card_Label!$A:$B,2,FALSE),"")&amp;" "&amp;IF(L318&lt;&gt;"",VLOOKUP(L318,Card_Label!$A:$B,2,FALSE),"")&amp;" "&amp;IF(M318&lt;&gt;"",VLOOKUP(M318,Card_Label!$A:$B,2,FALSE),"")&amp;" "&amp;IF(N318&lt;&gt;"",VLOOKUP(N318,Card_Label!$A:$B,2,FALSE),"")&amp;" "&amp;IF(O318&lt;&gt;"",VLOOKUP(O318,Card_Label!$A:$B,2,FALSE),"")&amp;" "&amp;R318</f>
        <v>Дебетовая Личная Классическая Visa  'Золотая маска' евро Основная Сбербанк Без тарифного плана Без пакета услуг Без индивидуального дизайна Без транспортного приложения 4276</v>
      </c>
    </row>
    <row r="319" spans="1:22" s="555" customFormat="1" ht="28.8" x14ac:dyDescent="0.3">
      <c r="A319" s="599" t="s">
        <v>3458</v>
      </c>
      <c r="B319" s="599" t="s">
        <v>2550</v>
      </c>
      <c r="C319" s="599" t="s">
        <v>2550</v>
      </c>
      <c r="D319" s="601" t="s">
        <v>16</v>
      </c>
      <c r="E319" s="604" t="s">
        <v>4058</v>
      </c>
      <c r="F319" s="603" t="s">
        <v>4073</v>
      </c>
      <c r="G319" s="603" t="s">
        <v>30</v>
      </c>
      <c r="H319" s="603" t="s">
        <v>66</v>
      </c>
      <c r="I319" s="603" t="s">
        <v>73</v>
      </c>
      <c r="J319" s="603" t="s">
        <v>91</v>
      </c>
      <c r="K319" s="603" t="s">
        <v>96</v>
      </c>
      <c r="L319" s="603" t="s">
        <v>3127</v>
      </c>
      <c r="M319" s="603" t="s">
        <v>783</v>
      </c>
      <c r="N319" s="603" t="s">
        <v>77</v>
      </c>
      <c r="O319" s="603" t="s">
        <v>80</v>
      </c>
      <c r="P319" s="365" t="s">
        <v>4578</v>
      </c>
      <c r="Q319" s="365" t="s">
        <v>4580</v>
      </c>
      <c r="R319" s="601">
        <v>4279</v>
      </c>
      <c r="S319" s="604"/>
      <c r="T319" s="604"/>
      <c r="U319" s="603" t="s">
        <v>226</v>
      </c>
      <c r="V319" s="578" t="str">
        <f>IF(D319&lt;&gt;"",VLOOKUP(D319,Card_Label!$A:$B,2,FALSE),"")&amp;" "&amp;IF(E319&lt;&gt;"",VLOOKUP(E319,Card_Label!$A:$B,2,FALSE),"")&amp;" "&amp;IF(F319&lt;&gt;"",VLOOKUP(F319,Card_Label!$A:$B,2,FALSE),"")&amp;" "&amp;IF(G319&lt;&gt;"",VLOOKUP(G319,Card_Label!$A:$B,2,FALSE),"")&amp;" "&amp;IF(H319&lt;&gt;"",VLOOKUP(H319,Card_Label!$A:$B,2,FALSE),"")&amp;" "&amp;IF(I319&lt;&gt;"",VLOOKUP(I319,Card_Label!$A:$B,2,FALSE),"")&amp;" "&amp;IF(J319&lt;&gt;"",VLOOKUP(J319,Card_Label!$A:$B,2,FALSE),"")&amp;" "&amp;IF(K319&lt;&gt;"",VLOOKUP(K319,Card_Label!$A:$B,2,FALSE),"")&amp;" "&amp;IF(L319&lt;&gt;"",VLOOKUP(L319,Card_Label!$A:$B,2,FALSE),"")&amp;" "&amp;IF(M319&lt;&gt;"",VLOOKUP(M319,Card_Label!$A:$B,2,FALSE),"")&amp;" "&amp;IF(N319&lt;&gt;"",VLOOKUP(N319,Card_Label!$A:$B,2,FALSE),"")&amp;" "&amp;IF(O319&lt;&gt;"",VLOOKUP(O319,Card_Label!$A:$B,2,FALSE),"")&amp;" "&amp;R319</f>
        <v>Дебетовая Личная Золотая Visa Без специфики рублей Основная Сбербанк Льготный Без пакета услуг Без индивидуального дизайна Без транспортного приложения 4279</v>
      </c>
    </row>
    <row r="320" spans="1:22" s="555" customFormat="1" ht="28.8" x14ac:dyDescent="0.3">
      <c r="A320" s="599" t="s">
        <v>3459</v>
      </c>
      <c r="B320" s="599" t="s">
        <v>2550</v>
      </c>
      <c r="C320" s="599" t="s">
        <v>2550</v>
      </c>
      <c r="D320" s="601" t="s">
        <v>16</v>
      </c>
      <c r="E320" s="604" t="s">
        <v>4058</v>
      </c>
      <c r="F320" s="603" t="s">
        <v>4073</v>
      </c>
      <c r="G320" s="603" t="s">
        <v>30</v>
      </c>
      <c r="H320" s="603" t="s">
        <v>66</v>
      </c>
      <c r="I320" s="603" t="s">
        <v>74</v>
      </c>
      <c r="J320" s="603" t="s">
        <v>91</v>
      </c>
      <c r="K320" s="603" t="s">
        <v>96</v>
      </c>
      <c r="L320" s="603" t="s">
        <v>3127</v>
      </c>
      <c r="M320" s="603" t="s">
        <v>783</v>
      </c>
      <c r="N320" s="603" t="s">
        <v>77</v>
      </c>
      <c r="O320" s="603" t="s">
        <v>80</v>
      </c>
      <c r="P320" s="365" t="s">
        <v>4578</v>
      </c>
      <c r="Q320" s="365" t="s">
        <v>4580</v>
      </c>
      <c r="R320" s="601">
        <v>4279</v>
      </c>
      <c r="S320" s="604"/>
      <c r="T320" s="604"/>
      <c r="U320" s="603" t="s">
        <v>226</v>
      </c>
      <c r="V320" s="578" t="str">
        <f>IF(D320&lt;&gt;"",VLOOKUP(D320,Card_Label!$A:$B,2,FALSE),"")&amp;" "&amp;IF(E320&lt;&gt;"",VLOOKUP(E320,Card_Label!$A:$B,2,FALSE),"")&amp;" "&amp;IF(F320&lt;&gt;"",VLOOKUP(F320,Card_Label!$A:$B,2,FALSE),"")&amp;" "&amp;IF(G320&lt;&gt;"",VLOOKUP(G320,Card_Label!$A:$B,2,FALSE),"")&amp;" "&amp;IF(H320&lt;&gt;"",VLOOKUP(H320,Card_Label!$A:$B,2,FALSE),"")&amp;" "&amp;IF(I320&lt;&gt;"",VLOOKUP(I320,Card_Label!$A:$B,2,FALSE),"")&amp;" "&amp;IF(J320&lt;&gt;"",VLOOKUP(J320,Card_Label!$A:$B,2,FALSE),"")&amp;" "&amp;IF(K320&lt;&gt;"",VLOOKUP(K320,Card_Label!$A:$B,2,FALSE),"")&amp;" "&amp;IF(L320&lt;&gt;"",VLOOKUP(L320,Card_Label!$A:$B,2,FALSE),"")&amp;" "&amp;IF(M320&lt;&gt;"",VLOOKUP(M320,Card_Label!$A:$B,2,FALSE),"")&amp;" "&amp;IF(N320&lt;&gt;"",VLOOKUP(N320,Card_Label!$A:$B,2,FALSE),"")&amp;" "&amp;IF(O320&lt;&gt;"",VLOOKUP(O320,Card_Label!$A:$B,2,FALSE),"")&amp;" "&amp;R320</f>
        <v>Дебетовая Личная Золотая Visa Без специфики долларов Основная Сбербанк Льготный Без пакета услуг Без индивидуального дизайна Без транспортного приложения 4279</v>
      </c>
    </row>
    <row r="321" spans="1:22" s="555" customFormat="1" ht="28.8" x14ac:dyDescent="0.3">
      <c r="A321" s="599" t="s">
        <v>3460</v>
      </c>
      <c r="B321" s="599" t="s">
        <v>2550</v>
      </c>
      <c r="C321" s="599" t="s">
        <v>2550</v>
      </c>
      <c r="D321" s="601" t="s">
        <v>16</v>
      </c>
      <c r="E321" s="604" t="s">
        <v>4058</v>
      </c>
      <c r="F321" s="603" t="s">
        <v>4073</v>
      </c>
      <c r="G321" s="603" t="s">
        <v>30</v>
      </c>
      <c r="H321" s="603" t="s">
        <v>66</v>
      </c>
      <c r="I321" s="603" t="s">
        <v>75</v>
      </c>
      <c r="J321" s="603" t="s">
        <v>91</v>
      </c>
      <c r="K321" s="603" t="s">
        <v>96</v>
      </c>
      <c r="L321" s="603" t="s">
        <v>3127</v>
      </c>
      <c r="M321" s="603" t="s">
        <v>783</v>
      </c>
      <c r="N321" s="603" t="s">
        <v>77</v>
      </c>
      <c r="O321" s="603" t="s">
        <v>80</v>
      </c>
      <c r="P321" s="365" t="s">
        <v>4578</v>
      </c>
      <c r="Q321" s="365" t="s">
        <v>4580</v>
      </c>
      <c r="R321" s="601">
        <v>4279</v>
      </c>
      <c r="S321" s="604"/>
      <c r="T321" s="604"/>
      <c r="U321" s="603" t="s">
        <v>226</v>
      </c>
      <c r="V321" s="578" t="str">
        <f>IF(D321&lt;&gt;"",VLOOKUP(D321,Card_Label!$A:$B,2,FALSE),"")&amp;" "&amp;IF(E321&lt;&gt;"",VLOOKUP(E321,Card_Label!$A:$B,2,FALSE),"")&amp;" "&amp;IF(F321&lt;&gt;"",VLOOKUP(F321,Card_Label!$A:$B,2,FALSE),"")&amp;" "&amp;IF(G321&lt;&gt;"",VLOOKUP(G321,Card_Label!$A:$B,2,FALSE),"")&amp;" "&amp;IF(H321&lt;&gt;"",VLOOKUP(H321,Card_Label!$A:$B,2,FALSE),"")&amp;" "&amp;IF(I321&lt;&gt;"",VLOOKUP(I321,Card_Label!$A:$B,2,FALSE),"")&amp;" "&amp;IF(J321&lt;&gt;"",VLOOKUP(J321,Card_Label!$A:$B,2,FALSE),"")&amp;" "&amp;IF(K321&lt;&gt;"",VLOOKUP(K321,Card_Label!$A:$B,2,FALSE),"")&amp;" "&amp;IF(L321&lt;&gt;"",VLOOKUP(L321,Card_Label!$A:$B,2,FALSE),"")&amp;" "&amp;IF(M321&lt;&gt;"",VLOOKUP(M321,Card_Label!$A:$B,2,FALSE),"")&amp;" "&amp;IF(N321&lt;&gt;"",VLOOKUP(N321,Card_Label!$A:$B,2,FALSE),"")&amp;" "&amp;IF(O321&lt;&gt;"",VLOOKUP(O321,Card_Label!$A:$B,2,FALSE),"")&amp;" "&amp;R321</f>
        <v>Дебетовая Личная Золотая Visa Без специфики евро Основная Сбербанк Льготный Без пакета услуг Без индивидуального дизайна Без транспортного приложения 4279</v>
      </c>
    </row>
    <row r="322" spans="1:22" s="555" customFormat="1" ht="43.2" x14ac:dyDescent="0.3">
      <c r="A322" s="599" t="s">
        <v>3461</v>
      </c>
      <c r="B322" s="599" t="s">
        <v>2550</v>
      </c>
      <c r="C322" s="599" t="s">
        <v>2550</v>
      </c>
      <c r="D322" s="601" t="s">
        <v>16</v>
      </c>
      <c r="E322" s="604" t="s">
        <v>4058</v>
      </c>
      <c r="F322" s="603" t="s">
        <v>4073</v>
      </c>
      <c r="G322" s="603" t="s">
        <v>30</v>
      </c>
      <c r="H322" s="603" t="s">
        <v>66</v>
      </c>
      <c r="I322" s="603" t="s">
        <v>73</v>
      </c>
      <c r="J322" s="603" t="s">
        <v>91</v>
      </c>
      <c r="K322" s="603" t="s">
        <v>96</v>
      </c>
      <c r="L322" s="603" t="s">
        <v>3128</v>
      </c>
      <c r="M322" s="603" t="s">
        <v>783</v>
      </c>
      <c r="N322" s="603" t="s">
        <v>77</v>
      </c>
      <c r="O322" s="603" t="s">
        <v>80</v>
      </c>
      <c r="P322" s="365" t="s">
        <v>4578</v>
      </c>
      <c r="Q322" s="365" t="s">
        <v>4580</v>
      </c>
      <c r="R322" s="601">
        <v>4279</v>
      </c>
      <c r="S322" s="604"/>
      <c r="T322" s="604"/>
      <c r="U322" s="603" t="s">
        <v>226</v>
      </c>
      <c r="V322" s="578" t="str">
        <f>IF(D322&lt;&gt;"",VLOOKUP(D322,Card_Label!$A:$B,2,FALSE),"")&amp;" "&amp;IF(E322&lt;&gt;"",VLOOKUP(E322,Card_Label!$A:$B,2,FALSE),"")&amp;" "&amp;IF(F322&lt;&gt;"",VLOOKUP(F322,Card_Label!$A:$B,2,FALSE),"")&amp;" "&amp;IF(G322&lt;&gt;"",VLOOKUP(G322,Card_Label!$A:$B,2,FALSE),"")&amp;" "&amp;IF(H322&lt;&gt;"",VLOOKUP(H322,Card_Label!$A:$B,2,FALSE),"")&amp;" "&amp;IF(I322&lt;&gt;"",VLOOKUP(I322,Card_Label!$A:$B,2,FALSE),"")&amp;" "&amp;IF(J322&lt;&gt;"",VLOOKUP(J322,Card_Label!$A:$B,2,FALSE),"")&amp;" "&amp;IF(K322&lt;&gt;"",VLOOKUP(K322,Card_Label!$A:$B,2,FALSE),"")&amp;" "&amp;IF(L322&lt;&gt;"",VLOOKUP(L322,Card_Label!$A:$B,2,FALSE),"")&amp;" "&amp;IF(M322&lt;&gt;"",VLOOKUP(M322,Card_Label!$A:$B,2,FALSE),"")&amp;" "&amp;IF(N322&lt;&gt;"",VLOOKUP(N322,Card_Label!$A:$B,2,FALSE),"")&amp;" "&amp;IF(O322&lt;&gt;"",VLOOKUP(O322,Card_Label!$A:$B,2,FALSE),"")&amp;" "&amp;R322</f>
        <v>Дебетовая Личная Золотая Visa Без специфики рублей Основная Сбербанк Привилегированный Без пакета услуг Без индивидуального дизайна Без транспортного приложения 4279</v>
      </c>
    </row>
    <row r="323" spans="1:22" s="555" customFormat="1" ht="43.2" x14ac:dyDescent="0.3">
      <c r="A323" s="599" t="s">
        <v>3462</v>
      </c>
      <c r="B323" s="599" t="s">
        <v>2550</v>
      </c>
      <c r="C323" s="599" t="s">
        <v>2550</v>
      </c>
      <c r="D323" s="601" t="s">
        <v>16</v>
      </c>
      <c r="E323" s="604" t="s">
        <v>4058</v>
      </c>
      <c r="F323" s="603" t="s">
        <v>4073</v>
      </c>
      <c r="G323" s="603" t="s">
        <v>30</v>
      </c>
      <c r="H323" s="603" t="s">
        <v>66</v>
      </c>
      <c r="I323" s="603" t="s">
        <v>74</v>
      </c>
      <c r="J323" s="603" t="s">
        <v>91</v>
      </c>
      <c r="K323" s="603" t="s">
        <v>96</v>
      </c>
      <c r="L323" s="603" t="s">
        <v>3128</v>
      </c>
      <c r="M323" s="603" t="s">
        <v>783</v>
      </c>
      <c r="N323" s="603" t="s">
        <v>77</v>
      </c>
      <c r="O323" s="603" t="s">
        <v>80</v>
      </c>
      <c r="P323" s="365" t="s">
        <v>4578</v>
      </c>
      <c r="Q323" s="365" t="s">
        <v>4580</v>
      </c>
      <c r="R323" s="601">
        <v>4279</v>
      </c>
      <c r="S323" s="604"/>
      <c r="T323" s="604"/>
      <c r="U323" s="603" t="s">
        <v>226</v>
      </c>
      <c r="V323" s="578" t="str">
        <f>IF(D323&lt;&gt;"",VLOOKUP(D323,Card_Label!$A:$B,2,FALSE),"")&amp;" "&amp;IF(E323&lt;&gt;"",VLOOKUP(E323,Card_Label!$A:$B,2,FALSE),"")&amp;" "&amp;IF(F323&lt;&gt;"",VLOOKUP(F323,Card_Label!$A:$B,2,FALSE),"")&amp;" "&amp;IF(G323&lt;&gt;"",VLOOKUP(G323,Card_Label!$A:$B,2,FALSE),"")&amp;" "&amp;IF(H323&lt;&gt;"",VLOOKUP(H323,Card_Label!$A:$B,2,FALSE),"")&amp;" "&amp;IF(I323&lt;&gt;"",VLOOKUP(I323,Card_Label!$A:$B,2,FALSE),"")&amp;" "&amp;IF(J323&lt;&gt;"",VLOOKUP(J323,Card_Label!$A:$B,2,FALSE),"")&amp;" "&amp;IF(K323&lt;&gt;"",VLOOKUP(K323,Card_Label!$A:$B,2,FALSE),"")&amp;" "&amp;IF(L323&lt;&gt;"",VLOOKUP(L323,Card_Label!$A:$B,2,FALSE),"")&amp;" "&amp;IF(M323&lt;&gt;"",VLOOKUP(M323,Card_Label!$A:$B,2,FALSE),"")&amp;" "&amp;IF(N323&lt;&gt;"",VLOOKUP(N323,Card_Label!$A:$B,2,FALSE),"")&amp;" "&amp;IF(O323&lt;&gt;"",VLOOKUP(O323,Card_Label!$A:$B,2,FALSE),"")&amp;" "&amp;R323</f>
        <v>Дебетовая Личная Золотая Visa Без специфики долларов Основная Сбербанк Привилегированный Без пакета услуг Без индивидуального дизайна Без транспортного приложения 4279</v>
      </c>
    </row>
    <row r="324" spans="1:22" s="555" customFormat="1" ht="28.8" x14ac:dyDescent="0.3">
      <c r="A324" s="599" t="s">
        <v>3463</v>
      </c>
      <c r="B324" s="599" t="s">
        <v>2550</v>
      </c>
      <c r="C324" s="599" t="s">
        <v>2550</v>
      </c>
      <c r="D324" s="601" t="s">
        <v>16</v>
      </c>
      <c r="E324" s="604" t="s">
        <v>4058</v>
      </c>
      <c r="F324" s="603" t="s">
        <v>4073</v>
      </c>
      <c r="G324" s="603" t="s">
        <v>30</v>
      </c>
      <c r="H324" s="603" t="s">
        <v>66</v>
      </c>
      <c r="I324" s="603" t="s">
        <v>75</v>
      </c>
      <c r="J324" s="603" t="s">
        <v>91</v>
      </c>
      <c r="K324" s="603" t="s">
        <v>96</v>
      </c>
      <c r="L324" s="603" t="s">
        <v>3128</v>
      </c>
      <c r="M324" s="603" t="s">
        <v>783</v>
      </c>
      <c r="N324" s="603" t="s">
        <v>77</v>
      </c>
      <c r="O324" s="603" t="s">
        <v>80</v>
      </c>
      <c r="P324" s="365" t="s">
        <v>4578</v>
      </c>
      <c r="Q324" s="365" t="s">
        <v>4580</v>
      </c>
      <c r="R324" s="601">
        <v>4279</v>
      </c>
      <c r="S324" s="604"/>
      <c r="T324" s="604"/>
      <c r="U324" s="603" t="s">
        <v>226</v>
      </c>
      <c r="V324" s="578" t="str">
        <f>IF(D324&lt;&gt;"",VLOOKUP(D324,Card_Label!$A:$B,2,FALSE),"")&amp;" "&amp;IF(E324&lt;&gt;"",VLOOKUP(E324,Card_Label!$A:$B,2,FALSE),"")&amp;" "&amp;IF(F324&lt;&gt;"",VLOOKUP(F324,Card_Label!$A:$B,2,FALSE),"")&amp;" "&amp;IF(G324&lt;&gt;"",VLOOKUP(G324,Card_Label!$A:$B,2,FALSE),"")&amp;" "&amp;IF(H324&lt;&gt;"",VLOOKUP(H324,Card_Label!$A:$B,2,FALSE),"")&amp;" "&amp;IF(I324&lt;&gt;"",VLOOKUP(I324,Card_Label!$A:$B,2,FALSE),"")&amp;" "&amp;IF(J324&lt;&gt;"",VLOOKUP(J324,Card_Label!$A:$B,2,FALSE),"")&amp;" "&amp;IF(K324&lt;&gt;"",VLOOKUP(K324,Card_Label!$A:$B,2,FALSE),"")&amp;" "&amp;IF(L324&lt;&gt;"",VLOOKUP(L324,Card_Label!$A:$B,2,FALSE),"")&amp;" "&amp;IF(M324&lt;&gt;"",VLOOKUP(M324,Card_Label!$A:$B,2,FALSE),"")&amp;" "&amp;IF(N324&lt;&gt;"",VLOOKUP(N324,Card_Label!$A:$B,2,FALSE),"")&amp;" "&amp;IF(O324&lt;&gt;"",VLOOKUP(O324,Card_Label!$A:$B,2,FALSE),"")&amp;" "&amp;R324</f>
        <v>Дебетовая Личная Золотая Visa Без специфики евро Основная Сбербанк Привилегированный Без пакета услуг Без индивидуального дизайна Без транспортного приложения 4279</v>
      </c>
    </row>
    <row r="325" spans="1:22" s="555" customFormat="1" ht="28.8" x14ac:dyDescent="0.3">
      <c r="A325" s="599" t="s">
        <v>3464</v>
      </c>
      <c r="B325" s="599" t="s">
        <v>2550</v>
      </c>
      <c r="C325" s="599" t="s">
        <v>2550</v>
      </c>
      <c r="D325" s="601" t="s">
        <v>16</v>
      </c>
      <c r="E325" s="604" t="s">
        <v>4058</v>
      </c>
      <c r="F325" s="603" t="s">
        <v>4073</v>
      </c>
      <c r="G325" s="603" t="s">
        <v>30</v>
      </c>
      <c r="H325" s="603" t="s">
        <v>66</v>
      </c>
      <c r="I325" s="603" t="s">
        <v>73</v>
      </c>
      <c r="J325" s="603" t="s">
        <v>92</v>
      </c>
      <c r="K325" s="603" t="s">
        <v>96</v>
      </c>
      <c r="L325" s="603" t="s">
        <v>3127</v>
      </c>
      <c r="M325" s="603" t="s">
        <v>783</v>
      </c>
      <c r="N325" s="603" t="s">
        <v>77</v>
      </c>
      <c r="O325" s="603" t="s">
        <v>80</v>
      </c>
      <c r="P325" s="365" t="s">
        <v>4578</v>
      </c>
      <c r="Q325" s="365" t="s">
        <v>4580</v>
      </c>
      <c r="R325" s="601">
        <v>4279</v>
      </c>
      <c r="S325" s="604"/>
      <c r="T325" s="604"/>
      <c r="U325" s="603" t="s">
        <v>226</v>
      </c>
      <c r="V325" s="578" t="str">
        <f>IF(D325&lt;&gt;"",VLOOKUP(D325,Card_Label!$A:$B,2,FALSE),"")&amp;" "&amp;IF(E325&lt;&gt;"",VLOOKUP(E325,Card_Label!$A:$B,2,FALSE),"")&amp;" "&amp;IF(F325&lt;&gt;"",VLOOKUP(F325,Card_Label!$A:$B,2,FALSE),"")&amp;" "&amp;IF(G325&lt;&gt;"",VLOOKUP(G325,Card_Label!$A:$B,2,FALSE),"")&amp;" "&amp;IF(H325&lt;&gt;"",VLOOKUP(H325,Card_Label!$A:$B,2,FALSE),"")&amp;" "&amp;IF(I325&lt;&gt;"",VLOOKUP(I325,Card_Label!$A:$B,2,FALSE),"")&amp;" "&amp;IF(J325&lt;&gt;"",VLOOKUP(J325,Card_Label!$A:$B,2,FALSE),"")&amp;" "&amp;IF(K325&lt;&gt;"",VLOOKUP(K325,Card_Label!$A:$B,2,FALSE),"")&amp;" "&amp;IF(L325&lt;&gt;"",VLOOKUP(L325,Card_Label!$A:$B,2,FALSE),"")&amp;" "&amp;IF(M325&lt;&gt;"",VLOOKUP(M325,Card_Label!$A:$B,2,FALSE),"")&amp;" "&amp;IF(N325&lt;&gt;"",VLOOKUP(N325,Card_Label!$A:$B,2,FALSE),"")&amp;" "&amp;IF(O325&lt;&gt;"",VLOOKUP(O325,Card_Label!$A:$B,2,FALSE),"")&amp;" "&amp;R325</f>
        <v>Дебетовая Личная Золотая Visa Без специфики рублей Дополнительная Сбербанк Льготный Без пакета услуг Без индивидуального дизайна Без транспортного приложения 4279</v>
      </c>
    </row>
    <row r="326" spans="1:22" s="555" customFormat="1" ht="28.8" x14ac:dyDescent="0.3">
      <c r="A326" s="599" t="s">
        <v>3465</v>
      </c>
      <c r="B326" s="599" t="s">
        <v>2550</v>
      </c>
      <c r="C326" s="599" t="s">
        <v>2550</v>
      </c>
      <c r="D326" s="601" t="s">
        <v>16</v>
      </c>
      <c r="E326" s="604" t="s">
        <v>4058</v>
      </c>
      <c r="F326" s="603" t="s">
        <v>4073</v>
      </c>
      <c r="G326" s="603" t="s">
        <v>30</v>
      </c>
      <c r="H326" s="603" t="s">
        <v>66</v>
      </c>
      <c r="I326" s="603" t="s">
        <v>74</v>
      </c>
      <c r="J326" s="603" t="s">
        <v>92</v>
      </c>
      <c r="K326" s="603" t="s">
        <v>96</v>
      </c>
      <c r="L326" s="603" t="s">
        <v>3127</v>
      </c>
      <c r="M326" s="603" t="s">
        <v>783</v>
      </c>
      <c r="N326" s="603" t="s">
        <v>77</v>
      </c>
      <c r="O326" s="603" t="s">
        <v>80</v>
      </c>
      <c r="P326" s="365" t="s">
        <v>4578</v>
      </c>
      <c r="Q326" s="365" t="s">
        <v>4580</v>
      </c>
      <c r="R326" s="601">
        <v>4279</v>
      </c>
      <c r="S326" s="604"/>
      <c r="T326" s="604"/>
      <c r="U326" s="603" t="s">
        <v>226</v>
      </c>
      <c r="V326" s="578" t="str">
        <f>IF(D326&lt;&gt;"",VLOOKUP(D326,Card_Label!$A:$B,2,FALSE),"")&amp;" "&amp;IF(E326&lt;&gt;"",VLOOKUP(E326,Card_Label!$A:$B,2,FALSE),"")&amp;" "&amp;IF(F326&lt;&gt;"",VLOOKUP(F326,Card_Label!$A:$B,2,FALSE),"")&amp;" "&amp;IF(G326&lt;&gt;"",VLOOKUP(G326,Card_Label!$A:$B,2,FALSE),"")&amp;" "&amp;IF(H326&lt;&gt;"",VLOOKUP(H326,Card_Label!$A:$B,2,FALSE),"")&amp;" "&amp;IF(I326&lt;&gt;"",VLOOKUP(I326,Card_Label!$A:$B,2,FALSE),"")&amp;" "&amp;IF(J326&lt;&gt;"",VLOOKUP(J326,Card_Label!$A:$B,2,FALSE),"")&amp;" "&amp;IF(K326&lt;&gt;"",VLOOKUP(K326,Card_Label!$A:$B,2,FALSE),"")&amp;" "&amp;IF(L326&lt;&gt;"",VLOOKUP(L326,Card_Label!$A:$B,2,FALSE),"")&amp;" "&amp;IF(M326&lt;&gt;"",VLOOKUP(M326,Card_Label!$A:$B,2,FALSE),"")&amp;" "&amp;IF(N326&lt;&gt;"",VLOOKUP(N326,Card_Label!$A:$B,2,FALSE),"")&amp;" "&amp;IF(O326&lt;&gt;"",VLOOKUP(O326,Card_Label!$A:$B,2,FALSE),"")&amp;" "&amp;R326</f>
        <v>Дебетовая Личная Золотая Visa Без специфики долларов Дополнительная Сбербанк Льготный Без пакета услуг Без индивидуального дизайна Без транспортного приложения 4279</v>
      </c>
    </row>
    <row r="327" spans="1:22" s="555" customFormat="1" ht="28.8" x14ac:dyDescent="0.3">
      <c r="A327" s="599" t="s">
        <v>3466</v>
      </c>
      <c r="B327" s="599" t="s">
        <v>2550</v>
      </c>
      <c r="C327" s="599" t="s">
        <v>2550</v>
      </c>
      <c r="D327" s="601" t="s">
        <v>16</v>
      </c>
      <c r="E327" s="604" t="s">
        <v>4058</v>
      </c>
      <c r="F327" s="603" t="s">
        <v>4073</v>
      </c>
      <c r="G327" s="603" t="s">
        <v>30</v>
      </c>
      <c r="H327" s="603" t="s">
        <v>66</v>
      </c>
      <c r="I327" s="603" t="s">
        <v>75</v>
      </c>
      <c r="J327" s="603" t="s">
        <v>92</v>
      </c>
      <c r="K327" s="603" t="s">
        <v>96</v>
      </c>
      <c r="L327" s="603" t="s">
        <v>3127</v>
      </c>
      <c r="M327" s="603" t="s">
        <v>783</v>
      </c>
      <c r="N327" s="603" t="s">
        <v>77</v>
      </c>
      <c r="O327" s="603" t="s">
        <v>80</v>
      </c>
      <c r="P327" s="365" t="s">
        <v>4578</v>
      </c>
      <c r="Q327" s="365" t="s">
        <v>4580</v>
      </c>
      <c r="R327" s="601">
        <v>4279</v>
      </c>
      <c r="S327" s="604"/>
      <c r="T327" s="604"/>
      <c r="U327" s="603" t="s">
        <v>226</v>
      </c>
      <c r="V327" s="578" t="str">
        <f>IF(D327&lt;&gt;"",VLOOKUP(D327,Card_Label!$A:$B,2,FALSE),"")&amp;" "&amp;IF(E327&lt;&gt;"",VLOOKUP(E327,Card_Label!$A:$B,2,FALSE),"")&amp;" "&amp;IF(F327&lt;&gt;"",VLOOKUP(F327,Card_Label!$A:$B,2,FALSE),"")&amp;" "&amp;IF(G327&lt;&gt;"",VLOOKUP(G327,Card_Label!$A:$B,2,FALSE),"")&amp;" "&amp;IF(H327&lt;&gt;"",VLOOKUP(H327,Card_Label!$A:$B,2,FALSE),"")&amp;" "&amp;IF(I327&lt;&gt;"",VLOOKUP(I327,Card_Label!$A:$B,2,FALSE),"")&amp;" "&amp;IF(J327&lt;&gt;"",VLOOKUP(J327,Card_Label!$A:$B,2,FALSE),"")&amp;" "&amp;IF(K327&lt;&gt;"",VLOOKUP(K327,Card_Label!$A:$B,2,FALSE),"")&amp;" "&amp;IF(L327&lt;&gt;"",VLOOKUP(L327,Card_Label!$A:$B,2,FALSE),"")&amp;" "&amp;IF(M327&lt;&gt;"",VLOOKUP(M327,Card_Label!$A:$B,2,FALSE),"")&amp;" "&amp;IF(N327&lt;&gt;"",VLOOKUP(N327,Card_Label!$A:$B,2,FALSE),"")&amp;" "&amp;IF(O327&lt;&gt;"",VLOOKUP(O327,Card_Label!$A:$B,2,FALSE),"")&amp;" "&amp;R327</f>
        <v>Дебетовая Личная Золотая Visa Без специфики евро Дополнительная Сбербанк Льготный Без пакета услуг Без индивидуального дизайна Без транспортного приложения 4279</v>
      </c>
    </row>
    <row r="328" spans="1:22" s="555" customFormat="1" ht="43.2" x14ac:dyDescent="0.3">
      <c r="A328" s="599" t="s">
        <v>3467</v>
      </c>
      <c r="B328" s="599" t="s">
        <v>2550</v>
      </c>
      <c r="C328" s="599" t="s">
        <v>2550</v>
      </c>
      <c r="D328" s="601" t="s">
        <v>16</v>
      </c>
      <c r="E328" s="604" t="s">
        <v>4058</v>
      </c>
      <c r="F328" s="603" t="s">
        <v>4073</v>
      </c>
      <c r="G328" s="603" t="s">
        <v>30</v>
      </c>
      <c r="H328" s="603" t="s">
        <v>66</v>
      </c>
      <c r="I328" s="603" t="s">
        <v>73</v>
      </c>
      <c r="J328" s="603" t="s">
        <v>92</v>
      </c>
      <c r="K328" s="603" t="s">
        <v>96</v>
      </c>
      <c r="L328" s="603" t="s">
        <v>3128</v>
      </c>
      <c r="M328" s="603" t="s">
        <v>783</v>
      </c>
      <c r="N328" s="603" t="s">
        <v>77</v>
      </c>
      <c r="O328" s="603" t="s">
        <v>80</v>
      </c>
      <c r="P328" s="365" t="s">
        <v>4578</v>
      </c>
      <c r="Q328" s="365" t="s">
        <v>4580</v>
      </c>
      <c r="R328" s="601">
        <v>4279</v>
      </c>
      <c r="S328" s="604"/>
      <c r="T328" s="604"/>
      <c r="U328" s="603" t="s">
        <v>226</v>
      </c>
      <c r="V328" s="578" t="str">
        <f>IF(D328&lt;&gt;"",VLOOKUP(D328,Card_Label!$A:$B,2,FALSE),"")&amp;" "&amp;IF(E328&lt;&gt;"",VLOOKUP(E328,Card_Label!$A:$B,2,FALSE),"")&amp;" "&amp;IF(F328&lt;&gt;"",VLOOKUP(F328,Card_Label!$A:$B,2,FALSE),"")&amp;" "&amp;IF(G328&lt;&gt;"",VLOOKUP(G328,Card_Label!$A:$B,2,FALSE),"")&amp;" "&amp;IF(H328&lt;&gt;"",VLOOKUP(H328,Card_Label!$A:$B,2,FALSE),"")&amp;" "&amp;IF(I328&lt;&gt;"",VLOOKUP(I328,Card_Label!$A:$B,2,FALSE),"")&amp;" "&amp;IF(J328&lt;&gt;"",VLOOKUP(J328,Card_Label!$A:$B,2,FALSE),"")&amp;" "&amp;IF(K328&lt;&gt;"",VLOOKUP(K328,Card_Label!$A:$B,2,FALSE),"")&amp;" "&amp;IF(L328&lt;&gt;"",VLOOKUP(L328,Card_Label!$A:$B,2,FALSE),"")&amp;" "&amp;IF(M328&lt;&gt;"",VLOOKUP(M328,Card_Label!$A:$B,2,FALSE),"")&amp;" "&amp;IF(N328&lt;&gt;"",VLOOKUP(N328,Card_Label!$A:$B,2,FALSE),"")&amp;" "&amp;IF(O328&lt;&gt;"",VLOOKUP(O328,Card_Label!$A:$B,2,FALSE),"")&amp;" "&amp;R328</f>
        <v>Дебетовая Личная Золотая Visa Без специфики рублей Дополнительная Сбербанк Привилегированный Без пакета услуг Без индивидуального дизайна Без транспортного приложения 4279</v>
      </c>
    </row>
    <row r="329" spans="1:22" s="555" customFormat="1" ht="43.2" x14ac:dyDescent="0.3">
      <c r="A329" s="599" t="s">
        <v>3468</v>
      </c>
      <c r="B329" s="599" t="s">
        <v>2550</v>
      </c>
      <c r="C329" s="599" t="s">
        <v>2550</v>
      </c>
      <c r="D329" s="601" t="s">
        <v>16</v>
      </c>
      <c r="E329" s="604" t="s">
        <v>4058</v>
      </c>
      <c r="F329" s="603" t="s">
        <v>4073</v>
      </c>
      <c r="G329" s="603" t="s">
        <v>30</v>
      </c>
      <c r="H329" s="603" t="s">
        <v>66</v>
      </c>
      <c r="I329" s="603" t="s">
        <v>74</v>
      </c>
      <c r="J329" s="603" t="s">
        <v>92</v>
      </c>
      <c r="K329" s="603" t="s">
        <v>96</v>
      </c>
      <c r="L329" s="603" t="s">
        <v>3128</v>
      </c>
      <c r="M329" s="603" t="s">
        <v>783</v>
      </c>
      <c r="N329" s="603" t="s">
        <v>77</v>
      </c>
      <c r="O329" s="603" t="s">
        <v>80</v>
      </c>
      <c r="P329" s="365" t="s">
        <v>4578</v>
      </c>
      <c r="Q329" s="365" t="s">
        <v>4580</v>
      </c>
      <c r="R329" s="601">
        <v>4279</v>
      </c>
      <c r="S329" s="604"/>
      <c r="T329" s="604"/>
      <c r="U329" s="603" t="s">
        <v>226</v>
      </c>
      <c r="V329" s="578" t="str">
        <f>IF(D329&lt;&gt;"",VLOOKUP(D329,Card_Label!$A:$B,2,FALSE),"")&amp;" "&amp;IF(E329&lt;&gt;"",VLOOKUP(E329,Card_Label!$A:$B,2,FALSE),"")&amp;" "&amp;IF(F329&lt;&gt;"",VLOOKUP(F329,Card_Label!$A:$B,2,FALSE),"")&amp;" "&amp;IF(G329&lt;&gt;"",VLOOKUP(G329,Card_Label!$A:$B,2,FALSE),"")&amp;" "&amp;IF(H329&lt;&gt;"",VLOOKUP(H329,Card_Label!$A:$B,2,FALSE),"")&amp;" "&amp;IF(I329&lt;&gt;"",VLOOKUP(I329,Card_Label!$A:$B,2,FALSE),"")&amp;" "&amp;IF(J329&lt;&gt;"",VLOOKUP(J329,Card_Label!$A:$B,2,FALSE),"")&amp;" "&amp;IF(K329&lt;&gt;"",VLOOKUP(K329,Card_Label!$A:$B,2,FALSE),"")&amp;" "&amp;IF(L329&lt;&gt;"",VLOOKUP(L329,Card_Label!$A:$B,2,FALSE),"")&amp;" "&amp;IF(M329&lt;&gt;"",VLOOKUP(M329,Card_Label!$A:$B,2,FALSE),"")&amp;" "&amp;IF(N329&lt;&gt;"",VLOOKUP(N329,Card_Label!$A:$B,2,FALSE),"")&amp;" "&amp;IF(O329&lt;&gt;"",VLOOKUP(O329,Card_Label!$A:$B,2,FALSE),"")&amp;" "&amp;R329</f>
        <v>Дебетовая Личная Золотая Visa Без специфики долларов Дополнительная Сбербанк Привилегированный Без пакета услуг Без индивидуального дизайна Без транспортного приложения 4279</v>
      </c>
    </row>
    <row r="330" spans="1:22" s="555" customFormat="1" ht="43.2" x14ac:dyDescent="0.3">
      <c r="A330" s="599" t="s">
        <v>3469</v>
      </c>
      <c r="B330" s="599" t="s">
        <v>2550</v>
      </c>
      <c r="C330" s="599" t="s">
        <v>2550</v>
      </c>
      <c r="D330" s="601" t="s">
        <v>16</v>
      </c>
      <c r="E330" s="604" t="s">
        <v>4058</v>
      </c>
      <c r="F330" s="603" t="s">
        <v>4073</v>
      </c>
      <c r="G330" s="603" t="s">
        <v>30</v>
      </c>
      <c r="H330" s="603" t="s">
        <v>66</v>
      </c>
      <c r="I330" s="603" t="s">
        <v>75</v>
      </c>
      <c r="J330" s="603" t="s">
        <v>92</v>
      </c>
      <c r="K330" s="603" t="s">
        <v>96</v>
      </c>
      <c r="L330" s="603" t="s">
        <v>3128</v>
      </c>
      <c r="M330" s="603" t="s">
        <v>783</v>
      </c>
      <c r="N330" s="603" t="s">
        <v>77</v>
      </c>
      <c r="O330" s="603" t="s">
        <v>80</v>
      </c>
      <c r="P330" s="365" t="s">
        <v>4578</v>
      </c>
      <c r="Q330" s="365" t="s">
        <v>4580</v>
      </c>
      <c r="R330" s="601">
        <v>4279</v>
      </c>
      <c r="S330" s="604"/>
      <c r="T330" s="604"/>
      <c r="U330" s="603" t="s">
        <v>226</v>
      </c>
      <c r="V330" s="578" t="str">
        <f>IF(D330&lt;&gt;"",VLOOKUP(D330,Card_Label!$A:$B,2,FALSE),"")&amp;" "&amp;IF(E330&lt;&gt;"",VLOOKUP(E330,Card_Label!$A:$B,2,FALSE),"")&amp;" "&amp;IF(F330&lt;&gt;"",VLOOKUP(F330,Card_Label!$A:$B,2,FALSE),"")&amp;" "&amp;IF(G330&lt;&gt;"",VLOOKUP(G330,Card_Label!$A:$B,2,FALSE),"")&amp;" "&amp;IF(H330&lt;&gt;"",VLOOKUP(H330,Card_Label!$A:$B,2,FALSE),"")&amp;" "&amp;IF(I330&lt;&gt;"",VLOOKUP(I330,Card_Label!$A:$B,2,FALSE),"")&amp;" "&amp;IF(J330&lt;&gt;"",VLOOKUP(J330,Card_Label!$A:$B,2,FALSE),"")&amp;" "&amp;IF(K330&lt;&gt;"",VLOOKUP(K330,Card_Label!$A:$B,2,FALSE),"")&amp;" "&amp;IF(L330&lt;&gt;"",VLOOKUP(L330,Card_Label!$A:$B,2,FALSE),"")&amp;" "&amp;IF(M330&lt;&gt;"",VLOOKUP(M330,Card_Label!$A:$B,2,FALSE),"")&amp;" "&amp;IF(N330&lt;&gt;"",VLOOKUP(N330,Card_Label!$A:$B,2,FALSE),"")&amp;" "&amp;IF(O330&lt;&gt;"",VLOOKUP(O330,Card_Label!$A:$B,2,FALSE),"")&amp;" "&amp;R330</f>
        <v>Дебетовая Личная Золотая Visa Без специфики евро Дополнительная Сбербанк Привилегированный Без пакета услуг Без индивидуального дизайна Без транспортного приложения 4279</v>
      </c>
    </row>
    <row r="331" spans="1:22" s="555" customFormat="1" ht="28.8" x14ac:dyDescent="0.3">
      <c r="A331" s="599" t="s">
        <v>3470</v>
      </c>
      <c r="B331" s="599" t="s">
        <v>2550</v>
      </c>
      <c r="C331" s="599" t="s">
        <v>2550</v>
      </c>
      <c r="D331" s="601" t="s">
        <v>16</v>
      </c>
      <c r="E331" s="604" t="s">
        <v>4058</v>
      </c>
      <c r="F331" s="603" t="s">
        <v>4073</v>
      </c>
      <c r="G331" s="603" t="s">
        <v>2183</v>
      </c>
      <c r="H331" s="603" t="s">
        <v>66</v>
      </c>
      <c r="I331" s="603" t="s">
        <v>73</v>
      </c>
      <c r="J331" s="603" t="s">
        <v>91</v>
      </c>
      <c r="K331" s="603" t="s">
        <v>96</v>
      </c>
      <c r="L331" s="603" t="s">
        <v>3127</v>
      </c>
      <c r="M331" s="603" t="s">
        <v>783</v>
      </c>
      <c r="N331" s="603" t="s">
        <v>77</v>
      </c>
      <c r="O331" s="603" t="s">
        <v>80</v>
      </c>
      <c r="P331" s="365" t="s">
        <v>4578</v>
      </c>
      <c r="Q331" s="365" t="s">
        <v>4580</v>
      </c>
      <c r="R331" s="601">
        <v>5484</v>
      </c>
      <c r="S331" s="604"/>
      <c r="T331" s="604"/>
      <c r="U331" s="603" t="s">
        <v>227</v>
      </c>
      <c r="V331" s="578" t="str">
        <f>IF(D331&lt;&gt;"",VLOOKUP(D331,Card_Label!$A:$B,2,FALSE),"")&amp;" "&amp;IF(E331&lt;&gt;"",VLOOKUP(E331,Card_Label!$A:$B,2,FALSE),"")&amp;" "&amp;IF(F331&lt;&gt;"",VLOOKUP(F331,Card_Label!$A:$B,2,FALSE),"")&amp;" "&amp;IF(G331&lt;&gt;"",VLOOKUP(G331,Card_Label!$A:$B,2,FALSE),"")&amp;" "&amp;IF(H331&lt;&gt;"",VLOOKUP(H331,Card_Label!$A:$B,2,FALSE),"")&amp;" "&amp;IF(I331&lt;&gt;"",VLOOKUP(I331,Card_Label!$A:$B,2,FALSE),"")&amp;" "&amp;IF(J331&lt;&gt;"",VLOOKUP(J331,Card_Label!$A:$B,2,FALSE),"")&amp;" "&amp;IF(K331&lt;&gt;"",VLOOKUP(K331,Card_Label!$A:$B,2,FALSE),"")&amp;" "&amp;IF(L331&lt;&gt;"",VLOOKUP(L331,Card_Label!$A:$B,2,FALSE),"")&amp;" "&amp;IF(M331&lt;&gt;"",VLOOKUP(M331,Card_Label!$A:$B,2,FALSE),"")&amp;" "&amp;IF(N331&lt;&gt;"",VLOOKUP(N331,Card_Label!$A:$B,2,FALSE),"")&amp;" "&amp;IF(O331&lt;&gt;"",VLOOKUP(O331,Card_Label!$A:$B,2,FALSE),"")&amp;" "&amp;R331</f>
        <v>Дебетовая Личная Золотая MasterCard Без специфики рублей Основная Сбербанк Льготный Без пакета услуг Без индивидуального дизайна Без транспортного приложения 5484</v>
      </c>
    </row>
    <row r="332" spans="1:22" s="555" customFormat="1" ht="28.8" x14ac:dyDescent="0.3">
      <c r="A332" s="599" t="s">
        <v>3471</v>
      </c>
      <c r="B332" s="599" t="s">
        <v>2550</v>
      </c>
      <c r="C332" s="599" t="s">
        <v>2550</v>
      </c>
      <c r="D332" s="601" t="s">
        <v>16</v>
      </c>
      <c r="E332" s="604" t="s">
        <v>4058</v>
      </c>
      <c r="F332" s="603" t="s">
        <v>4073</v>
      </c>
      <c r="G332" s="603" t="s">
        <v>2183</v>
      </c>
      <c r="H332" s="603" t="s">
        <v>66</v>
      </c>
      <c r="I332" s="603" t="s">
        <v>74</v>
      </c>
      <c r="J332" s="603" t="s">
        <v>91</v>
      </c>
      <c r="K332" s="603" t="s">
        <v>96</v>
      </c>
      <c r="L332" s="603" t="s">
        <v>3127</v>
      </c>
      <c r="M332" s="603" t="s">
        <v>783</v>
      </c>
      <c r="N332" s="603" t="s">
        <v>77</v>
      </c>
      <c r="O332" s="603" t="s">
        <v>80</v>
      </c>
      <c r="P332" s="365" t="s">
        <v>4578</v>
      </c>
      <c r="Q332" s="365" t="s">
        <v>4580</v>
      </c>
      <c r="R332" s="601">
        <v>5484</v>
      </c>
      <c r="S332" s="604"/>
      <c r="T332" s="604"/>
      <c r="U332" s="603" t="s">
        <v>227</v>
      </c>
      <c r="V332" s="578" t="str">
        <f>IF(D332&lt;&gt;"",VLOOKUP(D332,Card_Label!$A:$B,2,FALSE),"")&amp;" "&amp;IF(E332&lt;&gt;"",VLOOKUP(E332,Card_Label!$A:$B,2,FALSE),"")&amp;" "&amp;IF(F332&lt;&gt;"",VLOOKUP(F332,Card_Label!$A:$B,2,FALSE),"")&amp;" "&amp;IF(G332&lt;&gt;"",VLOOKUP(G332,Card_Label!$A:$B,2,FALSE),"")&amp;" "&amp;IF(H332&lt;&gt;"",VLOOKUP(H332,Card_Label!$A:$B,2,FALSE),"")&amp;" "&amp;IF(I332&lt;&gt;"",VLOOKUP(I332,Card_Label!$A:$B,2,FALSE),"")&amp;" "&amp;IF(J332&lt;&gt;"",VLOOKUP(J332,Card_Label!$A:$B,2,FALSE),"")&amp;" "&amp;IF(K332&lt;&gt;"",VLOOKUP(K332,Card_Label!$A:$B,2,FALSE),"")&amp;" "&amp;IF(L332&lt;&gt;"",VLOOKUP(L332,Card_Label!$A:$B,2,FALSE),"")&amp;" "&amp;IF(M332&lt;&gt;"",VLOOKUP(M332,Card_Label!$A:$B,2,FALSE),"")&amp;" "&amp;IF(N332&lt;&gt;"",VLOOKUP(N332,Card_Label!$A:$B,2,FALSE),"")&amp;" "&amp;IF(O332&lt;&gt;"",VLOOKUP(O332,Card_Label!$A:$B,2,FALSE),"")&amp;" "&amp;R332</f>
        <v>Дебетовая Личная Золотая MasterCard Без специфики долларов Основная Сбербанк Льготный Без пакета услуг Без индивидуального дизайна Без транспортного приложения 5484</v>
      </c>
    </row>
    <row r="333" spans="1:22" s="555" customFormat="1" ht="28.8" x14ac:dyDescent="0.3">
      <c r="A333" s="599" t="s">
        <v>3472</v>
      </c>
      <c r="B333" s="599" t="s">
        <v>2550</v>
      </c>
      <c r="C333" s="599" t="s">
        <v>2550</v>
      </c>
      <c r="D333" s="601" t="s">
        <v>16</v>
      </c>
      <c r="E333" s="604" t="s">
        <v>4058</v>
      </c>
      <c r="F333" s="603" t="s">
        <v>4073</v>
      </c>
      <c r="G333" s="603" t="s">
        <v>2183</v>
      </c>
      <c r="H333" s="603" t="s">
        <v>66</v>
      </c>
      <c r="I333" s="603" t="s">
        <v>75</v>
      </c>
      <c r="J333" s="603" t="s">
        <v>91</v>
      </c>
      <c r="K333" s="603" t="s">
        <v>96</v>
      </c>
      <c r="L333" s="603" t="s">
        <v>3127</v>
      </c>
      <c r="M333" s="603" t="s">
        <v>783</v>
      </c>
      <c r="N333" s="603" t="s">
        <v>77</v>
      </c>
      <c r="O333" s="603" t="s">
        <v>80</v>
      </c>
      <c r="P333" s="365" t="s">
        <v>4578</v>
      </c>
      <c r="Q333" s="365" t="s">
        <v>4580</v>
      </c>
      <c r="R333" s="601">
        <v>5484</v>
      </c>
      <c r="S333" s="604"/>
      <c r="T333" s="604"/>
      <c r="U333" s="603" t="s">
        <v>227</v>
      </c>
      <c r="V333" s="578" t="str">
        <f>IF(D333&lt;&gt;"",VLOOKUP(D333,Card_Label!$A:$B,2,FALSE),"")&amp;" "&amp;IF(E333&lt;&gt;"",VLOOKUP(E333,Card_Label!$A:$B,2,FALSE),"")&amp;" "&amp;IF(F333&lt;&gt;"",VLOOKUP(F333,Card_Label!$A:$B,2,FALSE),"")&amp;" "&amp;IF(G333&lt;&gt;"",VLOOKUP(G333,Card_Label!$A:$B,2,FALSE),"")&amp;" "&amp;IF(H333&lt;&gt;"",VLOOKUP(H333,Card_Label!$A:$B,2,FALSE),"")&amp;" "&amp;IF(I333&lt;&gt;"",VLOOKUP(I333,Card_Label!$A:$B,2,FALSE),"")&amp;" "&amp;IF(J333&lt;&gt;"",VLOOKUP(J333,Card_Label!$A:$B,2,FALSE),"")&amp;" "&amp;IF(K333&lt;&gt;"",VLOOKUP(K333,Card_Label!$A:$B,2,FALSE),"")&amp;" "&amp;IF(L333&lt;&gt;"",VLOOKUP(L333,Card_Label!$A:$B,2,FALSE),"")&amp;" "&amp;IF(M333&lt;&gt;"",VLOOKUP(M333,Card_Label!$A:$B,2,FALSE),"")&amp;" "&amp;IF(N333&lt;&gt;"",VLOOKUP(N333,Card_Label!$A:$B,2,FALSE),"")&amp;" "&amp;IF(O333&lt;&gt;"",VLOOKUP(O333,Card_Label!$A:$B,2,FALSE),"")&amp;" "&amp;R333</f>
        <v>Дебетовая Личная Золотая MasterCard Без специфики евро Основная Сбербанк Льготный Без пакета услуг Без индивидуального дизайна Без транспортного приложения 5484</v>
      </c>
    </row>
    <row r="334" spans="1:22" s="555" customFormat="1" ht="43.2" x14ac:dyDescent="0.3">
      <c r="A334" s="599" t="s">
        <v>3473</v>
      </c>
      <c r="B334" s="599" t="s">
        <v>2550</v>
      </c>
      <c r="C334" s="599" t="s">
        <v>2550</v>
      </c>
      <c r="D334" s="601" t="s">
        <v>16</v>
      </c>
      <c r="E334" s="604" t="s">
        <v>4058</v>
      </c>
      <c r="F334" s="603" t="s">
        <v>4073</v>
      </c>
      <c r="G334" s="603" t="s">
        <v>2183</v>
      </c>
      <c r="H334" s="603" t="s">
        <v>66</v>
      </c>
      <c r="I334" s="603" t="s">
        <v>73</v>
      </c>
      <c r="J334" s="603" t="s">
        <v>91</v>
      </c>
      <c r="K334" s="603" t="s">
        <v>96</v>
      </c>
      <c r="L334" s="603" t="s">
        <v>3128</v>
      </c>
      <c r="M334" s="603" t="s">
        <v>783</v>
      </c>
      <c r="N334" s="603" t="s">
        <v>77</v>
      </c>
      <c r="O334" s="603" t="s">
        <v>80</v>
      </c>
      <c r="P334" s="365" t="s">
        <v>4578</v>
      </c>
      <c r="Q334" s="365" t="s">
        <v>4580</v>
      </c>
      <c r="R334" s="601">
        <v>5484</v>
      </c>
      <c r="S334" s="604"/>
      <c r="T334" s="604"/>
      <c r="U334" s="603" t="s">
        <v>227</v>
      </c>
      <c r="V334" s="578" t="str">
        <f>IF(D334&lt;&gt;"",VLOOKUP(D334,Card_Label!$A:$B,2,FALSE),"")&amp;" "&amp;IF(E334&lt;&gt;"",VLOOKUP(E334,Card_Label!$A:$B,2,FALSE),"")&amp;" "&amp;IF(F334&lt;&gt;"",VLOOKUP(F334,Card_Label!$A:$B,2,FALSE),"")&amp;" "&amp;IF(G334&lt;&gt;"",VLOOKUP(G334,Card_Label!$A:$B,2,FALSE),"")&amp;" "&amp;IF(H334&lt;&gt;"",VLOOKUP(H334,Card_Label!$A:$B,2,FALSE),"")&amp;" "&amp;IF(I334&lt;&gt;"",VLOOKUP(I334,Card_Label!$A:$B,2,FALSE),"")&amp;" "&amp;IF(J334&lt;&gt;"",VLOOKUP(J334,Card_Label!$A:$B,2,FALSE),"")&amp;" "&amp;IF(K334&lt;&gt;"",VLOOKUP(K334,Card_Label!$A:$B,2,FALSE),"")&amp;" "&amp;IF(L334&lt;&gt;"",VLOOKUP(L334,Card_Label!$A:$B,2,FALSE),"")&amp;" "&amp;IF(M334&lt;&gt;"",VLOOKUP(M334,Card_Label!$A:$B,2,FALSE),"")&amp;" "&amp;IF(N334&lt;&gt;"",VLOOKUP(N334,Card_Label!$A:$B,2,FALSE),"")&amp;" "&amp;IF(O334&lt;&gt;"",VLOOKUP(O334,Card_Label!$A:$B,2,FALSE),"")&amp;" "&amp;R334</f>
        <v>Дебетовая Личная Золотая MasterCard Без специфики рублей Основная Сбербанк Привилегированный Без пакета услуг Без индивидуального дизайна Без транспортного приложения 5484</v>
      </c>
    </row>
    <row r="335" spans="1:22" s="555" customFormat="1" ht="43.2" x14ac:dyDescent="0.3">
      <c r="A335" s="599" t="s">
        <v>3474</v>
      </c>
      <c r="B335" s="599" t="s">
        <v>2550</v>
      </c>
      <c r="C335" s="599" t="s">
        <v>2550</v>
      </c>
      <c r="D335" s="601" t="s">
        <v>16</v>
      </c>
      <c r="E335" s="604" t="s">
        <v>4058</v>
      </c>
      <c r="F335" s="603" t="s">
        <v>4073</v>
      </c>
      <c r="G335" s="603" t="s">
        <v>2183</v>
      </c>
      <c r="H335" s="603" t="s">
        <v>66</v>
      </c>
      <c r="I335" s="603" t="s">
        <v>74</v>
      </c>
      <c r="J335" s="603" t="s">
        <v>91</v>
      </c>
      <c r="K335" s="603" t="s">
        <v>96</v>
      </c>
      <c r="L335" s="603" t="s">
        <v>3128</v>
      </c>
      <c r="M335" s="603" t="s">
        <v>783</v>
      </c>
      <c r="N335" s="603" t="s">
        <v>77</v>
      </c>
      <c r="O335" s="603" t="s">
        <v>80</v>
      </c>
      <c r="P335" s="365" t="s">
        <v>4578</v>
      </c>
      <c r="Q335" s="365" t="s">
        <v>4580</v>
      </c>
      <c r="R335" s="601">
        <v>5484</v>
      </c>
      <c r="S335" s="604"/>
      <c r="T335" s="604"/>
      <c r="U335" s="603" t="s">
        <v>227</v>
      </c>
      <c r="V335" s="578" t="str">
        <f>IF(D335&lt;&gt;"",VLOOKUP(D335,Card_Label!$A:$B,2,FALSE),"")&amp;" "&amp;IF(E335&lt;&gt;"",VLOOKUP(E335,Card_Label!$A:$B,2,FALSE),"")&amp;" "&amp;IF(F335&lt;&gt;"",VLOOKUP(F335,Card_Label!$A:$B,2,FALSE),"")&amp;" "&amp;IF(G335&lt;&gt;"",VLOOKUP(G335,Card_Label!$A:$B,2,FALSE),"")&amp;" "&amp;IF(H335&lt;&gt;"",VLOOKUP(H335,Card_Label!$A:$B,2,FALSE),"")&amp;" "&amp;IF(I335&lt;&gt;"",VLOOKUP(I335,Card_Label!$A:$B,2,FALSE),"")&amp;" "&amp;IF(J335&lt;&gt;"",VLOOKUP(J335,Card_Label!$A:$B,2,FALSE),"")&amp;" "&amp;IF(K335&lt;&gt;"",VLOOKUP(K335,Card_Label!$A:$B,2,FALSE),"")&amp;" "&amp;IF(L335&lt;&gt;"",VLOOKUP(L335,Card_Label!$A:$B,2,FALSE),"")&amp;" "&amp;IF(M335&lt;&gt;"",VLOOKUP(M335,Card_Label!$A:$B,2,FALSE),"")&amp;" "&amp;IF(N335&lt;&gt;"",VLOOKUP(N335,Card_Label!$A:$B,2,FALSE),"")&amp;" "&amp;IF(O335&lt;&gt;"",VLOOKUP(O335,Card_Label!$A:$B,2,FALSE),"")&amp;" "&amp;R335</f>
        <v>Дебетовая Личная Золотая MasterCard Без специфики долларов Основная Сбербанк Привилегированный Без пакета услуг Без индивидуального дизайна Без транспортного приложения 5484</v>
      </c>
    </row>
    <row r="336" spans="1:22" s="555" customFormat="1" ht="43.2" x14ac:dyDescent="0.3">
      <c r="A336" s="599" t="s">
        <v>3475</v>
      </c>
      <c r="B336" s="599" t="s">
        <v>2550</v>
      </c>
      <c r="C336" s="599" t="s">
        <v>2550</v>
      </c>
      <c r="D336" s="601" t="s">
        <v>16</v>
      </c>
      <c r="E336" s="604" t="s">
        <v>4058</v>
      </c>
      <c r="F336" s="603" t="s">
        <v>4073</v>
      </c>
      <c r="G336" s="603" t="s">
        <v>2183</v>
      </c>
      <c r="H336" s="603" t="s">
        <v>66</v>
      </c>
      <c r="I336" s="603" t="s">
        <v>75</v>
      </c>
      <c r="J336" s="603" t="s">
        <v>91</v>
      </c>
      <c r="K336" s="603" t="s">
        <v>96</v>
      </c>
      <c r="L336" s="603" t="s">
        <v>3128</v>
      </c>
      <c r="M336" s="603" t="s">
        <v>783</v>
      </c>
      <c r="N336" s="603" t="s">
        <v>77</v>
      </c>
      <c r="O336" s="603" t="s">
        <v>80</v>
      </c>
      <c r="P336" s="365" t="s">
        <v>4578</v>
      </c>
      <c r="Q336" s="365" t="s">
        <v>4580</v>
      </c>
      <c r="R336" s="601">
        <v>5484</v>
      </c>
      <c r="S336" s="604"/>
      <c r="T336" s="604"/>
      <c r="U336" s="603" t="s">
        <v>227</v>
      </c>
      <c r="V336" s="578" t="str">
        <f>IF(D336&lt;&gt;"",VLOOKUP(D336,Card_Label!$A:$B,2,FALSE),"")&amp;" "&amp;IF(E336&lt;&gt;"",VLOOKUP(E336,Card_Label!$A:$B,2,FALSE),"")&amp;" "&amp;IF(F336&lt;&gt;"",VLOOKUP(F336,Card_Label!$A:$B,2,FALSE),"")&amp;" "&amp;IF(G336&lt;&gt;"",VLOOKUP(G336,Card_Label!$A:$B,2,FALSE),"")&amp;" "&amp;IF(H336&lt;&gt;"",VLOOKUP(H336,Card_Label!$A:$B,2,FALSE),"")&amp;" "&amp;IF(I336&lt;&gt;"",VLOOKUP(I336,Card_Label!$A:$B,2,FALSE),"")&amp;" "&amp;IF(J336&lt;&gt;"",VLOOKUP(J336,Card_Label!$A:$B,2,FALSE),"")&amp;" "&amp;IF(K336&lt;&gt;"",VLOOKUP(K336,Card_Label!$A:$B,2,FALSE),"")&amp;" "&amp;IF(L336&lt;&gt;"",VLOOKUP(L336,Card_Label!$A:$B,2,FALSE),"")&amp;" "&amp;IF(M336&lt;&gt;"",VLOOKUP(M336,Card_Label!$A:$B,2,FALSE),"")&amp;" "&amp;IF(N336&lt;&gt;"",VLOOKUP(N336,Card_Label!$A:$B,2,FALSE),"")&amp;" "&amp;IF(O336&lt;&gt;"",VLOOKUP(O336,Card_Label!$A:$B,2,FALSE),"")&amp;" "&amp;R336</f>
        <v>Дебетовая Личная Золотая MasterCard Без специфики евро Основная Сбербанк Привилегированный Без пакета услуг Без индивидуального дизайна Без транспортного приложения 5484</v>
      </c>
    </row>
    <row r="337" spans="1:22" s="555" customFormat="1" ht="28.8" x14ac:dyDescent="0.3">
      <c r="A337" s="599" t="s">
        <v>3476</v>
      </c>
      <c r="B337" s="599" t="s">
        <v>2550</v>
      </c>
      <c r="C337" s="599" t="s">
        <v>2550</v>
      </c>
      <c r="D337" s="601" t="s">
        <v>16</v>
      </c>
      <c r="E337" s="604" t="s">
        <v>4058</v>
      </c>
      <c r="F337" s="603" t="s">
        <v>4073</v>
      </c>
      <c r="G337" s="603" t="s">
        <v>2183</v>
      </c>
      <c r="H337" s="603" t="s">
        <v>66</v>
      </c>
      <c r="I337" s="603" t="s">
        <v>73</v>
      </c>
      <c r="J337" s="603" t="s">
        <v>92</v>
      </c>
      <c r="K337" s="603" t="s">
        <v>96</v>
      </c>
      <c r="L337" s="603" t="s">
        <v>3127</v>
      </c>
      <c r="M337" s="603" t="s">
        <v>783</v>
      </c>
      <c r="N337" s="603" t="s">
        <v>77</v>
      </c>
      <c r="O337" s="603" t="s">
        <v>80</v>
      </c>
      <c r="P337" s="365" t="s">
        <v>4578</v>
      </c>
      <c r="Q337" s="365" t="s">
        <v>4580</v>
      </c>
      <c r="R337" s="601">
        <v>5484</v>
      </c>
      <c r="S337" s="604"/>
      <c r="T337" s="604"/>
      <c r="U337" s="603" t="s">
        <v>227</v>
      </c>
      <c r="V337" s="578" t="str">
        <f>IF(D337&lt;&gt;"",VLOOKUP(D337,Card_Label!$A:$B,2,FALSE),"")&amp;" "&amp;IF(E337&lt;&gt;"",VLOOKUP(E337,Card_Label!$A:$B,2,FALSE),"")&amp;" "&amp;IF(F337&lt;&gt;"",VLOOKUP(F337,Card_Label!$A:$B,2,FALSE),"")&amp;" "&amp;IF(G337&lt;&gt;"",VLOOKUP(G337,Card_Label!$A:$B,2,FALSE),"")&amp;" "&amp;IF(H337&lt;&gt;"",VLOOKUP(H337,Card_Label!$A:$B,2,FALSE),"")&amp;" "&amp;IF(I337&lt;&gt;"",VLOOKUP(I337,Card_Label!$A:$B,2,FALSE),"")&amp;" "&amp;IF(J337&lt;&gt;"",VLOOKUP(J337,Card_Label!$A:$B,2,FALSE),"")&amp;" "&amp;IF(K337&lt;&gt;"",VLOOKUP(K337,Card_Label!$A:$B,2,FALSE),"")&amp;" "&amp;IF(L337&lt;&gt;"",VLOOKUP(L337,Card_Label!$A:$B,2,FALSE),"")&amp;" "&amp;IF(M337&lt;&gt;"",VLOOKUP(M337,Card_Label!$A:$B,2,FALSE),"")&amp;" "&amp;IF(N337&lt;&gt;"",VLOOKUP(N337,Card_Label!$A:$B,2,FALSE),"")&amp;" "&amp;IF(O337&lt;&gt;"",VLOOKUP(O337,Card_Label!$A:$B,2,FALSE),"")&amp;" "&amp;R337</f>
        <v>Дебетовая Личная Золотая MasterCard Без специфики рублей Дополнительная Сбербанк Льготный Без пакета услуг Без индивидуального дизайна Без транспортного приложения 5484</v>
      </c>
    </row>
    <row r="338" spans="1:22" s="555" customFormat="1" ht="28.8" x14ac:dyDescent="0.3">
      <c r="A338" s="599" t="s">
        <v>3477</v>
      </c>
      <c r="B338" s="599" t="s">
        <v>2550</v>
      </c>
      <c r="C338" s="599" t="s">
        <v>2550</v>
      </c>
      <c r="D338" s="601" t="s">
        <v>16</v>
      </c>
      <c r="E338" s="604" t="s">
        <v>4058</v>
      </c>
      <c r="F338" s="603" t="s">
        <v>4073</v>
      </c>
      <c r="G338" s="603" t="s">
        <v>2183</v>
      </c>
      <c r="H338" s="603" t="s">
        <v>66</v>
      </c>
      <c r="I338" s="603" t="s">
        <v>74</v>
      </c>
      <c r="J338" s="603" t="s">
        <v>92</v>
      </c>
      <c r="K338" s="603" t="s">
        <v>96</v>
      </c>
      <c r="L338" s="603" t="s">
        <v>3127</v>
      </c>
      <c r="M338" s="603" t="s">
        <v>783</v>
      </c>
      <c r="N338" s="603" t="s">
        <v>77</v>
      </c>
      <c r="O338" s="603" t="s">
        <v>80</v>
      </c>
      <c r="P338" s="365" t="s">
        <v>4578</v>
      </c>
      <c r="Q338" s="365" t="s">
        <v>4580</v>
      </c>
      <c r="R338" s="601">
        <v>5484</v>
      </c>
      <c r="S338" s="604"/>
      <c r="T338" s="604"/>
      <c r="U338" s="603" t="s">
        <v>227</v>
      </c>
      <c r="V338" s="578" t="str">
        <f>IF(D338&lt;&gt;"",VLOOKUP(D338,Card_Label!$A:$B,2,FALSE),"")&amp;" "&amp;IF(E338&lt;&gt;"",VLOOKUP(E338,Card_Label!$A:$B,2,FALSE),"")&amp;" "&amp;IF(F338&lt;&gt;"",VLOOKUP(F338,Card_Label!$A:$B,2,FALSE),"")&amp;" "&amp;IF(G338&lt;&gt;"",VLOOKUP(G338,Card_Label!$A:$B,2,FALSE),"")&amp;" "&amp;IF(H338&lt;&gt;"",VLOOKUP(H338,Card_Label!$A:$B,2,FALSE),"")&amp;" "&amp;IF(I338&lt;&gt;"",VLOOKUP(I338,Card_Label!$A:$B,2,FALSE),"")&amp;" "&amp;IF(J338&lt;&gt;"",VLOOKUP(J338,Card_Label!$A:$B,2,FALSE),"")&amp;" "&amp;IF(K338&lt;&gt;"",VLOOKUP(K338,Card_Label!$A:$B,2,FALSE),"")&amp;" "&amp;IF(L338&lt;&gt;"",VLOOKUP(L338,Card_Label!$A:$B,2,FALSE),"")&amp;" "&amp;IF(M338&lt;&gt;"",VLOOKUP(M338,Card_Label!$A:$B,2,FALSE),"")&amp;" "&amp;IF(N338&lt;&gt;"",VLOOKUP(N338,Card_Label!$A:$B,2,FALSE),"")&amp;" "&amp;IF(O338&lt;&gt;"",VLOOKUP(O338,Card_Label!$A:$B,2,FALSE),"")&amp;" "&amp;R338</f>
        <v>Дебетовая Личная Золотая MasterCard Без специфики долларов Дополнительная Сбербанк Льготный Без пакета услуг Без индивидуального дизайна Без транспортного приложения 5484</v>
      </c>
    </row>
    <row r="339" spans="1:22" s="555" customFormat="1" ht="28.8" x14ac:dyDescent="0.3">
      <c r="A339" s="599" t="s">
        <v>3478</v>
      </c>
      <c r="B339" s="599" t="s">
        <v>2550</v>
      </c>
      <c r="C339" s="599" t="s">
        <v>2550</v>
      </c>
      <c r="D339" s="601" t="s">
        <v>16</v>
      </c>
      <c r="E339" s="604" t="s">
        <v>4058</v>
      </c>
      <c r="F339" s="603" t="s">
        <v>4073</v>
      </c>
      <c r="G339" s="603" t="s">
        <v>2183</v>
      </c>
      <c r="H339" s="603" t="s">
        <v>66</v>
      </c>
      <c r="I339" s="603" t="s">
        <v>75</v>
      </c>
      <c r="J339" s="603" t="s">
        <v>92</v>
      </c>
      <c r="K339" s="603" t="s">
        <v>96</v>
      </c>
      <c r="L339" s="603" t="s">
        <v>3127</v>
      </c>
      <c r="M339" s="603" t="s">
        <v>783</v>
      </c>
      <c r="N339" s="603" t="s">
        <v>77</v>
      </c>
      <c r="O339" s="603" t="s">
        <v>80</v>
      </c>
      <c r="P339" s="365" t="s">
        <v>4578</v>
      </c>
      <c r="Q339" s="365" t="s">
        <v>4580</v>
      </c>
      <c r="R339" s="601">
        <v>5484</v>
      </c>
      <c r="S339" s="604"/>
      <c r="T339" s="604"/>
      <c r="U339" s="603" t="s">
        <v>227</v>
      </c>
      <c r="V339" s="578" t="str">
        <f>IF(D339&lt;&gt;"",VLOOKUP(D339,Card_Label!$A:$B,2,FALSE),"")&amp;" "&amp;IF(E339&lt;&gt;"",VLOOKUP(E339,Card_Label!$A:$B,2,FALSE),"")&amp;" "&amp;IF(F339&lt;&gt;"",VLOOKUP(F339,Card_Label!$A:$B,2,FALSE),"")&amp;" "&amp;IF(G339&lt;&gt;"",VLOOKUP(G339,Card_Label!$A:$B,2,FALSE),"")&amp;" "&amp;IF(H339&lt;&gt;"",VLOOKUP(H339,Card_Label!$A:$B,2,FALSE),"")&amp;" "&amp;IF(I339&lt;&gt;"",VLOOKUP(I339,Card_Label!$A:$B,2,FALSE),"")&amp;" "&amp;IF(J339&lt;&gt;"",VLOOKUP(J339,Card_Label!$A:$B,2,FALSE),"")&amp;" "&amp;IF(K339&lt;&gt;"",VLOOKUP(K339,Card_Label!$A:$B,2,FALSE),"")&amp;" "&amp;IF(L339&lt;&gt;"",VLOOKUP(L339,Card_Label!$A:$B,2,FALSE),"")&amp;" "&amp;IF(M339&lt;&gt;"",VLOOKUP(M339,Card_Label!$A:$B,2,FALSE),"")&amp;" "&amp;IF(N339&lt;&gt;"",VLOOKUP(N339,Card_Label!$A:$B,2,FALSE),"")&amp;" "&amp;IF(O339&lt;&gt;"",VLOOKUP(O339,Card_Label!$A:$B,2,FALSE),"")&amp;" "&amp;R339</f>
        <v>Дебетовая Личная Золотая MasterCard Без специфики евро Дополнительная Сбербанк Льготный Без пакета услуг Без индивидуального дизайна Без транспортного приложения 5484</v>
      </c>
    </row>
    <row r="340" spans="1:22" s="555" customFormat="1" ht="43.2" x14ac:dyDescent="0.3">
      <c r="A340" s="599" t="s">
        <v>3479</v>
      </c>
      <c r="B340" s="599" t="s">
        <v>2550</v>
      </c>
      <c r="C340" s="599" t="s">
        <v>2550</v>
      </c>
      <c r="D340" s="601" t="s">
        <v>16</v>
      </c>
      <c r="E340" s="604" t="s">
        <v>4058</v>
      </c>
      <c r="F340" s="603" t="s">
        <v>4073</v>
      </c>
      <c r="G340" s="603" t="s">
        <v>2183</v>
      </c>
      <c r="H340" s="603" t="s">
        <v>66</v>
      </c>
      <c r="I340" s="603" t="s">
        <v>73</v>
      </c>
      <c r="J340" s="603" t="s">
        <v>92</v>
      </c>
      <c r="K340" s="603" t="s">
        <v>96</v>
      </c>
      <c r="L340" s="603" t="s">
        <v>3128</v>
      </c>
      <c r="M340" s="603" t="s">
        <v>783</v>
      </c>
      <c r="N340" s="603" t="s">
        <v>77</v>
      </c>
      <c r="O340" s="603" t="s">
        <v>80</v>
      </c>
      <c r="P340" s="365" t="s">
        <v>4578</v>
      </c>
      <c r="Q340" s="365" t="s">
        <v>4580</v>
      </c>
      <c r="R340" s="601">
        <v>5484</v>
      </c>
      <c r="S340" s="604"/>
      <c r="T340" s="604"/>
      <c r="U340" s="603" t="s">
        <v>227</v>
      </c>
      <c r="V340" s="578" t="str">
        <f>IF(D340&lt;&gt;"",VLOOKUP(D340,Card_Label!$A:$B,2,FALSE),"")&amp;" "&amp;IF(E340&lt;&gt;"",VLOOKUP(E340,Card_Label!$A:$B,2,FALSE),"")&amp;" "&amp;IF(F340&lt;&gt;"",VLOOKUP(F340,Card_Label!$A:$B,2,FALSE),"")&amp;" "&amp;IF(G340&lt;&gt;"",VLOOKUP(G340,Card_Label!$A:$B,2,FALSE),"")&amp;" "&amp;IF(H340&lt;&gt;"",VLOOKUP(H340,Card_Label!$A:$B,2,FALSE),"")&amp;" "&amp;IF(I340&lt;&gt;"",VLOOKUP(I340,Card_Label!$A:$B,2,FALSE),"")&amp;" "&amp;IF(J340&lt;&gt;"",VLOOKUP(J340,Card_Label!$A:$B,2,FALSE),"")&amp;" "&amp;IF(K340&lt;&gt;"",VLOOKUP(K340,Card_Label!$A:$B,2,FALSE),"")&amp;" "&amp;IF(L340&lt;&gt;"",VLOOKUP(L340,Card_Label!$A:$B,2,FALSE),"")&amp;" "&amp;IF(M340&lt;&gt;"",VLOOKUP(M340,Card_Label!$A:$B,2,FALSE),"")&amp;" "&amp;IF(N340&lt;&gt;"",VLOOKUP(N340,Card_Label!$A:$B,2,FALSE),"")&amp;" "&amp;IF(O340&lt;&gt;"",VLOOKUP(O340,Card_Label!$A:$B,2,FALSE),"")&amp;" "&amp;R340</f>
        <v>Дебетовая Личная Золотая MasterCard Без специфики рублей Дополнительная Сбербанк Привилегированный Без пакета услуг Без индивидуального дизайна Без транспортного приложения 5484</v>
      </c>
    </row>
    <row r="341" spans="1:22" s="555" customFormat="1" ht="43.2" x14ac:dyDescent="0.3">
      <c r="A341" s="599" t="s">
        <v>3480</v>
      </c>
      <c r="B341" s="599" t="s">
        <v>2550</v>
      </c>
      <c r="C341" s="599" t="s">
        <v>2550</v>
      </c>
      <c r="D341" s="601" t="s">
        <v>16</v>
      </c>
      <c r="E341" s="604" t="s">
        <v>4058</v>
      </c>
      <c r="F341" s="603" t="s">
        <v>4073</v>
      </c>
      <c r="G341" s="603" t="s">
        <v>2183</v>
      </c>
      <c r="H341" s="603" t="s">
        <v>66</v>
      </c>
      <c r="I341" s="603" t="s">
        <v>74</v>
      </c>
      <c r="J341" s="603" t="s">
        <v>92</v>
      </c>
      <c r="K341" s="603" t="s">
        <v>96</v>
      </c>
      <c r="L341" s="603" t="s">
        <v>3128</v>
      </c>
      <c r="M341" s="603" t="s">
        <v>783</v>
      </c>
      <c r="N341" s="603" t="s">
        <v>77</v>
      </c>
      <c r="O341" s="603" t="s">
        <v>80</v>
      </c>
      <c r="P341" s="365" t="s">
        <v>4578</v>
      </c>
      <c r="Q341" s="365" t="s">
        <v>4580</v>
      </c>
      <c r="R341" s="601">
        <v>5484</v>
      </c>
      <c r="S341" s="604"/>
      <c r="T341" s="604"/>
      <c r="U341" s="603" t="s">
        <v>227</v>
      </c>
      <c r="V341" s="578" t="str">
        <f>IF(D341&lt;&gt;"",VLOOKUP(D341,Card_Label!$A:$B,2,FALSE),"")&amp;" "&amp;IF(E341&lt;&gt;"",VLOOKUP(E341,Card_Label!$A:$B,2,FALSE),"")&amp;" "&amp;IF(F341&lt;&gt;"",VLOOKUP(F341,Card_Label!$A:$B,2,FALSE),"")&amp;" "&amp;IF(G341&lt;&gt;"",VLOOKUP(G341,Card_Label!$A:$B,2,FALSE),"")&amp;" "&amp;IF(H341&lt;&gt;"",VLOOKUP(H341,Card_Label!$A:$B,2,FALSE),"")&amp;" "&amp;IF(I341&lt;&gt;"",VLOOKUP(I341,Card_Label!$A:$B,2,FALSE),"")&amp;" "&amp;IF(J341&lt;&gt;"",VLOOKUP(J341,Card_Label!$A:$B,2,FALSE),"")&amp;" "&amp;IF(K341&lt;&gt;"",VLOOKUP(K341,Card_Label!$A:$B,2,FALSE),"")&amp;" "&amp;IF(L341&lt;&gt;"",VLOOKUP(L341,Card_Label!$A:$B,2,FALSE),"")&amp;" "&amp;IF(M341&lt;&gt;"",VLOOKUP(M341,Card_Label!$A:$B,2,FALSE),"")&amp;" "&amp;IF(N341&lt;&gt;"",VLOOKUP(N341,Card_Label!$A:$B,2,FALSE),"")&amp;" "&amp;IF(O341&lt;&gt;"",VLOOKUP(O341,Card_Label!$A:$B,2,FALSE),"")&amp;" "&amp;R341</f>
        <v>Дебетовая Личная Золотая MasterCard Без специфики долларов Дополнительная Сбербанк Привилегированный Без пакета услуг Без индивидуального дизайна Без транспортного приложения 5484</v>
      </c>
    </row>
    <row r="342" spans="1:22" s="555" customFormat="1" ht="43.2" x14ac:dyDescent="0.3">
      <c r="A342" s="599" t="s">
        <v>3481</v>
      </c>
      <c r="B342" s="599" t="s">
        <v>2550</v>
      </c>
      <c r="C342" s="599" t="s">
        <v>2550</v>
      </c>
      <c r="D342" s="601" t="s">
        <v>16</v>
      </c>
      <c r="E342" s="604" t="s">
        <v>4058</v>
      </c>
      <c r="F342" s="603" t="s">
        <v>4073</v>
      </c>
      <c r="G342" s="603" t="s">
        <v>2183</v>
      </c>
      <c r="H342" s="603" t="s">
        <v>66</v>
      </c>
      <c r="I342" s="603" t="s">
        <v>75</v>
      </c>
      <c r="J342" s="603" t="s">
        <v>92</v>
      </c>
      <c r="K342" s="603" t="s">
        <v>96</v>
      </c>
      <c r="L342" s="603" t="s">
        <v>3128</v>
      </c>
      <c r="M342" s="603" t="s">
        <v>783</v>
      </c>
      <c r="N342" s="603" t="s">
        <v>77</v>
      </c>
      <c r="O342" s="603" t="s">
        <v>80</v>
      </c>
      <c r="P342" s="365" t="s">
        <v>4578</v>
      </c>
      <c r="Q342" s="365" t="s">
        <v>4580</v>
      </c>
      <c r="R342" s="601">
        <v>5484</v>
      </c>
      <c r="S342" s="604"/>
      <c r="T342" s="604"/>
      <c r="U342" s="603" t="s">
        <v>227</v>
      </c>
      <c r="V342" s="578" t="str">
        <f>IF(D342&lt;&gt;"",VLOOKUP(D342,Card_Label!$A:$B,2,FALSE),"")&amp;" "&amp;IF(E342&lt;&gt;"",VLOOKUP(E342,Card_Label!$A:$B,2,FALSE),"")&amp;" "&amp;IF(F342&lt;&gt;"",VLOOKUP(F342,Card_Label!$A:$B,2,FALSE),"")&amp;" "&amp;IF(G342&lt;&gt;"",VLOOKUP(G342,Card_Label!$A:$B,2,FALSE),"")&amp;" "&amp;IF(H342&lt;&gt;"",VLOOKUP(H342,Card_Label!$A:$B,2,FALSE),"")&amp;" "&amp;IF(I342&lt;&gt;"",VLOOKUP(I342,Card_Label!$A:$B,2,FALSE),"")&amp;" "&amp;IF(J342&lt;&gt;"",VLOOKUP(J342,Card_Label!$A:$B,2,FALSE),"")&amp;" "&amp;IF(K342&lt;&gt;"",VLOOKUP(K342,Card_Label!$A:$B,2,FALSE),"")&amp;" "&amp;IF(L342&lt;&gt;"",VLOOKUP(L342,Card_Label!$A:$B,2,FALSE),"")&amp;" "&amp;IF(M342&lt;&gt;"",VLOOKUP(M342,Card_Label!$A:$B,2,FALSE),"")&amp;" "&amp;IF(N342&lt;&gt;"",VLOOKUP(N342,Card_Label!$A:$B,2,FALSE),"")&amp;" "&amp;IF(O342&lt;&gt;"",VLOOKUP(O342,Card_Label!$A:$B,2,FALSE),"")&amp;" "&amp;R342</f>
        <v>Дебетовая Личная Золотая MasterCard Без специфики евро Дополнительная Сбербанк Привилегированный Без пакета услуг Без индивидуального дизайна Без транспортного приложения 5484</v>
      </c>
    </row>
    <row r="343" spans="1:22" s="555" customFormat="1" ht="28.8" x14ac:dyDescent="0.3">
      <c r="A343" s="599" t="s">
        <v>3482</v>
      </c>
      <c r="B343" s="599" t="s">
        <v>2550</v>
      </c>
      <c r="C343" s="599" t="s">
        <v>2550</v>
      </c>
      <c r="D343" s="601" t="s">
        <v>16</v>
      </c>
      <c r="E343" s="604" t="s">
        <v>4058</v>
      </c>
      <c r="F343" s="603" t="s">
        <v>4073</v>
      </c>
      <c r="G343" s="603" t="s">
        <v>30</v>
      </c>
      <c r="H343" s="603" t="s">
        <v>56</v>
      </c>
      <c r="I343" s="603" t="s">
        <v>73</v>
      </c>
      <c r="J343" s="603" t="s">
        <v>91</v>
      </c>
      <c r="K343" s="603" t="s">
        <v>96</v>
      </c>
      <c r="L343" s="603" t="s">
        <v>3127</v>
      </c>
      <c r="M343" s="603" t="s">
        <v>783</v>
      </c>
      <c r="N343" s="603" t="s">
        <v>77</v>
      </c>
      <c r="O343" s="603" t="s">
        <v>80</v>
      </c>
      <c r="P343" s="365" t="s">
        <v>4578</v>
      </c>
      <c r="Q343" s="365" t="s">
        <v>4580</v>
      </c>
      <c r="R343" s="601">
        <v>4279</v>
      </c>
      <c r="S343" s="604"/>
      <c r="T343" s="604"/>
      <c r="U343" s="603" t="s">
        <v>235</v>
      </c>
      <c r="V343" s="578" t="str">
        <f>IF(D343&lt;&gt;"",VLOOKUP(D343,Card_Label!$A:$B,2,FALSE),"")&amp;" "&amp;IF(E343&lt;&gt;"",VLOOKUP(E343,Card_Label!$A:$B,2,FALSE),"")&amp;" "&amp;IF(F343&lt;&gt;"",VLOOKUP(F343,Card_Label!$A:$B,2,FALSE),"")&amp;" "&amp;IF(G343&lt;&gt;"",VLOOKUP(G343,Card_Label!$A:$B,2,FALSE),"")&amp;" "&amp;IF(H343&lt;&gt;"",VLOOKUP(H343,Card_Label!$A:$B,2,FALSE),"")&amp;" "&amp;IF(I343&lt;&gt;"",VLOOKUP(I343,Card_Label!$A:$B,2,FALSE),"")&amp;" "&amp;IF(J343&lt;&gt;"",VLOOKUP(J343,Card_Label!$A:$B,2,FALSE),"")&amp;" "&amp;IF(K343&lt;&gt;"",VLOOKUP(K343,Card_Label!$A:$B,2,FALSE),"")&amp;" "&amp;IF(L343&lt;&gt;"",VLOOKUP(L343,Card_Label!$A:$B,2,FALSE),"")&amp;" "&amp;IF(M343&lt;&gt;"",VLOOKUP(M343,Card_Label!$A:$B,2,FALSE),"")&amp;" "&amp;IF(N343&lt;&gt;"",VLOOKUP(N343,Card_Label!$A:$B,2,FALSE),"")&amp;" "&amp;IF(O343&lt;&gt;"",VLOOKUP(O343,Card_Label!$A:$B,2,FALSE),"")&amp;" "&amp;R343</f>
        <v>Дебетовая Личная Золотая Visa  'Аэрофлот' рублей Основная Сбербанк Льготный Без пакета услуг Без индивидуального дизайна Без транспортного приложения 4279</v>
      </c>
    </row>
    <row r="344" spans="1:22" s="555" customFormat="1" ht="28.8" x14ac:dyDescent="0.3">
      <c r="A344" s="599" t="s">
        <v>3483</v>
      </c>
      <c r="B344" s="599" t="s">
        <v>2550</v>
      </c>
      <c r="C344" s="599" t="s">
        <v>2550</v>
      </c>
      <c r="D344" s="601" t="s">
        <v>16</v>
      </c>
      <c r="E344" s="604" t="s">
        <v>4058</v>
      </c>
      <c r="F344" s="603" t="s">
        <v>4073</v>
      </c>
      <c r="G344" s="603" t="s">
        <v>30</v>
      </c>
      <c r="H344" s="603" t="s">
        <v>56</v>
      </c>
      <c r="I344" s="603" t="s">
        <v>74</v>
      </c>
      <c r="J344" s="603" t="s">
        <v>91</v>
      </c>
      <c r="K344" s="603" t="s">
        <v>96</v>
      </c>
      <c r="L344" s="603" t="s">
        <v>3127</v>
      </c>
      <c r="M344" s="603" t="s">
        <v>783</v>
      </c>
      <c r="N344" s="603" t="s">
        <v>77</v>
      </c>
      <c r="O344" s="603" t="s">
        <v>80</v>
      </c>
      <c r="P344" s="365" t="s">
        <v>4578</v>
      </c>
      <c r="Q344" s="365" t="s">
        <v>4580</v>
      </c>
      <c r="R344" s="601">
        <v>4279</v>
      </c>
      <c r="S344" s="604"/>
      <c r="T344" s="604"/>
      <c r="U344" s="603" t="s">
        <v>235</v>
      </c>
      <c r="V344" s="578" t="str">
        <f>IF(D344&lt;&gt;"",VLOOKUP(D344,Card_Label!$A:$B,2,FALSE),"")&amp;" "&amp;IF(E344&lt;&gt;"",VLOOKUP(E344,Card_Label!$A:$B,2,FALSE),"")&amp;" "&amp;IF(F344&lt;&gt;"",VLOOKUP(F344,Card_Label!$A:$B,2,FALSE),"")&amp;" "&amp;IF(G344&lt;&gt;"",VLOOKUP(G344,Card_Label!$A:$B,2,FALSE),"")&amp;" "&amp;IF(H344&lt;&gt;"",VLOOKUP(H344,Card_Label!$A:$B,2,FALSE),"")&amp;" "&amp;IF(I344&lt;&gt;"",VLOOKUP(I344,Card_Label!$A:$B,2,FALSE),"")&amp;" "&amp;IF(J344&lt;&gt;"",VLOOKUP(J344,Card_Label!$A:$B,2,FALSE),"")&amp;" "&amp;IF(K344&lt;&gt;"",VLOOKUP(K344,Card_Label!$A:$B,2,FALSE),"")&amp;" "&amp;IF(L344&lt;&gt;"",VLOOKUP(L344,Card_Label!$A:$B,2,FALSE),"")&amp;" "&amp;IF(M344&lt;&gt;"",VLOOKUP(M344,Card_Label!$A:$B,2,FALSE),"")&amp;" "&amp;IF(N344&lt;&gt;"",VLOOKUP(N344,Card_Label!$A:$B,2,FALSE),"")&amp;" "&amp;IF(O344&lt;&gt;"",VLOOKUP(O344,Card_Label!$A:$B,2,FALSE),"")&amp;" "&amp;R344</f>
        <v>Дебетовая Личная Золотая Visa  'Аэрофлот' долларов Основная Сбербанк Льготный Без пакета услуг Без индивидуального дизайна Без транспортного приложения 4279</v>
      </c>
    </row>
    <row r="345" spans="1:22" s="555" customFormat="1" ht="28.8" x14ac:dyDescent="0.3">
      <c r="A345" s="599" t="s">
        <v>3484</v>
      </c>
      <c r="B345" s="599" t="s">
        <v>2550</v>
      </c>
      <c r="C345" s="599" t="s">
        <v>2550</v>
      </c>
      <c r="D345" s="601" t="s">
        <v>16</v>
      </c>
      <c r="E345" s="604" t="s">
        <v>4058</v>
      </c>
      <c r="F345" s="603" t="s">
        <v>4073</v>
      </c>
      <c r="G345" s="603" t="s">
        <v>30</v>
      </c>
      <c r="H345" s="603" t="s">
        <v>56</v>
      </c>
      <c r="I345" s="603" t="s">
        <v>75</v>
      </c>
      <c r="J345" s="603" t="s">
        <v>91</v>
      </c>
      <c r="K345" s="603" t="s">
        <v>96</v>
      </c>
      <c r="L345" s="603" t="s">
        <v>3127</v>
      </c>
      <c r="M345" s="603" t="s">
        <v>783</v>
      </c>
      <c r="N345" s="603" t="s">
        <v>77</v>
      </c>
      <c r="O345" s="603" t="s">
        <v>80</v>
      </c>
      <c r="P345" s="365" t="s">
        <v>4578</v>
      </c>
      <c r="Q345" s="365" t="s">
        <v>4580</v>
      </c>
      <c r="R345" s="601">
        <v>4279</v>
      </c>
      <c r="S345" s="604"/>
      <c r="T345" s="604"/>
      <c r="U345" s="603" t="s">
        <v>235</v>
      </c>
      <c r="V345" s="578" t="str">
        <f>IF(D345&lt;&gt;"",VLOOKUP(D345,Card_Label!$A:$B,2,FALSE),"")&amp;" "&amp;IF(E345&lt;&gt;"",VLOOKUP(E345,Card_Label!$A:$B,2,FALSE),"")&amp;" "&amp;IF(F345&lt;&gt;"",VLOOKUP(F345,Card_Label!$A:$B,2,FALSE),"")&amp;" "&amp;IF(G345&lt;&gt;"",VLOOKUP(G345,Card_Label!$A:$B,2,FALSE),"")&amp;" "&amp;IF(H345&lt;&gt;"",VLOOKUP(H345,Card_Label!$A:$B,2,FALSE),"")&amp;" "&amp;IF(I345&lt;&gt;"",VLOOKUP(I345,Card_Label!$A:$B,2,FALSE),"")&amp;" "&amp;IF(J345&lt;&gt;"",VLOOKUP(J345,Card_Label!$A:$B,2,FALSE),"")&amp;" "&amp;IF(K345&lt;&gt;"",VLOOKUP(K345,Card_Label!$A:$B,2,FALSE),"")&amp;" "&amp;IF(L345&lt;&gt;"",VLOOKUP(L345,Card_Label!$A:$B,2,FALSE),"")&amp;" "&amp;IF(M345&lt;&gt;"",VLOOKUP(M345,Card_Label!$A:$B,2,FALSE),"")&amp;" "&amp;IF(N345&lt;&gt;"",VLOOKUP(N345,Card_Label!$A:$B,2,FALSE),"")&amp;" "&amp;IF(O345&lt;&gt;"",VLOOKUP(O345,Card_Label!$A:$B,2,FALSE),"")&amp;" "&amp;R345</f>
        <v>Дебетовая Личная Золотая Visa  'Аэрофлот' евро Основная Сбербанк Льготный Без пакета услуг Без индивидуального дизайна Без транспортного приложения 4279</v>
      </c>
    </row>
    <row r="346" spans="1:22" s="555" customFormat="1" ht="28.8" x14ac:dyDescent="0.3">
      <c r="A346" s="599" t="s">
        <v>3485</v>
      </c>
      <c r="B346" s="599" t="s">
        <v>2550</v>
      </c>
      <c r="C346" s="599" t="s">
        <v>2550</v>
      </c>
      <c r="D346" s="601" t="s">
        <v>16</v>
      </c>
      <c r="E346" s="604" t="s">
        <v>4058</v>
      </c>
      <c r="F346" s="603" t="s">
        <v>4073</v>
      </c>
      <c r="G346" s="603" t="s">
        <v>30</v>
      </c>
      <c r="H346" s="603" t="s">
        <v>56</v>
      </c>
      <c r="I346" s="603" t="s">
        <v>73</v>
      </c>
      <c r="J346" s="603" t="s">
        <v>91</v>
      </c>
      <c r="K346" s="603" t="s">
        <v>96</v>
      </c>
      <c r="L346" s="603" t="s">
        <v>3128</v>
      </c>
      <c r="M346" s="603" t="s">
        <v>783</v>
      </c>
      <c r="N346" s="603" t="s">
        <v>77</v>
      </c>
      <c r="O346" s="603" t="s">
        <v>80</v>
      </c>
      <c r="P346" s="365" t="s">
        <v>4578</v>
      </c>
      <c r="Q346" s="365" t="s">
        <v>4580</v>
      </c>
      <c r="R346" s="601">
        <v>4279</v>
      </c>
      <c r="S346" s="604"/>
      <c r="T346" s="604"/>
      <c r="U346" s="603" t="s">
        <v>235</v>
      </c>
      <c r="V346" s="578" t="str">
        <f>IF(D346&lt;&gt;"",VLOOKUP(D346,Card_Label!$A:$B,2,FALSE),"")&amp;" "&amp;IF(E346&lt;&gt;"",VLOOKUP(E346,Card_Label!$A:$B,2,FALSE),"")&amp;" "&amp;IF(F346&lt;&gt;"",VLOOKUP(F346,Card_Label!$A:$B,2,FALSE),"")&amp;" "&amp;IF(G346&lt;&gt;"",VLOOKUP(G346,Card_Label!$A:$B,2,FALSE),"")&amp;" "&amp;IF(H346&lt;&gt;"",VLOOKUP(H346,Card_Label!$A:$B,2,FALSE),"")&amp;" "&amp;IF(I346&lt;&gt;"",VLOOKUP(I346,Card_Label!$A:$B,2,FALSE),"")&amp;" "&amp;IF(J346&lt;&gt;"",VLOOKUP(J346,Card_Label!$A:$B,2,FALSE),"")&amp;" "&amp;IF(K346&lt;&gt;"",VLOOKUP(K346,Card_Label!$A:$B,2,FALSE),"")&amp;" "&amp;IF(L346&lt;&gt;"",VLOOKUP(L346,Card_Label!$A:$B,2,FALSE),"")&amp;" "&amp;IF(M346&lt;&gt;"",VLOOKUP(M346,Card_Label!$A:$B,2,FALSE),"")&amp;" "&amp;IF(N346&lt;&gt;"",VLOOKUP(N346,Card_Label!$A:$B,2,FALSE),"")&amp;" "&amp;IF(O346&lt;&gt;"",VLOOKUP(O346,Card_Label!$A:$B,2,FALSE),"")&amp;" "&amp;R346</f>
        <v>Дебетовая Личная Золотая Visa  'Аэрофлот' рублей Основная Сбербанк Привилегированный Без пакета услуг Без индивидуального дизайна Без транспортного приложения 4279</v>
      </c>
    </row>
    <row r="347" spans="1:22" s="555" customFormat="1" ht="28.8" x14ac:dyDescent="0.3">
      <c r="A347" s="599" t="s">
        <v>3486</v>
      </c>
      <c r="B347" s="599" t="s">
        <v>2550</v>
      </c>
      <c r="C347" s="599" t="s">
        <v>2550</v>
      </c>
      <c r="D347" s="601" t="s">
        <v>16</v>
      </c>
      <c r="E347" s="604" t="s">
        <v>4058</v>
      </c>
      <c r="F347" s="603" t="s">
        <v>4073</v>
      </c>
      <c r="G347" s="603" t="s">
        <v>30</v>
      </c>
      <c r="H347" s="603" t="s">
        <v>56</v>
      </c>
      <c r="I347" s="603" t="s">
        <v>74</v>
      </c>
      <c r="J347" s="603" t="s">
        <v>91</v>
      </c>
      <c r="K347" s="603" t="s">
        <v>96</v>
      </c>
      <c r="L347" s="603" t="s">
        <v>3128</v>
      </c>
      <c r="M347" s="603" t="s">
        <v>783</v>
      </c>
      <c r="N347" s="603" t="s">
        <v>77</v>
      </c>
      <c r="O347" s="603" t="s">
        <v>80</v>
      </c>
      <c r="P347" s="365" t="s">
        <v>4578</v>
      </c>
      <c r="Q347" s="365" t="s">
        <v>4580</v>
      </c>
      <c r="R347" s="601">
        <v>4279</v>
      </c>
      <c r="S347" s="604"/>
      <c r="T347" s="604"/>
      <c r="U347" s="603" t="s">
        <v>235</v>
      </c>
      <c r="V347" s="578" t="str">
        <f>IF(D347&lt;&gt;"",VLOOKUP(D347,Card_Label!$A:$B,2,FALSE),"")&amp;" "&amp;IF(E347&lt;&gt;"",VLOOKUP(E347,Card_Label!$A:$B,2,FALSE),"")&amp;" "&amp;IF(F347&lt;&gt;"",VLOOKUP(F347,Card_Label!$A:$B,2,FALSE),"")&amp;" "&amp;IF(G347&lt;&gt;"",VLOOKUP(G347,Card_Label!$A:$B,2,FALSE),"")&amp;" "&amp;IF(H347&lt;&gt;"",VLOOKUP(H347,Card_Label!$A:$B,2,FALSE),"")&amp;" "&amp;IF(I347&lt;&gt;"",VLOOKUP(I347,Card_Label!$A:$B,2,FALSE),"")&amp;" "&amp;IF(J347&lt;&gt;"",VLOOKUP(J347,Card_Label!$A:$B,2,FALSE),"")&amp;" "&amp;IF(K347&lt;&gt;"",VLOOKUP(K347,Card_Label!$A:$B,2,FALSE),"")&amp;" "&amp;IF(L347&lt;&gt;"",VLOOKUP(L347,Card_Label!$A:$B,2,FALSE),"")&amp;" "&amp;IF(M347&lt;&gt;"",VLOOKUP(M347,Card_Label!$A:$B,2,FALSE),"")&amp;" "&amp;IF(N347&lt;&gt;"",VLOOKUP(N347,Card_Label!$A:$B,2,FALSE),"")&amp;" "&amp;IF(O347&lt;&gt;"",VLOOKUP(O347,Card_Label!$A:$B,2,FALSE),"")&amp;" "&amp;R347</f>
        <v>Дебетовая Личная Золотая Visa  'Аэрофлот' долларов Основная Сбербанк Привилегированный Без пакета услуг Без индивидуального дизайна Без транспортного приложения 4279</v>
      </c>
    </row>
    <row r="348" spans="1:22" s="555" customFormat="1" ht="28.8" x14ac:dyDescent="0.3">
      <c r="A348" s="599" t="s">
        <v>3487</v>
      </c>
      <c r="B348" s="599" t="s">
        <v>2550</v>
      </c>
      <c r="C348" s="599" t="s">
        <v>2550</v>
      </c>
      <c r="D348" s="601" t="s">
        <v>16</v>
      </c>
      <c r="E348" s="604" t="s">
        <v>4058</v>
      </c>
      <c r="F348" s="603" t="s">
        <v>4073</v>
      </c>
      <c r="G348" s="603" t="s">
        <v>30</v>
      </c>
      <c r="H348" s="603" t="s">
        <v>56</v>
      </c>
      <c r="I348" s="603" t="s">
        <v>75</v>
      </c>
      <c r="J348" s="603" t="s">
        <v>91</v>
      </c>
      <c r="K348" s="603" t="s">
        <v>96</v>
      </c>
      <c r="L348" s="603" t="s">
        <v>3128</v>
      </c>
      <c r="M348" s="603" t="s">
        <v>783</v>
      </c>
      <c r="N348" s="603" t="s">
        <v>77</v>
      </c>
      <c r="O348" s="603" t="s">
        <v>80</v>
      </c>
      <c r="P348" s="365" t="s">
        <v>4578</v>
      </c>
      <c r="Q348" s="365" t="s">
        <v>4580</v>
      </c>
      <c r="R348" s="601">
        <v>4279</v>
      </c>
      <c r="S348" s="604"/>
      <c r="T348" s="604"/>
      <c r="U348" s="603" t="s">
        <v>235</v>
      </c>
      <c r="V348" s="578" t="str">
        <f>IF(D348&lt;&gt;"",VLOOKUP(D348,Card_Label!$A:$B,2,FALSE),"")&amp;" "&amp;IF(E348&lt;&gt;"",VLOOKUP(E348,Card_Label!$A:$B,2,FALSE),"")&amp;" "&amp;IF(F348&lt;&gt;"",VLOOKUP(F348,Card_Label!$A:$B,2,FALSE),"")&amp;" "&amp;IF(G348&lt;&gt;"",VLOOKUP(G348,Card_Label!$A:$B,2,FALSE),"")&amp;" "&amp;IF(H348&lt;&gt;"",VLOOKUP(H348,Card_Label!$A:$B,2,FALSE),"")&amp;" "&amp;IF(I348&lt;&gt;"",VLOOKUP(I348,Card_Label!$A:$B,2,FALSE),"")&amp;" "&amp;IF(J348&lt;&gt;"",VLOOKUP(J348,Card_Label!$A:$B,2,FALSE),"")&amp;" "&amp;IF(K348&lt;&gt;"",VLOOKUP(K348,Card_Label!$A:$B,2,FALSE),"")&amp;" "&amp;IF(L348&lt;&gt;"",VLOOKUP(L348,Card_Label!$A:$B,2,FALSE),"")&amp;" "&amp;IF(M348&lt;&gt;"",VLOOKUP(M348,Card_Label!$A:$B,2,FALSE),"")&amp;" "&amp;IF(N348&lt;&gt;"",VLOOKUP(N348,Card_Label!$A:$B,2,FALSE),"")&amp;" "&amp;IF(O348&lt;&gt;"",VLOOKUP(O348,Card_Label!$A:$B,2,FALSE),"")&amp;" "&amp;R348</f>
        <v>Дебетовая Личная Золотая Visa  'Аэрофлот' евро Основная Сбербанк Привилегированный Без пакета услуг Без индивидуального дизайна Без транспортного приложения 4279</v>
      </c>
    </row>
    <row r="349" spans="1:22" s="555" customFormat="1" ht="28.8" x14ac:dyDescent="0.3">
      <c r="A349" s="599" t="s">
        <v>3488</v>
      </c>
      <c r="B349" s="599" t="s">
        <v>2550</v>
      </c>
      <c r="C349" s="599" t="s">
        <v>2550</v>
      </c>
      <c r="D349" s="601" t="s">
        <v>16</v>
      </c>
      <c r="E349" s="604" t="s">
        <v>4058</v>
      </c>
      <c r="F349" s="603" t="s">
        <v>4073</v>
      </c>
      <c r="G349" s="603" t="s">
        <v>30</v>
      </c>
      <c r="H349" s="603" t="s">
        <v>56</v>
      </c>
      <c r="I349" s="603" t="s">
        <v>73</v>
      </c>
      <c r="J349" s="603" t="s">
        <v>92</v>
      </c>
      <c r="K349" s="603" t="s">
        <v>96</v>
      </c>
      <c r="L349" s="603" t="s">
        <v>3127</v>
      </c>
      <c r="M349" s="603" t="s">
        <v>783</v>
      </c>
      <c r="N349" s="603" t="s">
        <v>77</v>
      </c>
      <c r="O349" s="603" t="s">
        <v>80</v>
      </c>
      <c r="P349" s="365" t="s">
        <v>4578</v>
      </c>
      <c r="Q349" s="365" t="s">
        <v>4580</v>
      </c>
      <c r="R349" s="601">
        <v>4279</v>
      </c>
      <c r="S349" s="604"/>
      <c r="T349" s="604"/>
      <c r="U349" s="603" t="s">
        <v>235</v>
      </c>
      <c r="V349" s="578" t="str">
        <f>IF(D349&lt;&gt;"",VLOOKUP(D349,Card_Label!$A:$B,2,FALSE),"")&amp;" "&amp;IF(E349&lt;&gt;"",VLOOKUP(E349,Card_Label!$A:$B,2,FALSE),"")&amp;" "&amp;IF(F349&lt;&gt;"",VLOOKUP(F349,Card_Label!$A:$B,2,FALSE),"")&amp;" "&amp;IF(G349&lt;&gt;"",VLOOKUP(G349,Card_Label!$A:$B,2,FALSE),"")&amp;" "&amp;IF(H349&lt;&gt;"",VLOOKUP(H349,Card_Label!$A:$B,2,FALSE),"")&amp;" "&amp;IF(I349&lt;&gt;"",VLOOKUP(I349,Card_Label!$A:$B,2,FALSE),"")&amp;" "&amp;IF(J349&lt;&gt;"",VLOOKUP(J349,Card_Label!$A:$B,2,FALSE),"")&amp;" "&amp;IF(K349&lt;&gt;"",VLOOKUP(K349,Card_Label!$A:$B,2,FALSE),"")&amp;" "&amp;IF(L349&lt;&gt;"",VLOOKUP(L349,Card_Label!$A:$B,2,FALSE),"")&amp;" "&amp;IF(M349&lt;&gt;"",VLOOKUP(M349,Card_Label!$A:$B,2,FALSE),"")&amp;" "&amp;IF(N349&lt;&gt;"",VLOOKUP(N349,Card_Label!$A:$B,2,FALSE),"")&amp;" "&amp;IF(O349&lt;&gt;"",VLOOKUP(O349,Card_Label!$A:$B,2,FALSE),"")&amp;" "&amp;R349</f>
        <v>Дебетовая Личная Золотая Visa  'Аэрофлот' рублей Дополнительная Сбербанк Льготный Без пакета услуг Без индивидуального дизайна Без транспортного приложения 4279</v>
      </c>
    </row>
    <row r="350" spans="1:22" s="555" customFormat="1" ht="28.8" x14ac:dyDescent="0.3">
      <c r="A350" s="599" t="s">
        <v>3489</v>
      </c>
      <c r="B350" s="599" t="s">
        <v>2550</v>
      </c>
      <c r="C350" s="599" t="s">
        <v>2550</v>
      </c>
      <c r="D350" s="601" t="s">
        <v>16</v>
      </c>
      <c r="E350" s="604" t="s">
        <v>4058</v>
      </c>
      <c r="F350" s="603" t="s">
        <v>4073</v>
      </c>
      <c r="G350" s="603" t="s">
        <v>30</v>
      </c>
      <c r="H350" s="603" t="s">
        <v>56</v>
      </c>
      <c r="I350" s="603" t="s">
        <v>74</v>
      </c>
      <c r="J350" s="603" t="s">
        <v>92</v>
      </c>
      <c r="K350" s="603" t="s">
        <v>96</v>
      </c>
      <c r="L350" s="603" t="s">
        <v>3127</v>
      </c>
      <c r="M350" s="603" t="s">
        <v>783</v>
      </c>
      <c r="N350" s="603" t="s">
        <v>77</v>
      </c>
      <c r="O350" s="603" t="s">
        <v>80</v>
      </c>
      <c r="P350" s="365" t="s">
        <v>4578</v>
      </c>
      <c r="Q350" s="365" t="s">
        <v>4580</v>
      </c>
      <c r="R350" s="601">
        <v>4279</v>
      </c>
      <c r="S350" s="604"/>
      <c r="T350" s="604"/>
      <c r="U350" s="603" t="s">
        <v>235</v>
      </c>
      <c r="V350" s="578" t="str">
        <f>IF(D350&lt;&gt;"",VLOOKUP(D350,Card_Label!$A:$B,2,FALSE),"")&amp;" "&amp;IF(E350&lt;&gt;"",VLOOKUP(E350,Card_Label!$A:$B,2,FALSE),"")&amp;" "&amp;IF(F350&lt;&gt;"",VLOOKUP(F350,Card_Label!$A:$B,2,FALSE),"")&amp;" "&amp;IF(G350&lt;&gt;"",VLOOKUP(G350,Card_Label!$A:$B,2,FALSE),"")&amp;" "&amp;IF(H350&lt;&gt;"",VLOOKUP(H350,Card_Label!$A:$B,2,FALSE),"")&amp;" "&amp;IF(I350&lt;&gt;"",VLOOKUP(I350,Card_Label!$A:$B,2,FALSE),"")&amp;" "&amp;IF(J350&lt;&gt;"",VLOOKUP(J350,Card_Label!$A:$B,2,FALSE),"")&amp;" "&amp;IF(K350&lt;&gt;"",VLOOKUP(K350,Card_Label!$A:$B,2,FALSE),"")&amp;" "&amp;IF(L350&lt;&gt;"",VLOOKUP(L350,Card_Label!$A:$B,2,FALSE),"")&amp;" "&amp;IF(M350&lt;&gt;"",VLOOKUP(M350,Card_Label!$A:$B,2,FALSE),"")&amp;" "&amp;IF(N350&lt;&gt;"",VLOOKUP(N350,Card_Label!$A:$B,2,FALSE),"")&amp;" "&amp;IF(O350&lt;&gt;"",VLOOKUP(O350,Card_Label!$A:$B,2,FALSE),"")&amp;" "&amp;R350</f>
        <v>Дебетовая Личная Золотая Visa  'Аэрофлот' долларов Дополнительная Сбербанк Льготный Без пакета услуг Без индивидуального дизайна Без транспортного приложения 4279</v>
      </c>
    </row>
    <row r="351" spans="1:22" s="555" customFormat="1" ht="28.8" x14ac:dyDescent="0.3">
      <c r="A351" s="599" t="s">
        <v>3490</v>
      </c>
      <c r="B351" s="599" t="s">
        <v>2550</v>
      </c>
      <c r="C351" s="599" t="s">
        <v>2550</v>
      </c>
      <c r="D351" s="601" t="s">
        <v>16</v>
      </c>
      <c r="E351" s="604" t="s">
        <v>4058</v>
      </c>
      <c r="F351" s="603" t="s">
        <v>4073</v>
      </c>
      <c r="G351" s="603" t="s">
        <v>30</v>
      </c>
      <c r="H351" s="603" t="s">
        <v>56</v>
      </c>
      <c r="I351" s="603" t="s">
        <v>75</v>
      </c>
      <c r="J351" s="603" t="s">
        <v>92</v>
      </c>
      <c r="K351" s="603" t="s">
        <v>96</v>
      </c>
      <c r="L351" s="603" t="s">
        <v>3127</v>
      </c>
      <c r="M351" s="603" t="s">
        <v>783</v>
      </c>
      <c r="N351" s="603" t="s">
        <v>77</v>
      </c>
      <c r="O351" s="603" t="s">
        <v>80</v>
      </c>
      <c r="P351" s="365" t="s">
        <v>4578</v>
      </c>
      <c r="Q351" s="365" t="s">
        <v>4580</v>
      </c>
      <c r="R351" s="601">
        <v>4279</v>
      </c>
      <c r="S351" s="604"/>
      <c r="T351" s="604"/>
      <c r="U351" s="603" t="s">
        <v>235</v>
      </c>
      <c r="V351" s="578" t="str">
        <f>IF(D351&lt;&gt;"",VLOOKUP(D351,Card_Label!$A:$B,2,FALSE),"")&amp;" "&amp;IF(E351&lt;&gt;"",VLOOKUP(E351,Card_Label!$A:$B,2,FALSE),"")&amp;" "&amp;IF(F351&lt;&gt;"",VLOOKUP(F351,Card_Label!$A:$B,2,FALSE),"")&amp;" "&amp;IF(G351&lt;&gt;"",VLOOKUP(G351,Card_Label!$A:$B,2,FALSE),"")&amp;" "&amp;IF(H351&lt;&gt;"",VLOOKUP(H351,Card_Label!$A:$B,2,FALSE),"")&amp;" "&amp;IF(I351&lt;&gt;"",VLOOKUP(I351,Card_Label!$A:$B,2,FALSE),"")&amp;" "&amp;IF(J351&lt;&gt;"",VLOOKUP(J351,Card_Label!$A:$B,2,FALSE),"")&amp;" "&amp;IF(K351&lt;&gt;"",VLOOKUP(K351,Card_Label!$A:$B,2,FALSE),"")&amp;" "&amp;IF(L351&lt;&gt;"",VLOOKUP(L351,Card_Label!$A:$B,2,FALSE),"")&amp;" "&amp;IF(M351&lt;&gt;"",VLOOKUP(M351,Card_Label!$A:$B,2,FALSE),"")&amp;" "&amp;IF(N351&lt;&gt;"",VLOOKUP(N351,Card_Label!$A:$B,2,FALSE),"")&amp;" "&amp;IF(O351&lt;&gt;"",VLOOKUP(O351,Card_Label!$A:$B,2,FALSE),"")&amp;" "&amp;R351</f>
        <v>Дебетовая Личная Золотая Visa  'Аэрофлот' евро Дополнительная Сбербанк Льготный Без пакета услуг Без индивидуального дизайна Без транспортного приложения 4279</v>
      </c>
    </row>
    <row r="352" spans="1:22" s="555" customFormat="1" ht="43.2" x14ac:dyDescent="0.3">
      <c r="A352" s="599" t="s">
        <v>3491</v>
      </c>
      <c r="B352" s="599" t="s">
        <v>2550</v>
      </c>
      <c r="C352" s="599" t="s">
        <v>2550</v>
      </c>
      <c r="D352" s="601" t="s">
        <v>16</v>
      </c>
      <c r="E352" s="604" t="s">
        <v>4058</v>
      </c>
      <c r="F352" s="603" t="s">
        <v>4073</v>
      </c>
      <c r="G352" s="603" t="s">
        <v>30</v>
      </c>
      <c r="H352" s="603" t="s">
        <v>56</v>
      </c>
      <c r="I352" s="603" t="s">
        <v>73</v>
      </c>
      <c r="J352" s="603" t="s">
        <v>92</v>
      </c>
      <c r="K352" s="603" t="s">
        <v>96</v>
      </c>
      <c r="L352" s="603" t="s">
        <v>3128</v>
      </c>
      <c r="M352" s="603" t="s">
        <v>783</v>
      </c>
      <c r="N352" s="603" t="s">
        <v>77</v>
      </c>
      <c r="O352" s="603" t="s">
        <v>80</v>
      </c>
      <c r="P352" s="365" t="s">
        <v>4578</v>
      </c>
      <c r="Q352" s="365" t="s">
        <v>4580</v>
      </c>
      <c r="R352" s="601">
        <v>4279</v>
      </c>
      <c r="S352" s="604"/>
      <c r="T352" s="604"/>
      <c r="U352" s="603" t="s">
        <v>235</v>
      </c>
      <c r="V352" s="578" t="str">
        <f>IF(D352&lt;&gt;"",VLOOKUP(D352,Card_Label!$A:$B,2,FALSE),"")&amp;" "&amp;IF(E352&lt;&gt;"",VLOOKUP(E352,Card_Label!$A:$B,2,FALSE),"")&amp;" "&amp;IF(F352&lt;&gt;"",VLOOKUP(F352,Card_Label!$A:$B,2,FALSE),"")&amp;" "&amp;IF(G352&lt;&gt;"",VLOOKUP(G352,Card_Label!$A:$B,2,FALSE),"")&amp;" "&amp;IF(H352&lt;&gt;"",VLOOKUP(H352,Card_Label!$A:$B,2,FALSE),"")&amp;" "&amp;IF(I352&lt;&gt;"",VLOOKUP(I352,Card_Label!$A:$B,2,FALSE),"")&amp;" "&amp;IF(J352&lt;&gt;"",VLOOKUP(J352,Card_Label!$A:$B,2,FALSE),"")&amp;" "&amp;IF(K352&lt;&gt;"",VLOOKUP(K352,Card_Label!$A:$B,2,FALSE),"")&amp;" "&amp;IF(L352&lt;&gt;"",VLOOKUP(L352,Card_Label!$A:$B,2,FALSE),"")&amp;" "&amp;IF(M352&lt;&gt;"",VLOOKUP(M352,Card_Label!$A:$B,2,FALSE),"")&amp;" "&amp;IF(N352&lt;&gt;"",VLOOKUP(N352,Card_Label!$A:$B,2,FALSE),"")&amp;" "&amp;IF(O352&lt;&gt;"",VLOOKUP(O352,Card_Label!$A:$B,2,FALSE),"")&amp;" "&amp;R352</f>
        <v>Дебетовая Личная Золотая Visa  'Аэрофлот' рублей Дополнительная Сбербанк Привилегированный Без пакета услуг Без индивидуального дизайна Без транспортного приложения 4279</v>
      </c>
    </row>
    <row r="353" spans="1:22" s="555" customFormat="1" ht="43.2" x14ac:dyDescent="0.3">
      <c r="A353" s="599" t="s">
        <v>3492</v>
      </c>
      <c r="B353" s="599" t="s">
        <v>2550</v>
      </c>
      <c r="C353" s="599" t="s">
        <v>2550</v>
      </c>
      <c r="D353" s="601" t="s">
        <v>16</v>
      </c>
      <c r="E353" s="604" t="s">
        <v>4058</v>
      </c>
      <c r="F353" s="603" t="s">
        <v>4073</v>
      </c>
      <c r="G353" s="603" t="s">
        <v>30</v>
      </c>
      <c r="H353" s="603" t="s">
        <v>56</v>
      </c>
      <c r="I353" s="603" t="s">
        <v>74</v>
      </c>
      <c r="J353" s="603" t="s">
        <v>92</v>
      </c>
      <c r="K353" s="603" t="s">
        <v>96</v>
      </c>
      <c r="L353" s="603" t="s">
        <v>3128</v>
      </c>
      <c r="M353" s="603" t="s">
        <v>783</v>
      </c>
      <c r="N353" s="603" t="s">
        <v>77</v>
      </c>
      <c r="O353" s="603" t="s">
        <v>80</v>
      </c>
      <c r="P353" s="365" t="s">
        <v>4578</v>
      </c>
      <c r="Q353" s="365" t="s">
        <v>4580</v>
      </c>
      <c r="R353" s="601">
        <v>4279</v>
      </c>
      <c r="S353" s="604"/>
      <c r="T353" s="604"/>
      <c r="U353" s="603" t="s">
        <v>235</v>
      </c>
      <c r="V353" s="578" t="str">
        <f>IF(D353&lt;&gt;"",VLOOKUP(D353,Card_Label!$A:$B,2,FALSE),"")&amp;" "&amp;IF(E353&lt;&gt;"",VLOOKUP(E353,Card_Label!$A:$B,2,FALSE),"")&amp;" "&amp;IF(F353&lt;&gt;"",VLOOKUP(F353,Card_Label!$A:$B,2,FALSE),"")&amp;" "&amp;IF(G353&lt;&gt;"",VLOOKUP(G353,Card_Label!$A:$B,2,FALSE),"")&amp;" "&amp;IF(H353&lt;&gt;"",VLOOKUP(H353,Card_Label!$A:$B,2,FALSE),"")&amp;" "&amp;IF(I353&lt;&gt;"",VLOOKUP(I353,Card_Label!$A:$B,2,FALSE),"")&amp;" "&amp;IF(J353&lt;&gt;"",VLOOKUP(J353,Card_Label!$A:$B,2,FALSE),"")&amp;" "&amp;IF(K353&lt;&gt;"",VLOOKUP(K353,Card_Label!$A:$B,2,FALSE),"")&amp;" "&amp;IF(L353&lt;&gt;"",VLOOKUP(L353,Card_Label!$A:$B,2,FALSE),"")&amp;" "&amp;IF(M353&lt;&gt;"",VLOOKUP(M353,Card_Label!$A:$B,2,FALSE),"")&amp;" "&amp;IF(N353&lt;&gt;"",VLOOKUP(N353,Card_Label!$A:$B,2,FALSE),"")&amp;" "&amp;IF(O353&lt;&gt;"",VLOOKUP(O353,Card_Label!$A:$B,2,FALSE),"")&amp;" "&amp;R353</f>
        <v>Дебетовая Личная Золотая Visa  'Аэрофлот' долларов Дополнительная Сбербанк Привилегированный Без пакета услуг Без индивидуального дизайна Без транспортного приложения 4279</v>
      </c>
    </row>
    <row r="354" spans="1:22" s="555" customFormat="1" ht="43.2" x14ac:dyDescent="0.3">
      <c r="A354" s="599" t="s">
        <v>3493</v>
      </c>
      <c r="B354" s="599" t="s">
        <v>2550</v>
      </c>
      <c r="C354" s="599" t="s">
        <v>2550</v>
      </c>
      <c r="D354" s="601" t="s">
        <v>16</v>
      </c>
      <c r="E354" s="604" t="s">
        <v>4058</v>
      </c>
      <c r="F354" s="603" t="s">
        <v>4073</v>
      </c>
      <c r="G354" s="603" t="s">
        <v>30</v>
      </c>
      <c r="H354" s="603" t="s">
        <v>56</v>
      </c>
      <c r="I354" s="603" t="s">
        <v>75</v>
      </c>
      <c r="J354" s="603" t="s">
        <v>92</v>
      </c>
      <c r="K354" s="603" t="s">
        <v>96</v>
      </c>
      <c r="L354" s="603" t="s">
        <v>3128</v>
      </c>
      <c r="M354" s="603" t="s">
        <v>783</v>
      </c>
      <c r="N354" s="603" t="s">
        <v>77</v>
      </c>
      <c r="O354" s="603" t="s">
        <v>80</v>
      </c>
      <c r="P354" s="365" t="s">
        <v>4578</v>
      </c>
      <c r="Q354" s="365" t="s">
        <v>4580</v>
      </c>
      <c r="R354" s="601">
        <v>4279</v>
      </c>
      <c r="S354" s="604"/>
      <c r="T354" s="604"/>
      <c r="U354" s="603" t="s">
        <v>235</v>
      </c>
      <c r="V354" s="578" t="str">
        <f>IF(D354&lt;&gt;"",VLOOKUP(D354,Card_Label!$A:$B,2,FALSE),"")&amp;" "&amp;IF(E354&lt;&gt;"",VLOOKUP(E354,Card_Label!$A:$B,2,FALSE),"")&amp;" "&amp;IF(F354&lt;&gt;"",VLOOKUP(F354,Card_Label!$A:$B,2,FALSE),"")&amp;" "&amp;IF(G354&lt;&gt;"",VLOOKUP(G354,Card_Label!$A:$B,2,FALSE),"")&amp;" "&amp;IF(H354&lt;&gt;"",VLOOKUP(H354,Card_Label!$A:$B,2,FALSE),"")&amp;" "&amp;IF(I354&lt;&gt;"",VLOOKUP(I354,Card_Label!$A:$B,2,FALSE),"")&amp;" "&amp;IF(J354&lt;&gt;"",VLOOKUP(J354,Card_Label!$A:$B,2,FALSE),"")&amp;" "&amp;IF(K354&lt;&gt;"",VLOOKUP(K354,Card_Label!$A:$B,2,FALSE),"")&amp;" "&amp;IF(L354&lt;&gt;"",VLOOKUP(L354,Card_Label!$A:$B,2,FALSE),"")&amp;" "&amp;IF(M354&lt;&gt;"",VLOOKUP(M354,Card_Label!$A:$B,2,FALSE),"")&amp;" "&amp;IF(N354&lt;&gt;"",VLOOKUP(N354,Card_Label!$A:$B,2,FALSE),"")&amp;" "&amp;IF(O354&lt;&gt;"",VLOOKUP(O354,Card_Label!$A:$B,2,FALSE),"")&amp;" "&amp;R354</f>
        <v>Дебетовая Личная Золотая Visa  'Аэрофлот' евро Дополнительная Сбербанк Привилегированный Без пакета услуг Без индивидуального дизайна Без транспортного приложения 4279</v>
      </c>
    </row>
    <row r="355" spans="1:22" s="555" customFormat="1" ht="28.8" x14ac:dyDescent="0.3">
      <c r="A355" s="599" t="s">
        <v>3494</v>
      </c>
      <c r="B355" s="599" t="s">
        <v>2550</v>
      </c>
      <c r="C355" s="599" t="s">
        <v>2550</v>
      </c>
      <c r="D355" s="601" t="s">
        <v>16</v>
      </c>
      <c r="E355" s="604" t="s">
        <v>4058</v>
      </c>
      <c r="F355" s="603" t="s">
        <v>4073</v>
      </c>
      <c r="G355" s="603" t="s">
        <v>30</v>
      </c>
      <c r="H355" s="603" t="s">
        <v>59</v>
      </c>
      <c r="I355" s="603" t="s">
        <v>73</v>
      </c>
      <c r="J355" s="603" t="s">
        <v>91</v>
      </c>
      <c r="K355" s="603" t="s">
        <v>96</v>
      </c>
      <c r="L355" s="603" t="s">
        <v>3127</v>
      </c>
      <c r="M355" s="603" t="s">
        <v>783</v>
      </c>
      <c r="N355" s="603" t="s">
        <v>77</v>
      </c>
      <c r="O355" s="603" t="s">
        <v>80</v>
      </c>
      <c r="P355" s="365" t="s">
        <v>4578</v>
      </c>
      <c r="Q355" s="365" t="s">
        <v>4580</v>
      </c>
      <c r="R355" s="601">
        <v>4279</v>
      </c>
      <c r="S355" s="604"/>
      <c r="T355" s="604"/>
      <c r="U355" s="603" t="s">
        <v>8005</v>
      </c>
      <c r="V355" s="578" t="str">
        <f>IF(D355&lt;&gt;"",VLOOKUP(D355,Card_Label!$A:$B,2,FALSE),"")&amp;" "&amp;IF(E355&lt;&gt;"",VLOOKUP(E355,Card_Label!$A:$B,2,FALSE),"")&amp;" "&amp;IF(F355&lt;&gt;"",VLOOKUP(F355,Card_Label!$A:$B,2,FALSE),"")&amp;" "&amp;IF(G355&lt;&gt;"",VLOOKUP(G355,Card_Label!$A:$B,2,FALSE),"")&amp;" "&amp;IF(H355&lt;&gt;"",VLOOKUP(H355,Card_Label!$A:$B,2,FALSE),"")&amp;" "&amp;IF(I355&lt;&gt;"",VLOOKUP(I355,Card_Label!$A:$B,2,FALSE),"")&amp;" "&amp;IF(J355&lt;&gt;"",VLOOKUP(J355,Card_Label!$A:$B,2,FALSE),"")&amp;" "&amp;IF(K355&lt;&gt;"",VLOOKUP(K355,Card_Label!$A:$B,2,FALSE),"")&amp;" "&amp;IF(L355&lt;&gt;"",VLOOKUP(L355,Card_Label!$A:$B,2,FALSE),"")&amp;" "&amp;IF(M355&lt;&gt;"",VLOOKUP(M355,Card_Label!$A:$B,2,FALSE),"")&amp;" "&amp;IF(N355&lt;&gt;"",VLOOKUP(N355,Card_Label!$A:$B,2,FALSE),"")&amp;" "&amp;IF(O355&lt;&gt;"",VLOOKUP(O355,Card_Label!$A:$B,2,FALSE),"")&amp;" "&amp;R355</f>
        <v>Дебетовая Личная Золотая Visa  'Подари жизнь' рублей Основная Сбербанк Льготный Без пакета услуг Без индивидуального дизайна Без транспортного приложения 4279</v>
      </c>
    </row>
    <row r="356" spans="1:22" s="555" customFormat="1" ht="43.2" x14ac:dyDescent="0.3">
      <c r="A356" s="599" t="s">
        <v>3495</v>
      </c>
      <c r="B356" s="599" t="s">
        <v>2550</v>
      </c>
      <c r="C356" s="599" t="s">
        <v>2550</v>
      </c>
      <c r="D356" s="601" t="s">
        <v>16</v>
      </c>
      <c r="E356" s="604" t="s">
        <v>4058</v>
      </c>
      <c r="F356" s="603" t="s">
        <v>4073</v>
      </c>
      <c r="G356" s="603" t="s">
        <v>30</v>
      </c>
      <c r="H356" s="603" t="s">
        <v>59</v>
      </c>
      <c r="I356" s="603" t="s">
        <v>73</v>
      </c>
      <c r="J356" s="603" t="s">
        <v>91</v>
      </c>
      <c r="K356" s="603" t="s">
        <v>96</v>
      </c>
      <c r="L356" s="603" t="s">
        <v>3128</v>
      </c>
      <c r="M356" s="603" t="s">
        <v>783</v>
      </c>
      <c r="N356" s="603" t="s">
        <v>77</v>
      </c>
      <c r="O356" s="603" t="s">
        <v>80</v>
      </c>
      <c r="P356" s="365" t="s">
        <v>4578</v>
      </c>
      <c r="Q356" s="365" t="s">
        <v>4580</v>
      </c>
      <c r="R356" s="601">
        <v>4279</v>
      </c>
      <c r="S356" s="604"/>
      <c r="T356" s="604"/>
      <c r="U356" s="603" t="s">
        <v>8005</v>
      </c>
      <c r="V356" s="578" t="str">
        <f>IF(D356&lt;&gt;"",VLOOKUP(D356,Card_Label!$A:$B,2,FALSE),"")&amp;" "&amp;IF(E356&lt;&gt;"",VLOOKUP(E356,Card_Label!$A:$B,2,FALSE),"")&amp;" "&amp;IF(F356&lt;&gt;"",VLOOKUP(F356,Card_Label!$A:$B,2,FALSE),"")&amp;" "&amp;IF(G356&lt;&gt;"",VLOOKUP(G356,Card_Label!$A:$B,2,FALSE),"")&amp;" "&amp;IF(H356&lt;&gt;"",VLOOKUP(H356,Card_Label!$A:$B,2,FALSE),"")&amp;" "&amp;IF(I356&lt;&gt;"",VLOOKUP(I356,Card_Label!$A:$B,2,FALSE),"")&amp;" "&amp;IF(J356&lt;&gt;"",VLOOKUP(J356,Card_Label!$A:$B,2,FALSE),"")&amp;" "&amp;IF(K356&lt;&gt;"",VLOOKUP(K356,Card_Label!$A:$B,2,FALSE),"")&amp;" "&amp;IF(L356&lt;&gt;"",VLOOKUP(L356,Card_Label!$A:$B,2,FALSE),"")&amp;" "&amp;IF(M356&lt;&gt;"",VLOOKUP(M356,Card_Label!$A:$B,2,FALSE),"")&amp;" "&amp;IF(N356&lt;&gt;"",VLOOKUP(N356,Card_Label!$A:$B,2,FALSE),"")&amp;" "&amp;IF(O356&lt;&gt;"",VLOOKUP(O356,Card_Label!$A:$B,2,FALSE),"")&amp;" "&amp;R356</f>
        <v>Дебетовая Личная Золотая Visa  'Подари жизнь' рублей Основная Сбербанк Привилегированный Без пакета услуг Без индивидуального дизайна Без транспортного приложения 4279</v>
      </c>
    </row>
    <row r="357" spans="1:22" s="555" customFormat="1" ht="28.8" x14ac:dyDescent="0.3">
      <c r="A357" s="599" t="s">
        <v>3496</v>
      </c>
      <c r="B357" s="599" t="s">
        <v>2550</v>
      </c>
      <c r="C357" s="599" t="s">
        <v>2550</v>
      </c>
      <c r="D357" s="601" t="s">
        <v>16</v>
      </c>
      <c r="E357" s="604" t="s">
        <v>4058</v>
      </c>
      <c r="F357" s="603" t="s">
        <v>4073</v>
      </c>
      <c r="G357" s="603" t="s">
        <v>30</v>
      </c>
      <c r="H357" s="603" t="s">
        <v>59</v>
      </c>
      <c r="I357" s="603" t="s">
        <v>73</v>
      </c>
      <c r="J357" s="603" t="s">
        <v>92</v>
      </c>
      <c r="K357" s="603" t="s">
        <v>96</v>
      </c>
      <c r="L357" s="603" t="s">
        <v>3127</v>
      </c>
      <c r="M357" s="603" t="s">
        <v>783</v>
      </c>
      <c r="N357" s="603" t="s">
        <v>77</v>
      </c>
      <c r="O357" s="603" t="s">
        <v>80</v>
      </c>
      <c r="P357" s="365" t="s">
        <v>4578</v>
      </c>
      <c r="Q357" s="365" t="s">
        <v>4580</v>
      </c>
      <c r="R357" s="601">
        <v>4279</v>
      </c>
      <c r="S357" s="604"/>
      <c r="T357" s="604"/>
      <c r="U357" s="603" t="s">
        <v>8005</v>
      </c>
      <c r="V357" s="578" t="str">
        <f>IF(D357&lt;&gt;"",VLOOKUP(D357,Card_Label!$A:$B,2,FALSE),"")&amp;" "&amp;IF(E357&lt;&gt;"",VLOOKUP(E357,Card_Label!$A:$B,2,FALSE),"")&amp;" "&amp;IF(F357&lt;&gt;"",VLOOKUP(F357,Card_Label!$A:$B,2,FALSE),"")&amp;" "&amp;IF(G357&lt;&gt;"",VLOOKUP(G357,Card_Label!$A:$B,2,FALSE),"")&amp;" "&amp;IF(H357&lt;&gt;"",VLOOKUP(H357,Card_Label!$A:$B,2,FALSE),"")&amp;" "&amp;IF(I357&lt;&gt;"",VLOOKUP(I357,Card_Label!$A:$B,2,FALSE),"")&amp;" "&amp;IF(J357&lt;&gt;"",VLOOKUP(J357,Card_Label!$A:$B,2,FALSE),"")&amp;" "&amp;IF(K357&lt;&gt;"",VLOOKUP(K357,Card_Label!$A:$B,2,FALSE),"")&amp;" "&amp;IF(L357&lt;&gt;"",VLOOKUP(L357,Card_Label!$A:$B,2,FALSE),"")&amp;" "&amp;IF(M357&lt;&gt;"",VLOOKUP(M357,Card_Label!$A:$B,2,FALSE),"")&amp;" "&amp;IF(N357&lt;&gt;"",VLOOKUP(N357,Card_Label!$A:$B,2,FALSE),"")&amp;" "&amp;IF(O357&lt;&gt;"",VLOOKUP(O357,Card_Label!$A:$B,2,FALSE),"")&amp;" "&amp;R357</f>
        <v>Дебетовая Личная Золотая Visa  'Подари жизнь' рублей Дополнительная Сбербанк Льготный Без пакета услуг Без индивидуального дизайна Без транспортного приложения 4279</v>
      </c>
    </row>
    <row r="358" spans="1:22" s="555" customFormat="1" ht="43.2" x14ac:dyDescent="0.3">
      <c r="A358" s="599" t="s">
        <v>3497</v>
      </c>
      <c r="B358" s="599" t="s">
        <v>2550</v>
      </c>
      <c r="C358" s="599" t="s">
        <v>2550</v>
      </c>
      <c r="D358" s="601" t="s">
        <v>16</v>
      </c>
      <c r="E358" s="604" t="s">
        <v>4058</v>
      </c>
      <c r="F358" s="603" t="s">
        <v>4073</v>
      </c>
      <c r="G358" s="603" t="s">
        <v>30</v>
      </c>
      <c r="H358" s="603" t="s">
        <v>59</v>
      </c>
      <c r="I358" s="603" t="s">
        <v>73</v>
      </c>
      <c r="J358" s="603" t="s">
        <v>92</v>
      </c>
      <c r="K358" s="603" t="s">
        <v>96</v>
      </c>
      <c r="L358" s="603" t="s">
        <v>3128</v>
      </c>
      <c r="M358" s="603" t="s">
        <v>783</v>
      </c>
      <c r="N358" s="603" t="s">
        <v>77</v>
      </c>
      <c r="O358" s="603" t="s">
        <v>80</v>
      </c>
      <c r="P358" s="365" t="s">
        <v>4578</v>
      </c>
      <c r="Q358" s="365" t="s">
        <v>4580</v>
      </c>
      <c r="R358" s="601">
        <v>4279</v>
      </c>
      <c r="S358" s="604"/>
      <c r="T358" s="604"/>
      <c r="U358" s="603" t="s">
        <v>8005</v>
      </c>
      <c r="V358" s="578" t="str">
        <f>IF(D358&lt;&gt;"",VLOOKUP(D358,Card_Label!$A:$B,2,FALSE),"")&amp;" "&amp;IF(E358&lt;&gt;"",VLOOKUP(E358,Card_Label!$A:$B,2,FALSE),"")&amp;" "&amp;IF(F358&lt;&gt;"",VLOOKUP(F358,Card_Label!$A:$B,2,FALSE),"")&amp;" "&amp;IF(G358&lt;&gt;"",VLOOKUP(G358,Card_Label!$A:$B,2,FALSE),"")&amp;" "&amp;IF(H358&lt;&gt;"",VLOOKUP(H358,Card_Label!$A:$B,2,FALSE),"")&amp;" "&amp;IF(I358&lt;&gt;"",VLOOKUP(I358,Card_Label!$A:$B,2,FALSE),"")&amp;" "&amp;IF(J358&lt;&gt;"",VLOOKUP(J358,Card_Label!$A:$B,2,FALSE),"")&amp;" "&amp;IF(K358&lt;&gt;"",VLOOKUP(K358,Card_Label!$A:$B,2,FALSE),"")&amp;" "&amp;IF(L358&lt;&gt;"",VLOOKUP(L358,Card_Label!$A:$B,2,FALSE),"")&amp;" "&amp;IF(M358&lt;&gt;"",VLOOKUP(M358,Card_Label!$A:$B,2,FALSE),"")&amp;" "&amp;IF(N358&lt;&gt;"",VLOOKUP(N358,Card_Label!$A:$B,2,FALSE),"")&amp;" "&amp;IF(O358&lt;&gt;"",VLOOKUP(O358,Card_Label!$A:$B,2,FALSE),"")&amp;" "&amp;R358</f>
        <v>Дебетовая Личная Золотая Visa  'Подари жизнь' рублей Дополнительная Сбербанк Привилегированный Без пакета услуг Без индивидуального дизайна Без транспортного приложения 4279</v>
      </c>
    </row>
    <row r="359" spans="1:22" s="555" customFormat="1" ht="28.8" x14ac:dyDescent="0.3">
      <c r="A359" s="599" t="s">
        <v>3498</v>
      </c>
      <c r="B359" s="599" t="s">
        <v>2550</v>
      </c>
      <c r="C359" s="599" t="s">
        <v>2550</v>
      </c>
      <c r="D359" s="601" t="s">
        <v>16</v>
      </c>
      <c r="E359" s="604" t="s">
        <v>4058</v>
      </c>
      <c r="F359" s="603" t="s">
        <v>4073</v>
      </c>
      <c r="G359" s="603" t="s">
        <v>30</v>
      </c>
      <c r="H359" s="603" t="s">
        <v>66</v>
      </c>
      <c r="I359" s="603" t="s">
        <v>73</v>
      </c>
      <c r="J359" s="603" t="s">
        <v>91</v>
      </c>
      <c r="K359" s="603" t="s">
        <v>96</v>
      </c>
      <c r="L359" s="603" t="s">
        <v>3129</v>
      </c>
      <c r="M359" s="603" t="s">
        <v>783</v>
      </c>
      <c r="N359" s="603" t="s">
        <v>77</v>
      </c>
      <c r="O359" s="603" t="s">
        <v>80</v>
      </c>
      <c r="P359" s="365" t="s">
        <v>4578</v>
      </c>
      <c r="Q359" s="365" t="s">
        <v>4580</v>
      </c>
      <c r="R359" s="601">
        <v>4279</v>
      </c>
      <c r="S359" s="604"/>
      <c r="T359" s="604"/>
      <c r="U359" s="603" t="s">
        <v>226</v>
      </c>
      <c r="V359" s="578" t="str">
        <f>IF(D359&lt;&gt;"",VLOOKUP(D359,Card_Label!$A:$B,2,FALSE),"")&amp;" "&amp;IF(E359&lt;&gt;"",VLOOKUP(E359,Card_Label!$A:$B,2,FALSE),"")&amp;" "&amp;IF(F359&lt;&gt;"",VLOOKUP(F359,Card_Label!$A:$B,2,FALSE),"")&amp;" "&amp;IF(G359&lt;&gt;"",VLOOKUP(G359,Card_Label!$A:$B,2,FALSE),"")&amp;" "&amp;IF(H359&lt;&gt;"",VLOOKUP(H359,Card_Label!$A:$B,2,FALSE),"")&amp;" "&amp;IF(I359&lt;&gt;"",VLOOKUP(I359,Card_Label!$A:$B,2,FALSE),"")&amp;" "&amp;IF(J359&lt;&gt;"",VLOOKUP(J359,Card_Label!$A:$B,2,FALSE),"")&amp;" "&amp;IF(K359&lt;&gt;"",VLOOKUP(K359,Card_Label!$A:$B,2,FALSE),"")&amp;" "&amp;IF(L359&lt;&gt;"",VLOOKUP(L359,Card_Label!$A:$B,2,FALSE),"")&amp;" "&amp;IF(M359&lt;&gt;"",VLOOKUP(M359,Card_Label!$A:$B,2,FALSE),"")&amp;" "&amp;IF(N359&lt;&gt;"",VLOOKUP(N359,Card_Label!$A:$B,2,FALSE),"")&amp;" "&amp;IF(O359&lt;&gt;"",VLOOKUP(O359,Card_Label!$A:$B,2,FALSE),"")&amp;" "&amp;R359</f>
        <v>Дебетовая Личная Золотая Visa Без специфики рублей Основная Сбербанк Представительский Без пакета услуг Без индивидуального дизайна Без транспортного приложения 4279</v>
      </c>
    </row>
    <row r="360" spans="1:22" s="555" customFormat="1" ht="43.2" x14ac:dyDescent="0.3">
      <c r="A360" s="599" t="s">
        <v>3499</v>
      </c>
      <c r="B360" s="599" t="s">
        <v>2550</v>
      </c>
      <c r="C360" s="599" t="s">
        <v>2550</v>
      </c>
      <c r="D360" s="601" t="s">
        <v>16</v>
      </c>
      <c r="E360" s="604" t="s">
        <v>4058</v>
      </c>
      <c r="F360" s="603" t="s">
        <v>4073</v>
      </c>
      <c r="G360" s="603" t="s">
        <v>30</v>
      </c>
      <c r="H360" s="603" t="s">
        <v>66</v>
      </c>
      <c r="I360" s="603" t="s">
        <v>74</v>
      </c>
      <c r="J360" s="603" t="s">
        <v>91</v>
      </c>
      <c r="K360" s="603" t="s">
        <v>96</v>
      </c>
      <c r="L360" s="603" t="s">
        <v>3129</v>
      </c>
      <c r="M360" s="603" t="s">
        <v>783</v>
      </c>
      <c r="N360" s="603" t="s">
        <v>77</v>
      </c>
      <c r="O360" s="603" t="s">
        <v>80</v>
      </c>
      <c r="P360" s="365" t="s">
        <v>4578</v>
      </c>
      <c r="Q360" s="365" t="s">
        <v>4580</v>
      </c>
      <c r="R360" s="601">
        <v>4279</v>
      </c>
      <c r="S360" s="604"/>
      <c r="T360" s="604"/>
      <c r="U360" s="603" t="s">
        <v>226</v>
      </c>
      <c r="V360" s="578" t="str">
        <f>IF(D360&lt;&gt;"",VLOOKUP(D360,Card_Label!$A:$B,2,FALSE),"")&amp;" "&amp;IF(E360&lt;&gt;"",VLOOKUP(E360,Card_Label!$A:$B,2,FALSE),"")&amp;" "&amp;IF(F360&lt;&gt;"",VLOOKUP(F360,Card_Label!$A:$B,2,FALSE),"")&amp;" "&amp;IF(G360&lt;&gt;"",VLOOKUP(G360,Card_Label!$A:$B,2,FALSE),"")&amp;" "&amp;IF(H360&lt;&gt;"",VLOOKUP(H360,Card_Label!$A:$B,2,FALSE),"")&amp;" "&amp;IF(I360&lt;&gt;"",VLOOKUP(I360,Card_Label!$A:$B,2,FALSE),"")&amp;" "&amp;IF(J360&lt;&gt;"",VLOOKUP(J360,Card_Label!$A:$B,2,FALSE),"")&amp;" "&amp;IF(K360&lt;&gt;"",VLOOKUP(K360,Card_Label!$A:$B,2,FALSE),"")&amp;" "&amp;IF(L360&lt;&gt;"",VLOOKUP(L360,Card_Label!$A:$B,2,FALSE),"")&amp;" "&amp;IF(M360&lt;&gt;"",VLOOKUP(M360,Card_Label!$A:$B,2,FALSE),"")&amp;" "&amp;IF(N360&lt;&gt;"",VLOOKUP(N360,Card_Label!$A:$B,2,FALSE),"")&amp;" "&amp;IF(O360&lt;&gt;"",VLOOKUP(O360,Card_Label!$A:$B,2,FALSE),"")&amp;" "&amp;R360</f>
        <v>Дебетовая Личная Золотая Visa Без специфики долларов Основная Сбербанк Представительский Без пакета услуг Без индивидуального дизайна Без транспортного приложения 4279</v>
      </c>
    </row>
    <row r="361" spans="1:22" s="555" customFormat="1" ht="28.8" x14ac:dyDescent="0.3">
      <c r="A361" s="599" t="s">
        <v>3500</v>
      </c>
      <c r="B361" s="599" t="s">
        <v>2550</v>
      </c>
      <c r="C361" s="599" t="s">
        <v>2550</v>
      </c>
      <c r="D361" s="601" t="s">
        <v>16</v>
      </c>
      <c r="E361" s="604" t="s">
        <v>4058</v>
      </c>
      <c r="F361" s="603" t="s">
        <v>4073</v>
      </c>
      <c r="G361" s="603" t="s">
        <v>30</v>
      </c>
      <c r="H361" s="603" t="s">
        <v>66</v>
      </c>
      <c r="I361" s="603" t="s">
        <v>75</v>
      </c>
      <c r="J361" s="603" t="s">
        <v>91</v>
      </c>
      <c r="K361" s="603" t="s">
        <v>96</v>
      </c>
      <c r="L361" s="603" t="s">
        <v>3129</v>
      </c>
      <c r="M361" s="603" t="s">
        <v>783</v>
      </c>
      <c r="N361" s="603" t="s">
        <v>77</v>
      </c>
      <c r="O361" s="603" t="s">
        <v>80</v>
      </c>
      <c r="P361" s="365" t="s">
        <v>4578</v>
      </c>
      <c r="Q361" s="365" t="s">
        <v>4580</v>
      </c>
      <c r="R361" s="601">
        <v>4279</v>
      </c>
      <c r="S361" s="604"/>
      <c r="T361" s="604"/>
      <c r="U361" s="603" t="s">
        <v>226</v>
      </c>
      <c r="V361" s="578" t="str">
        <f>IF(D361&lt;&gt;"",VLOOKUP(D361,Card_Label!$A:$B,2,FALSE),"")&amp;" "&amp;IF(E361&lt;&gt;"",VLOOKUP(E361,Card_Label!$A:$B,2,FALSE),"")&amp;" "&amp;IF(F361&lt;&gt;"",VLOOKUP(F361,Card_Label!$A:$B,2,FALSE),"")&amp;" "&amp;IF(G361&lt;&gt;"",VLOOKUP(G361,Card_Label!$A:$B,2,FALSE),"")&amp;" "&amp;IF(H361&lt;&gt;"",VLOOKUP(H361,Card_Label!$A:$B,2,FALSE),"")&amp;" "&amp;IF(I361&lt;&gt;"",VLOOKUP(I361,Card_Label!$A:$B,2,FALSE),"")&amp;" "&amp;IF(J361&lt;&gt;"",VLOOKUP(J361,Card_Label!$A:$B,2,FALSE),"")&amp;" "&amp;IF(K361&lt;&gt;"",VLOOKUP(K361,Card_Label!$A:$B,2,FALSE),"")&amp;" "&amp;IF(L361&lt;&gt;"",VLOOKUP(L361,Card_Label!$A:$B,2,FALSE),"")&amp;" "&amp;IF(M361&lt;&gt;"",VLOOKUP(M361,Card_Label!$A:$B,2,FALSE),"")&amp;" "&amp;IF(N361&lt;&gt;"",VLOOKUP(N361,Card_Label!$A:$B,2,FALSE),"")&amp;" "&amp;IF(O361&lt;&gt;"",VLOOKUP(O361,Card_Label!$A:$B,2,FALSE),"")&amp;" "&amp;R361</f>
        <v>Дебетовая Личная Золотая Visa Без специфики евро Основная Сбербанк Представительский Без пакета услуг Без индивидуального дизайна Без транспортного приложения 4279</v>
      </c>
    </row>
    <row r="362" spans="1:22" s="555" customFormat="1" ht="43.2" x14ac:dyDescent="0.3">
      <c r="A362" s="599" t="s">
        <v>3501</v>
      </c>
      <c r="B362" s="599" t="s">
        <v>2550</v>
      </c>
      <c r="C362" s="599" t="s">
        <v>2550</v>
      </c>
      <c r="D362" s="601" t="s">
        <v>16</v>
      </c>
      <c r="E362" s="604" t="s">
        <v>4058</v>
      </c>
      <c r="F362" s="603" t="s">
        <v>4073</v>
      </c>
      <c r="G362" s="603" t="s">
        <v>30</v>
      </c>
      <c r="H362" s="603" t="s">
        <v>66</v>
      </c>
      <c r="I362" s="603" t="s">
        <v>73</v>
      </c>
      <c r="J362" s="603" t="s">
        <v>92</v>
      </c>
      <c r="K362" s="603" t="s">
        <v>96</v>
      </c>
      <c r="L362" s="603" t="s">
        <v>3129</v>
      </c>
      <c r="M362" s="603" t="s">
        <v>783</v>
      </c>
      <c r="N362" s="603" t="s">
        <v>77</v>
      </c>
      <c r="O362" s="603" t="s">
        <v>80</v>
      </c>
      <c r="P362" s="365" t="s">
        <v>4578</v>
      </c>
      <c r="Q362" s="365" t="s">
        <v>4580</v>
      </c>
      <c r="R362" s="601">
        <v>4279</v>
      </c>
      <c r="S362" s="604"/>
      <c r="T362" s="604"/>
      <c r="U362" s="603" t="s">
        <v>226</v>
      </c>
      <c r="V362" s="578" t="str">
        <f>IF(D362&lt;&gt;"",VLOOKUP(D362,Card_Label!$A:$B,2,FALSE),"")&amp;" "&amp;IF(E362&lt;&gt;"",VLOOKUP(E362,Card_Label!$A:$B,2,FALSE),"")&amp;" "&amp;IF(F362&lt;&gt;"",VLOOKUP(F362,Card_Label!$A:$B,2,FALSE),"")&amp;" "&amp;IF(G362&lt;&gt;"",VLOOKUP(G362,Card_Label!$A:$B,2,FALSE),"")&amp;" "&amp;IF(H362&lt;&gt;"",VLOOKUP(H362,Card_Label!$A:$B,2,FALSE),"")&amp;" "&amp;IF(I362&lt;&gt;"",VLOOKUP(I362,Card_Label!$A:$B,2,FALSE),"")&amp;" "&amp;IF(J362&lt;&gt;"",VLOOKUP(J362,Card_Label!$A:$B,2,FALSE),"")&amp;" "&amp;IF(K362&lt;&gt;"",VLOOKUP(K362,Card_Label!$A:$B,2,FALSE),"")&amp;" "&amp;IF(L362&lt;&gt;"",VLOOKUP(L362,Card_Label!$A:$B,2,FALSE),"")&amp;" "&amp;IF(M362&lt;&gt;"",VLOOKUP(M362,Card_Label!$A:$B,2,FALSE),"")&amp;" "&amp;IF(N362&lt;&gt;"",VLOOKUP(N362,Card_Label!$A:$B,2,FALSE),"")&amp;" "&amp;IF(O362&lt;&gt;"",VLOOKUP(O362,Card_Label!$A:$B,2,FALSE),"")&amp;" "&amp;R362</f>
        <v>Дебетовая Личная Золотая Visa Без специфики рублей Дополнительная Сбербанк Представительский Без пакета услуг Без индивидуального дизайна Без транспортного приложения 4279</v>
      </c>
    </row>
    <row r="363" spans="1:22" s="555" customFormat="1" ht="43.2" x14ac:dyDescent="0.3">
      <c r="A363" s="599" t="s">
        <v>3502</v>
      </c>
      <c r="B363" s="599" t="s">
        <v>2550</v>
      </c>
      <c r="C363" s="599" t="s">
        <v>2550</v>
      </c>
      <c r="D363" s="601" t="s">
        <v>16</v>
      </c>
      <c r="E363" s="604" t="s">
        <v>4058</v>
      </c>
      <c r="F363" s="603" t="s">
        <v>4073</v>
      </c>
      <c r="G363" s="603" t="s">
        <v>30</v>
      </c>
      <c r="H363" s="603" t="s">
        <v>66</v>
      </c>
      <c r="I363" s="603" t="s">
        <v>74</v>
      </c>
      <c r="J363" s="603" t="s">
        <v>92</v>
      </c>
      <c r="K363" s="603" t="s">
        <v>96</v>
      </c>
      <c r="L363" s="603" t="s">
        <v>3129</v>
      </c>
      <c r="M363" s="603" t="s">
        <v>783</v>
      </c>
      <c r="N363" s="603" t="s">
        <v>77</v>
      </c>
      <c r="O363" s="603" t="s">
        <v>80</v>
      </c>
      <c r="P363" s="365" t="s">
        <v>4578</v>
      </c>
      <c r="Q363" s="365" t="s">
        <v>4580</v>
      </c>
      <c r="R363" s="601">
        <v>4279</v>
      </c>
      <c r="S363" s="604"/>
      <c r="T363" s="604"/>
      <c r="U363" s="603" t="s">
        <v>226</v>
      </c>
      <c r="V363" s="578" t="str">
        <f>IF(D363&lt;&gt;"",VLOOKUP(D363,Card_Label!$A:$B,2,FALSE),"")&amp;" "&amp;IF(E363&lt;&gt;"",VLOOKUP(E363,Card_Label!$A:$B,2,FALSE),"")&amp;" "&amp;IF(F363&lt;&gt;"",VLOOKUP(F363,Card_Label!$A:$B,2,FALSE),"")&amp;" "&amp;IF(G363&lt;&gt;"",VLOOKUP(G363,Card_Label!$A:$B,2,FALSE),"")&amp;" "&amp;IF(H363&lt;&gt;"",VLOOKUP(H363,Card_Label!$A:$B,2,FALSE),"")&amp;" "&amp;IF(I363&lt;&gt;"",VLOOKUP(I363,Card_Label!$A:$B,2,FALSE),"")&amp;" "&amp;IF(J363&lt;&gt;"",VLOOKUP(J363,Card_Label!$A:$B,2,FALSE),"")&amp;" "&amp;IF(K363&lt;&gt;"",VLOOKUP(K363,Card_Label!$A:$B,2,FALSE),"")&amp;" "&amp;IF(L363&lt;&gt;"",VLOOKUP(L363,Card_Label!$A:$B,2,FALSE),"")&amp;" "&amp;IF(M363&lt;&gt;"",VLOOKUP(M363,Card_Label!$A:$B,2,FALSE),"")&amp;" "&amp;IF(N363&lt;&gt;"",VLOOKUP(N363,Card_Label!$A:$B,2,FALSE),"")&amp;" "&amp;IF(O363&lt;&gt;"",VLOOKUP(O363,Card_Label!$A:$B,2,FALSE),"")&amp;" "&amp;R363</f>
        <v>Дебетовая Личная Золотая Visa Без специфики долларов Дополнительная Сбербанк Представительский Без пакета услуг Без индивидуального дизайна Без транспортного приложения 4279</v>
      </c>
    </row>
    <row r="364" spans="1:22" s="555" customFormat="1" ht="43.2" x14ac:dyDescent="0.3">
      <c r="A364" s="599" t="s">
        <v>3503</v>
      </c>
      <c r="B364" s="599" t="s">
        <v>2550</v>
      </c>
      <c r="C364" s="599" t="s">
        <v>2550</v>
      </c>
      <c r="D364" s="601" t="s">
        <v>16</v>
      </c>
      <c r="E364" s="604" t="s">
        <v>4058</v>
      </c>
      <c r="F364" s="603" t="s">
        <v>4073</v>
      </c>
      <c r="G364" s="603" t="s">
        <v>30</v>
      </c>
      <c r="H364" s="603" t="s">
        <v>66</v>
      </c>
      <c r="I364" s="603" t="s">
        <v>75</v>
      </c>
      <c r="J364" s="603" t="s">
        <v>92</v>
      </c>
      <c r="K364" s="603" t="s">
        <v>96</v>
      </c>
      <c r="L364" s="603" t="s">
        <v>3129</v>
      </c>
      <c r="M364" s="603" t="s">
        <v>783</v>
      </c>
      <c r="N364" s="603" t="s">
        <v>77</v>
      </c>
      <c r="O364" s="603" t="s">
        <v>80</v>
      </c>
      <c r="P364" s="365" t="s">
        <v>4578</v>
      </c>
      <c r="Q364" s="365" t="s">
        <v>4580</v>
      </c>
      <c r="R364" s="601">
        <v>4279</v>
      </c>
      <c r="S364" s="604"/>
      <c r="T364" s="604"/>
      <c r="U364" s="603" t="s">
        <v>226</v>
      </c>
      <c r="V364" s="578" t="str">
        <f>IF(D364&lt;&gt;"",VLOOKUP(D364,Card_Label!$A:$B,2,FALSE),"")&amp;" "&amp;IF(E364&lt;&gt;"",VLOOKUP(E364,Card_Label!$A:$B,2,FALSE),"")&amp;" "&amp;IF(F364&lt;&gt;"",VLOOKUP(F364,Card_Label!$A:$B,2,FALSE),"")&amp;" "&amp;IF(G364&lt;&gt;"",VLOOKUP(G364,Card_Label!$A:$B,2,FALSE),"")&amp;" "&amp;IF(H364&lt;&gt;"",VLOOKUP(H364,Card_Label!$A:$B,2,FALSE),"")&amp;" "&amp;IF(I364&lt;&gt;"",VLOOKUP(I364,Card_Label!$A:$B,2,FALSE),"")&amp;" "&amp;IF(J364&lt;&gt;"",VLOOKUP(J364,Card_Label!$A:$B,2,FALSE),"")&amp;" "&amp;IF(K364&lt;&gt;"",VLOOKUP(K364,Card_Label!$A:$B,2,FALSE),"")&amp;" "&amp;IF(L364&lt;&gt;"",VLOOKUP(L364,Card_Label!$A:$B,2,FALSE),"")&amp;" "&amp;IF(M364&lt;&gt;"",VLOOKUP(M364,Card_Label!$A:$B,2,FALSE),"")&amp;" "&amp;IF(N364&lt;&gt;"",VLOOKUP(N364,Card_Label!$A:$B,2,FALSE),"")&amp;" "&amp;IF(O364&lt;&gt;"",VLOOKUP(O364,Card_Label!$A:$B,2,FALSE),"")&amp;" "&amp;R364</f>
        <v>Дебетовая Личная Золотая Visa Без специфики евро Дополнительная Сбербанк Представительский Без пакета услуг Без индивидуального дизайна Без транспортного приложения 4279</v>
      </c>
    </row>
    <row r="365" spans="1:22" s="555" customFormat="1" ht="43.2" x14ac:dyDescent="0.3">
      <c r="A365" s="599" t="s">
        <v>3504</v>
      </c>
      <c r="B365" s="599" t="s">
        <v>2550</v>
      </c>
      <c r="C365" s="599" t="s">
        <v>2550</v>
      </c>
      <c r="D365" s="601" t="s">
        <v>16</v>
      </c>
      <c r="E365" s="604" t="s">
        <v>4058</v>
      </c>
      <c r="F365" s="603" t="s">
        <v>4073</v>
      </c>
      <c r="G365" s="603" t="s">
        <v>2183</v>
      </c>
      <c r="H365" s="603" t="s">
        <v>66</v>
      </c>
      <c r="I365" s="603" t="s">
        <v>73</v>
      </c>
      <c r="J365" s="603" t="s">
        <v>91</v>
      </c>
      <c r="K365" s="603" t="s">
        <v>96</v>
      </c>
      <c r="L365" s="603" t="s">
        <v>3129</v>
      </c>
      <c r="M365" s="603" t="s">
        <v>783</v>
      </c>
      <c r="N365" s="603" t="s">
        <v>77</v>
      </c>
      <c r="O365" s="603" t="s">
        <v>80</v>
      </c>
      <c r="P365" s="365" t="s">
        <v>4578</v>
      </c>
      <c r="Q365" s="365" t="s">
        <v>4580</v>
      </c>
      <c r="R365" s="601">
        <v>5484</v>
      </c>
      <c r="S365" s="604"/>
      <c r="T365" s="604"/>
      <c r="U365" s="603" t="s">
        <v>227</v>
      </c>
      <c r="V365" s="578" t="str">
        <f>IF(D365&lt;&gt;"",VLOOKUP(D365,Card_Label!$A:$B,2,FALSE),"")&amp;" "&amp;IF(E365&lt;&gt;"",VLOOKUP(E365,Card_Label!$A:$B,2,FALSE),"")&amp;" "&amp;IF(F365&lt;&gt;"",VLOOKUP(F365,Card_Label!$A:$B,2,FALSE),"")&amp;" "&amp;IF(G365&lt;&gt;"",VLOOKUP(G365,Card_Label!$A:$B,2,FALSE),"")&amp;" "&amp;IF(H365&lt;&gt;"",VLOOKUP(H365,Card_Label!$A:$B,2,FALSE),"")&amp;" "&amp;IF(I365&lt;&gt;"",VLOOKUP(I365,Card_Label!$A:$B,2,FALSE),"")&amp;" "&amp;IF(J365&lt;&gt;"",VLOOKUP(J365,Card_Label!$A:$B,2,FALSE),"")&amp;" "&amp;IF(K365&lt;&gt;"",VLOOKUP(K365,Card_Label!$A:$B,2,FALSE),"")&amp;" "&amp;IF(L365&lt;&gt;"",VLOOKUP(L365,Card_Label!$A:$B,2,FALSE),"")&amp;" "&amp;IF(M365&lt;&gt;"",VLOOKUP(M365,Card_Label!$A:$B,2,FALSE),"")&amp;" "&amp;IF(N365&lt;&gt;"",VLOOKUP(N365,Card_Label!$A:$B,2,FALSE),"")&amp;" "&amp;IF(O365&lt;&gt;"",VLOOKUP(O365,Card_Label!$A:$B,2,FALSE),"")&amp;" "&amp;R365</f>
        <v>Дебетовая Личная Золотая MasterCard Без специфики рублей Основная Сбербанк Представительский Без пакета услуг Без индивидуального дизайна Без транспортного приложения 5484</v>
      </c>
    </row>
    <row r="366" spans="1:22" s="555" customFormat="1" ht="43.2" x14ac:dyDescent="0.3">
      <c r="A366" s="599" t="s">
        <v>3505</v>
      </c>
      <c r="B366" s="599" t="s">
        <v>2550</v>
      </c>
      <c r="C366" s="599" t="s">
        <v>2550</v>
      </c>
      <c r="D366" s="601" t="s">
        <v>16</v>
      </c>
      <c r="E366" s="604" t="s">
        <v>4058</v>
      </c>
      <c r="F366" s="603" t="s">
        <v>4073</v>
      </c>
      <c r="G366" s="603" t="s">
        <v>2183</v>
      </c>
      <c r="H366" s="603" t="s">
        <v>66</v>
      </c>
      <c r="I366" s="603" t="s">
        <v>74</v>
      </c>
      <c r="J366" s="603" t="s">
        <v>91</v>
      </c>
      <c r="K366" s="603" t="s">
        <v>96</v>
      </c>
      <c r="L366" s="603" t="s">
        <v>3129</v>
      </c>
      <c r="M366" s="603" t="s">
        <v>783</v>
      </c>
      <c r="N366" s="603" t="s">
        <v>77</v>
      </c>
      <c r="O366" s="603" t="s">
        <v>80</v>
      </c>
      <c r="P366" s="365" t="s">
        <v>4578</v>
      </c>
      <c r="Q366" s="365" t="s">
        <v>4580</v>
      </c>
      <c r="R366" s="601">
        <v>5484</v>
      </c>
      <c r="S366" s="604"/>
      <c r="T366" s="604"/>
      <c r="U366" s="603" t="s">
        <v>227</v>
      </c>
      <c r="V366" s="578" t="str">
        <f>IF(D366&lt;&gt;"",VLOOKUP(D366,Card_Label!$A:$B,2,FALSE),"")&amp;" "&amp;IF(E366&lt;&gt;"",VLOOKUP(E366,Card_Label!$A:$B,2,FALSE),"")&amp;" "&amp;IF(F366&lt;&gt;"",VLOOKUP(F366,Card_Label!$A:$B,2,FALSE),"")&amp;" "&amp;IF(G366&lt;&gt;"",VLOOKUP(G366,Card_Label!$A:$B,2,FALSE),"")&amp;" "&amp;IF(H366&lt;&gt;"",VLOOKUP(H366,Card_Label!$A:$B,2,FALSE),"")&amp;" "&amp;IF(I366&lt;&gt;"",VLOOKUP(I366,Card_Label!$A:$B,2,FALSE),"")&amp;" "&amp;IF(J366&lt;&gt;"",VLOOKUP(J366,Card_Label!$A:$B,2,FALSE),"")&amp;" "&amp;IF(K366&lt;&gt;"",VLOOKUP(K366,Card_Label!$A:$B,2,FALSE),"")&amp;" "&amp;IF(L366&lt;&gt;"",VLOOKUP(L366,Card_Label!$A:$B,2,FALSE),"")&amp;" "&amp;IF(M366&lt;&gt;"",VLOOKUP(M366,Card_Label!$A:$B,2,FALSE),"")&amp;" "&amp;IF(N366&lt;&gt;"",VLOOKUP(N366,Card_Label!$A:$B,2,FALSE),"")&amp;" "&amp;IF(O366&lt;&gt;"",VLOOKUP(O366,Card_Label!$A:$B,2,FALSE),"")&amp;" "&amp;R366</f>
        <v>Дебетовая Личная Золотая MasterCard Без специфики долларов Основная Сбербанк Представительский Без пакета услуг Без индивидуального дизайна Без транспортного приложения 5484</v>
      </c>
    </row>
    <row r="367" spans="1:22" s="555" customFormat="1" ht="43.2" x14ac:dyDescent="0.3">
      <c r="A367" s="599" t="s">
        <v>3506</v>
      </c>
      <c r="B367" s="599" t="s">
        <v>2550</v>
      </c>
      <c r="C367" s="599" t="s">
        <v>2550</v>
      </c>
      <c r="D367" s="601" t="s">
        <v>16</v>
      </c>
      <c r="E367" s="604" t="s">
        <v>4058</v>
      </c>
      <c r="F367" s="603" t="s">
        <v>4073</v>
      </c>
      <c r="G367" s="603" t="s">
        <v>2183</v>
      </c>
      <c r="H367" s="603" t="s">
        <v>66</v>
      </c>
      <c r="I367" s="603" t="s">
        <v>75</v>
      </c>
      <c r="J367" s="603" t="s">
        <v>91</v>
      </c>
      <c r="K367" s="603" t="s">
        <v>96</v>
      </c>
      <c r="L367" s="603" t="s">
        <v>3129</v>
      </c>
      <c r="M367" s="603" t="s">
        <v>783</v>
      </c>
      <c r="N367" s="603" t="s">
        <v>77</v>
      </c>
      <c r="O367" s="603" t="s">
        <v>80</v>
      </c>
      <c r="P367" s="365" t="s">
        <v>4578</v>
      </c>
      <c r="Q367" s="365" t="s">
        <v>4580</v>
      </c>
      <c r="R367" s="601">
        <v>5484</v>
      </c>
      <c r="S367" s="604"/>
      <c r="T367" s="604"/>
      <c r="U367" s="603" t="s">
        <v>227</v>
      </c>
      <c r="V367" s="578" t="str">
        <f>IF(D367&lt;&gt;"",VLOOKUP(D367,Card_Label!$A:$B,2,FALSE),"")&amp;" "&amp;IF(E367&lt;&gt;"",VLOOKUP(E367,Card_Label!$A:$B,2,FALSE),"")&amp;" "&amp;IF(F367&lt;&gt;"",VLOOKUP(F367,Card_Label!$A:$B,2,FALSE),"")&amp;" "&amp;IF(G367&lt;&gt;"",VLOOKUP(G367,Card_Label!$A:$B,2,FALSE),"")&amp;" "&amp;IF(H367&lt;&gt;"",VLOOKUP(H367,Card_Label!$A:$B,2,FALSE),"")&amp;" "&amp;IF(I367&lt;&gt;"",VLOOKUP(I367,Card_Label!$A:$B,2,FALSE),"")&amp;" "&amp;IF(J367&lt;&gt;"",VLOOKUP(J367,Card_Label!$A:$B,2,FALSE),"")&amp;" "&amp;IF(K367&lt;&gt;"",VLOOKUP(K367,Card_Label!$A:$B,2,FALSE),"")&amp;" "&amp;IF(L367&lt;&gt;"",VLOOKUP(L367,Card_Label!$A:$B,2,FALSE),"")&amp;" "&amp;IF(M367&lt;&gt;"",VLOOKUP(M367,Card_Label!$A:$B,2,FALSE),"")&amp;" "&amp;IF(N367&lt;&gt;"",VLOOKUP(N367,Card_Label!$A:$B,2,FALSE),"")&amp;" "&amp;IF(O367&lt;&gt;"",VLOOKUP(O367,Card_Label!$A:$B,2,FALSE),"")&amp;" "&amp;R367</f>
        <v>Дебетовая Личная Золотая MasterCard Без специфики евро Основная Сбербанк Представительский Без пакета услуг Без индивидуального дизайна Без транспортного приложения 5484</v>
      </c>
    </row>
    <row r="368" spans="1:22" s="429" customFormat="1" ht="43.2" x14ac:dyDescent="0.3">
      <c r="A368" s="540" t="s">
        <v>4433</v>
      </c>
      <c r="B368" s="540" t="s">
        <v>2550</v>
      </c>
      <c r="C368" s="540" t="s">
        <v>2550</v>
      </c>
      <c r="D368" s="542" t="s">
        <v>16</v>
      </c>
      <c r="E368" s="544" t="s">
        <v>4058</v>
      </c>
      <c r="F368" s="545" t="s">
        <v>4073</v>
      </c>
      <c r="G368" s="545" t="s">
        <v>2183</v>
      </c>
      <c r="H368" s="545" t="s">
        <v>66</v>
      </c>
      <c r="I368" s="545" t="s">
        <v>73</v>
      </c>
      <c r="J368" s="545" t="s">
        <v>92</v>
      </c>
      <c r="K368" s="545" t="s">
        <v>96</v>
      </c>
      <c r="L368" s="545" t="s">
        <v>3129</v>
      </c>
      <c r="M368" s="545" t="s">
        <v>783</v>
      </c>
      <c r="N368" s="545" t="s">
        <v>77</v>
      </c>
      <c r="O368" s="545" t="s">
        <v>80</v>
      </c>
      <c r="P368" s="365" t="s">
        <v>4578</v>
      </c>
      <c r="Q368" s="365" t="s">
        <v>4580</v>
      </c>
      <c r="R368" s="542">
        <v>5484</v>
      </c>
      <c r="S368" s="544"/>
      <c r="T368" s="544"/>
      <c r="U368" s="545" t="s">
        <v>227</v>
      </c>
      <c r="V368" s="546" t="str">
        <f>IF(D368&lt;&gt;"",VLOOKUP(D368,Card_Label!$A:$B,2,FALSE),"")&amp;" "&amp;IF(E368&lt;&gt;"",VLOOKUP(E368,Card_Label!$A:$B,2,FALSE),"")&amp;" "&amp;IF(F368&lt;&gt;"",VLOOKUP(F368,Card_Label!$A:$B,2,FALSE),"")&amp;" "&amp;IF(G368&lt;&gt;"",VLOOKUP(G368,Card_Label!$A:$B,2,FALSE),"")&amp;" "&amp;IF(H368&lt;&gt;"",VLOOKUP(H368,Card_Label!$A:$B,2,FALSE),"")&amp;" "&amp;IF(I368&lt;&gt;"",VLOOKUP(I368,Card_Label!$A:$B,2,FALSE),"")&amp;" "&amp;IF(J368&lt;&gt;"",VLOOKUP(J368,Card_Label!$A:$B,2,FALSE),"")&amp;" "&amp;IF(K368&lt;&gt;"",VLOOKUP(K368,Card_Label!$A:$B,2,FALSE),"")&amp;" "&amp;IF(L368&lt;&gt;"",VLOOKUP(L368,Card_Label!$A:$B,2,FALSE),"")&amp;" "&amp;IF(M368&lt;&gt;"",VLOOKUP(M368,Card_Label!$A:$B,2,FALSE),"")&amp;" "&amp;IF(N368&lt;&gt;"",VLOOKUP(N368,Card_Label!$A:$B,2,FALSE),"")&amp;" "&amp;IF(O368&lt;&gt;"",VLOOKUP(O368,Card_Label!$A:$B,2,FALSE),"")&amp;" "&amp;R368</f>
        <v>Дебетовая Личная Золотая MasterCard Без специфики рублей Дополнительная Сбербанк Представительский Без пакета услуг Без индивидуального дизайна Без транспортного приложения 5484</v>
      </c>
    </row>
    <row r="369" spans="1:22" s="429" customFormat="1" ht="43.2" x14ac:dyDescent="0.3">
      <c r="A369" s="540" t="s">
        <v>4435</v>
      </c>
      <c r="B369" s="540" t="s">
        <v>2550</v>
      </c>
      <c r="C369" s="540" t="s">
        <v>2550</v>
      </c>
      <c r="D369" s="542" t="s">
        <v>16</v>
      </c>
      <c r="E369" s="544" t="s">
        <v>4058</v>
      </c>
      <c r="F369" s="545" t="s">
        <v>4073</v>
      </c>
      <c r="G369" s="545" t="s">
        <v>2183</v>
      </c>
      <c r="H369" s="545" t="s">
        <v>66</v>
      </c>
      <c r="I369" s="545" t="s">
        <v>74</v>
      </c>
      <c r="J369" s="545" t="s">
        <v>92</v>
      </c>
      <c r="K369" s="545" t="s">
        <v>96</v>
      </c>
      <c r="L369" s="545" t="s">
        <v>3129</v>
      </c>
      <c r="M369" s="545" t="s">
        <v>783</v>
      </c>
      <c r="N369" s="545" t="s">
        <v>77</v>
      </c>
      <c r="O369" s="545" t="s">
        <v>80</v>
      </c>
      <c r="P369" s="365" t="s">
        <v>4578</v>
      </c>
      <c r="Q369" s="365" t="s">
        <v>4580</v>
      </c>
      <c r="R369" s="542">
        <v>5484</v>
      </c>
      <c r="S369" s="544"/>
      <c r="T369" s="544"/>
      <c r="U369" s="545" t="s">
        <v>227</v>
      </c>
      <c r="V369" s="546" t="str">
        <f>IF(D369&lt;&gt;"",VLOOKUP(D369,Card_Label!$A:$B,2,FALSE),"")&amp;" "&amp;IF(E369&lt;&gt;"",VLOOKUP(E369,Card_Label!$A:$B,2,FALSE),"")&amp;" "&amp;IF(F369&lt;&gt;"",VLOOKUP(F369,Card_Label!$A:$B,2,FALSE),"")&amp;" "&amp;IF(G369&lt;&gt;"",VLOOKUP(G369,Card_Label!$A:$B,2,FALSE),"")&amp;" "&amp;IF(H369&lt;&gt;"",VLOOKUP(H369,Card_Label!$A:$B,2,FALSE),"")&amp;" "&amp;IF(I369&lt;&gt;"",VLOOKUP(I369,Card_Label!$A:$B,2,FALSE),"")&amp;" "&amp;IF(J369&lt;&gt;"",VLOOKUP(J369,Card_Label!$A:$B,2,FALSE),"")&amp;" "&amp;IF(K369&lt;&gt;"",VLOOKUP(K369,Card_Label!$A:$B,2,FALSE),"")&amp;" "&amp;IF(L369&lt;&gt;"",VLOOKUP(L369,Card_Label!$A:$B,2,FALSE),"")&amp;" "&amp;IF(M369&lt;&gt;"",VLOOKUP(M369,Card_Label!$A:$B,2,FALSE),"")&amp;" "&amp;IF(N369&lt;&gt;"",VLOOKUP(N369,Card_Label!$A:$B,2,FALSE),"")&amp;" "&amp;IF(O369&lt;&gt;"",VLOOKUP(O369,Card_Label!$A:$B,2,FALSE),"")&amp;" "&amp;R369</f>
        <v>Дебетовая Личная Золотая MasterCard Без специфики долларов Дополнительная Сбербанк Представительский Без пакета услуг Без индивидуального дизайна Без транспортного приложения 5484</v>
      </c>
    </row>
    <row r="370" spans="1:22" s="429" customFormat="1" ht="43.2" x14ac:dyDescent="0.3">
      <c r="A370" s="540" t="s">
        <v>4436</v>
      </c>
      <c r="B370" s="540" t="s">
        <v>2550</v>
      </c>
      <c r="C370" s="540" t="s">
        <v>2550</v>
      </c>
      <c r="D370" s="542" t="s">
        <v>16</v>
      </c>
      <c r="E370" s="544" t="s">
        <v>4058</v>
      </c>
      <c r="F370" s="545" t="s">
        <v>4073</v>
      </c>
      <c r="G370" s="545" t="s">
        <v>2183</v>
      </c>
      <c r="H370" s="545" t="s">
        <v>66</v>
      </c>
      <c r="I370" s="545" t="s">
        <v>75</v>
      </c>
      <c r="J370" s="545" t="s">
        <v>92</v>
      </c>
      <c r="K370" s="545" t="s">
        <v>96</v>
      </c>
      <c r="L370" s="545" t="s">
        <v>3129</v>
      </c>
      <c r="M370" s="545" t="s">
        <v>783</v>
      </c>
      <c r="N370" s="545" t="s">
        <v>77</v>
      </c>
      <c r="O370" s="545" t="s">
        <v>80</v>
      </c>
      <c r="P370" s="365" t="s">
        <v>4578</v>
      </c>
      <c r="Q370" s="365" t="s">
        <v>4580</v>
      </c>
      <c r="R370" s="542">
        <v>5484</v>
      </c>
      <c r="S370" s="544"/>
      <c r="T370" s="544"/>
      <c r="U370" s="545" t="s">
        <v>227</v>
      </c>
      <c r="V370" s="546" t="str">
        <f>IF(D370&lt;&gt;"",VLOOKUP(D370,Card_Label!$A:$B,2,FALSE),"")&amp;" "&amp;IF(E370&lt;&gt;"",VLOOKUP(E370,Card_Label!$A:$B,2,FALSE),"")&amp;" "&amp;IF(F370&lt;&gt;"",VLOOKUP(F370,Card_Label!$A:$B,2,FALSE),"")&amp;" "&amp;IF(G370&lt;&gt;"",VLOOKUP(G370,Card_Label!$A:$B,2,FALSE),"")&amp;" "&amp;IF(H370&lt;&gt;"",VLOOKUP(H370,Card_Label!$A:$B,2,FALSE),"")&amp;" "&amp;IF(I370&lt;&gt;"",VLOOKUP(I370,Card_Label!$A:$B,2,FALSE),"")&amp;" "&amp;IF(J370&lt;&gt;"",VLOOKUP(J370,Card_Label!$A:$B,2,FALSE),"")&amp;" "&amp;IF(K370&lt;&gt;"",VLOOKUP(K370,Card_Label!$A:$B,2,FALSE),"")&amp;" "&amp;IF(L370&lt;&gt;"",VLOOKUP(L370,Card_Label!$A:$B,2,FALSE),"")&amp;" "&amp;IF(M370&lt;&gt;"",VLOOKUP(M370,Card_Label!$A:$B,2,FALSE),"")&amp;" "&amp;IF(N370&lt;&gt;"",VLOOKUP(N370,Card_Label!$A:$B,2,FALSE),"")&amp;" "&amp;IF(O370&lt;&gt;"",VLOOKUP(O370,Card_Label!$A:$B,2,FALSE),"")&amp;" "&amp;R370</f>
        <v>Дебетовая Личная Золотая MasterCard Без специфики евро Дополнительная Сбербанк Представительский Без пакета услуг Без индивидуального дизайна Без транспортного приложения 5484</v>
      </c>
    </row>
    <row r="371" spans="1:22" s="555" customFormat="1" ht="28.8" x14ac:dyDescent="0.3">
      <c r="A371" s="599" t="s">
        <v>3507</v>
      </c>
      <c r="B371" s="599" t="s">
        <v>2550</v>
      </c>
      <c r="C371" s="599" t="s">
        <v>2550</v>
      </c>
      <c r="D371" s="601" t="s">
        <v>16</v>
      </c>
      <c r="E371" s="604" t="s">
        <v>4058</v>
      </c>
      <c r="F371" s="603" t="s">
        <v>4073</v>
      </c>
      <c r="G371" s="603" t="s">
        <v>2183</v>
      </c>
      <c r="H371" s="603" t="s">
        <v>54</v>
      </c>
      <c r="I371" s="603" t="s">
        <v>73</v>
      </c>
      <c r="J371" s="603" t="s">
        <v>91</v>
      </c>
      <c r="K371" s="603" t="s">
        <v>96</v>
      </c>
      <c r="L371" s="603" t="s">
        <v>3127</v>
      </c>
      <c r="M371" s="603" t="s">
        <v>783</v>
      </c>
      <c r="N371" s="603" t="s">
        <v>77</v>
      </c>
      <c r="O371" s="603" t="s">
        <v>80</v>
      </c>
      <c r="P371" s="365" t="s">
        <v>4578</v>
      </c>
      <c r="Q371" s="365" t="s">
        <v>4580</v>
      </c>
      <c r="R371" s="601">
        <v>5484</v>
      </c>
      <c r="S371" s="604"/>
      <c r="T371" s="604"/>
      <c r="U371" s="603" t="s">
        <v>245</v>
      </c>
      <c r="V371" s="578" t="str">
        <f>IF(D371&lt;&gt;"",VLOOKUP(D371,Card_Label!$A:$B,2,FALSE),"")&amp;" "&amp;IF(E371&lt;&gt;"",VLOOKUP(E371,Card_Label!$A:$B,2,FALSE),"")&amp;" "&amp;IF(F371&lt;&gt;"",VLOOKUP(F371,Card_Label!$A:$B,2,FALSE),"")&amp;" "&amp;IF(G371&lt;&gt;"",VLOOKUP(G371,Card_Label!$A:$B,2,FALSE),"")&amp;" "&amp;IF(H371&lt;&gt;"",VLOOKUP(H371,Card_Label!$A:$B,2,FALSE),"")&amp;" "&amp;IF(I371&lt;&gt;"",VLOOKUP(I371,Card_Label!$A:$B,2,FALSE),"")&amp;" "&amp;IF(J371&lt;&gt;"",VLOOKUP(J371,Card_Label!$A:$B,2,FALSE),"")&amp;" "&amp;IF(K371&lt;&gt;"",VLOOKUP(K371,Card_Label!$A:$B,2,FALSE),"")&amp;" "&amp;IF(L371&lt;&gt;"",VLOOKUP(L371,Card_Label!$A:$B,2,FALSE),"")&amp;" "&amp;IF(M371&lt;&gt;"",VLOOKUP(M371,Card_Label!$A:$B,2,FALSE),"")&amp;" "&amp;IF(N371&lt;&gt;"",VLOOKUP(N371,Card_Label!$A:$B,2,FALSE),"")&amp;" "&amp;IF(O371&lt;&gt;"",VLOOKUP(O371,Card_Label!$A:$B,2,FALSE),"")&amp;" "&amp;R371</f>
        <v>Дебетовая Личная Золотая MasterCard MTC рублей Основная Сбербанк Льготный Без пакета услуг Без индивидуального дизайна Без транспортного приложения 5484</v>
      </c>
    </row>
    <row r="372" spans="1:22" s="555" customFormat="1" ht="28.8" x14ac:dyDescent="0.3">
      <c r="A372" s="599" t="s">
        <v>3508</v>
      </c>
      <c r="B372" s="599" t="s">
        <v>2550</v>
      </c>
      <c r="C372" s="599" t="s">
        <v>2550</v>
      </c>
      <c r="D372" s="601" t="s">
        <v>16</v>
      </c>
      <c r="E372" s="604" t="s">
        <v>4058</v>
      </c>
      <c r="F372" s="603" t="s">
        <v>4073</v>
      </c>
      <c r="G372" s="603" t="s">
        <v>2183</v>
      </c>
      <c r="H372" s="603" t="s">
        <v>54</v>
      </c>
      <c r="I372" s="603" t="s">
        <v>74</v>
      </c>
      <c r="J372" s="603" t="s">
        <v>91</v>
      </c>
      <c r="K372" s="603" t="s">
        <v>96</v>
      </c>
      <c r="L372" s="603" t="s">
        <v>3127</v>
      </c>
      <c r="M372" s="603" t="s">
        <v>783</v>
      </c>
      <c r="N372" s="603" t="s">
        <v>77</v>
      </c>
      <c r="O372" s="603" t="s">
        <v>80</v>
      </c>
      <c r="P372" s="365" t="s">
        <v>4578</v>
      </c>
      <c r="Q372" s="365" t="s">
        <v>4580</v>
      </c>
      <c r="R372" s="601">
        <v>5484</v>
      </c>
      <c r="S372" s="604"/>
      <c r="T372" s="604"/>
      <c r="U372" s="603" t="s">
        <v>245</v>
      </c>
      <c r="V372" s="578" t="str">
        <f>IF(D372&lt;&gt;"",VLOOKUP(D372,Card_Label!$A:$B,2,FALSE),"")&amp;" "&amp;IF(E372&lt;&gt;"",VLOOKUP(E372,Card_Label!$A:$B,2,FALSE),"")&amp;" "&amp;IF(F372&lt;&gt;"",VLOOKUP(F372,Card_Label!$A:$B,2,FALSE),"")&amp;" "&amp;IF(G372&lt;&gt;"",VLOOKUP(G372,Card_Label!$A:$B,2,FALSE),"")&amp;" "&amp;IF(H372&lt;&gt;"",VLOOKUP(H372,Card_Label!$A:$B,2,FALSE),"")&amp;" "&amp;IF(I372&lt;&gt;"",VLOOKUP(I372,Card_Label!$A:$B,2,FALSE),"")&amp;" "&amp;IF(J372&lt;&gt;"",VLOOKUP(J372,Card_Label!$A:$B,2,FALSE),"")&amp;" "&amp;IF(K372&lt;&gt;"",VLOOKUP(K372,Card_Label!$A:$B,2,FALSE),"")&amp;" "&amp;IF(L372&lt;&gt;"",VLOOKUP(L372,Card_Label!$A:$B,2,FALSE),"")&amp;" "&amp;IF(M372&lt;&gt;"",VLOOKUP(M372,Card_Label!$A:$B,2,FALSE),"")&amp;" "&amp;IF(N372&lt;&gt;"",VLOOKUP(N372,Card_Label!$A:$B,2,FALSE),"")&amp;" "&amp;IF(O372&lt;&gt;"",VLOOKUP(O372,Card_Label!$A:$B,2,FALSE),"")&amp;" "&amp;R372</f>
        <v>Дебетовая Личная Золотая MasterCard MTC долларов Основная Сбербанк Льготный Без пакета услуг Без индивидуального дизайна Без транспортного приложения 5484</v>
      </c>
    </row>
    <row r="373" spans="1:22" s="555" customFormat="1" ht="28.8" x14ac:dyDescent="0.3">
      <c r="A373" s="599" t="s">
        <v>3509</v>
      </c>
      <c r="B373" s="599" t="s">
        <v>2550</v>
      </c>
      <c r="C373" s="599" t="s">
        <v>2550</v>
      </c>
      <c r="D373" s="601" t="s">
        <v>16</v>
      </c>
      <c r="E373" s="604" t="s">
        <v>4058</v>
      </c>
      <c r="F373" s="603" t="s">
        <v>4073</v>
      </c>
      <c r="G373" s="603" t="s">
        <v>2183</v>
      </c>
      <c r="H373" s="603" t="s">
        <v>54</v>
      </c>
      <c r="I373" s="603" t="s">
        <v>75</v>
      </c>
      <c r="J373" s="603" t="s">
        <v>91</v>
      </c>
      <c r="K373" s="603" t="s">
        <v>96</v>
      </c>
      <c r="L373" s="603" t="s">
        <v>3127</v>
      </c>
      <c r="M373" s="603" t="s">
        <v>783</v>
      </c>
      <c r="N373" s="603" t="s">
        <v>77</v>
      </c>
      <c r="O373" s="603" t="s">
        <v>80</v>
      </c>
      <c r="P373" s="365" t="s">
        <v>4578</v>
      </c>
      <c r="Q373" s="365" t="s">
        <v>4580</v>
      </c>
      <c r="R373" s="601">
        <v>5484</v>
      </c>
      <c r="S373" s="604"/>
      <c r="T373" s="604"/>
      <c r="U373" s="603" t="s">
        <v>245</v>
      </c>
      <c r="V373" s="578" t="str">
        <f>IF(D373&lt;&gt;"",VLOOKUP(D373,Card_Label!$A:$B,2,FALSE),"")&amp;" "&amp;IF(E373&lt;&gt;"",VLOOKUP(E373,Card_Label!$A:$B,2,FALSE),"")&amp;" "&amp;IF(F373&lt;&gt;"",VLOOKUP(F373,Card_Label!$A:$B,2,FALSE),"")&amp;" "&amp;IF(G373&lt;&gt;"",VLOOKUP(G373,Card_Label!$A:$B,2,FALSE),"")&amp;" "&amp;IF(H373&lt;&gt;"",VLOOKUP(H373,Card_Label!$A:$B,2,FALSE),"")&amp;" "&amp;IF(I373&lt;&gt;"",VLOOKUP(I373,Card_Label!$A:$B,2,FALSE),"")&amp;" "&amp;IF(J373&lt;&gt;"",VLOOKUP(J373,Card_Label!$A:$B,2,FALSE),"")&amp;" "&amp;IF(K373&lt;&gt;"",VLOOKUP(K373,Card_Label!$A:$B,2,FALSE),"")&amp;" "&amp;IF(L373&lt;&gt;"",VLOOKUP(L373,Card_Label!$A:$B,2,FALSE),"")&amp;" "&amp;IF(M373&lt;&gt;"",VLOOKUP(M373,Card_Label!$A:$B,2,FALSE),"")&amp;" "&amp;IF(N373&lt;&gt;"",VLOOKUP(N373,Card_Label!$A:$B,2,FALSE),"")&amp;" "&amp;IF(O373&lt;&gt;"",VLOOKUP(O373,Card_Label!$A:$B,2,FALSE),"")&amp;" "&amp;R373</f>
        <v>Дебетовая Личная Золотая MasterCard MTC евро Основная Сбербанк Льготный Без пакета услуг Без индивидуального дизайна Без транспортного приложения 5484</v>
      </c>
    </row>
    <row r="374" spans="1:22" s="555" customFormat="1" ht="28.8" x14ac:dyDescent="0.3">
      <c r="A374" s="599" t="s">
        <v>3510</v>
      </c>
      <c r="B374" s="599" t="s">
        <v>2550</v>
      </c>
      <c r="C374" s="599" t="s">
        <v>2550</v>
      </c>
      <c r="D374" s="601" t="s">
        <v>16</v>
      </c>
      <c r="E374" s="604" t="s">
        <v>4058</v>
      </c>
      <c r="F374" s="603" t="s">
        <v>4073</v>
      </c>
      <c r="G374" s="603" t="s">
        <v>2183</v>
      </c>
      <c r="H374" s="603" t="s">
        <v>54</v>
      </c>
      <c r="I374" s="603" t="s">
        <v>73</v>
      </c>
      <c r="J374" s="603" t="s">
        <v>92</v>
      </c>
      <c r="K374" s="603" t="s">
        <v>96</v>
      </c>
      <c r="L374" s="603" t="s">
        <v>3127</v>
      </c>
      <c r="M374" s="603" t="s">
        <v>783</v>
      </c>
      <c r="N374" s="603" t="s">
        <v>77</v>
      </c>
      <c r="O374" s="603" t="s">
        <v>80</v>
      </c>
      <c r="P374" s="365" t="s">
        <v>4578</v>
      </c>
      <c r="Q374" s="365" t="s">
        <v>4580</v>
      </c>
      <c r="R374" s="601">
        <v>5484</v>
      </c>
      <c r="S374" s="604"/>
      <c r="T374" s="604"/>
      <c r="U374" s="603" t="s">
        <v>245</v>
      </c>
      <c r="V374" s="578" t="str">
        <f>IF(D374&lt;&gt;"",VLOOKUP(D374,Card_Label!$A:$B,2,FALSE),"")&amp;" "&amp;IF(E374&lt;&gt;"",VLOOKUP(E374,Card_Label!$A:$B,2,FALSE),"")&amp;" "&amp;IF(F374&lt;&gt;"",VLOOKUP(F374,Card_Label!$A:$B,2,FALSE),"")&amp;" "&amp;IF(G374&lt;&gt;"",VLOOKUP(G374,Card_Label!$A:$B,2,FALSE),"")&amp;" "&amp;IF(H374&lt;&gt;"",VLOOKUP(H374,Card_Label!$A:$B,2,FALSE),"")&amp;" "&amp;IF(I374&lt;&gt;"",VLOOKUP(I374,Card_Label!$A:$B,2,FALSE),"")&amp;" "&amp;IF(J374&lt;&gt;"",VLOOKUP(J374,Card_Label!$A:$B,2,FALSE),"")&amp;" "&amp;IF(K374&lt;&gt;"",VLOOKUP(K374,Card_Label!$A:$B,2,FALSE),"")&amp;" "&amp;IF(L374&lt;&gt;"",VLOOKUP(L374,Card_Label!$A:$B,2,FALSE),"")&amp;" "&amp;IF(M374&lt;&gt;"",VLOOKUP(M374,Card_Label!$A:$B,2,FALSE),"")&amp;" "&amp;IF(N374&lt;&gt;"",VLOOKUP(N374,Card_Label!$A:$B,2,FALSE),"")&amp;" "&amp;IF(O374&lt;&gt;"",VLOOKUP(O374,Card_Label!$A:$B,2,FALSE),"")&amp;" "&amp;R374</f>
        <v>Дебетовая Личная Золотая MasterCard MTC рублей Дополнительная Сбербанк Льготный Без пакета услуг Без индивидуального дизайна Без транспортного приложения 5484</v>
      </c>
    </row>
    <row r="375" spans="1:22" s="555" customFormat="1" ht="28.8" x14ac:dyDescent="0.3">
      <c r="A375" s="599" t="s">
        <v>3511</v>
      </c>
      <c r="B375" s="599" t="s">
        <v>2550</v>
      </c>
      <c r="C375" s="599" t="s">
        <v>2550</v>
      </c>
      <c r="D375" s="601" t="s">
        <v>16</v>
      </c>
      <c r="E375" s="604" t="s">
        <v>4058</v>
      </c>
      <c r="F375" s="603" t="s">
        <v>4073</v>
      </c>
      <c r="G375" s="603" t="s">
        <v>2183</v>
      </c>
      <c r="H375" s="603" t="s">
        <v>54</v>
      </c>
      <c r="I375" s="603" t="s">
        <v>74</v>
      </c>
      <c r="J375" s="603" t="s">
        <v>92</v>
      </c>
      <c r="K375" s="603" t="s">
        <v>96</v>
      </c>
      <c r="L375" s="603" t="s">
        <v>3127</v>
      </c>
      <c r="M375" s="603" t="s">
        <v>783</v>
      </c>
      <c r="N375" s="603" t="s">
        <v>77</v>
      </c>
      <c r="O375" s="603" t="s">
        <v>80</v>
      </c>
      <c r="P375" s="365" t="s">
        <v>4578</v>
      </c>
      <c r="Q375" s="365" t="s">
        <v>4580</v>
      </c>
      <c r="R375" s="601">
        <v>5484</v>
      </c>
      <c r="S375" s="604"/>
      <c r="T375" s="604"/>
      <c r="U375" s="603" t="s">
        <v>245</v>
      </c>
      <c r="V375" s="578" t="str">
        <f>IF(D375&lt;&gt;"",VLOOKUP(D375,Card_Label!$A:$B,2,FALSE),"")&amp;" "&amp;IF(E375&lt;&gt;"",VLOOKUP(E375,Card_Label!$A:$B,2,FALSE),"")&amp;" "&amp;IF(F375&lt;&gt;"",VLOOKUP(F375,Card_Label!$A:$B,2,FALSE),"")&amp;" "&amp;IF(G375&lt;&gt;"",VLOOKUP(G375,Card_Label!$A:$B,2,FALSE),"")&amp;" "&amp;IF(H375&lt;&gt;"",VLOOKUP(H375,Card_Label!$A:$B,2,FALSE),"")&amp;" "&amp;IF(I375&lt;&gt;"",VLOOKUP(I375,Card_Label!$A:$B,2,FALSE),"")&amp;" "&amp;IF(J375&lt;&gt;"",VLOOKUP(J375,Card_Label!$A:$B,2,FALSE),"")&amp;" "&amp;IF(K375&lt;&gt;"",VLOOKUP(K375,Card_Label!$A:$B,2,FALSE),"")&amp;" "&amp;IF(L375&lt;&gt;"",VLOOKUP(L375,Card_Label!$A:$B,2,FALSE),"")&amp;" "&amp;IF(M375&lt;&gt;"",VLOOKUP(M375,Card_Label!$A:$B,2,FALSE),"")&amp;" "&amp;IF(N375&lt;&gt;"",VLOOKUP(N375,Card_Label!$A:$B,2,FALSE),"")&amp;" "&amp;IF(O375&lt;&gt;"",VLOOKUP(O375,Card_Label!$A:$B,2,FALSE),"")&amp;" "&amp;R375</f>
        <v>Дебетовая Личная Золотая MasterCard MTC долларов Дополнительная Сбербанк Льготный Без пакета услуг Без индивидуального дизайна Без транспортного приложения 5484</v>
      </c>
    </row>
    <row r="376" spans="1:22" s="555" customFormat="1" ht="28.8" x14ac:dyDescent="0.3">
      <c r="A376" s="599" t="s">
        <v>3512</v>
      </c>
      <c r="B376" s="599" t="s">
        <v>2550</v>
      </c>
      <c r="C376" s="599" t="s">
        <v>2550</v>
      </c>
      <c r="D376" s="601" t="s">
        <v>16</v>
      </c>
      <c r="E376" s="604" t="s">
        <v>4058</v>
      </c>
      <c r="F376" s="603" t="s">
        <v>4073</v>
      </c>
      <c r="G376" s="603" t="s">
        <v>2183</v>
      </c>
      <c r="H376" s="603" t="s">
        <v>54</v>
      </c>
      <c r="I376" s="603" t="s">
        <v>75</v>
      </c>
      <c r="J376" s="603" t="s">
        <v>92</v>
      </c>
      <c r="K376" s="603" t="s">
        <v>96</v>
      </c>
      <c r="L376" s="603" t="s">
        <v>3127</v>
      </c>
      <c r="M376" s="603" t="s">
        <v>783</v>
      </c>
      <c r="N376" s="603" t="s">
        <v>77</v>
      </c>
      <c r="O376" s="603" t="s">
        <v>80</v>
      </c>
      <c r="P376" s="365" t="s">
        <v>4578</v>
      </c>
      <c r="Q376" s="365" t="s">
        <v>4580</v>
      </c>
      <c r="R376" s="601">
        <v>5484</v>
      </c>
      <c r="S376" s="604"/>
      <c r="T376" s="604"/>
      <c r="U376" s="603" t="s">
        <v>245</v>
      </c>
      <c r="V376" s="578" t="str">
        <f>IF(D376&lt;&gt;"",VLOOKUP(D376,Card_Label!$A:$B,2,FALSE),"")&amp;" "&amp;IF(E376&lt;&gt;"",VLOOKUP(E376,Card_Label!$A:$B,2,FALSE),"")&amp;" "&amp;IF(F376&lt;&gt;"",VLOOKUP(F376,Card_Label!$A:$B,2,FALSE),"")&amp;" "&amp;IF(G376&lt;&gt;"",VLOOKUP(G376,Card_Label!$A:$B,2,FALSE),"")&amp;" "&amp;IF(H376&lt;&gt;"",VLOOKUP(H376,Card_Label!$A:$B,2,FALSE),"")&amp;" "&amp;IF(I376&lt;&gt;"",VLOOKUP(I376,Card_Label!$A:$B,2,FALSE),"")&amp;" "&amp;IF(J376&lt;&gt;"",VLOOKUP(J376,Card_Label!$A:$B,2,FALSE),"")&amp;" "&amp;IF(K376&lt;&gt;"",VLOOKUP(K376,Card_Label!$A:$B,2,FALSE),"")&amp;" "&amp;IF(L376&lt;&gt;"",VLOOKUP(L376,Card_Label!$A:$B,2,FALSE),"")&amp;" "&amp;IF(M376&lt;&gt;"",VLOOKUP(M376,Card_Label!$A:$B,2,FALSE),"")&amp;" "&amp;IF(N376&lt;&gt;"",VLOOKUP(N376,Card_Label!$A:$B,2,FALSE),"")&amp;" "&amp;IF(O376&lt;&gt;"",VLOOKUP(O376,Card_Label!$A:$B,2,FALSE),"")&amp;" "&amp;R376</f>
        <v>Дебетовая Личная Золотая MasterCard MTC евро Дополнительная Сбербанк Льготный Без пакета услуг Без индивидуального дизайна Без транспортного приложения 5484</v>
      </c>
    </row>
    <row r="377" spans="1:22" s="555" customFormat="1" ht="28.8" x14ac:dyDescent="0.3">
      <c r="A377" s="599" t="s">
        <v>3513</v>
      </c>
      <c r="B377" s="599" t="s">
        <v>2550</v>
      </c>
      <c r="C377" s="599" t="s">
        <v>2550</v>
      </c>
      <c r="D377" s="601" t="s">
        <v>16</v>
      </c>
      <c r="E377" s="604" t="s">
        <v>4058</v>
      </c>
      <c r="F377" s="603" t="s">
        <v>4073</v>
      </c>
      <c r="G377" s="603" t="s">
        <v>2183</v>
      </c>
      <c r="H377" s="603" t="s">
        <v>54</v>
      </c>
      <c r="I377" s="603" t="s">
        <v>73</v>
      </c>
      <c r="J377" s="603" t="s">
        <v>91</v>
      </c>
      <c r="K377" s="603" t="s">
        <v>96</v>
      </c>
      <c r="L377" s="603" t="s">
        <v>3128</v>
      </c>
      <c r="M377" s="603" t="s">
        <v>783</v>
      </c>
      <c r="N377" s="603" t="s">
        <v>77</v>
      </c>
      <c r="O377" s="603" t="s">
        <v>80</v>
      </c>
      <c r="P377" s="365" t="s">
        <v>4578</v>
      </c>
      <c r="Q377" s="365" t="s">
        <v>4580</v>
      </c>
      <c r="R377" s="601">
        <v>5484</v>
      </c>
      <c r="S377" s="604"/>
      <c r="T377" s="604"/>
      <c r="U377" s="603" t="s">
        <v>245</v>
      </c>
      <c r="V377" s="578" t="str">
        <f>IF(D377&lt;&gt;"",VLOOKUP(D377,Card_Label!$A:$B,2,FALSE),"")&amp;" "&amp;IF(E377&lt;&gt;"",VLOOKUP(E377,Card_Label!$A:$B,2,FALSE),"")&amp;" "&amp;IF(F377&lt;&gt;"",VLOOKUP(F377,Card_Label!$A:$B,2,FALSE),"")&amp;" "&amp;IF(G377&lt;&gt;"",VLOOKUP(G377,Card_Label!$A:$B,2,FALSE),"")&amp;" "&amp;IF(H377&lt;&gt;"",VLOOKUP(H377,Card_Label!$A:$B,2,FALSE),"")&amp;" "&amp;IF(I377&lt;&gt;"",VLOOKUP(I377,Card_Label!$A:$B,2,FALSE),"")&amp;" "&amp;IF(J377&lt;&gt;"",VLOOKUP(J377,Card_Label!$A:$B,2,FALSE),"")&amp;" "&amp;IF(K377&lt;&gt;"",VLOOKUP(K377,Card_Label!$A:$B,2,FALSE),"")&amp;" "&amp;IF(L377&lt;&gt;"",VLOOKUP(L377,Card_Label!$A:$B,2,FALSE),"")&amp;" "&amp;IF(M377&lt;&gt;"",VLOOKUP(M377,Card_Label!$A:$B,2,FALSE),"")&amp;" "&amp;IF(N377&lt;&gt;"",VLOOKUP(N377,Card_Label!$A:$B,2,FALSE),"")&amp;" "&amp;IF(O377&lt;&gt;"",VLOOKUP(O377,Card_Label!$A:$B,2,FALSE),"")&amp;" "&amp;R377</f>
        <v>Дебетовая Личная Золотая MasterCard MTC рублей Основная Сбербанк Привилегированный Без пакета услуг Без индивидуального дизайна Без транспортного приложения 5484</v>
      </c>
    </row>
    <row r="378" spans="1:22" s="555" customFormat="1" ht="28.8" x14ac:dyDescent="0.3">
      <c r="A378" s="599" t="s">
        <v>3514</v>
      </c>
      <c r="B378" s="599" t="s">
        <v>2550</v>
      </c>
      <c r="C378" s="599" t="s">
        <v>2550</v>
      </c>
      <c r="D378" s="601" t="s">
        <v>16</v>
      </c>
      <c r="E378" s="604" t="s">
        <v>4058</v>
      </c>
      <c r="F378" s="603" t="s">
        <v>4073</v>
      </c>
      <c r="G378" s="603" t="s">
        <v>2183</v>
      </c>
      <c r="H378" s="603" t="s">
        <v>54</v>
      </c>
      <c r="I378" s="603" t="s">
        <v>74</v>
      </c>
      <c r="J378" s="603" t="s">
        <v>91</v>
      </c>
      <c r="K378" s="603" t="s">
        <v>96</v>
      </c>
      <c r="L378" s="603" t="s">
        <v>3128</v>
      </c>
      <c r="M378" s="603" t="s">
        <v>783</v>
      </c>
      <c r="N378" s="603" t="s">
        <v>77</v>
      </c>
      <c r="O378" s="603" t="s">
        <v>80</v>
      </c>
      <c r="P378" s="365" t="s">
        <v>4578</v>
      </c>
      <c r="Q378" s="365" t="s">
        <v>4580</v>
      </c>
      <c r="R378" s="601">
        <v>5484</v>
      </c>
      <c r="S378" s="604"/>
      <c r="T378" s="604"/>
      <c r="U378" s="603" t="s">
        <v>245</v>
      </c>
      <c r="V378" s="578" t="str">
        <f>IF(D378&lt;&gt;"",VLOOKUP(D378,Card_Label!$A:$B,2,FALSE),"")&amp;" "&amp;IF(E378&lt;&gt;"",VLOOKUP(E378,Card_Label!$A:$B,2,FALSE),"")&amp;" "&amp;IF(F378&lt;&gt;"",VLOOKUP(F378,Card_Label!$A:$B,2,FALSE),"")&amp;" "&amp;IF(G378&lt;&gt;"",VLOOKUP(G378,Card_Label!$A:$B,2,FALSE),"")&amp;" "&amp;IF(H378&lt;&gt;"",VLOOKUP(H378,Card_Label!$A:$B,2,FALSE),"")&amp;" "&amp;IF(I378&lt;&gt;"",VLOOKUP(I378,Card_Label!$A:$B,2,FALSE),"")&amp;" "&amp;IF(J378&lt;&gt;"",VLOOKUP(J378,Card_Label!$A:$B,2,FALSE),"")&amp;" "&amp;IF(K378&lt;&gt;"",VLOOKUP(K378,Card_Label!$A:$B,2,FALSE),"")&amp;" "&amp;IF(L378&lt;&gt;"",VLOOKUP(L378,Card_Label!$A:$B,2,FALSE),"")&amp;" "&amp;IF(M378&lt;&gt;"",VLOOKUP(M378,Card_Label!$A:$B,2,FALSE),"")&amp;" "&amp;IF(N378&lt;&gt;"",VLOOKUP(N378,Card_Label!$A:$B,2,FALSE),"")&amp;" "&amp;IF(O378&lt;&gt;"",VLOOKUP(O378,Card_Label!$A:$B,2,FALSE),"")&amp;" "&amp;R378</f>
        <v>Дебетовая Личная Золотая MasterCard MTC долларов Основная Сбербанк Привилегированный Без пакета услуг Без индивидуального дизайна Без транспортного приложения 5484</v>
      </c>
    </row>
    <row r="379" spans="1:22" s="555" customFormat="1" ht="28.8" x14ac:dyDescent="0.3">
      <c r="A379" s="599" t="s">
        <v>3515</v>
      </c>
      <c r="B379" s="599" t="s">
        <v>2550</v>
      </c>
      <c r="C379" s="599" t="s">
        <v>2550</v>
      </c>
      <c r="D379" s="601" t="s">
        <v>16</v>
      </c>
      <c r="E379" s="604" t="s">
        <v>4058</v>
      </c>
      <c r="F379" s="603" t="s">
        <v>4073</v>
      </c>
      <c r="G379" s="603" t="s">
        <v>2183</v>
      </c>
      <c r="H379" s="603" t="s">
        <v>54</v>
      </c>
      <c r="I379" s="603" t="s">
        <v>75</v>
      </c>
      <c r="J379" s="603" t="s">
        <v>91</v>
      </c>
      <c r="K379" s="603" t="s">
        <v>96</v>
      </c>
      <c r="L379" s="603" t="s">
        <v>3128</v>
      </c>
      <c r="M379" s="603" t="s">
        <v>783</v>
      </c>
      <c r="N379" s="603" t="s">
        <v>77</v>
      </c>
      <c r="O379" s="603" t="s">
        <v>80</v>
      </c>
      <c r="P379" s="365" t="s">
        <v>4578</v>
      </c>
      <c r="Q379" s="365" t="s">
        <v>4580</v>
      </c>
      <c r="R379" s="601">
        <v>5484</v>
      </c>
      <c r="S379" s="604"/>
      <c r="T379" s="604"/>
      <c r="U379" s="603" t="s">
        <v>245</v>
      </c>
      <c r="V379" s="578" t="str">
        <f>IF(D379&lt;&gt;"",VLOOKUP(D379,Card_Label!$A:$B,2,FALSE),"")&amp;" "&amp;IF(E379&lt;&gt;"",VLOOKUP(E379,Card_Label!$A:$B,2,FALSE),"")&amp;" "&amp;IF(F379&lt;&gt;"",VLOOKUP(F379,Card_Label!$A:$B,2,FALSE),"")&amp;" "&amp;IF(G379&lt;&gt;"",VLOOKUP(G379,Card_Label!$A:$B,2,FALSE),"")&amp;" "&amp;IF(H379&lt;&gt;"",VLOOKUP(H379,Card_Label!$A:$B,2,FALSE),"")&amp;" "&amp;IF(I379&lt;&gt;"",VLOOKUP(I379,Card_Label!$A:$B,2,FALSE),"")&amp;" "&amp;IF(J379&lt;&gt;"",VLOOKUP(J379,Card_Label!$A:$B,2,FALSE),"")&amp;" "&amp;IF(K379&lt;&gt;"",VLOOKUP(K379,Card_Label!$A:$B,2,FALSE),"")&amp;" "&amp;IF(L379&lt;&gt;"",VLOOKUP(L379,Card_Label!$A:$B,2,FALSE),"")&amp;" "&amp;IF(M379&lt;&gt;"",VLOOKUP(M379,Card_Label!$A:$B,2,FALSE),"")&amp;" "&amp;IF(N379&lt;&gt;"",VLOOKUP(N379,Card_Label!$A:$B,2,FALSE),"")&amp;" "&amp;IF(O379&lt;&gt;"",VLOOKUP(O379,Card_Label!$A:$B,2,FALSE),"")&amp;" "&amp;R379</f>
        <v>Дебетовая Личная Золотая MasterCard MTC евро Основная Сбербанк Привилегированный Без пакета услуг Без индивидуального дизайна Без транспортного приложения 5484</v>
      </c>
    </row>
    <row r="380" spans="1:22" s="555" customFormat="1" ht="43.2" x14ac:dyDescent="0.3">
      <c r="A380" s="599" t="s">
        <v>3516</v>
      </c>
      <c r="B380" s="599" t="s">
        <v>2550</v>
      </c>
      <c r="C380" s="599" t="s">
        <v>2550</v>
      </c>
      <c r="D380" s="601" t="s">
        <v>16</v>
      </c>
      <c r="E380" s="604" t="s">
        <v>4058</v>
      </c>
      <c r="F380" s="603" t="s">
        <v>4073</v>
      </c>
      <c r="G380" s="603" t="s">
        <v>2183</v>
      </c>
      <c r="H380" s="603" t="s">
        <v>54</v>
      </c>
      <c r="I380" s="603" t="s">
        <v>73</v>
      </c>
      <c r="J380" s="603" t="s">
        <v>92</v>
      </c>
      <c r="K380" s="603" t="s">
        <v>96</v>
      </c>
      <c r="L380" s="603" t="s">
        <v>3128</v>
      </c>
      <c r="M380" s="603" t="s">
        <v>783</v>
      </c>
      <c r="N380" s="603" t="s">
        <v>77</v>
      </c>
      <c r="O380" s="603" t="s">
        <v>80</v>
      </c>
      <c r="P380" s="365" t="s">
        <v>4578</v>
      </c>
      <c r="Q380" s="365" t="s">
        <v>4580</v>
      </c>
      <c r="R380" s="601">
        <v>5484</v>
      </c>
      <c r="S380" s="604"/>
      <c r="T380" s="604"/>
      <c r="U380" s="603" t="s">
        <v>245</v>
      </c>
      <c r="V380" s="578" t="str">
        <f>IF(D380&lt;&gt;"",VLOOKUP(D380,Card_Label!$A:$B,2,FALSE),"")&amp;" "&amp;IF(E380&lt;&gt;"",VLOOKUP(E380,Card_Label!$A:$B,2,FALSE),"")&amp;" "&amp;IF(F380&lt;&gt;"",VLOOKUP(F380,Card_Label!$A:$B,2,FALSE),"")&amp;" "&amp;IF(G380&lt;&gt;"",VLOOKUP(G380,Card_Label!$A:$B,2,FALSE),"")&amp;" "&amp;IF(H380&lt;&gt;"",VLOOKUP(H380,Card_Label!$A:$B,2,FALSE),"")&amp;" "&amp;IF(I380&lt;&gt;"",VLOOKUP(I380,Card_Label!$A:$B,2,FALSE),"")&amp;" "&amp;IF(J380&lt;&gt;"",VLOOKUP(J380,Card_Label!$A:$B,2,FALSE),"")&amp;" "&amp;IF(K380&lt;&gt;"",VLOOKUP(K380,Card_Label!$A:$B,2,FALSE),"")&amp;" "&amp;IF(L380&lt;&gt;"",VLOOKUP(L380,Card_Label!$A:$B,2,FALSE),"")&amp;" "&amp;IF(M380&lt;&gt;"",VLOOKUP(M380,Card_Label!$A:$B,2,FALSE),"")&amp;" "&amp;IF(N380&lt;&gt;"",VLOOKUP(N380,Card_Label!$A:$B,2,FALSE),"")&amp;" "&amp;IF(O380&lt;&gt;"",VLOOKUP(O380,Card_Label!$A:$B,2,FALSE),"")&amp;" "&amp;R380</f>
        <v>Дебетовая Личная Золотая MasterCard MTC рублей Дополнительная Сбербанк Привилегированный Без пакета услуг Без индивидуального дизайна Без транспортного приложения 5484</v>
      </c>
    </row>
    <row r="381" spans="1:22" s="555" customFormat="1" ht="43.2" x14ac:dyDescent="0.3">
      <c r="A381" s="599" t="s">
        <v>3517</v>
      </c>
      <c r="B381" s="599" t="s">
        <v>2550</v>
      </c>
      <c r="C381" s="599" t="s">
        <v>2550</v>
      </c>
      <c r="D381" s="601" t="s">
        <v>16</v>
      </c>
      <c r="E381" s="604" t="s">
        <v>4058</v>
      </c>
      <c r="F381" s="603" t="s">
        <v>4073</v>
      </c>
      <c r="G381" s="603" t="s">
        <v>2183</v>
      </c>
      <c r="H381" s="603" t="s">
        <v>54</v>
      </c>
      <c r="I381" s="603" t="s">
        <v>74</v>
      </c>
      <c r="J381" s="603" t="s">
        <v>92</v>
      </c>
      <c r="K381" s="603" t="s">
        <v>96</v>
      </c>
      <c r="L381" s="603" t="s">
        <v>3128</v>
      </c>
      <c r="M381" s="603" t="s">
        <v>783</v>
      </c>
      <c r="N381" s="603" t="s">
        <v>77</v>
      </c>
      <c r="O381" s="603" t="s">
        <v>80</v>
      </c>
      <c r="P381" s="365" t="s">
        <v>4578</v>
      </c>
      <c r="Q381" s="365" t="s">
        <v>4580</v>
      </c>
      <c r="R381" s="601">
        <v>5484</v>
      </c>
      <c r="S381" s="604"/>
      <c r="T381" s="604"/>
      <c r="U381" s="603" t="s">
        <v>245</v>
      </c>
      <c r="V381" s="578" t="str">
        <f>IF(D381&lt;&gt;"",VLOOKUP(D381,Card_Label!$A:$B,2,FALSE),"")&amp;" "&amp;IF(E381&lt;&gt;"",VLOOKUP(E381,Card_Label!$A:$B,2,FALSE),"")&amp;" "&amp;IF(F381&lt;&gt;"",VLOOKUP(F381,Card_Label!$A:$B,2,FALSE),"")&amp;" "&amp;IF(G381&lt;&gt;"",VLOOKUP(G381,Card_Label!$A:$B,2,FALSE),"")&amp;" "&amp;IF(H381&lt;&gt;"",VLOOKUP(H381,Card_Label!$A:$B,2,FALSE),"")&amp;" "&amp;IF(I381&lt;&gt;"",VLOOKUP(I381,Card_Label!$A:$B,2,FALSE),"")&amp;" "&amp;IF(J381&lt;&gt;"",VLOOKUP(J381,Card_Label!$A:$B,2,FALSE),"")&amp;" "&amp;IF(K381&lt;&gt;"",VLOOKUP(K381,Card_Label!$A:$B,2,FALSE),"")&amp;" "&amp;IF(L381&lt;&gt;"",VLOOKUP(L381,Card_Label!$A:$B,2,FALSE),"")&amp;" "&amp;IF(M381&lt;&gt;"",VLOOKUP(M381,Card_Label!$A:$B,2,FALSE),"")&amp;" "&amp;IF(N381&lt;&gt;"",VLOOKUP(N381,Card_Label!$A:$B,2,FALSE),"")&amp;" "&amp;IF(O381&lt;&gt;"",VLOOKUP(O381,Card_Label!$A:$B,2,FALSE),"")&amp;" "&amp;R381</f>
        <v>Дебетовая Личная Золотая MasterCard MTC долларов Дополнительная Сбербанк Привилегированный Без пакета услуг Без индивидуального дизайна Без транспортного приложения 5484</v>
      </c>
    </row>
    <row r="382" spans="1:22" s="555" customFormat="1" ht="43.2" x14ac:dyDescent="0.3">
      <c r="A382" s="599" t="s">
        <v>3518</v>
      </c>
      <c r="B382" s="599" t="s">
        <v>2550</v>
      </c>
      <c r="C382" s="599" t="s">
        <v>2550</v>
      </c>
      <c r="D382" s="601" t="s">
        <v>16</v>
      </c>
      <c r="E382" s="604" t="s">
        <v>4058</v>
      </c>
      <c r="F382" s="603" t="s">
        <v>4073</v>
      </c>
      <c r="G382" s="603" t="s">
        <v>2183</v>
      </c>
      <c r="H382" s="603" t="s">
        <v>54</v>
      </c>
      <c r="I382" s="603" t="s">
        <v>75</v>
      </c>
      <c r="J382" s="603" t="s">
        <v>92</v>
      </c>
      <c r="K382" s="603" t="s">
        <v>96</v>
      </c>
      <c r="L382" s="603" t="s">
        <v>3128</v>
      </c>
      <c r="M382" s="603" t="s">
        <v>783</v>
      </c>
      <c r="N382" s="603" t="s">
        <v>77</v>
      </c>
      <c r="O382" s="603" t="s">
        <v>80</v>
      </c>
      <c r="P382" s="365" t="s">
        <v>4578</v>
      </c>
      <c r="Q382" s="365" t="s">
        <v>4580</v>
      </c>
      <c r="R382" s="601">
        <v>5484</v>
      </c>
      <c r="S382" s="604"/>
      <c r="T382" s="604"/>
      <c r="U382" s="603" t="s">
        <v>245</v>
      </c>
      <c r="V382" s="578" t="str">
        <f>IF(D382&lt;&gt;"",VLOOKUP(D382,Card_Label!$A:$B,2,FALSE),"")&amp;" "&amp;IF(E382&lt;&gt;"",VLOOKUP(E382,Card_Label!$A:$B,2,FALSE),"")&amp;" "&amp;IF(F382&lt;&gt;"",VLOOKUP(F382,Card_Label!$A:$B,2,FALSE),"")&amp;" "&amp;IF(G382&lt;&gt;"",VLOOKUP(G382,Card_Label!$A:$B,2,FALSE),"")&amp;" "&amp;IF(H382&lt;&gt;"",VLOOKUP(H382,Card_Label!$A:$B,2,FALSE),"")&amp;" "&amp;IF(I382&lt;&gt;"",VLOOKUP(I382,Card_Label!$A:$B,2,FALSE),"")&amp;" "&amp;IF(J382&lt;&gt;"",VLOOKUP(J382,Card_Label!$A:$B,2,FALSE),"")&amp;" "&amp;IF(K382&lt;&gt;"",VLOOKUP(K382,Card_Label!$A:$B,2,FALSE),"")&amp;" "&amp;IF(L382&lt;&gt;"",VLOOKUP(L382,Card_Label!$A:$B,2,FALSE),"")&amp;" "&amp;IF(M382&lt;&gt;"",VLOOKUP(M382,Card_Label!$A:$B,2,FALSE),"")&amp;" "&amp;IF(N382&lt;&gt;"",VLOOKUP(N382,Card_Label!$A:$B,2,FALSE),"")&amp;" "&amp;IF(O382&lt;&gt;"",VLOOKUP(O382,Card_Label!$A:$B,2,FALSE),"")&amp;" "&amp;R382</f>
        <v>Дебетовая Личная Золотая MasterCard MTC евро Дополнительная Сбербанк Привилегированный Без пакета услуг Без индивидуального дизайна Без транспортного приложения 5484</v>
      </c>
    </row>
    <row r="383" spans="1:22" s="196" customFormat="1" ht="43.2" x14ac:dyDescent="0.3">
      <c r="A383" s="520" t="s">
        <v>4239</v>
      </c>
      <c r="B383" s="520" t="s">
        <v>2550</v>
      </c>
      <c r="C383" s="520" t="s">
        <v>2550</v>
      </c>
      <c r="D383" s="521" t="s">
        <v>16</v>
      </c>
      <c r="E383" s="522" t="s">
        <v>4059</v>
      </c>
      <c r="F383" s="350" t="s">
        <v>4072</v>
      </c>
      <c r="G383" s="350" t="s">
        <v>30</v>
      </c>
      <c r="H383" s="350" t="s">
        <v>37</v>
      </c>
      <c r="I383" s="350" t="s">
        <v>71</v>
      </c>
      <c r="J383" s="350" t="s">
        <v>90</v>
      </c>
      <c r="K383" s="350" t="s">
        <v>756</v>
      </c>
      <c r="L383" s="350" t="s">
        <v>3126</v>
      </c>
      <c r="M383" s="350" t="s">
        <v>776</v>
      </c>
      <c r="N383" s="350" t="s">
        <v>775</v>
      </c>
      <c r="O383" s="350" t="s">
        <v>784</v>
      </c>
      <c r="P383" s="365" t="s">
        <v>4578</v>
      </c>
      <c r="Q383" s="365" t="s">
        <v>4580</v>
      </c>
      <c r="R383" s="521"/>
      <c r="S383" s="522"/>
      <c r="T383" s="522"/>
      <c r="U383" s="350"/>
      <c r="V383" s="523" t="str">
        <f>IF(D383&lt;&gt;"",VLOOKUP(D383,[1]Card_Label!$A:$B,2,FALSE),"")&amp;" "&amp;IF(E383&lt;&gt;"",VLOOKUP(E383,[1]Card_Label!$A:$B,2,FALSE),"")&amp;" "&amp;IF(F383&lt;&gt;"",VLOOKUP(F383,[1]Card_Label!$A:$B,2,FALSE),"")&amp;" "&amp;IF(G383&lt;&gt;"",VLOOKUP(G383,[1]Card_Label!$A:$B,2,FALSE),"")&amp;" "&amp;IF(H383&lt;&gt;"",VLOOKUP(H383,[1]Card_Label!$A:$B,2,FALSE),"")&amp;" "&amp;IF(I383&lt;&gt;"",VLOOKUP(I383,[1]Card_Label!$A:$B,2,FALSE),"")&amp;" "&amp;IF(J383&lt;&gt;"",VLOOKUP(J383,[1]Card_Label!$A:$B,2,FALSE),"")&amp;" "&amp;IF(K383&lt;&gt;"",VLOOKUP(K383,[1]Card_Label!$A:$B,2,FALSE),"")&amp;" "&amp;IF(L383&lt;&gt;"",VLOOKUP(L383,[1]Card_Label!$A:$B,2,FALSE),"")&amp;" "&amp;IF(M383&lt;&gt;"",VLOOKUP(M383,[1]Card_Label!$A:$B,2,FALSE),"")&amp;" "&amp;IF(N383&lt;&gt;"",VLOOKUP(N383,[1]Card_Label!$A:$B,2,FALSE),"")&amp;" "&amp;IF(O383&lt;&gt;"",VLOOKUP(O383,[1]Card_Label!$A:$B,2,FALSE),"")&amp;" "&amp;R383</f>
        <v xml:space="preserve">Дебетовая Личная или зарплатная Классическая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4" spans="1:22" s="196" customFormat="1" ht="43.2" x14ac:dyDescent="0.3">
      <c r="A384" s="520" t="s">
        <v>4240</v>
      </c>
      <c r="B384" s="520" t="s">
        <v>2550</v>
      </c>
      <c r="C384" s="520" t="s">
        <v>2550</v>
      </c>
      <c r="D384" s="521" t="s">
        <v>16</v>
      </c>
      <c r="E384" s="522" t="s">
        <v>4059</v>
      </c>
      <c r="F384" s="350" t="s">
        <v>4072</v>
      </c>
      <c r="G384" s="350" t="s">
        <v>2183</v>
      </c>
      <c r="H384" s="350" t="s">
        <v>37</v>
      </c>
      <c r="I384" s="350" t="s">
        <v>71</v>
      </c>
      <c r="J384" s="350" t="s">
        <v>90</v>
      </c>
      <c r="K384" s="350" t="s">
        <v>756</v>
      </c>
      <c r="L384" s="350" t="s">
        <v>3126</v>
      </c>
      <c r="M384" s="350" t="s">
        <v>776</v>
      </c>
      <c r="N384" s="350" t="s">
        <v>775</v>
      </c>
      <c r="O384" s="350" t="s">
        <v>784</v>
      </c>
      <c r="P384" s="365" t="s">
        <v>4578</v>
      </c>
      <c r="Q384" s="365" t="s">
        <v>4580</v>
      </c>
      <c r="R384" s="521"/>
      <c r="S384" s="522"/>
      <c r="T384" s="522"/>
      <c r="U384" s="350"/>
      <c r="V384" s="523" t="str">
        <f>IF(D384&lt;&gt;"",VLOOKUP(D384,[1]Card_Label!$A:$B,2,FALSE),"")&amp;" "&amp;IF(E384&lt;&gt;"",VLOOKUP(E384,[1]Card_Label!$A:$B,2,FALSE),"")&amp;" "&amp;IF(F384&lt;&gt;"",VLOOKUP(F384,[1]Card_Label!$A:$B,2,FALSE),"")&amp;" "&amp;IF(G384&lt;&gt;"",VLOOKUP(G384,[1]Card_Label!$A:$B,2,FALSE),"")&amp;" "&amp;IF(H384&lt;&gt;"",VLOOKUP(H384,[1]Card_Label!$A:$B,2,FALSE),"")&amp;" "&amp;IF(I384&lt;&gt;"",VLOOKUP(I384,[1]Card_Label!$A:$B,2,FALSE),"")&amp;" "&amp;IF(J384&lt;&gt;"",VLOOKUP(J384,[1]Card_Label!$A:$B,2,FALSE),"")&amp;" "&amp;IF(K384&lt;&gt;"",VLOOKUP(K384,[1]Card_Label!$A:$B,2,FALSE),"")&amp;" "&amp;IF(L384&lt;&gt;"",VLOOKUP(L384,[1]Card_Label!$A:$B,2,FALSE),"")&amp;" "&amp;IF(M384&lt;&gt;"",VLOOKUP(M384,[1]Card_Label!$A:$B,2,FALSE),"")&amp;" "&amp;IF(N384&lt;&gt;"",VLOOKUP(N384,[1]Card_Label!$A:$B,2,FALSE),"")&amp;" "&amp;IF(O384&lt;&gt;"",VLOOKUP(O384,[1]Card_Label!$A:$B,2,FALSE),"")&amp;" "&amp;R384</f>
        <v xml:space="preserve">Дебетовая Личная или зарплатная Классическая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5" spans="1:22" s="196" customFormat="1" ht="43.2" x14ac:dyDescent="0.3">
      <c r="A385" s="520" t="s">
        <v>4241</v>
      </c>
      <c r="B385" s="520" t="s">
        <v>2550</v>
      </c>
      <c r="C385" s="520" t="s">
        <v>2550</v>
      </c>
      <c r="D385" s="521" t="s">
        <v>16</v>
      </c>
      <c r="E385" s="522" t="s">
        <v>4059</v>
      </c>
      <c r="F385" s="350" t="s">
        <v>4073</v>
      </c>
      <c r="G385" s="350" t="s">
        <v>30</v>
      </c>
      <c r="H385" s="350" t="s">
        <v>37</v>
      </c>
      <c r="I385" s="350" t="s">
        <v>71</v>
      </c>
      <c r="J385" s="350" t="s">
        <v>90</v>
      </c>
      <c r="K385" s="350" t="s">
        <v>756</v>
      </c>
      <c r="L385" s="350" t="s">
        <v>3126</v>
      </c>
      <c r="M385" s="350" t="s">
        <v>776</v>
      </c>
      <c r="N385" s="350" t="s">
        <v>775</v>
      </c>
      <c r="O385" s="350" t="s">
        <v>784</v>
      </c>
      <c r="P385" s="365" t="s">
        <v>4578</v>
      </c>
      <c r="Q385" s="365" t="s">
        <v>4580</v>
      </c>
      <c r="R385" s="521"/>
      <c r="S385" s="522"/>
      <c r="T385" s="522"/>
      <c r="U385" s="350"/>
      <c r="V385" s="523" t="str">
        <f>IF(D385&lt;&gt;"",VLOOKUP(D385,[1]Card_Label!$A:$B,2,FALSE),"")&amp;" "&amp;IF(E385&lt;&gt;"",VLOOKUP(E385,[1]Card_Label!$A:$B,2,FALSE),"")&amp;" "&amp;IF(F385&lt;&gt;"",VLOOKUP(F385,[1]Card_Label!$A:$B,2,FALSE),"")&amp;" "&amp;IF(G385&lt;&gt;"",VLOOKUP(G385,[1]Card_Label!$A:$B,2,FALSE),"")&amp;" "&amp;IF(H385&lt;&gt;"",VLOOKUP(H385,[1]Card_Label!$A:$B,2,FALSE),"")&amp;" "&amp;IF(I385&lt;&gt;"",VLOOKUP(I385,[1]Card_Label!$A:$B,2,FALSE),"")&amp;" "&amp;IF(J385&lt;&gt;"",VLOOKUP(J385,[1]Card_Label!$A:$B,2,FALSE),"")&amp;" "&amp;IF(K385&lt;&gt;"",VLOOKUP(K385,[1]Card_Label!$A:$B,2,FALSE),"")&amp;" "&amp;IF(L385&lt;&gt;"",VLOOKUP(L385,[1]Card_Label!$A:$B,2,FALSE),"")&amp;" "&amp;IF(M385&lt;&gt;"",VLOOKUP(M385,[1]Card_Label!$A:$B,2,FALSE),"")&amp;" "&amp;IF(N385&lt;&gt;"",VLOOKUP(N385,[1]Card_Label!$A:$B,2,FALSE),"")&amp;" "&amp;IF(O385&lt;&gt;"",VLOOKUP(O385,[1]Card_Label!$A:$B,2,FALSE),"")&amp;" "&amp;R385</f>
        <v xml:space="preserve">Дебетовая Личная или зарплатная Золотая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6" spans="1:22" s="196" customFormat="1" ht="43.2" x14ac:dyDescent="0.3">
      <c r="A386" s="520" t="s">
        <v>4242</v>
      </c>
      <c r="B386" s="520" t="s">
        <v>2550</v>
      </c>
      <c r="C386" s="520" t="s">
        <v>2550</v>
      </c>
      <c r="D386" s="521" t="s">
        <v>16</v>
      </c>
      <c r="E386" s="522" t="s">
        <v>4059</v>
      </c>
      <c r="F386" s="350" t="s">
        <v>4073</v>
      </c>
      <c r="G386" s="350" t="s">
        <v>2183</v>
      </c>
      <c r="H386" s="350" t="s">
        <v>37</v>
      </c>
      <c r="I386" s="350" t="s">
        <v>71</v>
      </c>
      <c r="J386" s="350" t="s">
        <v>90</v>
      </c>
      <c r="K386" s="350" t="s">
        <v>756</v>
      </c>
      <c r="L386" s="350" t="s">
        <v>3126</v>
      </c>
      <c r="M386" s="350" t="s">
        <v>776</v>
      </c>
      <c r="N386" s="350" t="s">
        <v>775</v>
      </c>
      <c r="O386" s="350" t="s">
        <v>784</v>
      </c>
      <c r="P386" s="365" t="s">
        <v>4578</v>
      </c>
      <c r="Q386" s="365" t="s">
        <v>4580</v>
      </c>
      <c r="R386" s="521"/>
      <c r="S386" s="522"/>
      <c r="T386" s="522"/>
      <c r="U386" s="350"/>
      <c r="V386" s="523" t="str">
        <f>IF(D386&lt;&gt;"",VLOOKUP(D386,[1]Card_Label!$A:$B,2,FALSE),"")&amp;" "&amp;IF(E386&lt;&gt;"",VLOOKUP(E386,[1]Card_Label!$A:$B,2,FALSE),"")&amp;" "&amp;IF(F386&lt;&gt;"",VLOOKUP(F386,[1]Card_Label!$A:$B,2,FALSE),"")&amp;" "&amp;IF(G386&lt;&gt;"",VLOOKUP(G386,[1]Card_Label!$A:$B,2,FALSE),"")&amp;" "&amp;IF(H386&lt;&gt;"",VLOOKUP(H386,[1]Card_Label!$A:$B,2,FALSE),"")&amp;" "&amp;IF(I386&lt;&gt;"",VLOOKUP(I386,[1]Card_Label!$A:$B,2,FALSE),"")&amp;" "&amp;IF(J386&lt;&gt;"",VLOOKUP(J386,[1]Card_Label!$A:$B,2,FALSE),"")&amp;" "&amp;IF(K386&lt;&gt;"",VLOOKUP(K386,[1]Card_Label!$A:$B,2,FALSE),"")&amp;" "&amp;IF(L386&lt;&gt;"",VLOOKUP(L386,[1]Card_Label!$A:$B,2,FALSE),"")&amp;" "&amp;IF(M386&lt;&gt;"",VLOOKUP(M386,[1]Card_Label!$A:$B,2,FALSE),"")&amp;" "&amp;IF(N386&lt;&gt;"",VLOOKUP(N386,[1]Card_Label!$A:$B,2,FALSE),"")&amp;" "&amp;IF(O386&lt;&gt;"",VLOOKUP(O386,[1]Card_Label!$A:$B,2,FALSE),"")&amp;" "&amp;R386</f>
        <v xml:space="preserve">Дебетовая Личная или зарплатная Золотая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7" spans="1:22" s="196" customFormat="1" ht="43.2" x14ac:dyDescent="0.3">
      <c r="A387" s="520" t="s">
        <v>4243</v>
      </c>
      <c r="B387" s="520" t="s">
        <v>2550</v>
      </c>
      <c r="C387" s="520" t="s">
        <v>2550</v>
      </c>
      <c r="D387" s="521" t="s">
        <v>16</v>
      </c>
      <c r="E387" s="522" t="s">
        <v>4059</v>
      </c>
      <c r="F387" s="350" t="s">
        <v>4074</v>
      </c>
      <c r="G387" s="350" t="s">
        <v>30</v>
      </c>
      <c r="H387" s="350" t="s">
        <v>37</v>
      </c>
      <c r="I387" s="350" t="s">
        <v>71</v>
      </c>
      <c r="J387" s="350" t="s">
        <v>90</v>
      </c>
      <c r="K387" s="350" t="s">
        <v>756</v>
      </c>
      <c r="L387" s="350" t="s">
        <v>3126</v>
      </c>
      <c r="M387" s="350" t="s">
        <v>776</v>
      </c>
      <c r="N387" s="350" t="s">
        <v>775</v>
      </c>
      <c r="O387" s="350" t="s">
        <v>784</v>
      </c>
      <c r="P387" s="365" t="s">
        <v>4578</v>
      </c>
      <c r="Q387" s="365" t="s">
        <v>4580</v>
      </c>
      <c r="R387" s="521"/>
      <c r="S387" s="522"/>
      <c r="T387" s="522"/>
      <c r="U387" s="350"/>
      <c r="V387" s="523" t="str">
        <f>IF(D387&lt;&gt;"",VLOOKUP(D387,[1]Card_Label!$A:$B,2,FALSE),"")&amp;" "&amp;IF(E387&lt;&gt;"",VLOOKUP(E387,[1]Card_Label!$A:$B,2,FALSE),"")&amp;" "&amp;IF(F387&lt;&gt;"",VLOOKUP(F387,[1]Card_Label!$A:$B,2,FALSE),"")&amp;" "&amp;IF(G387&lt;&gt;"",VLOOKUP(G387,[1]Card_Label!$A:$B,2,FALSE),"")&amp;" "&amp;IF(H387&lt;&gt;"",VLOOKUP(H387,[1]Card_Label!$A:$B,2,FALSE),"")&amp;" "&amp;IF(I387&lt;&gt;"",VLOOKUP(I387,[1]Card_Label!$A:$B,2,FALSE),"")&amp;" "&amp;IF(J387&lt;&gt;"",VLOOKUP(J387,[1]Card_Label!$A:$B,2,FALSE),"")&amp;" "&amp;IF(K387&lt;&gt;"",VLOOKUP(K387,[1]Card_Label!$A:$B,2,FALSE),"")&amp;" "&amp;IF(L387&lt;&gt;"",VLOOKUP(L387,[1]Card_Label!$A:$B,2,FALSE),"")&amp;" "&amp;IF(M387&lt;&gt;"",VLOOKUP(M387,[1]Card_Label!$A:$B,2,FALSE),"")&amp;" "&amp;IF(N387&lt;&gt;"",VLOOKUP(N387,[1]Card_Label!$A:$B,2,FALSE),"")&amp;" "&amp;IF(O387&lt;&gt;"",VLOOKUP(O387,[1]Card_Label!$A:$B,2,FALSE),"")&amp;" "&amp;R387</f>
        <v xml:space="preserve">Дебетовая Личная или зарплатная Платиновая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8" spans="1:22" s="196" customFormat="1" ht="43.2" x14ac:dyDescent="0.3">
      <c r="A388" s="520" t="s">
        <v>4244</v>
      </c>
      <c r="B388" s="520" t="s">
        <v>2550</v>
      </c>
      <c r="C388" s="520" t="s">
        <v>2550</v>
      </c>
      <c r="D388" s="521" t="s">
        <v>16</v>
      </c>
      <c r="E388" s="522" t="s">
        <v>4059</v>
      </c>
      <c r="F388" s="350" t="s">
        <v>4074</v>
      </c>
      <c r="G388" s="350" t="s">
        <v>2183</v>
      </c>
      <c r="H388" s="350" t="s">
        <v>37</v>
      </c>
      <c r="I388" s="350" t="s">
        <v>71</v>
      </c>
      <c r="J388" s="350" t="s">
        <v>90</v>
      </c>
      <c r="K388" s="350" t="s">
        <v>756</v>
      </c>
      <c r="L388" s="350" t="s">
        <v>3126</v>
      </c>
      <c r="M388" s="350" t="s">
        <v>776</v>
      </c>
      <c r="N388" s="350" t="s">
        <v>775</v>
      </c>
      <c r="O388" s="350" t="s">
        <v>784</v>
      </c>
      <c r="P388" s="365" t="s">
        <v>4578</v>
      </c>
      <c r="Q388" s="365" t="s">
        <v>4580</v>
      </c>
      <c r="R388" s="521"/>
      <c r="S388" s="522"/>
      <c r="T388" s="522"/>
      <c r="U388" s="350"/>
      <c r="V388" s="523" t="str">
        <f>IF(D388&lt;&gt;"",VLOOKUP(D388,[1]Card_Label!$A:$B,2,FALSE),"")&amp;" "&amp;IF(E388&lt;&gt;"",VLOOKUP(E388,[1]Card_Label!$A:$B,2,FALSE),"")&amp;" "&amp;IF(F388&lt;&gt;"",VLOOKUP(F388,[1]Card_Label!$A:$B,2,FALSE),"")&amp;" "&amp;IF(G388&lt;&gt;"",VLOOKUP(G388,[1]Card_Label!$A:$B,2,FALSE),"")&amp;" "&amp;IF(H388&lt;&gt;"",VLOOKUP(H388,[1]Card_Label!$A:$B,2,FALSE),"")&amp;" "&amp;IF(I388&lt;&gt;"",VLOOKUP(I388,[1]Card_Label!$A:$B,2,FALSE),"")&amp;" "&amp;IF(J388&lt;&gt;"",VLOOKUP(J388,[1]Card_Label!$A:$B,2,FALSE),"")&amp;" "&amp;IF(K388&lt;&gt;"",VLOOKUP(K388,[1]Card_Label!$A:$B,2,FALSE),"")&amp;" "&amp;IF(L388&lt;&gt;"",VLOOKUP(L388,[1]Card_Label!$A:$B,2,FALSE),"")&amp;" "&amp;IF(M388&lt;&gt;"",VLOOKUP(M388,[1]Card_Label!$A:$B,2,FALSE),"")&amp;" "&amp;IF(N388&lt;&gt;"",VLOOKUP(N388,[1]Card_Label!$A:$B,2,FALSE),"")&amp;" "&amp;IF(O388&lt;&gt;"",VLOOKUP(O388,[1]Card_Label!$A:$B,2,FALSE),"")&amp;" "&amp;R388</f>
        <v xml:space="preserve">Дебетовая Личная или зарплатная Платиновая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89" spans="1:22" s="196" customFormat="1" ht="43.2" x14ac:dyDescent="0.3">
      <c r="A389" s="520" t="s">
        <v>4245</v>
      </c>
      <c r="B389" s="520" t="s">
        <v>2550</v>
      </c>
      <c r="C389" s="520" t="s">
        <v>2550</v>
      </c>
      <c r="D389" s="521" t="s">
        <v>16</v>
      </c>
      <c r="E389" s="522" t="s">
        <v>4059</v>
      </c>
      <c r="F389" s="350" t="s">
        <v>3975</v>
      </c>
      <c r="G389" s="350" t="s">
        <v>30</v>
      </c>
      <c r="H389" s="350" t="s">
        <v>37</v>
      </c>
      <c r="I389" s="350" t="s">
        <v>71</v>
      </c>
      <c r="J389" s="350" t="s">
        <v>90</v>
      </c>
      <c r="K389" s="350" t="s">
        <v>756</v>
      </c>
      <c r="L389" s="350" t="s">
        <v>3126</v>
      </c>
      <c r="M389" s="350" t="s">
        <v>776</v>
      </c>
      <c r="N389" s="350" t="s">
        <v>775</v>
      </c>
      <c r="O389" s="350" t="s">
        <v>784</v>
      </c>
      <c r="P389" s="365" t="s">
        <v>4578</v>
      </c>
      <c r="Q389" s="365" t="s">
        <v>4580</v>
      </c>
      <c r="R389" s="521"/>
      <c r="S389" s="522"/>
      <c r="T389" s="522"/>
      <c r="U389" s="350"/>
      <c r="V389" s="523" t="str">
        <f>IF(D389&lt;&gt;"",VLOOKUP(D389,[1]Card_Label!$A:$B,2,FALSE),"")&amp;" "&amp;IF(E389&lt;&gt;"",VLOOKUP(E389,[1]Card_Label!$A:$B,2,FALSE),"")&amp;" "&amp;IF(F389&lt;&gt;"",VLOOKUP(F389,[1]Card_Label!$A:$B,2,FALSE),"")&amp;" "&amp;IF(G389&lt;&gt;"",VLOOKUP(G389,[1]Card_Label!$A:$B,2,FALSE),"")&amp;" "&amp;IF(H389&lt;&gt;"",VLOOKUP(H389,[1]Card_Label!$A:$B,2,FALSE),"")&amp;" "&amp;IF(I389&lt;&gt;"",VLOOKUP(I389,[1]Card_Label!$A:$B,2,FALSE),"")&amp;" "&amp;IF(J389&lt;&gt;"",VLOOKUP(J389,[1]Card_Label!$A:$B,2,FALSE),"")&amp;" "&amp;IF(K389&lt;&gt;"",VLOOKUP(K389,[1]Card_Label!$A:$B,2,FALSE),"")&amp;" "&amp;IF(L389&lt;&gt;"",VLOOKUP(L389,[1]Card_Label!$A:$B,2,FALSE),"")&amp;" "&amp;IF(M389&lt;&gt;"",VLOOKUP(M389,[1]Card_Label!$A:$B,2,FALSE),"")&amp;" "&amp;IF(N389&lt;&gt;"",VLOOKUP(N389,[1]Card_Label!$A:$B,2,FALSE),"")&amp;" "&amp;IF(O389&lt;&gt;"",VLOOKUP(O389,[1]Card_Label!$A:$B,2,FALSE),"")&amp;" "&amp;R389</f>
        <v xml:space="preserve">Дебетовая Личная или зарплатная Electron Visa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90" spans="1:22" s="196" customFormat="1" ht="43.2" x14ac:dyDescent="0.3">
      <c r="A390" s="520" t="s">
        <v>4246</v>
      </c>
      <c r="B390" s="520" t="s">
        <v>2550</v>
      </c>
      <c r="C390" s="520" t="s">
        <v>2550</v>
      </c>
      <c r="D390" s="521" t="s">
        <v>16</v>
      </c>
      <c r="E390" s="522" t="s">
        <v>4059</v>
      </c>
      <c r="F390" s="350" t="s">
        <v>3975</v>
      </c>
      <c r="G390" s="350" t="s">
        <v>2183</v>
      </c>
      <c r="H390" s="350" t="s">
        <v>37</v>
      </c>
      <c r="I390" s="350" t="s">
        <v>71</v>
      </c>
      <c r="J390" s="350" t="s">
        <v>90</v>
      </c>
      <c r="K390" s="350" t="s">
        <v>756</v>
      </c>
      <c r="L390" s="350" t="s">
        <v>3126</v>
      </c>
      <c r="M390" s="350" t="s">
        <v>776</v>
      </c>
      <c r="N390" s="350" t="s">
        <v>775</v>
      </c>
      <c r="O390" s="350" t="s">
        <v>784</v>
      </c>
      <c r="P390" s="365" t="s">
        <v>4578</v>
      </c>
      <c r="Q390" s="365" t="s">
        <v>4580</v>
      </c>
      <c r="R390" s="521"/>
      <c r="S390" s="522"/>
      <c r="T390" s="522"/>
      <c r="U390" s="350"/>
      <c r="V390" s="523" t="str">
        <f>IF(D390&lt;&gt;"",VLOOKUP(D390,[1]Card_Label!$A:$B,2,FALSE),"")&amp;" "&amp;IF(E390&lt;&gt;"",VLOOKUP(E390,[1]Card_Label!$A:$B,2,FALSE),"")&amp;" "&amp;IF(F390&lt;&gt;"",VLOOKUP(F390,[1]Card_Label!$A:$B,2,FALSE),"")&amp;" "&amp;IF(G390&lt;&gt;"",VLOOKUP(G390,[1]Card_Label!$A:$B,2,FALSE),"")&amp;" "&amp;IF(H390&lt;&gt;"",VLOOKUP(H390,[1]Card_Label!$A:$B,2,FALSE),"")&amp;" "&amp;IF(I390&lt;&gt;"",VLOOKUP(I390,[1]Card_Label!$A:$B,2,FALSE),"")&amp;" "&amp;IF(J390&lt;&gt;"",VLOOKUP(J390,[1]Card_Label!$A:$B,2,FALSE),"")&amp;" "&amp;IF(K390&lt;&gt;"",VLOOKUP(K390,[1]Card_Label!$A:$B,2,FALSE),"")&amp;" "&amp;IF(L390&lt;&gt;"",VLOOKUP(L390,[1]Card_Label!$A:$B,2,FALSE),"")&amp;" "&amp;IF(M390&lt;&gt;"",VLOOKUP(M390,[1]Card_Label!$A:$B,2,FALSE),"")&amp;" "&amp;IF(N390&lt;&gt;"",VLOOKUP(N390,[1]Card_Label!$A:$B,2,FALSE),"")&amp;" "&amp;IF(O390&lt;&gt;"",VLOOKUP(O390,[1]Card_Label!$A:$B,2,FALSE),"")&amp;" "&amp;R390</f>
        <v xml:space="preserve">Дебетовая Личная или зарплатная Electron MasterCard Любая специфика Любая валюта Основная или дополнительная Дочерний банк Любой специальный тариф Любой пакет услуг С индивидуальным дизайном или без С транспортным приложением или без </v>
      </c>
    </row>
    <row r="391" spans="1:22" s="196" customFormat="1" ht="45" customHeight="1" x14ac:dyDescent="0.3">
      <c r="A391" s="520" t="s">
        <v>4339</v>
      </c>
      <c r="B391" s="520" t="s">
        <v>2550</v>
      </c>
      <c r="C391" s="520" t="s">
        <v>2550</v>
      </c>
      <c r="D391" s="521" t="s">
        <v>16</v>
      </c>
      <c r="E391" s="522" t="s">
        <v>4058</v>
      </c>
      <c r="F391" s="350" t="s">
        <v>3975</v>
      </c>
      <c r="G391" s="350" t="s">
        <v>30</v>
      </c>
      <c r="H391" s="350" t="s">
        <v>66</v>
      </c>
      <c r="I391" s="350" t="s">
        <v>73</v>
      </c>
      <c r="J391" s="350" t="s">
        <v>91</v>
      </c>
      <c r="K391" s="350" t="s">
        <v>96</v>
      </c>
      <c r="L391" s="350" t="s">
        <v>3130</v>
      </c>
      <c r="M391" s="350" t="s">
        <v>783</v>
      </c>
      <c r="N391" s="350" t="s">
        <v>77</v>
      </c>
      <c r="O391" s="350" t="s">
        <v>79</v>
      </c>
      <c r="P391" s="365" t="s">
        <v>4578</v>
      </c>
      <c r="Q391" s="365" t="s">
        <v>4580</v>
      </c>
      <c r="R391" s="521">
        <v>42768</v>
      </c>
      <c r="S391" s="522"/>
      <c r="T391" s="522"/>
      <c r="U391" s="350" t="s">
        <v>264</v>
      </c>
      <c r="V391" s="523" t="s">
        <v>4340</v>
      </c>
    </row>
    <row r="392" spans="1:22" s="597" customFormat="1" ht="28.8" x14ac:dyDescent="0.3">
      <c r="A392" s="520" t="s">
        <v>4341</v>
      </c>
      <c r="B392" s="520" t="s">
        <v>2550</v>
      </c>
      <c r="C392" s="520" t="s">
        <v>2550</v>
      </c>
      <c r="D392" s="521" t="s">
        <v>16</v>
      </c>
      <c r="E392" s="522" t="s">
        <v>4058</v>
      </c>
      <c r="F392" s="350" t="s">
        <v>3975</v>
      </c>
      <c r="G392" s="350" t="s">
        <v>30</v>
      </c>
      <c r="H392" s="350" t="s">
        <v>66</v>
      </c>
      <c r="I392" s="350" t="s">
        <v>73</v>
      </c>
      <c r="J392" s="350" t="s">
        <v>92</v>
      </c>
      <c r="K392" s="350" t="s">
        <v>96</v>
      </c>
      <c r="L392" s="350" t="s">
        <v>3130</v>
      </c>
      <c r="M392" s="350" t="s">
        <v>783</v>
      </c>
      <c r="N392" s="350" t="s">
        <v>77</v>
      </c>
      <c r="O392" s="350" t="s">
        <v>79</v>
      </c>
      <c r="P392" s="365" t="s">
        <v>4578</v>
      </c>
      <c r="Q392" s="365" t="s">
        <v>4580</v>
      </c>
      <c r="R392" s="521">
        <v>42768</v>
      </c>
      <c r="S392" s="522"/>
      <c r="T392" s="522"/>
      <c r="U392" s="350" t="s">
        <v>2089</v>
      </c>
      <c r="V392" s="523" t="s">
        <v>4342</v>
      </c>
    </row>
    <row r="393" spans="1:22" s="196" customFormat="1" ht="43.2" x14ac:dyDescent="0.3">
      <c r="A393" s="520" t="s">
        <v>4343</v>
      </c>
      <c r="B393" s="520" t="s">
        <v>2550</v>
      </c>
      <c r="C393" s="520" t="s">
        <v>2550</v>
      </c>
      <c r="D393" s="521" t="s">
        <v>16</v>
      </c>
      <c r="E393" s="522" t="s">
        <v>4057</v>
      </c>
      <c r="F393" s="350" t="s">
        <v>4072</v>
      </c>
      <c r="G393" s="350" t="s">
        <v>30</v>
      </c>
      <c r="H393" s="350" t="s">
        <v>56</v>
      </c>
      <c r="I393" s="350" t="s">
        <v>74</v>
      </c>
      <c r="J393" s="350" t="s">
        <v>91</v>
      </c>
      <c r="K393" s="350" t="s">
        <v>96</v>
      </c>
      <c r="L393" s="350" t="s">
        <v>3130</v>
      </c>
      <c r="M393" s="350" t="s">
        <v>783</v>
      </c>
      <c r="N393" s="350" t="s">
        <v>77</v>
      </c>
      <c r="O393" s="350" t="s">
        <v>80</v>
      </c>
      <c r="P393" s="365" t="s">
        <v>4578</v>
      </c>
      <c r="Q393" s="365" t="s">
        <v>4580</v>
      </c>
      <c r="R393" s="521">
        <v>4276</v>
      </c>
      <c r="S393" s="522"/>
      <c r="T393" s="522"/>
      <c r="U393" s="350" t="s">
        <v>234</v>
      </c>
      <c r="V393" s="523" t="str">
        <f>IF(D393&lt;&gt;"",VLOOKUP(D393,[2]Card_Label!$A:$B,2,FALSE),"")&amp;" "&amp;IF(E393&lt;&gt;"",VLOOKUP(E393,[2]Card_Label!$A:$B,2,FALSE),"")&amp;" "&amp;IF(F393&lt;&gt;"",VLOOKUP(F393,[2]Card_Label!$A:$B,2,FALSE),"")&amp;" "&amp;IF(G393&lt;&gt;"",VLOOKUP(G393,[2]Card_Label!$A:$B,2,FALSE),"")&amp;" "&amp;IF(H393&lt;&gt;"",VLOOKUP(H393,[2]Card_Label!$A:$B,2,FALSE),"")&amp;" "&amp;IF(I393&lt;&gt;"",VLOOKUP(I393,[2]Card_Label!$A:$B,2,FALSE),"")&amp;" "&amp;IF(J393&lt;&gt;"",VLOOKUP(J393,[2]Card_Label!$A:$B,2,FALSE),"")&amp;" "&amp;IF(K393&lt;&gt;"",VLOOKUP(K393,[2]Card_Label!$A:$B,2,FALSE),"")&amp;" "&amp;IF(L393&lt;&gt;"",VLOOKUP(L393,[2]Card_Label!$A:$B,2,FALSE),"")&amp;" "&amp;IF(M393&lt;&gt;"",VLOOKUP(M393,[2]Card_Label!$A:$B,2,FALSE),"")&amp;" "&amp;IF(N393&lt;&gt;"",VLOOKUP(N393,[2]Card_Label!$A:$B,2,FALSE),"")&amp;" "&amp;IF(O393&lt;&gt;"",VLOOKUP(O393,[2]Card_Label!$A:$B,2,FALSE),"")&amp;" "&amp;R393</f>
        <v>Дебетовая Зарплатная Классическая Visa  'Аэрофлот' Доллары Основная Сбербанк Без тарифного плана Без пакета услуг Без индивидуального дизайна Без транспортного приложения 4276</v>
      </c>
    </row>
    <row r="394" spans="1:22" s="196" customFormat="1" ht="43.2" x14ac:dyDescent="0.3">
      <c r="A394" s="520" t="s">
        <v>4344</v>
      </c>
      <c r="B394" s="520" t="s">
        <v>2550</v>
      </c>
      <c r="C394" s="520" t="s">
        <v>2550</v>
      </c>
      <c r="D394" s="521" t="s">
        <v>16</v>
      </c>
      <c r="E394" s="522" t="s">
        <v>4057</v>
      </c>
      <c r="F394" s="350" t="s">
        <v>4072</v>
      </c>
      <c r="G394" s="350" t="s">
        <v>30</v>
      </c>
      <c r="H394" s="350" t="s">
        <v>56</v>
      </c>
      <c r="I394" s="350" t="s">
        <v>74</v>
      </c>
      <c r="J394" s="350" t="s">
        <v>92</v>
      </c>
      <c r="K394" s="350" t="s">
        <v>96</v>
      </c>
      <c r="L394" s="350" t="s">
        <v>3130</v>
      </c>
      <c r="M394" s="350" t="s">
        <v>783</v>
      </c>
      <c r="N394" s="350" t="s">
        <v>77</v>
      </c>
      <c r="O394" s="350" t="s">
        <v>80</v>
      </c>
      <c r="P394" s="365" t="s">
        <v>4578</v>
      </c>
      <c r="Q394" s="365" t="s">
        <v>4580</v>
      </c>
      <c r="R394" s="521">
        <v>4276</v>
      </c>
      <c r="S394" s="522"/>
      <c r="T394" s="522"/>
      <c r="U394" s="350" t="s">
        <v>234</v>
      </c>
      <c r="V394" s="523" t="str">
        <f>IF(D394&lt;&gt;"",VLOOKUP(D394,[2]Card_Label!$A:$B,2,FALSE),"")&amp;" "&amp;IF(E394&lt;&gt;"",VLOOKUP(E394,[2]Card_Label!$A:$B,2,FALSE),"")&amp;" "&amp;IF(F394&lt;&gt;"",VLOOKUP(F394,[2]Card_Label!$A:$B,2,FALSE),"")&amp;" "&amp;IF(G394&lt;&gt;"",VLOOKUP(G394,[2]Card_Label!$A:$B,2,FALSE),"")&amp;" "&amp;IF(H394&lt;&gt;"",VLOOKUP(H394,[2]Card_Label!$A:$B,2,FALSE),"")&amp;" "&amp;IF(I394&lt;&gt;"",VLOOKUP(I394,[2]Card_Label!$A:$B,2,FALSE),"")&amp;" "&amp;IF(J394&lt;&gt;"",VLOOKUP(J394,[2]Card_Label!$A:$B,2,FALSE),"")&amp;" "&amp;IF(K394&lt;&gt;"",VLOOKUP(K394,[2]Card_Label!$A:$B,2,FALSE),"")&amp;" "&amp;IF(L394&lt;&gt;"",VLOOKUP(L394,[2]Card_Label!$A:$B,2,FALSE),"")&amp;" "&amp;IF(M394&lt;&gt;"",VLOOKUP(M394,[2]Card_Label!$A:$B,2,FALSE),"")&amp;" "&amp;IF(N394&lt;&gt;"",VLOOKUP(N394,[2]Card_Label!$A:$B,2,FALSE),"")&amp;" "&amp;IF(O394&lt;&gt;"",VLOOKUP(O394,[2]Card_Label!$A:$B,2,FALSE),"")&amp;" "&amp;R394</f>
        <v>Дебетовая Зарплатная Классическая Visa  'Аэрофлот' Доллары Дополнительная Сбербанк Без тарифного плана Без пакета услуг Без индивидуального дизайна Без транспортного приложения 4276</v>
      </c>
    </row>
    <row r="395" spans="1:22" s="196" customFormat="1" ht="28.8" x14ac:dyDescent="0.3">
      <c r="A395" s="520" t="s">
        <v>4345</v>
      </c>
      <c r="B395" s="520" t="s">
        <v>2550</v>
      </c>
      <c r="C395" s="520" t="s">
        <v>2550</v>
      </c>
      <c r="D395" s="521" t="s">
        <v>16</v>
      </c>
      <c r="E395" s="522" t="s">
        <v>4057</v>
      </c>
      <c r="F395" s="350" t="s">
        <v>4072</v>
      </c>
      <c r="G395" s="350" t="s">
        <v>30</v>
      </c>
      <c r="H395" s="350" t="s">
        <v>56</v>
      </c>
      <c r="I395" s="350" t="s">
        <v>75</v>
      </c>
      <c r="J395" s="350" t="s">
        <v>91</v>
      </c>
      <c r="K395" s="350" t="s">
        <v>96</v>
      </c>
      <c r="L395" s="350" t="s">
        <v>3130</v>
      </c>
      <c r="M395" s="350" t="s">
        <v>783</v>
      </c>
      <c r="N395" s="350" t="s">
        <v>77</v>
      </c>
      <c r="O395" s="350" t="s">
        <v>80</v>
      </c>
      <c r="P395" s="365" t="s">
        <v>4578</v>
      </c>
      <c r="Q395" s="365" t="s">
        <v>4580</v>
      </c>
      <c r="R395" s="521">
        <v>4276</v>
      </c>
      <c r="S395" s="522"/>
      <c r="T395" s="522"/>
      <c r="U395" s="350" t="s">
        <v>234</v>
      </c>
      <c r="V395" s="523" t="str">
        <f>IF(D395&lt;&gt;"",VLOOKUP(D395,[2]Card_Label!$A:$B,2,FALSE),"")&amp;" "&amp;IF(E395&lt;&gt;"",VLOOKUP(E395,[2]Card_Label!$A:$B,2,FALSE),"")&amp;" "&amp;IF(F395&lt;&gt;"",VLOOKUP(F395,[2]Card_Label!$A:$B,2,FALSE),"")&amp;" "&amp;IF(G395&lt;&gt;"",VLOOKUP(G395,[2]Card_Label!$A:$B,2,FALSE),"")&amp;" "&amp;IF(H395&lt;&gt;"",VLOOKUP(H395,[2]Card_Label!$A:$B,2,FALSE),"")&amp;" "&amp;IF(I395&lt;&gt;"",VLOOKUP(I395,[2]Card_Label!$A:$B,2,FALSE),"")&amp;" "&amp;IF(J395&lt;&gt;"",VLOOKUP(J395,[2]Card_Label!$A:$B,2,FALSE),"")&amp;" "&amp;IF(K395&lt;&gt;"",VLOOKUP(K395,[2]Card_Label!$A:$B,2,FALSE),"")&amp;" "&amp;IF(L395&lt;&gt;"",VLOOKUP(L395,[2]Card_Label!$A:$B,2,FALSE),"")&amp;" "&amp;IF(M395&lt;&gt;"",VLOOKUP(M395,[2]Card_Label!$A:$B,2,FALSE),"")&amp;" "&amp;IF(N395&lt;&gt;"",VLOOKUP(N395,[2]Card_Label!$A:$B,2,FALSE),"")&amp;" "&amp;IF(O395&lt;&gt;"",VLOOKUP(O395,[2]Card_Label!$A:$B,2,FALSE),"")&amp;" "&amp;R395</f>
        <v>Дебетовая Зарплатная Классическая Visa  'Аэрофлот' Евро Основная Сбербанк Без тарифного плана Без пакета услуг Без индивидуального дизайна Без транспортного приложения 4276</v>
      </c>
    </row>
    <row r="396" spans="1:22" s="196" customFormat="1" ht="43.2" x14ac:dyDescent="0.3">
      <c r="A396" s="520" t="s">
        <v>4346</v>
      </c>
      <c r="B396" s="520" t="s">
        <v>2550</v>
      </c>
      <c r="C396" s="520" t="s">
        <v>2550</v>
      </c>
      <c r="D396" s="521" t="s">
        <v>16</v>
      </c>
      <c r="E396" s="522" t="s">
        <v>4057</v>
      </c>
      <c r="F396" s="350" t="s">
        <v>4072</v>
      </c>
      <c r="G396" s="350" t="s">
        <v>30</v>
      </c>
      <c r="H396" s="350" t="s">
        <v>56</v>
      </c>
      <c r="I396" s="350" t="s">
        <v>75</v>
      </c>
      <c r="J396" s="350" t="s">
        <v>92</v>
      </c>
      <c r="K396" s="350" t="s">
        <v>96</v>
      </c>
      <c r="L396" s="350" t="s">
        <v>3130</v>
      </c>
      <c r="M396" s="350" t="s">
        <v>783</v>
      </c>
      <c r="N396" s="350" t="s">
        <v>77</v>
      </c>
      <c r="O396" s="350" t="s">
        <v>80</v>
      </c>
      <c r="P396" s="365" t="s">
        <v>4578</v>
      </c>
      <c r="Q396" s="365" t="s">
        <v>4580</v>
      </c>
      <c r="R396" s="521">
        <v>4276</v>
      </c>
      <c r="S396" s="522"/>
      <c r="T396" s="522"/>
      <c r="U396" s="350" t="s">
        <v>234</v>
      </c>
      <c r="V396" s="523" t="str">
        <f>IF(D396&lt;&gt;"",VLOOKUP(D396,[2]Card_Label!$A:$B,2,FALSE),"")&amp;" "&amp;IF(E396&lt;&gt;"",VLOOKUP(E396,[2]Card_Label!$A:$B,2,FALSE),"")&amp;" "&amp;IF(F396&lt;&gt;"",VLOOKUP(F396,[2]Card_Label!$A:$B,2,FALSE),"")&amp;" "&amp;IF(G396&lt;&gt;"",VLOOKUP(G396,[2]Card_Label!$A:$B,2,FALSE),"")&amp;" "&amp;IF(H396&lt;&gt;"",VLOOKUP(H396,[2]Card_Label!$A:$B,2,FALSE),"")&amp;" "&amp;IF(I396&lt;&gt;"",VLOOKUP(I396,[2]Card_Label!$A:$B,2,FALSE),"")&amp;" "&amp;IF(J396&lt;&gt;"",VLOOKUP(J396,[2]Card_Label!$A:$B,2,FALSE),"")&amp;" "&amp;IF(K396&lt;&gt;"",VLOOKUP(K396,[2]Card_Label!$A:$B,2,FALSE),"")&amp;" "&amp;IF(L396&lt;&gt;"",VLOOKUP(L396,[2]Card_Label!$A:$B,2,FALSE),"")&amp;" "&amp;IF(M396&lt;&gt;"",VLOOKUP(M396,[2]Card_Label!$A:$B,2,FALSE),"")&amp;" "&amp;IF(N396&lt;&gt;"",VLOOKUP(N396,[2]Card_Label!$A:$B,2,FALSE),"")&amp;" "&amp;IF(O396&lt;&gt;"",VLOOKUP(O396,[2]Card_Label!$A:$B,2,FALSE),"")&amp;" "&amp;R396</f>
        <v>Дебетовая Зарплатная Классическая Visa  'Аэрофлот' Евро Дополнительная Сбербанк Без тарифного плана Без пакета услуг Без индивидуального дизайна Без транспортного приложения 4276</v>
      </c>
    </row>
    <row r="397" spans="1:22" s="196" customFormat="1" ht="43.2" x14ac:dyDescent="0.3">
      <c r="A397" s="520" t="s">
        <v>4347</v>
      </c>
      <c r="B397" s="520" t="s">
        <v>2550</v>
      </c>
      <c r="C397" s="520" t="s">
        <v>2550</v>
      </c>
      <c r="D397" s="521" t="s">
        <v>16</v>
      </c>
      <c r="E397" s="522" t="s">
        <v>4057</v>
      </c>
      <c r="F397" s="350" t="s">
        <v>4072</v>
      </c>
      <c r="G397" s="350" t="s">
        <v>30</v>
      </c>
      <c r="H397" s="350" t="s">
        <v>66</v>
      </c>
      <c r="I397" s="350" t="s">
        <v>74</v>
      </c>
      <c r="J397" s="350" t="s">
        <v>91</v>
      </c>
      <c r="K397" s="350" t="s">
        <v>96</v>
      </c>
      <c r="L397" s="350" t="s">
        <v>3130</v>
      </c>
      <c r="M397" s="350" t="s">
        <v>783</v>
      </c>
      <c r="N397" s="350" t="s">
        <v>77</v>
      </c>
      <c r="O397" s="350" t="s">
        <v>80</v>
      </c>
      <c r="P397" s="365" t="s">
        <v>4578</v>
      </c>
      <c r="Q397" s="365" t="s">
        <v>4580</v>
      </c>
      <c r="R397" s="521">
        <v>4276</v>
      </c>
      <c r="S397" s="522"/>
      <c r="T397" s="522"/>
      <c r="U397" s="350" t="s">
        <v>213</v>
      </c>
      <c r="V397" s="523" t="str">
        <f>IF(D397&lt;&gt;"",VLOOKUP(D397,[2]Card_Label!$A:$B,2,FALSE),"")&amp;" "&amp;IF(E397&lt;&gt;"",VLOOKUP(E397,[2]Card_Label!$A:$B,2,FALSE),"")&amp;" "&amp;IF(F397&lt;&gt;"",VLOOKUP(F397,[2]Card_Label!$A:$B,2,FALSE),"")&amp;" "&amp;IF(G397&lt;&gt;"",VLOOKUP(G397,[2]Card_Label!$A:$B,2,FALSE),"")&amp;" "&amp;IF(H397&lt;&gt;"",VLOOKUP(H397,[2]Card_Label!$A:$B,2,FALSE),"")&amp;" "&amp;IF(I397&lt;&gt;"",VLOOKUP(I397,[2]Card_Label!$A:$B,2,FALSE),"")&amp;" "&amp;IF(J397&lt;&gt;"",VLOOKUP(J397,[2]Card_Label!$A:$B,2,FALSE),"")&amp;" "&amp;IF(K397&lt;&gt;"",VLOOKUP(K397,[2]Card_Label!$A:$B,2,FALSE),"")&amp;" "&amp;IF(L397&lt;&gt;"",VLOOKUP(L397,[2]Card_Label!$A:$B,2,FALSE),"")&amp;" "&amp;IF(M397&lt;&gt;"",VLOOKUP(M397,[2]Card_Label!$A:$B,2,FALSE),"")&amp;" "&amp;IF(N397&lt;&gt;"",VLOOKUP(N397,[2]Card_Label!$A:$B,2,FALSE),"")&amp;" "&amp;IF(O397&lt;&gt;"",VLOOKUP(O397,[2]Card_Label!$A:$B,2,FALSE),"")&amp;" "&amp;R397</f>
        <v>Дебетовая Зарплатная Классическая Visa Без специфики Доллары Основная Сбербанк Без тарифного плана Без пакета услуг Без индивидуального дизайна Без транспортного приложения 4276</v>
      </c>
    </row>
    <row r="398" spans="1:22" s="196" customFormat="1" ht="43.2" x14ac:dyDescent="0.3">
      <c r="A398" s="520" t="s">
        <v>4348</v>
      </c>
      <c r="B398" s="520" t="s">
        <v>2550</v>
      </c>
      <c r="C398" s="520" t="s">
        <v>2550</v>
      </c>
      <c r="D398" s="521" t="s">
        <v>16</v>
      </c>
      <c r="E398" s="522" t="s">
        <v>4057</v>
      </c>
      <c r="F398" s="350" t="s">
        <v>4072</v>
      </c>
      <c r="G398" s="350" t="s">
        <v>30</v>
      </c>
      <c r="H398" s="350" t="s">
        <v>66</v>
      </c>
      <c r="I398" s="350" t="s">
        <v>75</v>
      </c>
      <c r="J398" s="350" t="s">
        <v>91</v>
      </c>
      <c r="K398" s="350" t="s">
        <v>96</v>
      </c>
      <c r="L398" s="350" t="s">
        <v>3130</v>
      </c>
      <c r="M398" s="350" t="s">
        <v>783</v>
      </c>
      <c r="N398" s="350" t="s">
        <v>77</v>
      </c>
      <c r="O398" s="350" t="s">
        <v>80</v>
      </c>
      <c r="P398" s="365" t="s">
        <v>4578</v>
      </c>
      <c r="Q398" s="365" t="s">
        <v>4580</v>
      </c>
      <c r="R398" s="521">
        <v>4276</v>
      </c>
      <c r="S398" s="522"/>
      <c r="T398" s="522"/>
      <c r="U398" s="350" t="s">
        <v>213</v>
      </c>
      <c r="V398" s="523" t="str">
        <f>IF(D398&lt;&gt;"",VLOOKUP(D398,[2]Card_Label!$A:$B,2,FALSE),"")&amp;" "&amp;IF(E398&lt;&gt;"",VLOOKUP(E398,[2]Card_Label!$A:$B,2,FALSE),"")&amp;" "&amp;IF(F398&lt;&gt;"",VLOOKUP(F398,[2]Card_Label!$A:$B,2,FALSE),"")&amp;" "&amp;IF(G398&lt;&gt;"",VLOOKUP(G398,[2]Card_Label!$A:$B,2,FALSE),"")&amp;" "&amp;IF(H398&lt;&gt;"",VLOOKUP(H398,[2]Card_Label!$A:$B,2,FALSE),"")&amp;" "&amp;IF(I398&lt;&gt;"",VLOOKUP(I398,[2]Card_Label!$A:$B,2,FALSE),"")&amp;" "&amp;IF(J398&lt;&gt;"",VLOOKUP(J398,[2]Card_Label!$A:$B,2,FALSE),"")&amp;" "&amp;IF(K398&lt;&gt;"",VLOOKUP(K398,[2]Card_Label!$A:$B,2,FALSE),"")&amp;" "&amp;IF(L398&lt;&gt;"",VLOOKUP(L398,[2]Card_Label!$A:$B,2,FALSE),"")&amp;" "&amp;IF(M398&lt;&gt;"",VLOOKUP(M398,[2]Card_Label!$A:$B,2,FALSE),"")&amp;" "&amp;IF(N398&lt;&gt;"",VLOOKUP(N398,[2]Card_Label!$A:$B,2,FALSE),"")&amp;" "&amp;IF(O398&lt;&gt;"",VLOOKUP(O398,[2]Card_Label!$A:$B,2,FALSE),"")&amp;" "&amp;R398</f>
        <v>Дебетовая Зарплатная Классическая Visa Без специфики Евро Основная Сбербанк Без тарифного плана Без пакета услуг Без индивидуального дизайна Без транспортного приложения 4276</v>
      </c>
    </row>
    <row r="399" spans="1:22" s="597" customFormat="1" ht="43.2" x14ac:dyDescent="0.3">
      <c r="A399" s="520" t="s">
        <v>4349</v>
      </c>
      <c r="B399" s="520" t="s">
        <v>2550</v>
      </c>
      <c r="C399" s="520" t="s">
        <v>2550</v>
      </c>
      <c r="D399" s="521" t="s">
        <v>16</v>
      </c>
      <c r="E399" s="522" t="s">
        <v>4057</v>
      </c>
      <c r="F399" s="350" t="s">
        <v>4072</v>
      </c>
      <c r="G399" s="350" t="s">
        <v>30</v>
      </c>
      <c r="H399" s="350" t="s">
        <v>66</v>
      </c>
      <c r="I399" s="350" t="s">
        <v>74</v>
      </c>
      <c r="J399" s="350" t="s">
        <v>92</v>
      </c>
      <c r="K399" s="350" t="s">
        <v>96</v>
      </c>
      <c r="L399" s="350" t="s">
        <v>3130</v>
      </c>
      <c r="M399" s="350" t="s">
        <v>783</v>
      </c>
      <c r="N399" s="350" t="s">
        <v>77</v>
      </c>
      <c r="O399" s="350" t="s">
        <v>80</v>
      </c>
      <c r="P399" s="365" t="s">
        <v>4578</v>
      </c>
      <c r="Q399" s="365" t="s">
        <v>4580</v>
      </c>
      <c r="R399" s="521">
        <v>4276</v>
      </c>
      <c r="S399" s="522"/>
      <c r="T399" s="522"/>
      <c r="U399" s="350" t="s">
        <v>2096</v>
      </c>
      <c r="V399" s="523" t="str">
        <f>IF(D399&lt;&gt;"",VLOOKUP(D399,[2]Card_Label!$A:$B,2,FALSE),"")&amp;" "&amp;IF(E399&lt;&gt;"",VLOOKUP(E399,[2]Card_Label!$A:$B,2,FALSE),"")&amp;" "&amp;IF(F399&lt;&gt;"",VLOOKUP(F399,[2]Card_Label!$A:$B,2,FALSE),"")&amp;" "&amp;IF(G399&lt;&gt;"",VLOOKUP(G399,[2]Card_Label!$A:$B,2,FALSE),"")&amp;" "&amp;IF(H399&lt;&gt;"",VLOOKUP(H399,[2]Card_Label!$A:$B,2,FALSE),"")&amp;" "&amp;IF(I399&lt;&gt;"",VLOOKUP(I399,[2]Card_Label!$A:$B,2,FALSE),"")&amp;" "&amp;IF(J399&lt;&gt;"",VLOOKUP(J399,[2]Card_Label!$A:$B,2,FALSE),"")&amp;" "&amp;IF(K399&lt;&gt;"",VLOOKUP(K399,[2]Card_Label!$A:$B,2,FALSE),"")&amp;" "&amp;IF(L399&lt;&gt;"",VLOOKUP(L399,[2]Card_Label!$A:$B,2,FALSE),"")&amp;" "&amp;IF(M399&lt;&gt;"",VLOOKUP(M399,[2]Card_Label!$A:$B,2,FALSE),"")&amp;" "&amp;IF(N399&lt;&gt;"",VLOOKUP(N399,[2]Card_Label!$A:$B,2,FALSE),"")&amp;" "&amp;IF(O399&lt;&gt;"",VLOOKUP(O399,[2]Card_Label!$A:$B,2,FALSE),"")&amp;" "&amp;R399</f>
        <v>Дебетовая Зарплатная Классическая Visa Без специфики Доллары Дополнительная Сбербанк Без тарифного плана Без пакета услуг Без индивидуального дизайна Без транспортного приложения 4276</v>
      </c>
    </row>
    <row r="400" spans="1:22" s="597" customFormat="1" ht="43.2" x14ac:dyDescent="0.3">
      <c r="A400" s="520" t="s">
        <v>4350</v>
      </c>
      <c r="B400" s="520" t="s">
        <v>2550</v>
      </c>
      <c r="C400" s="520" t="s">
        <v>2550</v>
      </c>
      <c r="D400" s="521" t="s">
        <v>16</v>
      </c>
      <c r="E400" s="522" t="s">
        <v>4057</v>
      </c>
      <c r="F400" s="350" t="s">
        <v>4072</v>
      </c>
      <c r="G400" s="350" t="s">
        <v>30</v>
      </c>
      <c r="H400" s="350" t="s">
        <v>66</v>
      </c>
      <c r="I400" s="350" t="s">
        <v>75</v>
      </c>
      <c r="J400" s="350" t="s">
        <v>92</v>
      </c>
      <c r="K400" s="350" t="s">
        <v>96</v>
      </c>
      <c r="L400" s="350" t="s">
        <v>3130</v>
      </c>
      <c r="M400" s="350" t="s">
        <v>783</v>
      </c>
      <c r="N400" s="350" t="s">
        <v>77</v>
      </c>
      <c r="O400" s="350" t="s">
        <v>80</v>
      </c>
      <c r="P400" s="365" t="s">
        <v>4578</v>
      </c>
      <c r="Q400" s="365" t="s">
        <v>4580</v>
      </c>
      <c r="R400" s="521">
        <v>4276</v>
      </c>
      <c r="S400" s="522"/>
      <c r="T400" s="522"/>
      <c r="U400" s="350" t="s">
        <v>2096</v>
      </c>
      <c r="V400" s="523" t="str">
        <f>IF(D400&lt;&gt;"",VLOOKUP(D400,[2]Card_Label!$A:$B,2,FALSE),"")&amp;" "&amp;IF(E400&lt;&gt;"",VLOOKUP(E400,[2]Card_Label!$A:$B,2,FALSE),"")&amp;" "&amp;IF(F400&lt;&gt;"",VLOOKUP(F400,[2]Card_Label!$A:$B,2,FALSE),"")&amp;" "&amp;IF(G400&lt;&gt;"",VLOOKUP(G400,[2]Card_Label!$A:$B,2,FALSE),"")&amp;" "&amp;IF(H400&lt;&gt;"",VLOOKUP(H400,[2]Card_Label!$A:$B,2,FALSE),"")&amp;" "&amp;IF(I400&lt;&gt;"",VLOOKUP(I400,[2]Card_Label!$A:$B,2,FALSE),"")&amp;" "&amp;IF(J400&lt;&gt;"",VLOOKUP(J400,[2]Card_Label!$A:$B,2,FALSE),"")&amp;" "&amp;IF(K400&lt;&gt;"",VLOOKUP(K400,[2]Card_Label!$A:$B,2,FALSE),"")&amp;" "&amp;IF(L400&lt;&gt;"",VLOOKUP(L400,[2]Card_Label!$A:$B,2,FALSE),"")&amp;" "&amp;IF(M400&lt;&gt;"",VLOOKUP(M400,[2]Card_Label!$A:$B,2,FALSE),"")&amp;" "&amp;IF(N400&lt;&gt;"",VLOOKUP(N400,[2]Card_Label!$A:$B,2,FALSE),"")&amp;" "&amp;IF(O400&lt;&gt;"",VLOOKUP(O400,[2]Card_Label!$A:$B,2,FALSE),"")&amp;" "&amp;R400</f>
        <v>Дебетовая Зарплатная Классическая Visa Без специфики Евро Дополнительная Сбербанк Без тарифного плана Без пакета услуг Без индивидуального дизайна Без транспортного приложения 4276</v>
      </c>
    </row>
    <row r="401" spans="1:22" s="196" customFormat="1" ht="43.2" x14ac:dyDescent="0.3">
      <c r="A401" s="520" t="s">
        <v>4351</v>
      </c>
      <c r="B401" s="520" t="s">
        <v>2550</v>
      </c>
      <c r="C401" s="520" t="s">
        <v>2550</v>
      </c>
      <c r="D401" s="521" t="s">
        <v>16</v>
      </c>
      <c r="E401" s="522" t="s">
        <v>4057</v>
      </c>
      <c r="F401" s="350" t="s">
        <v>4072</v>
      </c>
      <c r="G401" s="350" t="s">
        <v>2183</v>
      </c>
      <c r="H401" s="350" t="s">
        <v>66</v>
      </c>
      <c r="I401" s="350" t="s">
        <v>74</v>
      </c>
      <c r="J401" s="350" t="s">
        <v>91</v>
      </c>
      <c r="K401" s="350" t="s">
        <v>96</v>
      </c>
      <c r="L401" s="350" t="s">
        <v>3130</v>
      </c>
      <c r="M401" s="350" t="s">
        <v>783</v>
      </c>
      <c r="N401" s="350" t="s">
        <v>77</v>
      </c>
      <c r="O401" s="350" t="s">
        <v>80</v>
      </c>
      <c r="P401" s="365" t="s">
        <v>4578</v>
      </c>
      <c r="Q401" s="365" t="s">
        <v>4580</v>
      </c>
      <c r="R401" s="521">
        <v>5469</v>
      </c>
      <c r="S401" s="522"/>
      <c r="T401" s="522"/>
      <c r="U401" s="350" t="s">
        <v>214</v>
      </c>
      <c r="V401" s="523" t="str">
        <f>IF(D401&lt;&gt;"",VLOOKUP(D401,[2]Card_Label!$A:$B,2,FALSE),"")&amp;" "&amp;IF(E401&lt;&gt;"",VLOOKUP(E401,[2]Card_Label!$A:$B,2,FALSE),"")&amp;" "&amp;IF(F401&lt;&gt;"",VLOOKUP(F401,[2]Card_Label!$A:$B,2,FALSE),"")&amp;" "&amp;IF(G401&lt;&gt;"",VLOOKUP(G401,[2]Card_Label!$A:$B,2,FALSE),"")&amp;" "&amp;IF(H401&lt;&gt;"",VLOOKUP(H401,[2]Card_Label!$A:$B,2,FALSE),"")&amp;" "&amp;IF(I401&lt;&gt;"",VLOOKUP(I401,[2]Card_Label!$A:$B,2,FALSE),"")&amp;" "&amp;IF(J401&lt;&gt;"",VLOOKUP(J401,[2]Card_Label!$A:$B,2,FALSE),"")&amp;" "&amp;IF(K401&lt;&gt;"",VLOOKUP(K401,[2]Card_Label!$A:$B,2,FALSE),"")&amp;" "&amp;IF(L401&lt;&gt;"",VLOOKUP(L401,[2]Card_Label!$A:$B,2,FALSE),"")&amp;" "&amp;IF(M401&lt;&gt;"",VLOOKUP(M401,[2]Card_Label!$A:$B,2,FALSE),"")&amp;" "&amp;IF(N401&lt;&gt;"",VLOOKUP(N401,[2]Card_Label!$A:$B,2,FALSE),"")&amp;" "&amp;IF(O401&lt;&gt;"",VLOOKUP(O401,[2]Card_Label!$A:$B,2,FALSE),"")&amp;" "&amp;R401</f>
        <v>Дебетовая Зарплатная Классическая MasterCard Без специфики Доллары Основная Сбербанк Без тарифного плана Без пакета услуг Без индивидуального дизайна Без транспортного приложения 5469</v>
      </c>
    </row>
    <row r="402" spans="1:22" s="196" customFormat="1" ht="43.2" x14ac:dyDescent="0.3">
      <c r="A402" s="520" t="s">
        <v>4352</v>
      </c>
      <c r="B402" s="520" t="s">
        <v>2550</v>
      </c>
      <c r="C402" s="520" t="s">
        <v>2550</v>
      </c>
      <c r="D402" s="521" t="s">
        <v>16</v>
      </c>
      <c r="E402" s="522" t="s">
        <v>4057</v>
      </c>
      <c r="F402" s="350" t="s">
        <v>4072</v>
      </c>
      <c r="G402" s="350" t="s">
        <v>2183</v>
      </c>
      <c r="H402" s="350" t="s">
        <v>66</v>
      </c>
      <c r="I402" s="350" t="s">
        <v>75</v>
      </c>
      <c r="J402" s="350" t="s">
        <v>91</v>
      </c>
      <c r="K402" s="350" t="s">
        <v>96</v>
      </c>
      <c r="L402" s="350" t="s">
        <v>3130</v>
      </c>
      <c r="M402" s="350" t="s">
        <v>783</v>
      </c>
      <c r="N402" s="350" t="s">
        <v>77</v>
      </c>
      <c r="O402" s="350" t="s">
        <v>80</v>
      </c>
      <c r="P402" s="365" t="s">
        <v>4578</v>
      </c>
      <c r="Q402" s="365" t="s">
        <v>4580</v>
      </c>
      <c r="R402" s="521">
        <v>5469</v>
      </c>
      <c r="S402" s="522"/>
      <c r="T402" s="522"/>
      <c r="U402" s="350" t="s">
        <v>214</v>
      </c>
      <c r="V402" s="523" t="str">
        <f>IF(D402&lt;&gt;"",VLOOKUP(D402,[2]Card_Label!$A:$B,2,FALSE),"")&amp;" "&amp;IF(E402&lt;&gt;"",VLOOKUP(E402,[2]Card_Label!$A:$B,2,FALSE),"")&amp;" "&amp;IF(F402&lt;&gt;"",VLOOKUP(F402,[2]Card_Label!$A:$B,2,FALSE),"")&amp;" "&amp;IF(G402&lt;&gt;"",VLOOKUP(G402,[2]Card_Label!$A:$B,2,FALSE),"")&amp;" "&amp;IF(H402&lt;&gt;"",VLOOKUP(H402,[2]Card_Label!$A:$B,2,FALSE),"")&amp;" "&amp;IF(I402&lt;&gt;"",VLOOKUP(I402,[2]Card_Label!$A:$B,2,FALSE),"")&amp;" "&amp;IF(J402&lt;&gt;"",VLOOKUP(J402,[2]Card_Label!$A:$B,2,FALSE),"")&amp;" "&amp;IF(K402&lt;&gt;"",VLOOKUP(K402,[2]Card_Label!$A:$B,2,FALSE),"")&amp;" "&amp;IF(L402&lt;&gt;"",VLOOKUP(L402,[2]Card_Label!$A:$B,2,FALSE),"")&amp;" "&amp;IF(M402&lt;&gt;"",VLOOKUP(M402,[2]Card_Label!$A:$B,2,FALSE),"")&amp;" "&amp;IF(N402&lt;&gt;"",VLOOKUP(N402,[2]Card_Label!$A:$B,2,FALSE),"")&amp;" "&amp;IF(O402&lt;&gt;"",VLOOKUP(O402,[2]Card_Label!$A:$B,2,FALSE),"")&amp;" "&amp;R402</f>
        <v>Дебетовая Зарплатная Классическая MasterCard Без специфики Евро Основная Сбербанк Без тарифного плана Без пакета услуг Без индивидуального дизайна Без транспортного приложения 5469</v>
      </c>
    </row>
    <row r="403" spans="1:22" s="597" customFormat="1" ht="43.2" x14ac:dyDescent="0.3">
      <c r="A403" s="520" t="s">
        <v>4353</v>
      </c>
      <c r="B403" s="520" t="s">
        <v>2550</v>
      </c>
      <c r="C403" s="520" t="s">
        <v>2550</v>
      </c>
      <c r="D403" s="521" t="s">
        <v>16</v>
      </c>
      <c r="E403" s="522" t="s">
        <v>4057</v>
      </c>
      <c r="F403" s="350" t="s">
        <v>4072</v>
      </c>
      <c r="G403" s="350" t="s">
        <v>2183</v>
      </c>
      <c r="H403" s="350" t="s">
        <v>66</v>
      </c>
      <c r="I403" s="350" t="s">
        <v>74</v>
      </c>
      <c r="J403" s="350" t="s">
        <v>92</v>
      </c>
      <c r="K403" s="350" t="s">
        <v>96</v>
      </c>
      <c r="L403" s="350" t="s">
        <v>3130</v>
      </c>
      <c r="M403" s="350" t="s">
        <v>783</v>
      </c>
      <c r="N403" s="350" t="s">
        <v>77</v>
      </c>
      <c r="O403" s="350" t="s">
        <v>80</v>
      </c>
      <c r="P403" s="365" t="s">
        <v>4578</v>
      </c>
      <c r="Q403" s="365" t="s">
        <v>4580</v>
      </c>
      <c r="R403" s="521">
        <v>5469</v>
      </c>
      <c r="S403" s="522"/>
      <c r="T403" s="522"/>
      <c r="U403" s="350" t="s">
        <v>2097</v>
      </c>
      <c r="V403" s="523" t="str">
        <f>IF(D403&lt;&gt;"",VLOOKUP(D403,[2]Card_Label!$A:$B,2,FALSE),"")&amp;" "&amp;IF(E403&lt;&gt;"",VLOOKUP(E403,[2]Card_Label!$A:$B,2,FALSE),"")&amp;" "&amp;IF(F403&lt;&gt;"",VLOOKUP(F403,[2]Card_Label!$A:$B,2,FALSE),"")&amp;" "&amp;IF(G403&lt;&gt;"",VLOOKUP(G403,[2]Card_Label!$A:$B,2,FALSE),"")&amp;" "&amp;IF(H403&lt;&gt;"",VLOOKUP(H403,[2]Card_Label!$A:$B,2,FALSE),"")&amp;" "&amp;IF(I403&lt;&gt;"",VLOOKUP(I403,[2]Card_Label!$A:$B,2,FALSE),"")&amp;" "&amp;IF(J403&lt;&gt;"",VLOOKUP(J403,[2]Card_Label!$A:$B,2,FALSE),"")&amp;" "&amp;IF(K403&lt;&gt;"",VLOOKUP(K403,[2]Card_Label!$A:$B,2,FALSE),"")&amp;" "&amp;IF(L403&lt;&gt;"",VLOOKUP(L403,[2]Card_Label!$A:$B,2,FALSE),"")&amp;" "&amp;IF(M403&lt;&gt;"",VLOOKUP(M403,[2]Card_Label!$A:$B,2,FALSE),"")&amp;" "&amp;IF(N403&lt;&gt;"",VLOOKUP(N403,[2]Card_Label!$A:$B,2,FALSE),"")&amp;" "&amp;IF(O403&lt;&gt;"",VLOOKUP(O403,[2]Card_Label!$A:$B,2,FALSE),"")&amp;" "&amp;R403</f>
        <v>Дебетовая Зарплатная Классическая MasterCard Без специфики Доллары Дополнительная Сбербанк Без тарифного плана Без пакета услуг Без индивидуального дизайна Без транспортного приложения 5469</v>
      </c>
    </row>
    <row r="404" spans="1:22" s="597" customFormat="1" ht="43.2" x14ac:dyDescent="0.3">
      <c r="A404" s="520" t="s">
        <v>4354</v>
      </c>
      <c r="B404" s="520" t="s">
        <v>2550</v>
      </c>
      <c r="C404" s="520" t="s">
        <v>2550</v>
      </c>
      <c r="D404" s="521" t="s">
        <v>16</v>
      </c>
      <c r="E404" s="522" t="s">
        <v>4057</v>
      </c>
      <c r="F404" s="350" t="s">
        <v>4072</v>
      </c>
      <c r="G404" s="350" t="s">
        <v>2183</v>
      </c>
      <c r="H404" s="350" t="s">
        <v>66</v>
      </c>
      <c r="I404" s="350" t="s">
        <v>75</v>
      </c>
      <c r="J404" s="350" t="s">
        <v>92</v>
      </c>
      <c r="K404" s="350" t="s">
        <v>96</v>
      </c>
      <c r="L404" s="350" t="s">
        <v>3130</v>
      </c>
      <c r="M404" s="350" t="s">
        <v>783</v>
      </c>
      <c r="N404" s="350" t="s">
        <v>77</v>
      </c>
      <c r="O404" s="350" t="s">
        <v>80</v>
      </c>
      <c r="P404" s="365" t="s">
        <v>4578</v>
      </c>
      <c r="Q404" s="365" t="s">
        <v>4580</v>
      </c>
      <c r="R404" s="521">
        <v>5469</v>
      </c>
      <c r="S404" s="522"/>
      <c r="T404" s="522"/>
      <c r="U404" s="350" t="s">
        <v>2097</v>
      </c>
      <c r="V404" s="523" t="str">
        <f>IF(D404&lt;&gt;"",VLOOKUP(D404,[2]Card_Label!$A:$B,2,FALSE),"")&amp;" "&amp;IF(E404&lt;&gt;"",VLOOKUP(E404,[2]Card_Label!$A:$B,2,FALSE),"")&amp;" "&amp;IF(F404&lt;&gt;"",VLOOKUP(F404,[2]Card_Label!$A:$B,2,FALSE),"")&amp;" "&amp;IF(G404&lt;&gt;"",VLOOKUP(G404,[2]Card_Label!$A:$B,2,FALSE),"")&amp;" "&amp;IF(H404&lt;&gt;"",VLOOKUP(H404,[2]Card_Label!$A:$B,2,FALSE),"")&amp;" "&amp;IF(I404&lt;&gt;"",VLOOKUP(I404,[2]Card_Label!$A:$B,2,FALSE),"")&amp;" "&amp;IF(J404&lt;&gt;"",VLOOKUP(J404,[2]Card_Label!$A:$B,2,FALSE),"")&amp;" "&amp;IF(K404&lt;&gt;"",VLOOKUP(K404,[2]Card_Label!$A:$B,2,FALSE),"")&amp;" "&amp;IF(L404&lt;&gt;"",VLOOKUP(L404,[2]Card_Label!$A:$B,2,FALSE),"")&amp;" "&amp;IF(M404&lt;&gt;"",VLOOKUP(M404,[2]Card_Label!$A:$B,2,FALSE),"")&amp;" "&amp;IF(N404&lt;&gt;"",VLOOKUP(N404,[2]Card_Label!$A:$B,2,FALSE),"")&amp;" "&amp;IF(O404&lt;&gt;"",VLOOKUP(O404,[2]Card_Label!$A:$B,2,FALSE),"")&amp;" "&amp;R404</f>
        <v>Дебетовая Зарплатная Классическая MasterCard Без специфики Евро Дополнительная Сбербанк Без тарифного плана Без пакета услуг Без индивидуального дизайна Без транспортного приложения 5469</v>
      </c>
    </row>
    <row r="405" spans="1:22" s="196" customFormat="1" ht="28.8" x14ac:dyDescent="0.3">
      <c r="A405" s="520" t="s">
        <v>4355</v>
      </c>
      <c r="B405" s="520" t="s">
        <v>2550</v>
      </c>
      <c r="C405" s="520" t="s">
        <v>2550</v>
      </c>
      <c r="D405" s="521" t="s">
        <v>16</v>
      </c>
      <c r="E405" s="522" t="s">
        <v>4057</v>
      </c>
      <c r="F405" s="350" t="s">
        <v>4072</v>
      </c>
      <c r="G405" s="350" t="s">
        <v>2183</v>
      </c>
      <c r="H405" s="350" t="s">
        <v>54</v>
      </c>
      <c r="I405" s="350" t="s">
        <v>74</v>
      </c>
      <c r="J405" s="350" t="s">
        <v>91</v>
      </c>
      <c r="K405" s="350" t="s">
        <v>96</v>
      </c>
      <c r="L405" s="350" t="s">
        <v>3130</v>
      </c>
      <c r="M405" s="350" t="s">
        <v>783</v>
      </c>
      <c r="N405" s="350" t="s">
        <v>77</v>
      </c>
      <c r="O405" s="350" t="s">
        <v>80</v>
      </c>
      <c r="P405" s="365" t="s">
        <v>4578</v>
      </c>
      <c r="Q405" s="365" t="s">
        <v>4580</v>
      </c>
      <c r="R405" s="521">
        <v>5469</v>
      </c>
      <c r="S405" s="522"/>
      <c r="T405" s="522"/>
      <c r="U405" s="350" t="s">
        <v>255</v>
      </c>
      <c r="V405" s="523" t="s">
        <v>4356</v>
      </c>
    </row>
    <row r="406" spans="1:22" s="597" customFormat="1" ht="43.2" x14ac:dyDescent="0.3">
      <c r="A406" s="520" t="s">
        <v>4357</v>
      </c>
      <c r="B406" s="520" t="s">
        <v>2550</v>
      </c>
      <c r="C406" s="520" t="s">
        <v>2550</v>
      </c>
      <c r="D406" s="521" t="s">
        <v>16</v>
      </c>
      <c r="E406" s="522" t="s">
        <v>4057</v>
      </c>
      <c r="F406" s="350" t="s">
        <v>4072</v>
      </c>
      <c r="G406" s="350" t="s">
        <v>2183</v>
      </c>
      <c r="H406" s="350" t="s">
        <v>54</v>
      </c>
      <c r="I406" s="350" t="s">
        <v>74</v>
      </c>
      <c r="J406" s="350" t="s">
        <v>92</v>
      </c>
      <c r="K406" s="350" t="s">
        <v>96</v>
      </c>
      <c r="L406" s="350" t="s">
        <v>3130</v>
      </c>
      <c r="M406" s="350" t="s">
        <v>783</v>
      </c>
      <c r="N406" s="350" t="s">
        <v>77</v>
      </c>
      <c r="O406" s="350" t="s">
        <v>80</v>
      </c>
      <c r="P406" s="365" t="s">
        <v>4578</v>
      </c>
      <c r="Q406" s="365" t="s">
        <v>4580</v>
      </c>
      <c r="R406" s="521">
        <v>5469</v>
      </c>
      <c r="S406" s="522"/>
      <c r="T406" s="522"/>
      <c r="U406" s="350" t="s">
        <v>2098</v>
      </c>
      <c r="V406" s="523" t="s">
        <v>4358</v>
      </c>
    </row>
    <row r="407" spans="1:22" s="196" customFormat="1" ht="28.8" x14ac:dyDescent="0.3">
      <c r="A407" s="520" t="s">
        <v>4359</v>
      </c>
      <c r="B407" s="520" t="s">
        <v>2550</v>
      </c>
      <c r="C407" s="520" t="s">
        <v>2550</v>
      </c>
      <c r="D407" s="521" t="s">
        <v>16</v>
      </c>
      <c r="E407" s="522" t="s">
        <v>4057</v>
      </c>
      <c r="F407" s="350" t="s">
        <v>4072</v>
      </c>
      <c r="G407" s="350" t="s">
        <v>2183</v>
      </c>
      <c r="H407" s="350" t="s">
        <v>54</v>
      </c>
      <c r="I407" s="350" t="s">
        <v>75</v>
      </c>
      <c r="J407" s="350" t="s">
        <v>91</v>
      </c>
      <c r="K407" s="350" t="s">
        <v>96</v>
      </c>
      <c r="L407" s="350" t="s">
        <v>3130</v>
      </c>
      <c r="M407" s="350" t="s">
        <v>783</v>
      </c>
      <c r="N407" s="350" t="s">
        <v>77</v>
      </c>
      <c r="O407" s="350" t="s">
        <v>80</v>
      </c>
      <c r="P407" s="365" t="s">
        <v>4578</v>
      </c>
      <c r="Q407" s="365" t="s">
        <v>4580</v>
      </c>
      <c r="R407" s="521">
        <v>5469</v>
      </c>
      <c r="S407" s="522"/>
      <c r="T407" s="522"/>
      <c r="U407" s="350" t="s">
        <v>255</v>
      </c>
      <c r="V407" s="523" t="s">
        <v>4356</v>
      </c>
    </row>
    <row r="408" spans="1:22" s="597" customFormat="1" ht="43.2" x14ac:dyDescent="0.3">
      <c r="A408" s="520" t="s">
        <v>4360</v>
      </c>
      <c r="B408" s="520" t="s">
        <v>2550</v>
      </c>
      <c r="C408" s="520" t="s">
        <v>2550</v>
      </c>
      <c r="D408" s="521" t="s">
        <v>16</v>
      </c>
      <c r="E408" s="522" t="s">
        <v>4057</v>
      </c>
      <c r="F408" s="350" t="s">
        <v>4072</v>
      </c>
      <c r="G408" s="350" t="s">
        <v>2183</v>
      </c>
      <c r="H408" s="350" t="s">
        <v>54</v>
      </c>
      <c r="I408" s="350" t="s">
        <v>75</v>
      </c>
      <c r="J408" s="350" t="s">
        <v>92</v>
      </c>
      <c r="K408" s="350" t="s">
        <v>96</v>
      </c>
      <c r="L408" s="350" t="s">
        <v>3130</v>
      </c>
      <c r="M408" s="350" t="s">
        <v>783</v>
      </c>
      <c r="N408" s="350" t="s">
        <v>77</v>
      </c>
      <c r="O408" s="350" t="s">
        <v>80</v>
      </c>
      <c r="P408" s="365" t="s">
        <v>4578</v>
      </c>
      <c r="Q408" s="365" t="s">
        <v>4580</v>
      </c>
      <c r="R408" s="521">
        <v>5469</v>
      </c>
      <c r="S408" s="522"/>
      <c r="T408" s="522"/>
      <c r="U408" s="350" t="s">
        <v>2098</v>
      </c>
      <c r="V408" s="523" t="s">
        <v>4358</v>
      </c>
    </row>
    <row r="409" spans="1:22" s="196" customFormat="1" ht="28.8" x14ac:dyDescent="0.3">
      <c r="A409" s="520" t="s">
        <v>4361</v>
      </c>
      <c r="B409" s="520" t="s">
        <v>2550</v>
      </c>
      <c r="C409" s="520" t="s">
        <v>2550</v>
      </c>
      <c r="D409" s="521" t="s">
        <v>16</v>
      </c>
      <c r="E409" s="522" t="s">
        <v>4057</v>
      </c>
      <c r="F409" s="350" t="s">
        <v>4073</v>
      </c>
      <c r="G409" s="350" t="s">
        <v>30</v>
      </c>
      <c r="H409" s="350" t="s">
        <v>66</v>
      </c>
      <c r="I409" s="350" t="s">
        <v>74</v>
      </c>
      <c r="J409" s="350" t="s">
        <v>91</v>
      </c>
      <c r="K409" s="350" t="s">
        <v>96</v>
      </c>
      <c r="L409" s="350" t="s">
        <v>3130</v>
      </c>
      <c r="M409" s="350" t="s">
        <v>783</v>
      </c>
      <c r="N409" s="350" t="s">
        <v>77</v>
      </c>
      <c r="O409" s="350" t="s">
        <v>80</v>
      </c>
      <c r="P409" s="365" t="s">
        <v>4578</v>
      </c>
      <c r="Q409" s="365" t="s">
        <v>4580</v>
      </c>
      <c r="R409" s="521">
        <v>4279</v>
      </c>
      <c r="S409" s="522"/>
      <c r="T409" s="522"/>
      <c r="U409" s="350" t="s">
        <v>226</v>
      </c>
      <c r="V409" s="523" t="s">
        <v>4362</v>
      </c>
    </row>
    <row r="410" spans="1:22" s="196" customFormat="1" ht="43.2" x14ac:dyDescent="0.3">
      <c r="A410" s="520" t="s">
        <v>4363</v>
      </c>
      <c r="B410" s="520" t="s">
        <v>2550</v>
      </c>
      <c r="C410" s="520" t="s">
        <v>2550</v>
      </c>
      <c r="D410" s="521" t="s">
        <v>16</v>
      </c>
      <c r="E410" s="522" t="s">
        <v>4057</v>
      </c>
      <c r="F410" s="350" t="s">
        <v>4073</v>
      </c>
      <c r="G410" s="350" t="s">
        <v>30</v>
      </c>
      <c r="H410" s="350" t="s">
        <v>66</v>
      </c>
      <c r="I410" s="350" t="s">
        <v>74</v>
      </c>
      <c r="J410" s="350" t="s">
        <v>92</v>
      </c>
      <c r="K410" s="350" t="s">
        <v>96</v>
      </c>
      <c r="L410" s="350" t="s">
        <v>3130</v>
      </c>
      <c r="M410" s="350" t="s">
        <v>783</v>
      </c>
      <c r="N410" s="350" t="s">
        <v>77</v>
      </c>
      <c r="O410" s="350" t="s">
        <v>80</v>
      </c>
      <c r="P410" s="365" t="s">
        <v>4578</v>
      </c>
      <c r="Q410" s="365" t="s">
        <v>4580</v>
      </c>
      <c r="R410" s="521">
        <v>4279</v>
      </c>
      <c r="S410" s="522"/>
      <c r="T410" s="522"/>
      <c r="U410" s="350" t="s">
        <v>226</v>
      </c>
      <c r="V410" s="523" t="s">
        <v>4364</v>
      </c>
    </row>
    <row r="411" spans="1:22" s="196" customFormat="1" ht="43.2" x14ac:dyDescent="0.3">
      <c r="A411" s="520" t="s">
        <v>4365</v>
      </c>
      <c r="B411" s="520" t="s">
        <v>2550</v>
      </c>
      <c r="C411" s="520" t="s">
        <v>2550</v>
      </c>
      <c r="D411" s="521" t="s">
        <v>16</v>
      </c>
      <c r="E411" s="522" t="s">
        <v>4057</v>
      </c>
      <c r="F411" s="350" t="s">
        <v>4073</v>
      </c>
      <c r="G411" s="350" t="s">
        <v>2183</v>
      </c>
      <c r="H411" s="350" t="s">
        <v>66</v>
      </c>
      <c r="I411" s="350" t="s">
        <v>74</v>
      </c>
      <c r="J411" s="350" t="s">
        <v>91</v>
      </c>
      <c r="K411" s="350" t="s">
        <v>96</v>
      </c>
      <c r="L411" s="350" t="s">
        <v>3130</v>
      </c>
      <c r="M411" s="350" t="s">
        <v>783</v>
      </c>
      <c r="N411" s="350" t="s">
        <v>77</v>
      </c>
      <c r="O411" s="350" t="s">
        <v>80</v>
      </c>
      <c r="P411" s="365" t="s">
        <v>4578</v>
      </c>
      <c r="Q411" s="365" t="s">
        <v>4580</v>
      </c>
      <c r="R411" s="521">
        <v>5484</v>
      </c>
      <c r="S411" s="522"/>
      <c r="T411" s="522"/>
      <c r="U411" s="350" t="s">
        <v>227</v>
      </c>
      <c r="V411" s="523" t="s">
        <v>4366</v>
      </c>
    </row>
    <row r="412" spans="1:22" s="196" customFormat="1" ht="43.2" x14ac:dyDescent="0.3">
      <c r="A412" s="520" t="s">
        <v>4367</v>
      </c>
      <c r="B412" s="520" t="s">
        <v>2550</v>
      </c>
      <c r="C412" s="520" t="s">
        <v>2550</v>
      </c>
      <c r="D412" s="521" t="s">
        <v>16</v>
      </c>
      <c r="E412" s="522" t="s">
        <v>4057</v>
      </c>
      <c r="F412" s="350" t="s">
        <v>4073</v>
      </c>
      <c r="G412" s="350" t="s">
        <v>2183</v>
      </c>
      <c r="H412" s="350" t="s">
        <v>66</v>
      </c>
      <c r="I412" s="350" t="s">
        <v>74</v>
      </c>
      <c r="J412" s="350" t="s">
        <v>92</v>
      </c>
      <c r="K412" s="350" t="s">
        <v>96</v>
      </c>
      <c r="L412" s="350" t="s">
        <v>3130</v>
      </c>
      <c r="M412" s="350" t="s">
        <v>783</v>
      </c>
      <c r="N412" s="350" t="s">
        <v>77</v>
      </c>
      <c r="O412" s="350" t="s">
        <v>80</v>
      </c>
      <c r="P412" s="365" t="s">
        <v>4578</v>
      </c>
      <c r="Q412" s="365" t="s">
        <v>4580</v>
      </c>
      <c r="R412" s="521">
        <v>5484</v>
      </c>
      <c r="S412" s="522"/>
      <c r="T412" s="522"/>
      <c r="U412" s="350" t="s">
        <v>227</v>
      </c>
      <c r="V412" s="523" t="s">
        <v>4368</v>
      </c>
    </row>
    <row r="413" spans="1:22" s="196" customFormat="1" ht="28.8" x14ac:dyDescent="0.3">
      <c r="A413" s="520" t="s">
        <v>4369</v>
      </c>
      <c r="B413" s="520" t="s">
        <v>2550</v>
      </c>
      <c r="C413" s="520" t="s">
        <v>2550</v>
      </c>
      <c r="D413" s="521" t="s">
        <v>16</v>
      </c>
      <c r="E413" s="522" t="s">
        <v>4057</v>
      </c>
      <c r="F413" s="350" t="s">
        <v>4073</v>
      </c>
      <c r="G413" s="350" t="s">
        <v>30</v>
      </c>
      <c r="H413" s="350" t="s">
        <v>66</v>
      </c>
      <c r="I413" s="350" t="s">
        <v>75</v>
      </c>
      <c r="J413" s="350" t="s">
        <v>91</v>
      </c>
      <c r="K413" s="350" t="s">
        <v>96</v>
      </c>
      <c r="L413" s="350" t="s">
        <v>3130</v>
      </c>
      <c r="M413" s="350" t="s">
        <v>783</v>
      </c>
      <c r="N413" s="350" t="s">
        <v>77</v>
      </c>
      <c r="O413" s="350" t="s">
        <v>80</v>
      </c>
      <c r="P413" s="365" t="s">
        <v>4578</v>
      </c>
      <c r="Q413" s="365" t="s">
        <v>4580</v>
      </c>
      <c r="R413" s="521">
        <v>4279</v>
      </c>
      <c r="S413" s="522"/>
      <c r="T413" s="522"/>
      <c r="U413" s="350" t="s">
        <v>226</v>
      </c>
      <c r="V413" s="523" t="s">
        <v>4362</v>
      </c>
    </row>
    <row r="414" spans="1:22" s="196" customFormat="1" ht="43.2" x14ac:dyDescent="0.3">
      <c r="A414" s="520" t="s">
        <v>4370</v>
      </c>
      <c r="B414" s="520" t="s">
        <v>2550</v>
      </c>
      <c r="C414" s="520" t="s">
        <v>2550</v>
      </c>
      <c r="D414" s="521" t="s">
        <v>16</v>
      </c>
      <c r="E414" s="522" t="s">
        <v>4057</v>
      </c>
      <c r="F414" s="350" t="s">
        <v>4073</v>
      </c>
      <c r="G414" s="350" t="s">
        <v>30</v>
      </c>
      <c r="H414" s="350" t="s">
        <v>66</v>
      </c>
      <c r="I414" s="350" t="s">
        <v>75</v>
      </c>
      <c r="J414" s="350" t="s">
        <v>92</v>
      </c>
      <c r="K414" s="350" t="s">
        <v>96</v>
      </c>
      <c r="L414" s="350" t="s">
        <v>3130</v>
      </c>
      <c r="M414" s="350" t="s">
        <v>783</v>
      </c>
      <c r="N414" s="350" t="s">
        <v>77</v>
      </c>
      <c r="O414" s="350" t="s">
        <v>80</v>
      </c>
      <c r="P414" s="365" t="s">
        <v>4578</v>
      </c>
      <c r="Q414" s="365" t="s">
        <v>4580</v>
      </c>
      <c r="R414" s="521">
        <v>4279</v>
      </c>
      <c r="S414" s="522"/>
      <c r="T414" s="522"/>
      <c r="U414" s="350" t="s">
        <v>226</v>
      </c>
      <c r="V414" s="523" t="s">
        <v>4364</v>
      </c>
    </row>
    <row r="415" spans="1:22" s="196" customFormat="1" ht="43.2" x14ac:dyDescent="0.3">
      <c r="A415" s="520" t="s">
        <v>4371</v>
      </c>
      <c r="B415" s="520" t="s">
        <v>2550</v>
      </c>
      <c r="C415" s="520" t="s">
        <v>2550</v>
      </c>
      <c r="D415" s="521" t="s">
        <v>16</v>
      </c>
      <c r="E415" s="522" t="s">
        <v>4057</v>
      </c>
      <c r="F415" s="350" t="s">
        <v>4073</v>
      </c>
      <c r="G415" s="350" t="s">
        <v>2183</v>
      </c>
      <c r="H415" s="350" t="s">
        <v>66</v>
      </c>
      <c r="I415" s="350" t="s">
        <v>75</v>
      </c>
      <c r="J415" s="350" t="s">
        <v>91</v>
      </c>
      <c r="K415" s="350" t="s">
        <v>96</v>
      </c>
      <c r="L415" s="350" t="s">
        <v>3130</v>
      </c>
      <c r="M415" s="350" t="s">
        <v>783</v>
      </c>
      <c r="N415" s="350" t="s">
        <v>77</v>
      </c>
      <c r="O415" s="350" t="s">
        <v>80</v>
      </c>
      <c r="P415" s="365" t="s">
        <v>4578</v>
      </c>
      <c r="Q415" s="365" t="s">
        <v>4580</v>
      </c>
      <c r="R415" s="521">
        <v>5484</v>
      </c>
      <c r="S415" s="522"/>
      <c r="T415" s="522"/>
      <c r="U415" s="350" t="s">
        <v>227</v>
      </c>
      <c r="V415" s="523" t="s">
        <v>4366</v>
      </c>
    </row>
    <row r="416" spans="1:22" s="196" customFormat="1" ht="43.2" x14ac:dyDescent="0.3">
      <c r="A416" s="520" t="s">
        <v>4372</v>
      </c>
      <c r="B416" s="520" t="s">
        <v>2550</v>
      </c>
      <c r="C416" s="520" t="s">
        <v>2550</v>
      </c>
      <c r="D416" s="521" t="s">
        <v>16</v>
      </c>
      <c r="E416" s="522" t="s">
        <v>4057</v>
      </c>
      <c r="F416" s="350" t="s">
        <v>4073</v>
      </c>
      <c r="G416" s="350" t="s">
        <v>2183</v>
      </c>
      <c r="H416" s="350" t="s">
        <v>66</v>
      </c>
      <c r="I416" s="350" t="s">
        <v>75</v>
      </c>
      <c r="J416" s="350" t="s">
        <v>92</v>
      </c>
      <c r="K416" s="350" t="s">
        <v>96</v>
      </c>
      <c r="L416" s="350" t="s">
        <v>3130</v>
      </c>
      <c r="M416" s="350" t="s">
        <v>783</v>
      </c>
      <c r="N416" s="350" t="s">
        <v>77</v>
      </c>
      <c r="O416" s="350" t="s">
        <v>80</v>
      </c>
      <c r="P416" s="365" t="s">
        <v>4578</v>
      </c>
      <c r="Q416" s="365" t="s">
        <v>4580</v>
      </c>
      <c r="R416" s="521">
        <v>5484</v>
      </c>
      <c r="S416" s="522"/>
      <c r="T416" s="522"/>
      <c r="U416" s="350" t="s">
        <v>227</v>
      </c>
      <c r="V416" s="523" t="s">
        <v>4368</v>
      </c>
    </row>
    <row r="417" spans="1:22" s="196" customFormat="1" ht="28.8" x14ac:dyDescent="0.3">
      <c r="A417" s="520" t="s">
        <v>4373</v>
      </c>
      <c r="B417" s="520" t="s">
        <v>2550</v>
      </c>
      <c r="C417" s="520" t="s">
        <v>2550</v>
      </c>
      <c r="D417" s="521" t="s">
        <v>16</v>
      </c>
      <c r="E417" s="522" t="s">
        <v>4057</v>
      </c>
      <c r="F417" s="350" t="s">
        <v>4073</v>
      </c>
      <c r="G417" s="350" t="s">
        <v>30</v>
      </c>
      <c r="H417" s="350" t="s">
        <v>56</v>
      </c>
      <c r="I417" s="350" t="s">
        <v>74</v>
      </c>
      <c r="J417" s="350" t="s">
        <v>91</v>
      </c>
      <c r="K417" s="350" t="s">
        <v>96</v>
      </c>
      <c r="L417" s="350" t="s">
        <v>3130</v>
      </c>
      <c r="M417" s="350" t="s">
        <v>783</v>
      </c>
      <c r="N417" s="350" t="s">
        <v>77</v>
      </c>
      <c r="O417" s="350" t="s">
        <v>80</v>
      </c>
      <c r="P417" s="365" t="s">
        <v>4578</v>
      </c>
      <c r="Q417" s="365" t="s">
        <v>4580</v>
      </c>
      <c r="R417" s="521">
        <v>4279</v>
      </c>
      <c r="S417" s="522"/>
      <c r="T417" s="522"/>
      <c r="U417" s="350" t="s">
        <v>235</v>
      </c>
      <c r="V417" s="523" t="str">
        <f>IF(D417&lt;&gt;"",VLOOKUP(D417,[3]Card_Label!$A:$B,2,FALSE),"")&amp;" "&amp;IF(E417&lt;&gt;"",VLOOKUP(E417,[3]Card_Label!$A:$B,2,FALSE),"")&amp;" "&amp;IF(F417&lt;&gt;"",VLOOKUP(F417,[3]Card_Label!$A:$B,2,FALSE),"")&amp;" "&amp;IF(G417&lt;&gt;"",VLOOKUP(G417,[3]Card_Label!$A:$B,2,FALSE),"")&amp;" "&amp;IF(H417&lt;&gt;"",VLOOKUP(H417,[3]Card_Label!$A:$B,2,FALSE),"")&amp;" "&amp;IF(I417&lt;&gt;"",VLOOKUP(I417,[3]Card_Label!$A:$B,2,FALSE),"")&amp;" "&amp;IF(J417&lt;&gt;"",VLOOKUP(J417,[3]Card_Label!$A:$B,2,FALSE),"")&amp;" "&amp;IF(K417&lt;&gt;"",VLOOKUP(K417,[3]Card_Label!$A:$B,2,FALSE),"")&amp;" "&amp;IF(L417&lt;&gt;"",VLOOKUP(L417,[3]Card_Label!$A:$B,2,FALSE),"")&amp;" "&amp;IF(M417&lt;&gt;"",VLOOKUP(M417,[3]Card_Label!$A:$B,2,FALSE),"")&amp;" "&amp;IF(N417&lt;&gt;"",VLOOKUP(N417,[3]Card_Label!$A:$B,2,FALSE),"")&amp;" "&amp;IF(O417&lt;&gt;"",VLOOKUP(O417,[3]Card_Label!$A:$B,2,FALSE),"")&amp;" "&amp;R417</f>
        <v>Дебетовая Зарплатная Золотая Visa  'Аэрофлот' Доллары Основная Сбербанк Без тарифного плана Без пакета услуг Без индивидуального дизайна Без транспортного приложения 4279</v>
      </c>
    </row>
    <row r="418" spans="1:22" s="196" customFormat="1" ht="43.2" x14ac:dyDescent="0.3">
      <c r="A418" s="520" t="s">
        <v>4374</v>
      </c>
      <c r="B418" s="520" t="s">
        <v>2550</v>
      </c>
      <c r="C418" s="520" t="s">
        <v>2550</v>
      </c>
      <c r="D418" s="521" t="s">
        <v>16</v>
      </c>
      <c r="E418" s="522" t="s">
        <v>4057</v>
      </c>
      <c r="F418" s="350" t="s">
        <v>4073</v>
      </c>
      <c r="G418" s="350" t="s">
        <v>30</v>
      </c>
      <c r="H418" s="350" t="s">
        <v>56</v>
      </c>
      <c r="I418" s="350" t="s">
        <v>74</v>
      </c>
      <c r="J418" s="350" t="s">
        <v>92</v>
      </c>
      <c r="K418" s="350" t="s">
        <v>96</v>
      </c>
      <c r="L418" s="350" t="s">
        <v>3130</v>
      </c>
      <c r="M418" s="350" t="s">
        <v>783</v>
      </c>
      <c r="N418" s="350" t="s">
        <v>77</v>
      </c>
      <c r="O418" s="350" t="s">
        <v>80</v>
      </c>
      <c r="P418" s="365" t="s">
        <v>4578</v>
      </c>
      <c r="Q418" s="365" t="s">
        <v>4580</v>
      </c>
      <c r="R418" s="521">
        <v>4279</v>
      </c>
      <c r="S418" s="522"/>
      <c r="T418" s="522"/>
      <c r="U418" s="350" t="s">
        <v>235</v>
      </c>
      <c r="V418" s="523" t="str">
        <f>IF(D418&lt;&gt;"",VLOOKUP(D418,[3]Card_Label!$A:$B,2,FALSE),"")&amp;" "&amp;IF(E418&lt;&gt;"",VLOOKUP(E418,[3]Card_Label!$A:$B,2,FALSE),"")&amp;" "&amp;IF(F418&lt;&gt;"",VLOOKUP(F418,[3]Card_Label!$A:$B,2,FALSE),"")&amp;" "&amp;IF(G418&lt;&gt;"",VLOOKUP(G418,[3]Card_Label!$A:$B,2,FALSE),"")&amp;" "&amp;IF(H418&lt;&gt;"",VLOOKUP(H418,[3]Card_Label!$A:$B,2,FALSE),"")&amp;" "&amp;IF(I418&lt;&gt;"",VLOOKUP(I418,[3]Card_Label!$A:$B,2,FALSE),"")&amp;" "&amp;IF(J418&lt;&gt;"",VLOOKUP(J418,[3]Card_Label!$A:$B,2,FALSE),"")&amp;" "&amp;IF(K418&lt;&gt;"",VLOOKUP(K418,[3]Card_Label!$A:$B,2,FALSE),"")&amp;" "&amp;IF(L418&lt;&gt;"",VLOOKUP(L418,[3]Card_Label!$A:$B,2,FALSE),"")&amp;" "&amp;IF(M418&lt;&gt;"",VLOOKUP(M418,[3]Card_Label!$A:$B,2,FALSE),"")&amp;" "&amp;IF(N418&lt;&gt;"",VLOOKUP(N418,[3]Card_Label!$A:$B,2,FALSE),"")&amp;" "&amp;IF(O418&lt;&gt;"",VLOOKUP(O418,[3]Card_Label!$A:$B,2,FALSE),"")&amp;" "&amp;R418</f>
        <v>Дебетовая Зарплатная Золотая Visa  'Аэрофлот' Доллары Дополнительная Сбербанк Без тарифного плана Без пакета услуг Без индивидуального дизайна Без транспортного приложения 4279</v>
      </c>
    </row>
    <row r="419" spans="1:22" s="196" customFormat="1" ht="28.8" x14ac:dyDescent="0.3">
      <c r="A419" s="520" t="s">
        <v>4375</v>
      </c>
      <c r="B419" s="520" t="s">
        <v>2550</v>
      </c>
      <c r="C419" s="520" t="s">
        <v>2550</v>
      </c>
      <c r="D419" s="521" t="s">
        <v>16</v>
      </c>
      <c r="E419" s="522" t="s">
        <v>4057</v>
      </c>
      <c r="F419" s="350" t="s">
        <v>4073</v>
      </c>
      <c r="G419" s="350" t="s">
        <v>30</v>
      </c>
      <c r="H419" s="350" t="s">
        <v>56</v>
      </c>
      <c r="I419" s="350" t="s">
        <v>75</v>
      </c>
      <c r="J419" s="350" t="s">
        <v>91</v>
      </c>
      <c r="K419" s="350" t="s">
        <v>96</v>
      </c>
      <c r="L419" s="350" t="s">
        <v>3130</v>
      </c>
      <c r="M419" s="350" t="s">
        <v>783</v>
      </c>
      <c r="N419" s="350" t="s">
        <v>77</v>
      </c>
      <c r="O419" s="350" t="s">
        <v>80</v>
      </c>
      <c r="P419" s="365" t="s">
        <v>4578</v>
      </c>
      <c r="Q419" s="365" t="s">
        <v>4580</v>
      </c>
      <c r="R419" s="521">
        <v>4279</v>
      </c>
      <c r="S419" s="522"/>
      <c r="T419" s="522"/>
      <c r="U419" s="350" t="s">
        <v>235</v>
      </c>
      <c r="V419" s="523" t="str">
        <f>IF(D419&lt;&gt;"",VLOOKUP(D419,[3]Card_Label!$A:$B,2,FALSE),"")&amp;" "&amp;IF(E419&lt;&gt;"",VLOOKUP(E419,[3]Card_Label!$A:$B,2,FALSE),"")&amp;" "&amp;IF(F419&lt;&gt;"",VLOOKUP(F419,[3]Card_Label!$A:$B,2,FALSE),"")&amp;" "&amp;IF(G419&lt;&gt;"",VLOOKUP(G419,[3]Card_Label!$A:$B,2,FALSE),"")&amp;" "&amp;IF(H419&lt;&gt;"",VLOOKUP(H419,[3]Card_Label!$A:$B,2,FALSE),"")&amp;" "&amp;IF(I419&lt;&gt;"",VLOOKUP(I419,[3]Card_Label!$A:$B,2,FALSE),"")&amp;" "&amp;IF(J419&lt;&gt;"",VLOOKUP(J419,[3]Card_Label!$A:$B,2,FALSE),"")&amp;" "&amp;IF(K419&lt;&gt;"",VLOOKUP(K419,[3]Card_Label!$A:$B,2,FALSE),"")&amp;" "&amp;IF(L419&lt;&gt;"",VLOOKUP(L419,[3]Card_Label!$A:$B,2,FALSE),"")&amp;" "&amp;IF(M419&lt;&gt;"",VLOOKUP(M419,[3]Card_Label!$A:$B,2,FALSE),"")&amp;" "&amp;IF(N419&lt;&gt;"",VLOOKUP(N419,[3]Card_Label!$A:$B,2,FALSE),"")&amp;" "&amp;IF(O419&lt;&gt;"",VLOOKUP(O419,[3]Card_Label!$A:$B,2,FALSE),"")&amp;" "&amp;R419</f>
        <v>Дебетовая Зарплатная Золотая Visa  'Аэрофлот' Евро Основная Сбербанк Без тарифного плана Без пакета услуг Без индивидуального дизайна Без транспортного приложения 4279</v>
      </c>
    </row>
    <row r="420" spans="1:22" s="196" customFormat="1" ht="28.8" x14ac:dyDescent="0.3">
      <c r="A420" s="520" t="s">
        <v>4376</v>
      </c>
      <c r="B420" s="520" t="s">
        <v>2550</v>
      </c>
      <c r="C420" s="520" t="s">
        <v>2550</v>
      </c>
      <c r="D420" s="521" t="s">
        <v>16</v>
      </c>
      <c r="E420" s="522" t="s">
        <v>4057</v>
      </c>
      <c r="F420" s="350" t="s">
        <v>4073</v>
      </c>
      <c r="G420" s="350" t="s">
        <v>30</v>
      </c>
      <c r="H420" s="350" t="s">
        <v>56</v>
      </c>
      <c r="I420" s="350" t="s">
        <v>75</v>
      </c>
      <c r="J420" s="350" t="s">
        <v>92</v>
      </c>
      <c r="K420" s="350" t="s">
        <v>96</v>
      </c>
      <c r="L420" s="350" t="s">
        <v>3130</v>
      </c>
      <c r="M420" s="350" t="s">
        <v>783</v>
      </c>
      <c r="N420" s="350" t="s">
        <v>77</v>
      </c>
      <c r="O420" s="350" t="s">
        <v>80</v>
      </c>
      <c r="P420" s="365" t="s">
        <v>4578</v>
      </c>
      <c r="Q420" s="365" t="s">
        <v>4580</v>
      </c>
      <c r="R420" s="521">
        <v>4279</v>
      </c>
      <c r="S420" s="522"/>
      <c r="T420" s="522"/>
      <c r="U420" s="350" t="s">
        <v>235</v>
      </c>
      <c r="V420" s="523" t="str">
        <f>IF(D420&lt;&gt;"",VLOOKUP(D420,[3]Card_Label!$A:$B,2,FALSE),"")&amp;" "&amp;IF(E420&lt;&gt;"",VLOOKUP(E420,[3]Card_Label!$A:$B,2,FALSE),"")&amp;" "&amp;IF(F420&lt;&gt;"",VLOOKUP(F420,[3]Card_Label!$A:$B,2,FALSE),"")&amp;" "&amp;IF(G420&lt;&gt;"",VLOOKUP(G420,[3]Card_Label!$A:$B,2,FALSE),"")&amp;" "&amp;IF(H420&lt;&gt;"",VLOOKUP(H420,[3]Card_Label!$A:$B,2,FALSE),"")&amp;" "&amp;IF(I420&lt;&gt;"",VLOOKUP(I420,[3]Card_Label!$A:$B,2,FALSE),"")&amp;" "&amp;IF(J420&lt;&gt;"",VLOOKUP(J420,[3]Card_Label!$A:$B,2,FALSE),"")&amp;" "&amp;IF(K420&lt;&gt;"",VLOOKUP(K420,[3]Card_Label!$A:$B,2,FALSE),"")&amp;" "&amp;IF(L420&lt;&gt;"",VLOOKUP(L420,[3]Card_Label!$A:$B,2,FALSE),"")&amp;" "&amp;IF(M420&lt;&gt;"",VLOOKUP(M420,[3]Card_Label!$A:$B,2,FALSE),"")&amp;" "&amp;IF(N420&lt;&gt;"",VLOOKUP(N420,[3]Card_Label!$A:$B,2,FALSE),"")&amp;" "&amp;IF(O420&lt;&gt;"",VLOOKUP(O420,[3]Card_Label!$A:$B,2,FALSE),"")&amp;" "&amp;R420</f>
        <v>Дебетовая Зарплатная Золотая Visa  'Аэрофлот' Евро Дополнительная Сбербанк Без тарифного плана Без пакета услуг Без индивидуального дизайна Без транспортного приложения 4279</v>
      </c>
    </row>
    <row r="421" spans="1:22" s="196" customFormat="1" ht="28.8" x14ac:dyDescent="0.3">
      <c r="A421" s="520" t="s">
        <v>4377</v>
      </c>
      <c r="B421" s="520" t="s">
        <v>2550</v>
      </c>
      <c r="C421" s="520" t="s">
        <v>2550</v>
      </c>
      <c r="D421" s="521" t="s">
        <v>16</v>
      </c>
      <c r="E421" s="522" t="s">
        <v>4057</v>
      </c>
      <c r="F421" s="350" t="s">
        <v>4073</v>
      </c>
      <c r="G421" s="350" t="s">
        <v>2183</v>
      </c>
      <c r="H421" s="350" t="s">
        <v>54</v>
      </c>
      <c r="I421" s="350" t="s">
        <v>74</v>
      </c>
      <c r="J421" s="350" t="s">
        <v>91</v>
      </c>
      <c r="K421" s="350" t="s">
        <v>96</v>
      </c>
      <c r="L421" s="350" t="s">
        <v>3130</v>
      </c>
      <c r="M421" s="350" t="s">
        <v>783</v>
      </c>
      <c r="N421" s="350" t="s">
        <v>77</v>
      </c>
      <c r="O421" s="350" t="s">
        <v>80</v>
      </c>
      <c r="P421" s="365" t="s">
        <v>4578</v>
      </c>
      <c r="Q421" s="365" t="s">
        <v>4580</v>
      </c>
      <c r="R421" s="521">
        <v>5484</v>
      </c>
      <c r="S421" s="522"/>
      <c r="T421" s="522"/>
      <c r="U421" s="350" t="s">
        <v>245</v>
      </c>
      <c r="V421" s="523" t="s">
        <v>4378</v>
      </c>
    </row>
    <row r="422" spans="1:22" s="597" customFormat="1" ht="43.2" x14ac:dyDescent="0.3">
      <c r="A422" s="520" t="s">
        <v>4379</v>
      </c>
      <c r="B422" s="520" t="s">
        <v>2550</v>
      </c>
      <c r="C422" s="520" t="s">
        <v>2550</v>
      </c>
      <c r="D422" s="521" t="s">
        <v>16</v>
      </c>
      <c r="E422" s="522" t="s">
        <v>4057</v>
      </c>
      <c r="F422" s="350" t="s">
        <v>4073</v>
      </c>
      <c r="G422" s="350" t="s">
        <v>2183</v>
      </c>
      <c r="H422" s="350" t="s">
        <v>54</v>
      </c>
      <c r="I422" s="350" t="s">
        <v>74</v>
      </c>
      <c r="J422" s="350" t="s">
        <v>92</v>
      </c>
      <c r="K422" s="350" t="s">
        <v>96</v>
      </c>
      <c r="L422" s="350" t="s">
        <v>3130</v>
      </c>
      <c r="M422" s="350" t="s">
        <v>783</v>
      </c>
      <c r="N422" s="350" t="s">
        <v>77</v>
      </c>
      <c r="O422" s="350" t="s">
        <v>80</v>
      </c>
      <c r="P422" s="365" t="s">
        <v>4578</v>
      </c>
      <c r="Q422" s="365" t="s">
        <v>4580</v>
      </c>
      <c r="R422" s="521">
        <v>5484</v>
      </c>
      <c r="S422" s="522"/>
      <c r="T422" s="522"/>
      <c r="U422" s="350" t="s">
        <v>2092</v>
      </c>
      <c r="V422" s="523" t="s">
        <v>4380</v>
      </c>
    </row>
    <row r="423" spans="1:22" s="196" customFormat="1" ht="28.8" x14ac:dyDescent="0.3">
      <c r="A423" s="520" t="s">
        <v>4381</v>
      </c>
      <c r="B423" s="520" t="s">
        <v>2550</v>
      </c>
      <c r="C423" s="520" t="s">
        <v>2550</v>
      </c>
      <c r="D423" s="521" t="s">
        <v>16</v>
      </c>
      <c r="E423" s="522" t="s">
        <v>4057</v>
      </c>
      <c r="F423" s="350" t="s">
        <v>4073</v>
      </c>
      <c r="G423" s="350" t="s">
        <v>2183</v>
      </c>
      <c r="H423" s="350" t="s">
        <v>54</v>
      </c>
      <c r="I423" s="350" t="s">
        <v>75</v>
      </c>
      <c r="J423" s="350" t="s">
        <v>91</v>
      </c>
      <c r="K423" s="350" t="s">
        <v>96</v>
      </c>
      <c r="L423" s="350" t="s">
        <v>3130</v>
      </c>
      <c r="M423" s="350" t="s">
        <v>783</v>
      </c>
      <c r="N423" s="350" t="s">
        <v>77</v>
      </c>
      <c r="O423" s="350" t="s">
        <v>80</v>
      </c>
      <c r="P423" s="365" t="s">
        <v>4578</v>
      </c>
      <c r="Q423" s="365" t="s">
        <v>4580</v>
      </c>
      <c r="R423" s="521">
        <v>5484</v>
      </c>
      <c r="S423" s="522"/>
      <c r="T423" s="522"/>
      <c r="U423" s="350" t="s">
        <v>245</v>
      </c>
      <c r="V423" s="523" t="s">
        <v>4378</v>
      </c>
    </row>
    <row r="424" spans="1:22" s="597" customFormat="1" ht="43.2" x14ac:dyDescent="0.3">
      <c r="A424" s="520" t="s">
        <v>4382</v>
      </c>
      <c r="B424" s="520" t="s">
        <v>2550</v>
      </c>
      <c r="C424" s="520" t="s">
        <v>2550</v>
      </c>
      <c r="D424" s="521" t="s">
        <v>16</v>
      </c>
      <c r="E424" s="522" t="s">
        <v>4057</v>
      </c>
      <c r="F424" s="350" t="s">
        <v>4073</v>
      </c>
      <c r="G424" s="350" t="s">
        <v>2183</v>
      </c>
      <c r="H424" s="350" t="s">
        <v>54</v>
      </c>
      <c r="I424" s="350" t="s">
        <v>75</v>
      </c>
      <c r="J424" s="350" t="s">
        <v>92</v>
      </c>
      <c r="K424" s="350" t="s">
        <v>96</v>
      </c>
      <c r="L424" s="350" t="s">
        <v>3130</v>
      </c>
      <c r="M424" s="350" t="s">
        <v>783</v>
      </c>
      <c r="N424" s="350" t="s">
        <v>77</v>
      </c>
      <c r="O424" s="350" t="s">
        <v>80</v>
      </c>
      <c r="P424" s="365" t="s">
        <v>4578</v>
      </c>
      <c r="Q424" s="365" t="s">
        <v>4580</v>
      </c>
      <c r="R424" s="521">
        <v>5484</v>
      </c>
      <c r="S424" s="522"/>
      <c r="T424" s="522"/>
      <c r="U424" s="350" t="s">
        <v>2092</v>
      </c>
      <c r="V424" s="523" t="s">
        <v>4380</v>
      </c>
    </row>
    <row r="425" spans="1:22" s="634" customFormat="1" ht="28.8" x14ac:dyDescent="0.3">
      <c r="A425" s="645" t="s">
        <v>4413</v>
      </c>
      <c r="B425" s="645" t="s">
        <v>2550</v>
      </c>
      <c r="C425" s="645" t="s">
        <v>2550</v>
      </c>
      <c r="D425" s="646" t="s">
        <v>16</v>
      </c>
      <c r="E425" s="647" t="s">
        <v>4057</v>
      </c>
      <c r="F425" s="648" t="s">
        <v>4020</v>
      </c>
      <c r="G425" s="648" t="s">
        <v>30</v>
      </c>
      <c r="H425" s="648" t="s">
        <v>56</v>
      </c>
      <c r="I425" s="648" t="s">
        <v>73</v>
      </c>
      <c r="J425" s="648" t="s">
        <v>91</v>
      </c>
      <c r="K425" s="648" t="s">
        <v>96</v>
      </c>
      <c r="L425" s="648" t="s">
        <v>3130</v>
      </c>
      <c r="M425" s="648" t="s">
        <v>782</v>
      </c>
      <c r="N425" s="648" t="s">
        <v>77</v>
      </c>
      <c r="O425" s="648" t="s">
        <v>80</v>
      </c>
      <c r="P425" s="365" t="s">
        <v>4578</v>
      </c>
      <c r="Q425" s="365" t="s">
        <v>4580</v>
      </c>
      <c r="R425" s="646" t="e">
        <v>#N/A</v>
      </c>
      <c r="S425" s="647"/>
      <c r="T425" s="647"/>
      <c r="U425" s="648" t="s">
        <v>237</v>
      </c>
      <c r="V425" s="632" t="e">
        <v>#N/A</v>
      </c>
    </row>
    <row r="426" spans="1:22" s="634" customFormat="1" ht="28.8" x14ac:dyDescent="0.3">
      <c r="A426" s="645" t="s">
        <v>4414</v>
      </c>
      <c r="B426" s="645" t="s">
        <v>2550</v>
      </c>
      <c r="C426" s="645" t="s">
        <v>2550</v>
      </c>
      <c r="D426" s="646" t="s">
        <v>16</v>
      </c>
      <c r="E426" s="647" t="s">
        <v>4057</v>
      </c>
      <c r="F426" s="648" t="s">
        <v>4020</v>
      </c>
      <c r="G426" s="648" t="s">
        <v>30</v>
      </c>
      <c r="H426" s="648" t="s">
        <v>56</v>
      </c>
      <c r="I426" s="648" t="s">
        <v>73</v>
      </c>
      <c r="J426" s="648" t="s">
        <v>92</v>
      </c>
      <c r="K426" s="648" t="s">
        <v>96</v>
      </c>
      <c r="L426" s="648" t="s">
        <v>3130</v>
      </c>
      <c r="M426" s="648" t="s">
        <v>782</v>
      </c>
      <c r="N426" s="648" t="s">
        <v>77</v>
      </c>
      <c r="O426" s="648" t="s">
        <v>80</v>
      </c>
      <c r="P426" s="365" t="s">
        <v>4578</v>
      </c>
      <c r="Q426" s="365" t="s">
        <v>4580</v>
      </c>
      <c r="R426" s="646"/>
      <c r="S426" s="647"/>
      <c r="T426" s="647"/>
      <c r="U426" s="648" t="s">
        <v>237</v>
      </c>
      <c r="V426" s="632" t="s">
        <v>4412</v>
      </c>
    </row>
    <row r="427" spans="1:22" s="196" customFormat="1" x14ac:dyDescent="0.3">
      <c r="A427" s="520" t="s">
        <v>4416</v>
      </c>
      <c r="B427" s="520" t="s">
        <v>2550</v>
      </c>
      <c r="C427" s="520" t="s">
        <v>2550</v>
      </c>
      <c r="D427" s="521" t="s">
        <v>16</v>
      </c>
      <c r="E427" s="522" t="s">
        <v>4057</v>
      </c>
      <c r="F427" s="350" t="s">
        <v>4484</v>
      </c>
      <c r="G427" s="350" t="s">
        <v>2183</v>
      </c>
      <c r="H427" s="350" t="s">
        <v>66</v>
      </c>
      <c r="I427" s="350" t="s">
        <v>74</v>
      </c>
      <c r="J427" s="350" t="s">
        <v>91</v>
      </c>
      <c r="K427" s="350" t="s">
        <v>96</v>
      </c>
      <c r="L427" s="350" t="s">
        <v>3130</v>
      </c>
      <c r="M427" s="350" t="s">
        <v>783</v>
      </c>
      <c r="N427" s="350" t="s">
        <v>77</v>
      </c>
      <c r="O427" s="350" t="s">
        <v>80</v>
      </c>
      <c r="P427" s="365" t="s">
        <v>4578</v>
      </c>
      <c r="Q427" s="365" t="s">
        <v>4580</v>
      </c>
      <c r="R427" s="521">
        <v>676280</v>
      </c>
      <c r="S427" s="522"/>
      <c r="T427" s="522"/>
      <c r="U427" s="350" t="s">
        <v>33</v>
      </c>
      <c r="V427" s="523" t="e">
        <v>#N/A</v>
      </c>
    </row>
    <row r="428" spans="1:22" s="196" customFormat="1" x14ac:dyDescent="0.3">
      <c r="A428" s="520" t="s">
        <v>4417</v>
      </c>
      <c r="B428" s="520" t="s">
        <v>2550</v>
      </c>
      <c r="C428" s="520" t="s">
        <v>2550</v>
      </c>
      <c r="D428" s="521" t="s">
        <v>16</v>
      </c>
      <c r="E428" s="522" t="s">
        <v>4057</v>
      </c>
      <c r="F428" s="350" t="s">
        <v>4484</v>
      </c>
      <c r="G428" s="350" t="s">
        <v>2183</v>
      </c>
      <c r="H428" s="350" t="s">
        <v>66</v>
      </c>
      <c r="I428" s="350" t="s">
        <v>74</v>
      </c>
      <c r="J428" s="350" t="s">
        <v>92</v>
      </c>
      <c r="K428" s="350" t="s">
        <v>96</v>
      </c>
      <c r="L428" s="350" t="s">
        <v>3130</v>
      </c>
      <c r="M428" s="350" t="s">
        <v>783</v>
      </c>
      <c r="N428" s="350" t="s">
        <v>77</v>
      </c>
      <c r="O428" s="350" t="s">
        <v>80</v>
      </c>
      <c r="P428" s="365" t="s">
        <v>4578</v>
      </c>
      <c r="Q428" s="365" t="s">
        <v>4580</v>
      </c>
      <c r="R428" s="521">
        <v>676280</v>
      </c>
      <c r="S428" s="522"/>
      <c r="T428" s="522"/>
      <c r="U428" s="350" t="s">
        <v>2088</v>
      </c>
      <c r="V428" s="523" t="e">
        <v>#N/A</v>
      </c>
    </row>
    <row r="429" spans="1:22" s="196" customFormat="1" x14ac:dyDescent="0.3">
      <c r="A429" s="520" t="s">
        <v>4418</v>
      </c>
      <c r="B429" s="520" t="s">
        <v>2550</v>
      </c>
      <c r="C429" s="520" t="s">
        <v>2550</v>
      </c>
      <c r="D429" s="521" t="s">
        <v>16</v>
      </c>
      <c r="E429" s="522" t="s">
        <v>4057</v>
      </c>
      <c r="F429" s="350" t="s">
        <v>4484</v>
      </c>
      <c r="G429" s="350" t="s">
        <v>2183</v>
      </c>
      <c r="H429" s="350" t="s">
        <v>66</v>
      </c>
      <c r="I429" s="350" t="s">
        <v>75</v>
      </c>
      <c r="J429" s="350" t="s">
        <v>91</v>
      </c>
      <c r="K429" s="350" t="s">
        <v>96</v>
      </c>
      <c r="L429" s="350" t="s">
        <v>3130</v>
      </c>
      <c r="M429" s="350" t="s">
        <v>783</v>
      </c>
      <c r="N429" s="350" t="s">
        <v>77</v>
      </c>
      <c r="O429" s="350" t="s">
        <v>80</v>
      </c>
      <c r="P429" s="365" t="s">
        <v>4578</v>
      </c>
      <c r="Q429" s="365" t="s">
        <v>4580</v>
      </c>
      <c r="R429" s="521">
        <v>676280</v>
      </c>
      <c r="S429" s="522"/>
      <c r="T429" s="522"/>
      <c r="U429" s="350" t="s">
        <v>33</v>
      </c>
      <c r="V429" s="523" t="e">
        <v>#N/A</v>
      </c>
    </row>
    <row r="430" spans="1:22" s="196" customFormat="1" x14ac:dyDescent="0.3">
      <c r="A430" s="520" t="s">
        <v>4419</v>
      </c>
      <c r="B430" s="520" t="s">
        <v>2550</v>
      </c>
      <c r="C430" s="520" t="s">
        <v>2550</v>
      </c>
      <c r="D430" s="521" t="s">
        <v>16</v>
      </c>
      <c r="E430" s="522" t="s">
        <v>4057</v>
      </c>
      <c r="F430" s="350" t="s">
        <v>4484</v>
      </c>
      <c r="G430" s="350" t="s">
        <v>2183</v>
      </c>
      <c r="H430" s="350" t="s">
        <v>66</v>
      </c>
      <c r="I430" s="350" t="s">
        <v>75</v>
      </c>
      <c r="J430" s="350" t="s">
        <v>92</v>
      </c>
      <c r="K430" s="350" t="s">
        <v>96</v>
      </c>
      <c r="L430" s="350" t="s">
        <v>3130</v>
      </c>
      <c r="M430" s="350" t="s">
        <v>783</v>
      </c>
      <c r="N430" s="350" t="s">
        <v>77</v>
      </c>
      <c r="O430" s="350" t="s">
        <v>80</v>
      </c>
      <c r="P430" s="365" t="s">
        <v>4578</v>
      </c>
      <c r="Q430" s="365" t="s">
        <v>4580</v>
      </c>
      <c r="R430" s="521">
        <v>676280</v>
      </c>
      <c r="S430" s="522"/>
      <c r="T430" s="522"/>
      <c r="U430" s="350" t="s">
        <v>2088</v>
      </c>
      <c r="V430" s="523" t="e">
        <v>#N/A</v>
      </c>
    </row>
    <row r="431" spans="1:22" s="196" customFormat="1" ht="28.8" x14ac:dyDescent="0.3">
      <c r="A431" s="520" t="s">
        <v>4424</v>
      </c>
      <c r="B431" s="520" t="s">
        <v>2550</v>
      </c>
      <c r="C431" s="520" t="s">
        <v>2550</v>
      </c>
      <c r="D431" s="521" t="s">
        <v>16</v>
      </c>
      <c r="E431" s="522" t="s">
        <v>4057</v>
      </c>
      <c r="F431" s="350" t="s">
        <v>3975</v>
      </c>
      <c r="G431" s="350" t="s">
        <v>30</v>
      </c>
      <c r="H431" s="350" t="s">
        <v>66</v>
      </c>
      <c r="I431" s="350" t="s">
        <v>74</v>
      </c>
      <c r="J431" s="350" t="s">
        <v>91</v>
      </c>
      <c r="K431" s="350" t="s">
        <v>96</v>
      </c>
      <c r="L431" s="350" t="s">
        <v>3130</v>
      </c>
      <c r="M431" s="350" t="s">
        <v>783</v>
      </c>
      <c r="N431" s="350" t="s">
        <v>77</v>
      </c>
      <c r="O431" s="350" t="s">
        <v>80</v>
      </c>
      <c r="P431" s="365" t="s">
        <v>4578</v>
      </c>
      <c r="Q431" s="365" t="s">
        <v>4580</v>
      </c>
      <c r="R431" s="521">
        <v>42768</v>
      </c>
      <c r="S431" s="522"/>
      <c r="T431" s="522"/>
      <c r="U431" s="350" t="s">
        <v>264</v>
      </c>
      <c r="V431" s="523" t="s">
        <v>4422</v>
      </c>
    </row>
    <row r="432" spans="1:22" s="196" customFormat="1" ht="43.2" x14ac:dyDescent="0.3">
      <c r="A432" s="520" t="s">
        <v>4425</v>
      </c>
      <c r="B432" s="520" t="s">
        <v>2550</v>
      </c>
      <c r="C432" s="520" t="s">
        <v>2550</v>
      </c>
      <c r="D432" s="521" t="s">
        <v>16</v>
      </c>
      <c r="E432" s="522" t="s">
        <v>4057</v>
      </c>
      <c r="F432" s="350" t="s">
        <v>3975</v>
      </c>
      <c r="G432" s="350" t="s">
        <v>30</v>
      </c>
      <c r="H432" s="350" t="s">
        <v>66</v>
      </c>
      <c r="I432" s="350" t="s">
        <v>74</v>
      </c>
      <c r="J432" s="350" t="s">
        <v>92</v>
      </c>
      <c r="K432" s="350" t="s">
        <v>96</v>
      </c>
      <c r="L432" s="350" t="s">
        <v>3130</v>
      </c>
      <c r="M432" s="350" t="s">
        <v>783</v>
      </c>
      <c r="N432" s="350" t="s">
        <v>77</v>
      </c>
      <c r="O432" s="350" t="s">
        <v>80</v>
      </c>
      <c r="P432" s="365" t="s">
        <v>4578</v>
      </c>
      <c r="Q432" s="365" t="s">
        <v>4580</v>
      </c>
      <c r="R432" s="521">
        <v>42768</v>
      </c>
      <c r="S432" s="522"/>
      <c r="T432" s="522"/>
      <c r="U432" s="350" t="s">
        <v>2099</v>
      </c>
      <c r="V432" s="523" t="s">
        <v>4423</v>
      </c>
    </row>
    <row r="433" spans="1:22" s="196" customFormat="1" ht="28.8" x14ac:dyDescent="0.3">
      <c r="A433" s="520" t="s">
        <v>4426</v>
      </c>
      <c r="B433" s="520" t="s">
        <v>2550</v>
      </c>
      <c r="C433" s="520" t="s">
        <v>2550</v>
      </c>
      <c r="D433" s="521" t="s">
        <v>16</v>
      </c>
      <c r="E433" s="522" t="s">
        <v>4057</v>
      </c>
      <c r="F433" s="350" t="s">
        <v>3975</v>
      </c>
      <c r="G433" s="350" t="s">
        <v>30</v>
      </c>
      <c r="H433" s="350" t="s">
        <v>66</v>
      </c>
      <c r="I433" s="350" t="s">
        <v>75</v>
      </c>
      <c r="J433" s="350" t="s">
        <v>91</v>
      </c>
      <c r="K433" s="350" t="s">
        <v>96</v>
      </c>
      <c r="L433" s="350" t="s">
        <v>3130</v>
      </c>
      <c r="M433" s="350" t="s">
        <v>783</v>
      </c>
      <c r="N433" s="350" t="s">
        <v>77</v>
      </c>
      <c r="O433" s="350" t="s">
        <v>80</v>
      </c>
      <c r="P433" s="365" t="s">
        <v>4578</v>
      </c>
      <c r="Q433" s="365" t="s">
        <v>4580</v>
      </c>
      <c r="R433" s="521">
        <v>42768</v>
      </c>
      <c r="S433" s="522"/>
      <c r="T433" s="522"/>
      <c r="U433" s="350" t="s">
        <v>264</v>
      </c>
      <c r="V433" s="523" t="s">
        <v>4422</v>
      </c>
    </row>
    <row r="434" spans="1:22" s="196" customFormat="1" ht="43.2" x14ac:dyDescent="0.3">
      <c r="A434" s="520" t="s">
        <v>4427</v>
      </c>
      <c r="B434" s="520" t="s">
        <v>2550</v>
      </c>
      <c r="C434" s="520" t="s">
        <v>2550</v>
      </c>
      <c r="D434" s="521" t="s">
        <v>16</v>
      </c>
      <c r="E434" s="522" t="s">
        <v>4057</v>
      </c>
      <c r="F434" s="350" t="s">
        <v>3975</v>
      </c>
      <c r="G434" s="350" t="s">
        <v>30</v>
      </c>
      <c r="H434" s="350" t="s">
        <v>66</v>
      </c>
      <c r="I434" s="350" t="s">
        <v>75</v>
      </c>
      <c r="J434" s="350" t="s">
        <v>92</v>
      </c>
      <c r="K434" s="350" t="s">
        <v>96</v>
      </c>
      <c r="L434" s="350" t="s">
        <v>3130</v>
      </c>
      <c r="M434" s="350" t="s">
        <v>783</v>
      </c>
      <c r="N434" s="350" t="s">
        <v>77</v>
      </c>
      <c r="O434" s="350" t="s">
        <v>80</v>
      </c>
      <c r="P434" s="365" t="s">
        <v>4578</v>
      </c>
      <c r="Q434" s="365" t="s">
        <v>4580</v>
      </c>
      <c r="R434" s="521">
        <v>42768</v>
      </c>
      <c r="S434" s="522"/>
      <c r="T434" s="522"/>
      <c r="U434" s="350" t="s">
        <v>2099</v>
      </c>
      <c r="V434" s="523" t="s">
        <v>4423</v>
      </c>
    </row>
    <row r="435" spans="1:22" s="196" customFormat="1" x14ac:dyDescent="0.3">
      <c r="A435" s="520" t="s">
        <v>4428</v>
      </c>
      <c r="B435" s="520" t="s">
        <v>2550</v>
      </c>
      <c r="C435" s="520" t="s">
        <v>2550</v>
      </c>
      <c r="D435" s="521" t="s">
        <v>16</v>
      </c>
      <c r="E435" s="522" t="s">
        <v>4057</v>
      </c>
      <c r="F435" s="350" t="s">
        <v>4484</v>
      </c>
      <c r="G435" s="350" t="s">
        <v>2183</v>
      </c>
      <c r="H435" s="350" t="s">
        <v>51</v>
      </c>
      <c r="I435" s="350" t="s">
        <v>73</v>
      </c>
      <c r="J435" s="350" t="s">
        <v>91</v>
      </c>
      <c r="K435" s="350" t="s">
        <v>96</v>
      </c>
      <c r="L435" s="350" t="s">
        <v>3130</v>
      </c>
      <c r="M435" s="350" t="s">
        <v>783</v>
      </c>
      <c r="N435" s="350" t="s">
        <v>77</v>
      </c>
      <c r="O435" s="350" t="s">
        <v>80</v>
      </c>
      <c r="P435" s="365" t="s">
        <v>4578</v>
      </c>
      <c r="Q435" s="365" t="s">
        <v>4580</v>
      </c>
      <c r="R435" s="521">
        <v>639002</v>
      </c>
      <c r="S435" s="522"/>
      <c r="T435" s="522"/>
      <c r="U435" s="350" t="s">
        <v>254</v>
      </c>
      <c r="V435" s="523" t="e">
        <v>#N/A</v>
      </c>
    </row>
    <row r="436" spans="1:22" s="196" customFormat="1" ht="43.2" x14ac:dyDescent="0.3">
      <c r="A436" s="520" t="s">
        <v>4429</v>
      </c>
      <c r="B436" s="520" t="s">
        <v>2550</v>
      </c>
      <c r="C436" s="520" t="s">
        <v>2550</v>
      </c>
      <c r="D436" s="521" t="s">
        <v>16</v>
      </c>
      <c r="E436" s="522" t="s">
        <v>4057</v>
      </c>
      <c r="F436" s="350" t="s">
        <v>4484</v>
      </c>
      <c r="G436" s="350" t="s">
        <v>2183</v>
      </c>
      <c r="H436" s="350" t="s">
        <v>66</v>
      </c>
      <c r="I436" s="350" t="s">
        <v>73</v>
      </c>
      <c r="J436" s="350" t="s">
        <v>91</v>
      </c>
      <c r="K436" s="350" t="s">
        <v>96</v>
      </c>
      <c r="L436" s="350" t="s">
        <v>3130</v>
      </c>
      <c r="M436" s="350" t="s">
        <v>783</v>
      </c>
      <c r="N436" s="350" t="s">
        <v>77</v>
      </c>
      <c r="O436" s="350" t="s">
        <v>79</v>
      </c>
      <c r="P436" s="365" t="s">
        <v>4578</v>
      </c>
      <c r="Q436" s="365" t="s">
        <v>4580</v>
      </c>
      <c r="R436" s="521">
        <v>676280</v>
      </c>
      <c r="S436" s="522"/>
      <c r="T436" s="522"/>
      <c r="U436" s="350" t="s">
        <v>2090</v>
      </c>
      <c r="V436" s="523" t="s">
        <v>4449</v>
      </c>
    </row>
    <row r="437" spans="1:22" s="196" customFormat="1" ht="43.2" x14ac:dyDescent="0.3">
      <c r="A437" s="520" t="s">
        <v>4430</v>
      </c>
      <c r="B437" s="520" t="s">
        <v>2550</v>
      </c>
      <c r="C437" s="520" t="s">
        <v>2550</v>
      </c>
      <c r="D437" s="521" t="s">
        <v>16</v>
      </c>
      <c r="E437" s="522" t="s">
        <v>4057</v>
      </c>
      <c r="F437" s="350" t="s">
        <v>4484</v>
      </c>
      <c r="G437" s="350" t="s">
        <v>2183</v>
      </c>
      <c r="H437" s="350" t="s">
        <v>66</v>
      </c>
      <c r="I437" s="350" t="s">
        <v>73</v>
      </c>
      <c r="J437" s="350" t="s">
        <v>92</v>
      </c>
      <c r="K437" s="350" t="s">
        <v>96</v>
      </c>
      <c r="L437" s="350" t="s">
        <v>3130</v>
      </c>
      <c r="M437" s="350" t="s">
        <v>783</v>
      </c>
      <c r="N437" s="350" t="s">
        <v>77</v>
      </c>
      <c r="O437" s="350" t="s">
        <v>79</v>
      </c>
      <c r="P437" s="365" t="s">
        <v>4578</v>
      </c>
      <c r="Q437" s="365" t="s">
        <v>4580</v>
      </c>
      <c r="R437" s="521">
        <v>676280</v>
      </c>
      <c r="S437" s="522"/>
      <c r="T437" s="522"/>
      <c r="U437" s="350" t="s">
        <v>2091</v>
      </c>
      <c r="V437" s="523" t="s">
        <v>4450</v>
      </c>
    </row>
    <row r="438" spans="1:22" s="196" customFormat="1" ht="28.8" x14ac:dyDescent="0.3">
      <c r="A438" s="520" t="s">
        <v>4431</v>
      </c>
      <c r="B438" s="520" t="s">
        <v>2550</v>
      </c>
      <c r="C438" s="520" t="s">
        <v>2550</v>
      </c>
      <c r="D438" s="521" t="s">
        <v>16</v>
      </c>
      <c r="E438" s="522" t="s">
        <v>4057</v>
      </c>
      <c r="F438" s="350" t="s">
        <v>3975</v>
      </c>
      <c r="G438" s="350" t="s">
        <v>30</v>
      </c>
      <c r="H438" s="350" t="s">
        <v>66</v>
      </c>
      <c r="I438" s="350" t="s">
        <v>73</v>
      </c>
      <c r="J438" s="350" t="s">
        <v>91</v>
      </c>
      <c r="K438" s="350" t="s">
        <v>96</v>
      </c>
      <c r="L438" s="350" t="s">
        <v>3130</v>
      </c>
      <c r="M438" s="350" t="s">
        <v>783</v>
      </c>
      <c r="N438" s="350" t="s">
        <v>77</v>
      </c>
      <c r="O438" s="350" t="s">
        <v>79</v>
      </c>
      <c r="P438" s="365" t="s">
        <v>4578</v>
      </c>
      <c r="Q438" s="365" t="s">
        <v>4580</v>
      </c>
      <c r="R438" s="521">
        <v>42768</v>
      </c>
      <c r="S438" s="522"/>
      <c r="T438" s="522"/>
      <c r="U438" s="350" t="s">
        <v>264</v>
      </c>
      <c r="V438" s="523" t="s">
        <v>4340</v>
      </c>
    </row>
    <row r="439" spans="1:22" s="196" customFormat="1" ht="28.8" x14ac:dyDescent="0.3">
      <c r="A439" s="520" t="s">
        <v>4432</v>
      </c>
      <c r="B439" s="520" t="s">
        <v>2550</v>
      </c>
      <c r="C439" s="520" t="s">
        <v>2550</v>
      </c>
      <c r="D439" s="521" t="s">
        <v>16</v>
      </c>
      <c r="E439" s="522" t="s">
        <v>4057</v>
      </c>
      <c r="F439" s="350" t="s">
        <v>3975</v>
      </c>
      <c r="G439" s="350" t="s">
        <v>30</v>
      </c>
      <c r="H439" s="350" t="s">
        <v>66</v>
      </c>
      <c r="I439" s="350" t="s">
        <v>73</v>
      </c>
      <c r="J439" s="350" t="s">
        <v>92</v>
      </c>
      <c r="K439" s="350" t="s">
        <v>96</v>
      </c>
      <c r="L439" s="350" t="s">
        <v>3130</v>
      </c>
      <c r="M439" s="350" t="s">
        <v>783</v>
      </c>
      <c r="N439" s="350" t="s">
        <v>77</v>
      </c>
      <c r="O439" s="350" t="s">
        <v>79</v>
      </c>
      <c r="P439" s="365" t="s">
        <v>4578</v>
      </c>
      <c r="Q439" s="365" t="s">
        <v>4580</v>
      </c>
      <c r="R439" s="521">
        <v>42768</v>
      </c>
      <c r="S439" s="522"/>
      <c r="T439" s="522"/>
      <c r="U439" s="350" t="s">
        <v>2089</v>
      </c>
      <c r="V439" s="523" t="s">
        <v>4342</v>
      </c>
    </row>
    <row r="440" spans="1:22" s="196" customFormat="1" x14ac:dyDescent="0.3">
      <c r="A440" s="520" t="s">
        <v>4721</v>
      </c>
      <c r="B440" s="520" t="s">
        <v>2550</v>
      </c>
      <c r="C440" s="520" t="s">
        <v>2550</v>
      </c>
      <c r="D440" s="521" t="s">
        <v>16</v>
      </c>
      <c r="E440" s="522" t="s">
        <v>4058</v>
      </c>
      <c r="F440" s="350" t="s">
        <v>1685</v>
      </c>
      <c r="G440" s="350" t="s">
        <v>35</v>
      </c>
      <c r="H440" s="350" t="s">
        <v>4526</v>
      </c>
      <c r="I440" s="350" t="s">
        <v>73</v>
      </c>
      <c r="J440" s="350" t="s">
        <v>91</v>
      </c>
      <c r="K440" s="350" t="s">
        <v>96</v>
      </c>
      <c r="L440" s="350" t="s">
        <v>3130</v>
      </c>
      <c r="M440" s="350" t="s">
        <v>783</v>
      </c>
      <c r="N440" s="350" t="s">
        <v>77</v>
      </c>
      <c r="O440" s="350" t="s">
        <v>79</v>
      </c>
      <c r="P440" s="365" t="s">
        <v>4578</v>
      </c>
      <c r="Q440" s="365" t="s">
        <v>4580</v>
      </c>
      <c r="R440" s="521">
        <v>42768</v>
      </c>
      <c r="S440" s="522"/>
      <c r="T440" s="522"/>
      <c r="U440" s="350"/>
      <c r="V440" s="523"/>
    </row>
    <row r="441" spans="1:22" s="196" customFormat="1" ht="35.25" customHeight="1" x14ac:dyDescent="0.3">
      <c r="A441" s="520" t="s">
        <v>4722</v>
      </c>
      <c r="B441" s="520" t="s">
        <v>2550</v>
      </c>
      <c r="C441" s="520" t="s">
        <v>2550</v>
      </c>
      <c r="D441" s="521" t="s">
        <v>16</v>
      </c>
      <c r="E441" s="522" t="s">
        <v>4057</v>
      </c>
      <c r="F441" s="350" t="s">
        <v>759</v>
      </c>
      <c r="G441" s="350" t="s">
        <v>2183</v>
      </c>
      <c r="H441" s="350" t="s">
        <v>66</v>
      </c>
      <c r="I441" s="350" t="s">
        <v>73</v>
      </c>
      <c r="J441" s="350" t="s">
        <v>91</v>
      </c>
      <c r="K441" s="350" t="s">
        <v>96</v>
      </c>
      <c r="L441" s="350" t="s">
        <v>3130</v>
      </c>
      <c r="M441" s="350" t="s">
        <v>783</v>
      </c>
      <c r="N441" s="350" t="s">
        <v>77</v>
      </c>
      <c r="O441" s="350" t="s">
        <v>80</v>
      </c>
      <c r="P441" s="365" t="s">
        <v>4578</v>
      </c>
      <c r="Q441" s="365" t="s">
        <v>4580</v>
      </c>
      <c r="R441" s="521" t="s">
        <v>1268</v>
      </c>
      <c r="S441" s="522"/>
      <c r="T441" s="522"/>
      <c r="U441" s="350" t="s">
        <v>212</v>
      </c>
      <c r="V441" s="523" t="str">
        <f>IF(D441&lt;&gt;"",VLOOKUP(D441,[4]Card_Label!$A:$B,2,FALSE),"")&amp;" "&amp;IF(E441&lt;&gt;"",VLOOKUP(E441,[4]Card_Label!$A:$B,2,FALSE),"")&amp;" "&amp;IF(F441&lt;&gt;"",VLOOKUP(F441,[4]Card_Label!$A:$B,2,FALSE),"")&amp;" "&amp;IF(G441&lt;&gt;"",VLOOKUP(G441,[4]Card_Label!$A:$B,2,FALSE),"")&amp;" "&amp;IF(H441&lt;&gt;"",VLOOKUP(H441,[4]Card_Label!$A:$B,2,FALSE),"")&amp;" "&amp;IF(I441&lt;&gt;"",VLOOKUP(I441,[4]Card_Label!$A:$B,2,FALSE),"")&amp;" "&amp;IF(J441&lt;&gt;"",VLOOKUP(J441,[4]Card_Label!$A:$B,2,FALSE),"")&amp;" "&amp;IF(K441&lt;&gt;"",VLOOKUP(K441,[4]Card_Label!$A:$B,2,FALSE),"")&amp;" "&amp;IF(L441&lt;&gt;"",VLOOKUP(L441,[4]Card_Label!$A:$B,2,FALSE),"")&amp;" "&amp;IF(M441&lt;&gt;"",VLOOKUP(M441,[4]Card_Label!$A:$B,2,FALSE),"")&amp;" "&amp;IF(N441&lt;&gt;"",VLOOKUP(N441,[4]Card_Label!$A:$B,2,FALSE),"")&amp;" "&amp;IF(O441&lt;&gt;"",VLOOKUP(O441,[4]Card_Label!$A:$B,2,FALSE),"")&amp;" "&amp;R441</f>
        <v>Дебетовая Зарплатная Сберкарта Уровень 1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2" spans="1:22" s="196" customFormat="1" ht="35.25" customHeight="1" x14ac:dyDescent="0.3">
      <c r="A442" s="520" t="s">
        <v>4723</v>
      </c>
      <c r="B442" s="520" t="s">
        <v>2550</v>
      </c>
      <c r="C442" s="520" t="s">
        <v>2550</v>
      </c>
      <c r="D442" s="521" t="s">
        <v>16</v>
      </c>
      <c r="E442" s="522" t="s">
        <v>4057</v>
      </c>
      <c r="F442" s="350" t="s">
        <v>760</v>
      </c>
      <c r="G442" s="350" t="s">
        <v>2183</v>
      </c>
      <c r="H442" s="350" t="s">
        <v>66</v>
      </c>
      <c r="I442" s="350" t="s">
        <v>73</v>
      </c>
      <c r="J442" s="350" t="s">
        <v>91</v>
      </c>
      <c r="K442" s="350" t="s">
        <v>96</v>
      </c>
      <c r="L442" s="350" t="s">
        <v>3130</v>
      </c>
      <c r="M442" s="350" t="s">
        <v>783</v>
      </c>
      <c r="N442" s="350" t="s">
        <v>77</v>
      </c>
      <c r="O442" s="350" t="s">
        <v>80</v>
      </c>
      <c r="P442" s="365" t="s">
        <v>4578</v>
      </c>
      <c r="Q442" s="365" t="s">
        <v>4580</v>
      </c>
      <c r="R442" s="521" t="s">
        <v>1268</v>
      </c>
      <c r="S442" s="522"/>
      <c r="T442" s="522"/>
      <c r="U442" s="350" t="s">
        <v>212</v>
      </c>
      <c r="V442" s="523" t="str">
        <f>IF(D442&lt;&gt;"",VLOOKUP(D442,[4]Card_Label!$A:$B,2,FALSE),"")&amp;" "&amp;IF(E442&lt;&gt;"",VLOOKUP(E442,[4]Card_Label!$A:$B,2,FALSE),"")&amp;" "&amp;IF(F442&lt;&gt;"",VLOOKUP(F442,[4]Card_Label!$A:$B,2,FALSE),"")&amp;" "&amp;IF(G442&lt;&gt;"",VLOOKUP(G442,[4]Card_Label!$A:$B,2,FALSE),"")&amp;" "&amp;IF(H442&lt;&gt;"",VLOOKUP(H442,[4]Card_Label!$A:$B,2,FALSE),"")&amp;" "&amp;IF(I442&lt;&gt;"",VLOOKUP(I442,[4]Card_Label!$A:$B,2,FALSE),"")&amp;" "&amp;IF(J442&lt;&gt;"",VLOOKUP(J442,[4]Card_Label!$A:$B,2,FALSE),"")&amp;" "&amp;IF(K442&lt;&gt;"",VLOOKUP(K442,[4]Card_Label!$A:$B,2,FALSE),"")&amp;" "&amp;IF(L442&lt;&gt;"",VLOOKUP(L442,[4]Card_Label!$A:$B,2,FALSE),"")&amp;" "&amp;IF(M442&lt;&gt;"",VLOOKUP(M442,[4]Card_Label!$A:$B,2,FALSE),"")&amp;" "&amp;IF(N442&lt;&gt;"",VLOOKUP(N442,[4]Card_Label!$A:$B,2,FALSE),"")&amp;" "&amp;IF(O442&lt;&gt;"",VLOOKUP(O442,[4]Card_Label!$A:$B,2,FALSE),"")&amp;" "&amp;R442</f>
        <v>Дебетовая Зарплатная Сберкарта Уровень 2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3" spans="1:22" s="196" customFormat="1" ht="35.25" customHeight="1" x14ac:dyDescent="0.3">
      <c r="A443" s="520" t="s">
        <v>4531</v>
      </c>
      <c r="B443" s="520" t="s">
        <v>2550</v>
      </c>
      <c r="C443" s="520" t="s">
        <v>2550</v>
      </c>
      <c r="D443" s="521" t="s">
        <v>16</v>
      </c>
      <c r="E443" s="522" t="s">
        <v>4057</v>
      </c>
      <c r="F443" s="350" t="s">
        <v>761</v>
      </c>
      <c r="G443" s="350" t="s">
        <v>2183</v>
      </c>
      <c r="H443" s="350" t="s">
        <v>66</v>
      </c>
      <c r="I443" s="350" t="s">
        <v>73</v>
      </c>
      <c r="J443" s="350" t="s">
        <v>91</v>
      </c>
      <c r="K443" s="350" t="s">
        <v>96</v>
      </c>
      <c r="L443" s="350" t="s">
        <v>3130</v>
      </c>
      <c r="M443" s="350" t="s">
        <v>783</v>
      </c>
      <c r="N443" s="350" t="s">
        <v>77</v>
      </c>
      <c r="O443" s="350" t="s">
        <v>80</v>
      </c>
      <c r="P443" s="365" t="s">
        <v>4578</v>
      </c>
      <c r="Q443" s="365" t="s">
        <v>4580</v>
      </c>
      <c r="R443" s="521" t="s">
        <v>1268</v>
      </c>
      <c r="S443" s="522"/>
      <c r="T443" s="522"/>
      <c r="U443" s="350" t="s">
        <v>212</v>
      </c>
      <c r="V443" s="523" t="str">
        <f>IF(D443&lt;&gt;"",VLOOKUP(D443,[4]Card_Label!$A:$B,2,FALSE),"")&amp;" "&amp;IF(E443&lt;&gt;"",VLOOKUP(E443,[4]Card_Label!$A:$B,2,FALSE),"")&amp;" "&amp;IF(F443&lt;&gt;"",VLOOKUP(F443,[4]Card_Label!$A:$B,2,FALSE),"")&amp;" "&amp;IF(G443&lt;&gt;"",VLOOKUP(G443,[4]Card_Label!$A:$B,2,FALSE),"")&amp;" "&amp;IF(H443&lt;&gt;"",VLOOKUP(H443,[4]Card_Label!$A:$B,2,FALSE),"")&amp;" "&amp;IF(I443&lt;&gt;"",VLOOKUP(I443,[4]Card_Label!$A:$B,2,FALSE),"")&amp;" "&amp;IF(J443&lt;&gt;"",VLOOKUP(J443,[4]Card_Label!$A:$B,2,FALSE),"")&amp;" "&amp;IF(K443&lt;&gt;"",VLOOKUP(K443,[4]Card_Label!$A:$B,2,FALSE),"")&amp;" "&amp;IF(L443&lt;&gt;"",VLOOKUP(L443,[4]Card_Label!$A:$B,2,FALSE),"")&amp;" "&amp;IF(M443&lt;&gt;"",VLOOKUP(M443,[4]Card_Label!$A:$B,2,FALSE),"")&amp;" "&amp;IF(N443&lt;&gt;"",VLOOKUP(N443,[4]Card_Label!$A:$B,2,FALSE),"")&amp;" "&amp;IF(O443&lt;&gt;"",VLOOKUP(O443,[4]Card_Label!$A:$B,2,FALSE),"")&amp;" "&amp;R443</f>
        <v>Дебетовая Зарплатная Сберкарта Уровень 3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4" spans="1:22" s="196" customFormat="1" ht="55.5" customHeight="1" x14ac:dyDescent="0.3">
      <c r="A444" s="520" t="s">
        <v>4532</v>
      </c>
      <c r="B444" s="520" t="s">
        <v>2550</v>
      </c>
      <c r="C444" s="520" t="s">
        <v>2550</v>
      </c>
      <c r="D444" s="521" t="s">
        <v>16</v>
      </c>
      <c r="E444" s="522" t="s">
        <v>4057</v>
      </c>
      <c r="F444" s="350" t="s">
        <v>762</v>
      </c>
      <c r="G444" s="350" t="s">
        <v>2183</v>
      </c>
      <c r="H444" s="350" t="s">
        <v>66</v>
      </c>
      <c r="I444" s="350" t="s">
        <v>73</v>
      </c>
      <c r="J444" s="350" t="s">
        <v>91</v>
      </c>
      <c r="K444" s="350" t="s">
        <v>96</v>
      </c>
      <c r="L444" s="350" t="s">
        <v>3130</v>
      </c>
      <c r="M444" s="350" t="s">
        <v>783</v>
      </c>
      <c r="N444" s="350" t="s">
        <v>77</v>
      </c>
      <c r="O444" s="350" t="s">
        <v>80</v>
      </c>
      <c r="P444" s="365" t="s">
        <v>4578</v>
      </c>
      <c r="Q444" s="365" t="s">
        <v>4580</v>
      </c>
      <c r="R444" s="521" t="s">
        <v>1268</v>
      </c>
      <c r="S444" s="522"/>
      <c r="T444" s="522"/>
      <c r="U444" s="350" t="s">
        <v>212</v>
      </c>
      <c r="V444" s="523" t="str">
        <f>IF(D444&lt;&gt;"",VLOOKUP(D444,[4]Card_Label!$A:$B,2,FALSE),"")&amp;" "&amp;IF(E444&lt;&gt;"",VLOOKUP(E444,[4]Card_Label!$A:$B,2,FALSE),"")&amp;" "&amp;IF(F444&lt;&gt;"",VLOOKUP(F444,[4]Card_Label!$A:$B,2,FALSE),"")&amp;" "&amp;IF(G444&lt;&gt;"",VLOOKUP(G444,[4]Card_Label!$A:$B,2,FALSE),"")&amp;" "&amp;IF(H444&lt;&gt;"",VLOOKUP(H444,[4]Card_Label!$A:$B,2,FALSE),"")&amp;" "&amp;IF(I444&lt;&gt;"",VLOOKUP(I444,[4]Card_Label!$A:$B,2,FALSE),"")&amp;" "&amp;IF(J444&lt;&gt;"",VLOOKUP(J444,[4]Card_Label!$A:$B,2,FALSE),"")&amp;" "&amp;IF(K444&lt;&gt;"",VLOOKUP(K444,[4]Card_Label!$A:$B,2,FALSE),"")&amp;" "&amp;IF(L444&lt;&gt;"",VLOOKUP(L444,[4]Card_Label!$A:$B,2,FALSE),"")&amp;" "&amp;IF(M444&lt;&gt;"",VLOOKUP(M444,[4]Card_Label!$A:$B,2,FALSE),"")&amp;" "&amp;IF(N444&lt;&gt;"",VLOOKUP(N444,[4]Card_Label!$A:$B,2,FALSE),"")&amp;" "&amp;IF(O444&lt;&gt;"",VLOOKUP(O444,[4]Card_Label!$A:$B,2,FALSE),"")&amp;" "&amp;R444</f>
        <v>Дебетовая Зарплатная Сберкарта Уровень 4 MasterCard Без специфики рублей Основная Сбербанк Без тарифного плана Без пакета услуг Без индивидуального дизайна Без транспортного приложения 557000, 52286005, 55700050</v>
      </c>
    </row>
    <row r="445" spans="1:22" s="414" customFormat="1" ht="55.5" customHeight="1" x14ac:dyDescent="0.3">
      <c r="A445" s="818" t="s">
        <v>4602</v>
      </c>
      <c r="B445" s="818" t="s">
        <v>2550</v>
      </c>
      <c r="C445" s="818" t="s">
        <v>2550</v>
      </c>
      <c r="D445" s="819" t="s">
        <v>20</v>
      </c>
      <c r="E445" s="820" t="s">
        <v>4058</v>
      </c>
      <c r="F445" s="821" t="s">
        <v>750</v>
      </c>
      <c r="G445" s="821" t="s">
        <v>30</v>
      </c>
      <c r="H445" s="821" t="s">
        <v>66</v>
      </c>
      <c r="I445" s="821" t="s">
        <v>73</v>
      </c>
      <c r="J445" s="821" t="s">
        <v>91</v>
      </c>
      <c r="K445" s="821" t="s">
        <v>96</v>
      </c>
      <c r="L445" s="821" t="s">
        <v>3130</v>
      </c>
      <c r="M445" s="821" t="s">
        <v>783</v>
      </c>
      <c r="N445" s="821" t="s">
        <v>77</v>
      </c>
      <c r="O445" s="821" t="s">
        <v>80</v>
      </c>
      <c r="P445" s="820" t="s">
        <v>4579</v>
      </c>
      <c r="Q445" s="820" t="s">
        <v>4582</v>
      </c>
      <c r="R445" s="819">
        <v>485463</v>
      </c>
      <c r="S445" s="820" t="s">
        <v>3905</v>
      </c>
      <c r="T445" s="820"/>
      <c r="U445" s="821" t="s">
        <v>523</v>
      </c>
      <c r="V445" s="791" t="s">
        <v>4600</v>
      </c>
    </row>
    <row r="446" spans="1:22" s="414" customFormat="1" ht="55.5" customHeight="1" x14ac:dyDescent="0.3">
      <c r="A446" s="818" t="s">
        <v>4603</v>
      </c>
      <c r="B446" s="818" t="s">
        <v>2550</v>
      </c>
      <c r="C446" s="818" t="s">
        <v>2550</v>
      </c>
      <c r="D446" s="819" t="s">
        <v>20</v>
      </c>
      <c r="E446" s="820" t="s">
        <v>4058</v>
      </c>
      <c r="F446" s="821" t="s">
        <v>750</v>
      </c>
      <c r="G446" s="821" t="s">
        <v>2183</v>
      </c>
      <c r="H446" s="821" t="s">
        <v>66</v>
      </c>
      <c r="I446" s="821" t="s">
        <v>73</v>
      </c>
      <c r="J446" s="821" t="s">
        <v>91</v>
      </c>
      <c r="K446" s="821" t="s">
        <v>96</v>
      </c>
      <c r="L446" s="821" t="s">
        <v>3130</v>
      </c>
      <c r="M446" s="821" t="s">
        <v>783</v>
      </c>
      <c r="N446" s="821" t="s">
        <v>77</v>
      </c>
      <c r="O446" s="821" t="s">
        <v>80</v>
      </c>
      <c r="P446" s="820" t="s">
        <v>4579</v>
      </c>
      <c r="Q446" s="820" t="s">
        <v>4582</v>
      </c>
      <c r="R446" s="819">
        <v>531310</v>
      </c>
      <c r="S446" s="820" t="s">
        <v>3905</v>
      </c>
      <c r="T446" s="820"/>
      <c r="U446" s="821" t="s">
        <v>524</v>
      </c>
      <c r="V446" s="791" t="s">
        <v>4601</v>
      </c>
    </row>
    <row r="447" spans="1:22" s="414" customFormat="1" ht="55.5" customHeight="1" x14ac:dyDescent="0.3">
      <c r="A447" s="818" t="s">
        <v>4604</v>
      </c>
      <c r="B447" s="818" t="s">
        <v>2550</v>
      </c>
      <c r="C447" s="818" t="s">
        <v>2550</v>
      </c>
      <c r="D447" s="819" t="s">
        <v>20</v>
      </c>
      <c r="E447" s="820" t="s">
        <v>4058</v>
      </c>
      <c r="F447" s="821" t="s">
        <v>750</v>
      </c>
      <c r="G447" s="821" t="s">
        <v>30</v>
      </c>
      <c r="H447" s="821" t="s">
        <v>66</v>
      </c>
      <c r="I447" s="821" t="s">
        <v>73</v>
      </c>
      <c r="J447" s="821" t="s">
        <v>91</v>
      </c>
      <c r="K447" s="821" t="s">
        <v>96</v>
      </c>
      <c r="L447" s="821" t="s">
        <v>3130</v>
      </c>
      <c r="M447" s="821" t="s">
        <v>783</v>
      </c>
      <c r="N447" s="821" t="s">
        <v>77</v>
      </c>
      <c r="O447" s="821" t="s">
        <v>80</v>
      </c>
      <c r="P447" s="820" t="s">
        <v>4579</v>
      </c>
      <c r="Q447" s="820" t="s">
        <v>4583</v>
      </c>
      <c r="R447" s="819">
        <v>485463</v>
      </c>
      <c r="S447" s="820" t="s">
        <v>3906</v>
      </c>
      <c r="T447" s="820"/>
      <c r="U447" s="821" t="s">
        <v>523</v>
      </c>
      <c r="V447" s="791" t="s">
        <v>4605</v>
      </c>
    </row>
    <row r="448" spans="1:22" s="414" customFormat="1" ht="55.5" customHeight="1" x14ac:dyDescent="0.3">
      <c r="A448" s="818" t="s">
        <v>4606</v>
      </c>
      <c r="B448" s="818" t="s">
        <v>2550</v>
      </c>
      <c r="C448" s="818" t="s">
        <v>2550</v>
      </c>
      <c r="D448" s="819" t="s">
        <v>20</v>
      </c>
      <c r="E448" s="820" t="s">
        <v>4058</v>
      </c>
      <c r="F448" s="821" t="s">
        <v>750</v>
      </c>
      <c r="G448" s="821" t="s">
        <v>2183</v>
      </c>
      <c r="H448" s="821" t="s">
        <v>66</v>
      </c>
      <c r="I448" s="821" t="s">
        <v>73</v>
      </c>
      <c r="J448" s="821" t="s">
        <v>91</v>
      </c>
      <c r="K448" s="821" t="s">
        <v>96</v>
      </c>
      <c r="L448" s="821" t="s">
        <v>3130</v>
      </c>
      <c r="M448" s="821" t="s">
        <v>783</v>
      </c>
      <c r="N448" s="821" t="s">
        <v>77</v>
      </c>
      <c r="O448" s="821" t="s">
        <v>80</v>
      </c>
      <c r="P448" s="820" t="s">
        <v>4579</v>
      </c>
      <c r="Q448" s="820" t="s">
        <v>4583</v>
      </c>
      <c r="R448" s="819">
        <v>531310</v>
      </c>
      <c r="S448" s="820" t="s">
        <v>3906</v>
      </c>
      <c r="T448" s="820"/>
      <c r="U448" s="821" t="s">
        <v>524</v>
      </c>
      <c r="V448" s="791" t="s">
        <v>4607</v>
      </c>
    </row>
    <row r="449" spans="1:22" s="414" customFormat="1" ht="55.5" customHeight="1" x14ac:dyDescent="0.3">
      <c r="A449" s="818" t="s">
        <v>4608</v>
      </c>
      <c r="B449" s="818" t="s">
        <v>2550</v>
      </c>
      <c r="C449" s="818" t="s">
        <v>2550</v>
      </c>
      <c r="D449" s="819" t="s">
        <v>20</v>
      </c>
      <c r="E449" s="820" t="s">
        <v>4058</v>
      </c>
      <c r="F449" s="821" t="s">
        <v>750</v>
      </c>
      <c r="G449" s="821" t="s">
        <v>30</v>
      </c>
      <c r="H449" s="821" t="s">
        <v>66</v>
      </c>
      <c r="I449" s="821" t="s">
        <v>73</v>
      </c>
      <c r="J449" s="821" t="s">
        <v>91</v>
      </c>
      <c r="K449" s="821" t="s">
        <v>96</v>
      </c>
      <c r="L449" s="821" t="s">
        <v>3130</v>
      </c>
      <c r="M449" s="821" t="s">
        <v>783</v>
      </c>
      <c r="N449" s="821" t="s">
        <v>77</v>
      </c>
      <c r="O449" s="821" t="s">
        <v>80</v>
      </c>
      <c r="P449" s="820" t="s">
        <v>4579</v>
      </c>
      <c r="Q449" s="820" t="s">
        <v>4584</v>
      </c>
      <c r="R449" s="819">
        <v>485463</v>
      </c>
      <c r="S449" s="414" t="s">
        <v>3907</v>
      </c>
      <c r="T449" s="820"/>
      <c r="U449" s="821" t="s">
        <v>523</v>
      </c>
      <c r="V449" s="791" t="s">
        <v>4605</v>
      </c>
    </row>
    <row r="450" spans="1:22" s="414" customFormat="1" ht="55.5" customHeight="1" x14ac:dyDescent="0.3">
      <c r="A450" s="818" t="s">
        <v>4609</v>
      </c>
      <c r="B450" s="818" t="s">
        <v>2550</v>
      </c>
      <c r="C450" s="818" t="s">
        <v>2550</v>
      </c>
      <c r="D450" s="819" t="s">
        <v>20</v>
      </c>
      <c r="E450" s="820" t="s">
        <v>4058</v>
      </c>
      <c r="F450" s="821" t="s">
        <v>750</v>
      </c>
      <c r="G450" s="821" t="s">
        <v>2183</v>
      </c>
      <c r="H450" s="821" t="s">
        <v>66</v>
      </c>
      <c r="I450" s="821" t="s">
        <v>73</v>
      </c>
      <c r="J450" s="821" t="s">
        <v>91</v>
      </c>
      <c r="K450" s="821" t="s">
        <v>96</v>
      </c>
      <c r="L450" s="821" t="s">
        <v>3130</v>
      </c>
      <c r="M450" s="821" t="s">
        <v>783</v>
      </c>
      <c r="N450" s="821" t="s">
        <v>77</v>
      </c>
      <c r="O450" s="821" t="s">
        <v>80</v>
      </c>
      <c r="P450" s="820" t="s">
        <v>4579</v>
      </c>
      <c r="Q450" s="820" t="s">
        <v>4584</v>
      </c>
      <c r="R450" s="819">
        <v>531310</v>
      </c>
      <c r="S450" s="820" t="s">
        <v>3907</v>
      </c>
      <c r="T450" s="820"/>
      <c r="U450" s="821" t="s">
        <v>524</v>
      </c>
      <c r="V450" s="791" t="s">
        <v>4607</v>
      </c>
    </row>
    <row r="451" spans="1:22" s="414" customFormat="1" ht="28.8" x14ac:dyDescent="0.3">
      <c r="A451" s="818" t="s">
        <v>4610</v>
      </c>
      <c r="B451" s="818" t="s">
        <v>2550</v>
      </c>
      <c r="C451" s="818" t="s">
        <v>2550</v>
      </c>
      <c r="D451" s="819" t="s">
        <v>20</v>
      </c>
      <c r="E451" s="820" t="s">
        <v>4058</v>
      </c>
      <c r="F451" s="821" t="s">
        <v>4072</v>
      </c>
      <c r="G451" s="821" t="s">
        <v>30</v>
      </c>
      <c r="H451" s="821" t="s">
        <v>66</v>
      </c>
      <c r="I451" s="821" t="s">
        <v>73</v>
      </c>
      <c r="J451" s="821" t="s">
        <v>91</v>
      </c>
      <c r="K451" s="821" t="s">
        <v>96</v>
      </c>
      <c r="L451" s="821" t="s">
        <v>3130</v>
      </c>
      <c r="M451" s="821" t="s">
        <v>783</v>
      </c>
      <c r="N451" s="821" t="s">
        <v>77</v>
      </c>
      <c r="O451" s="821" t="s">
        <v>80</v>
      </c>
      <c r="P451" s="820" t="s">
        <v>4579</v>
      </c>
      <c r="Q451" s="820" t="s">
        <v>4582</v>
      </c>
      <c r="R451" s="819">
        <v>427601</v>
      </c>
      <c r="S451" s="820" t="s">
        <v>3908</v>
      </c>
      <c r="T451" s="820"/>
      <c r="U451" s="821" t="s">
        <v>213</v>
      </c>
      <c r="V451" s="791" t="str">
        <f>IF(D451&lt;&gt;"",VLOOKUP(D451,Card_Label!$A:$B,2,FALSE),"")&amp;" "&amp;IF(E451&lt;&gt;"",VLOOKUP(E451,Card_Label!$A:$B,2,FALSE),"")&amp;" "&amp;IF(F451&lt;&gt;"",VLOOKUP(F451,Card_Label!$A:$B,2,FALSE),"")&amp;" "&amp;IF(G451&lt;&gt;"",VLOOKUP(G451,Card_Label!$A:$B,2,FALSE),"")&amp;" "&amp;IF(H451&lt;&gt;"",VLOOKUP(H451,Card_Label!$A:$B,2,FALSE),"")&amp;" "&amp;IF(I451&lt;&gt;"",VLOOKUP(I451,Card_Label!$A:$B,2,FALSE),"")&amp;" "&amp;IF(J451&lt;&gt;"",VLOOKUP(J451,Card_Label!$A:$B,2,FALSE),"")&amp;" "&amp;IF(K451&lt;&gt;"",VLOOKUP(K451,Card_Label!$A:$B,2,FALSE),"")&amp;" "&amp;IF(L451&lt;&gt;"",VLOOKUP(L451,Card_Label!$A:$B,2,FALSE),"")&amp;" "&amp;IF(M451&lt;&gt;"",VLOOKUP(M451,Card_Label!$A:$B,2,FALSE),"")&amp;" "&amp;IF(N451&lt;&gt;"",VLOOKUP(N451,Card_Label!$A:$B,2,FALSE),"")&amp;" "&amp;IF(O451&lt;&gt;"",VLOOKUP(O451,Card_Label!$A:$B,2,FALSE),"")&amp;" "&amp;R451</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2" spans="1:22" s="414" customFormat="1" ht="43.2" x14ac:dyDescent="0.3">
      <c r="A452" s="818" t="s">
        <v>4611</v>
      </c>
      <c r="B452" s="818" t="s">
        <v>2550</v>
      </c>
      <c r="C452" s="818" t="s">
        <v>2550</v>
      </c>
      <c r="D452" s="819" t="s">
        <v>20</v>
      </c>
      <c r="E452" s="820" t="s">
        <v>4058</v>
      </c>
      <c r="F452" s="821" t="s">
        <v>4072</v>
      </c>
      <c r="G452" s="821" t="s">
        <v>2183</v>
      </c>
      <c r="H452" s="821" t="s">
        <v>66</v>
      </c>
      <c r="I452" s="821" t="s">
        <v>73</v>
      </c>
      <c r="J452" s="821" t="s">
        <v>91</v>
      </c>
      <c r="K452" s="821" t="s">
        <v>96</v>
      </c>
      <c r="L452" s="821" t="s">
        <v>3130</v>
      </c>
      <c r="M452" s="821" t="s">
        <v>783</v>
      </c>
      <c r="N452" s="821" t="s">
        <v>77</v>
      </c>
      <c r="O452" s="821" t="s">
        <v>80</v>
      </c>
      <c r="P452" s="820" t="s">
        <v>4579</v>
      </c>
      <c r="Q452" s="820" t="s">
        <v>4582</v>
      </c>
      <c r="R452" s="819">
        <v>546901</v>
      </c>
      <c r="S452" s="820" t="s">
        <v>3908</v>
      </c>
      <c r="T452" s="820"/>
      <c r="U452" s="821" t="s">
        <v>241</v>
      </c>
      <c r="V452" s="791" t="str">
        <f>IF(D452&lt;&gt;"",VLOOKUP(D452,Card_Label!$A:$B,2,FALSE),"")&amp;" "&amp;IF(E452&lt;&gt;"",VLOOKUP(E452,Card_Label!$A:$B,2,FALSE),"")&amp;" "&amp;IF(F452&lt;&gt;"",VLOOKUP(F452,Card_Label!$A:$B,2,FALSE),"")&amp;" "&amp;IF(G452&lt;&gt;"",VLOOKUP(G452,Card_Label!$A:$B,2,FALSE),"")&amp;" "&amp;IF(H452&lt;&gt;"",VLOOKUP(H452,Card_Label!$A:$B,2,FALSE),"")&amp;" "&amp;IF(I452&lt;&gt;"",VLOOKUP(I452,Card_Label!$A:$B,2,FALSE),"")&amp;" "&amp;IF(J452&lt;&gt;"",VLOOKUP(J452,Card_Label!$A:$B,2,FALSE),"")&amp;" "&amp;IF(K452&lt;&gt;"",VLOOKUP(K452,Card_Label!$A:$B,2,FALSE),"")&amp;" "&amp;IF(L452&lt;&gt;"",VLOOKUP(L452,Card_Label!$A:$B,2,FALSE),"")&amp;" "&amp;IF(M452&lt;&gt;"",VLOOKUP(M452,Card_Label!$A:$B,2,FALSE),"")&amp;" "&amp;IF(N452&lt;&gt;"",VLOOKUP(N452,Card_Label!$A:$B,2,FALSE),"")&amp;" "&amp;IF(O452&lt;&gt;"",VLOOKUP(O452,Card_Label!$A:$B,2,FALSE),"")&amp;" "&amp;R452</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3" spans="1:22" s="414" customFormat="1" ht="28.8" x14ac:dyDescent="0.3">
      <c r="A453" s="818" t="s">
        <v>4612</v>
      </c>
      <c r="B453" s="818" t="s">
        <v>2550</v>
      </c>
      <c r="C453" s="818" t="s">
        <v>2550</v>
      </c>
      <c r="D453" s="819" t="s">
        <v>20</v>
      </c>
      <c r="E453" s="820" t="s">
        <v>4058</v>
      </c>
      <c r="F453" s="821" t="s">
        <v>4072</v>
      </c>
      <c r="G453" s="821" t="s">
        <v>30</v>
      </c>
      <c r="H453" s="821" t="s">
        <v>66</v>
      </c>
      <c r="I453" s="821" t="s">
        <v>73</v>
      </c>
      <c r="J453" s="821" t="s">
        <v>91</v>
      </c>
      <c r="K453" s="821" t="s">
        <v>96</v>
      </c>
      <c r="L453" s="821" t="s">
        <v>3130</v>
      </c>
      <c r="M453" s="821" t="s">
        <v>783</v>
      </c>
      <c r="N453" s="821" t="s">
        <v>77</v>
      </c>
      <c r="O453" s="821" t="s">
        <v>80</v>
      </c>
      <c r="P453" s="820" t="s">
        <v>4578</v>
      </c>
      <c r="Q453" s="820" t="s">
        <v>4582</v>
      </c>
      <c r="R453" s="819">
        <v>427601</v>
      </c>
      <c r="S453" s="820" t="s">
        <v>3909</v>
      </c>
      <c r="T453" s="820"/>
      <c r="U453" s="821" t="s">
        <v>213</v>
      </c>
      <c r="V453" s="791" t="str">
        <f>IF(D453&lt;&gt;"",VLOOKUP(D453,Card_Label!$A:$B,2,FALSE),"")&amp;" "&amp;IF(E453&lt;&gt;"",VLOOKUP(E453,Card_Label!$A:$B,2,FALSE),"")&amp;" "&amp;IF(F453&lt;&gt;"",VLOOKUP(F453,Card_Label!$A:$B,2,FALSE),"")&amp;" "&amp;IF(G453&lt;&gt;"",VLOOKUP(G453,Card_Label!$A:$B,2,FALSE),"")&amp;" "&amp;IF(H453&lt;&gt;"",VLOOKUP(H453,Card_Label!$A:$B,2,FALSE),"")&amp;" "&amp;IF(I453&lt;&gt;"",VLOOKUP(I453,Card_Label!$A:$B,2,FALSE),"")&amp;" "&amp;IF(J453&lt;&gt;"",VLOOKUP(J453,Card_Label!$A:$B,2,FALSE),"")&amp;" "&amp;IF(K453&lt;&gt;"",VLOOKUP(K453,Card_Label!$A:$B,2,FALSE),"")&amp;" "&amp;IF(L453&lt;&gt;"",VLOOKUP(L453,Card_Label!$A:$B,2,FALSE),"")&amp;" "&amp;IF(M453&lt;&gt;"",VLOOKUP(M453,Card_Label!$A:$B,2,FALSE),"")&amp;" "&amp;IF(N453&lt;&gt;"",VLOOKUP(N453,Card_Label!$A:$B,2,FALSE),"")&amp;" "&amp;IF(O453&lt;&gt;"",VLOOKUP(O453,Card_Label!$A:$B,2,FALSE),"")&amp;" "&amp;R453</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4" spans="1:22" s="414" customFormat="1" ht="43.2" x14ac:dyDescent="0.3">
      <c r="A454" s="818" t="s">
        <v>4613</v>
      </c>
      <c r="B454" s="818" t="s">
        <v>2550</v>
      </c>
      <c r="C454" s="818" t="s">
        <v>2550</v>
      </c>
      <c r="D454" s="819" t="s">
        <v>20</v>
      </c>
      <c r="E454" s="820" t="s">
        <v>4058</v>
      </c>
      <c r="F454" s="821" t="s">
        <v>4072</v>
      </c>
      <c r="G454" s="821" t="s">
        <v>2183</v>
      </c>
      <c r="H454" s="821" t="s">
        <v>66</v>
      </c>
      <c r="I454" s="821" t="s">
        <v>73</v>
      </c>
      <c r="J454" s="821" t="s">
        <v>91</v>
      </c>
      <c r="K454" s="821" t="s">
        <v>96</v>
      </c>
      <c r="L454" s="821" t="s">
        <v>3130</v>
      </c>
      <c r="M454" s="821" t="s">
        <v>783</v>
      </c>
      <c r="N454" s="821" t="s">
        <v>77</v>
      </c>
      <c r="O454" s="821" t="s">
        <v>80</v>
      </c>
      <c r="P454" s="820" t="s">
        <v>4578</v>
      </c>
      <c r="Q454" s="820" t="s">
        <v>4582</v>
      </c>
      <c r="R454" s="819">
        <v>546901</v>
      </c>
      <c r="S454" s="820" t="s">
        <v>3909</v>
      </c>
      <c r="T454" s="820"/>
      <c r="U454" s="821" t="s">
        <v>241</v>
      </c>
      <c r="V454" s="791" t="str">
        <f>IF(D454&lt;&gt;"",VLOOKUP(D454,Card_Label!$A:$B,2,FALSE),"")&amp;" "&amp;IF(E454&lt;&gt;"",VLOOKUP(E454,Card_Label!$A:$B,2,FALSE),"")&amp;" "&amp;IF(F454&lt;&gt;"",VLOOKUP(F454,Card_Label!$A:$B,2,FALSE),"")&amp;" "&amp;IF(G454&lt;&gt;"",VLOOKUP(G454,Card_Label!$A:$B,2,FALSE),"")&amp;" "&amp;IF(H454&lt;&gt;"",VLOOKUP(H454,Card_Label!$A:$B,2,FALSE),"")&amp;" "&amp;IF(I454&lt;&gt;"",VLOOKUP(I454,Card_Label!$A:$B,2,FALSE),"")&amp;" "&amp;IF(J454&lt;&gt;"",VLOOKUP(J454,Card_Label!$A:$B,2,FALSE),"")&amp;" "&amp;IF(K454&lt;&gt;"",VLOOKUP(K454,Card_Label!$A:$B,2,FALSE),"")&amp;" "&amp;IF(L454&lt;&gt;"",VLOOKUP(L454,Card_Label!$A:$B,2,FALSE),"")&amp;" "&amp;IF(M454&lt;&gt;"",VLOOKUP(M454,Card_Label!$A:$B,2,FALSE),"")&amp;" "&amp;IF(N454&lt;&gt;"",VLOOKUP(N454,Card_Label!$A:$B,2,FALSE),"")&amp;" "&amp;IF(O454&lt;&gt;"",VLOOKUP(O454,Card_Label!$A:$B,2,FALSE),"")&amp;" "&amp;R454</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5" spans="1:22" s="414" customFormat="1" ht="28.8" x14ac:dyDescent="0.3">
      <c r="A455" s="818" t="s">
        <v>4616</v>
      </c>
      <c r="B455" s="818" t="s">
        <v>2550</v>
      </c>
      <c r="C455" s="818" t="s">
        <v>2550</v>
      </c>
      <c r="D455" s="819" t="s">
        <v>20</v>
      </c>
      <c r="E455" s="820" t="s">
        <v>4058</v>
      </c>
      <c r="F455" s="821" t="s">
        <v>4072</v>
      </c>
      <c r="G455" s="821" t="s">
        <v>30</v>
      </c>
      <c r="H455" s="821" t="s">
        <v>66</v>
      </c>
      <c r="I455" s="821" t="s">
        <v>73</v>
      </c>
      <c r="J455" s="821" t="s">
        <v>91</v>
      </c>
      <c r="K455" s="821" t="s">
        <v>96</v>
      </c>
      <c r="L455" s="821" t="s">
        <v>3130</v>
      </c>
      <c r="M455" s="821" t="s">
        <v>783</v>
      </c>
      <c r="N455" s="821" t="s">
        <v>77</v>
      </c>
      <c r="O455" s="821" t="s">
        <v>80</v>
      </c>
      <c r="P455" s="820" t="s">
        <v>4579</v>
      </c>
      <c r="Q455" s="820" t="s">
        <v>4583</v>
      </c>
      <c r="R455" s="819">
        <v>427601</v>
      </c>
      <c r="S455" s="820" t="s">
        <v>4614</v>
      </c>
      <c r="T455" s="820"/>
      <c r="U455" s="821" t="s">
        <v>213</v>
      </c>
      <c r="V455" s="791" t="str">
        <f>IF(D455&lt;&gt;"",VLOOKUP(D455,Card_Label!$A:$B,2,FALSE),"")&amp;" "&amp;IF(E455&lt;&gt;"",VLOOKUP(E455,Card_Label!$A:$B,2,FALSE),"")&amp;" "&amp;IF(F455&lt;&gt;"",VLOOKUP(F455,Card_Label!$A:$B,2,FALSE),"")&amp;" "&amp;IF(G455&lt;&gt;"",VLOOKUP(G455,Card_Label!$A:$B,2,FALSE),"")&amp;" "&amp;IF(H455&lt;&gt;"",VLOOKUP(H455,Card_Label!$A:$B,2,FALSE),"")&amp;" "&amp;IF(I455&lt;&gt;"",VLOOKUP(I455,Card_Label!$A:$B,2,FALSE),"")&amp;" "&amp;IF(J455&lt;&gt;"",VLOOKUP(J455,Card_Label!$A:$B,2,FALSE),"")&amp;" "&amp;IF(K455&lt;&gt;"",VLOOKUP(K455,Card_Label!$A:$B,2,FALSE),"")&amp;" "&amp;IF(L455&lt;&gt;"",VLOOKUP(L455,Card_Label!$A:$B,2,FALSE),"")&amp;" "&amp;IF(M455&lt;&gt;"",VLOOKUP(M455,Card_Label!$A:$B,2,FALSE),"")&amp;" "&amp;IF(N455&lt;&gt;"",VLOOKUP(N455,Card_Label!$A:$B,2,FALSE),"")&amp;" "&amp;IF(O455&lt;&gt;"",VLOOKUP(O455,Card_Label!$A:$B,2,FALSE),"")&amp;" "&amp;R455</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6" spans="1:22" s="414" customFormat="1" ht="43.2" x14ac:dyDescent="0.3">
      <c r="A456" s="818" t="s">
        <v>4617</v>
      </c>
      <c r="B456" s="818" t="s">
        <v>2550</v>
      </c>
      <c r="C456" s="818" t="s">
        <v>2550</v>
      </c>
      <c r="D456" s="819" t="s">
        <v>20</v>
      </c>
      <c r="E456" s="820" t="s">
        <v>4058</v>
      </c>
      <c r="F456" s="821" t="s">
        <v>4072</v>
      </c>
      <c r="G456" s="821" t="s">
        <v>2183</v>
      </c>
      <c r="H456" s="821" t="s">
        <v>66</v>
      </c>
      <c r="I456" s="821" t="s">
        <v>73</v>
      </c>
      <c r="J456" s="821" t="s">
        <v>91</v>
      </c>
      <c r="K456" s="821" t="s">
        <v>96</v>
      </c>
      <c r="L456" s="821" t="s">
        <v>3130</v>
      </c>
      <c r="M456" s="821" t="s">
        <v>783</v>
      </c>
      <c r="N456" s="821" t="s">
        <v>77</v>
      </c>
      <c r="O456" s="821" t="s">
        <v>80</v>
      </c>
      <c r="P456" s="820" t="s">
        <v>4579</v>
      </c>
      <c r="Q456" s="820" t="s">
        <v>4583</v>
      </c>
      <c r="R456" s="819">
        <v>546901</v>
      </c>
      <c r="S456" s="820" t="s">
        <v>4614</v>
      </c>
      <c r="T456" s="820"/>
      <c r="U456" s="821" t="s">
        <v>241</v>
      </c>
      <c r="V456" s="791" t="str">
        <f>IF(D456&lt;&gt;"",VLOOKUP(D456,Card_Label!$A:$B,2,FALSE),"")&amp;" "&amp;IF(E456&lt;&gt;"",VLOOKUP(E456,Card_Label!$A:$B,2,FALSE),"")&amp;" "&amp;IF(F456&lt;&gt;"",VLOOKUP(F456,Card_Label!$A:$B,2,FALSE),"")&amp;" "&amp;IF(G456&lt;&gt;"",VLOOKUP(G456,Card_Label!$A:$B,2,FALSE),"")&amp;" "&amp;IF(H456&lt;&gt;"",VLOOKUP(H456,Card_Label!$A:$B,2,FALSE),"")&amp;" "&amp;IF(I456&lt;&gt;"",VLOOKUP(I456,Card_Label!$A:$B,2,FALSE),"")&amp;" "&amp;IF(J456&lt;&gt;"",VLOOKUP(J456,Card_Label!$A:$B,2,FALSE),"")&amp;" "&amp;IF(K456&lt;&gt;"",VLOOKUP(K456,Card_Label!$A:$B,2,FALSE),"")&amp;" "&amp;IF(L456&lt;&gt;"",VLOOKUP(L456,Card_Label!$A:$B,2,FALSE),"")&amp;" "&amp;IF(M456&lt;&gt;"",VLOOKUP(M456,Card_Label!$A:$B,2,FALSE),"")&amp;" "&amp;IF(N456&lt;&gt;"",VLOOKUP(N456,Card_Label!$A:$B,2,FALSE),"")&amp;" "&amp;IF(O456&lt;&gt;"",VLOOKUP(O456,Card_Label!$A:$B,2,FALSE),"")&amp;" "&amp;R456</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7" spans="1:22" s="414" customFormat="1" ht="28.8" x14ac:dyDescent="0.3">
      <c r="A457" s="818" t="s">
        <v>4618</v>
      </c>
      <c r="B457" s="818" t="s">
        <v>2550</v>
      </c>
      <c r="C457" s="818" t="s">
        <v>2550</v>
      </c>
      <c r="D457" s="819" t="s">
        <v>20</v>
      </c>
      <c r="E457" s="820" t="s">
        <v>4058</v>
      </c>
      <c r="F457" s="821" t="s">
        <v>4072</v>
      </c>
      <c r="G457" s="821" t="s">
        <v>30</v>
      </c>
      <c r="H457" s="821" t="s">
        <v>66</v>
      </c>
      <c r="I457" s="821" t="s">
        <v>73</v>
      </c>
      <c r="J457" s="821" t="s">
        <v>91</v>
      </c>
      <c r="K457" s="821" t="s">
        <v>96</v>
      </c>
      <c r="L457" s="821" t="s">
        <v>3130</v>
      </c>
      <c r="M457" s="821" t="s">
        <v>783</v>
      </c>
      <c r="N457" s="821" t="s">
        <v>77</v>
      </c>
      <c r="O457" s="821" t="s">
        <v>80</v>
      </c>
      <c r="P457" s="820" t="s">
        <v>4578</v>
      </c>
      <c r="Q457" s="820" t="s">
        <v>4583</v>
      </c>
      <c r="R457" s="819">
        <v>427601</v>
      </c>
      <c r="S457" s="820" t="s">
        <v>4615</v>
      </c>
      <c r="T457" s="820"/>
      <c r="U457" s="821" t="s">
        <v>213</v>
      </c>
      <c r="V457" s="791" t="str">
        <f>IF(D457&lt;&gt;"",VLOOKUP(D457,Card_Label!$A:$B,2,FALSE),"")&amp;" "&amp;IF(E457&lt;&gt;"",VLOOKUP(E457,Card_Label!$A:$B,2,FALSE),"")&amp;" "&amp;IF(F457&lt;&gt;"",VLOOKUP(F457,Card_Label!$A:$B,2,FALSE),"")&amp;" "&amp;IF(G457&lt;&gt;"",VLOOKUP(G457,Card_Label!$A:$B,2,FALSE),"")&amp;" "&amp;IF(H457&lt;&gt;"",VLOOKUP(H457,Card_Label!$A:$B,2,FALSE),"")&amp;" "&amp;IF(I457&lt;&gt;"",VLOOKUP(I457,Card_Label!$A:$B,2,FALSE),"")&amp;" "&amp;IF(J457&lt;&gt;"",VLOOKUP(J457,Card_Label!$A:$B,2,FALSE),"")&amp;" "&amp;IF(K457&lt;&gt;"",VLOOKUP(K457,Card_Label!$A:$B,2,FALSE),"")&amp;" "&amp;IF(L457&lt;&gt;"",VLOOKUP(L457,Card_Label!$A:$B,2,FALSE),"")&amp;" "&amp;IF(M457&lt;&gt;"",VLOOKUP(M457,Card_Label!$A:$B,2,FALSE),"")&amp;" "&amp;IF(N457&lt;&gt;"",VLOOKUP(N457,Card_Label!$A:$B,2,FALSE),"")&amp;" "&amp;IF(O457&lt;&gt;"",VLOOKUP(O457,Card_Label!$A:$B,2,FALSE),"")&amp;" "&amp;R457</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58" spans="1:22" s="414" customFormat="1" ht="43.2" x14ac:dyDescent="0.3">
      <c r="A458" s="818" t="s">
        <v>4619</v>
      </c>
      <c r="B458" s="818" t="s">
        <v>2550</v>
      </c>
      <c r="C458" s="818" t="s">
        <v>2550</v>
      </c>
      <c r="D458" s="819" t="s">
        <v>20</v>
      </c>
      <c r="E458" s="820" t="s">
        <v>4058</v>
      </c>
      <c r="F458" s="821" t="s">
        <v>4072</v>
      </c>
      <c r="G458" s="821" t="s">
        <v>2183</v>
      </c>
      <c r="H458" s="821" t="s">
        <v>66</v>
      </c>
      <c r="I458" s="821" t="s">
        <v>73</v>
      </c>
      <c r="J458" s="821" t="s">
        <v>91</v>
      </c>
      <c r="K458" s="821" t="s">
        <v>96</v>
      </c>
      <c r="L458" s="821" t="s">
        <v>3130</v>
      </c>
      <c r="M458" s="821" t="s">
        <v>783</v>
      </c>
      <c r="N458" s="821" t="s">
        <v>77</v>
      </c>
      <c r="O458" s="821" t="s">
        <v>80</v>
      </c>
      <c r="P458" s="820" t="s">
        <v>4578</v>
      </c>
      <c r="Q458" s="820" t="s">
        <v>4583</v>
      </c>
      <c r="R458" s="819">
        <v>546901</v>
      </c>
      <c r="S458" s="820" t="s">
        <v>4615</v>
      </c>
      <c r="T458" s="820"/>
      <c r="U458" s="821" t="s">
        <v>241</v>
      </c>
      <c r="V458" s="791" t="str">
        <f>IF(D458&lt;&gt;"",VLOOKUP(D458,Card_Label!$A:$B,2,FALSE),"")&amp;" "&amp;IF(E458&lt;&gt;"",VLOOKUP(E458,Card_Label!$A:$B,2,FALSE),"")&amp;" "&amp;IF(F458&lt;&gt;"",VLOOKUP(F458,Card_Label!$A:$B,2,FALSE),"")&amp;" "&amp;IF(G458&lt;&gt;"",VLOOKUP(G458,Card_Label!$A:$B,2,FALSE),"")&amp;" "&amp;IF(H458&lt;&gt;"",VLOOKUP(H458,Card_Label!$A:$B,2,FALSE),"")&amp;" "&amp;IF(I458&lt;&gt;"",VLOOKUP(I458,Card_Label!$A:$B,2,FALSE),"")&amp;" "&amp;IF(J458&lt;&gt;"",VLOOKUP(J458,Card_Label!$A:$B,2,FALSE),"")&amp;" "&amp;IF(K458&lt;&gt;"",VLOOKUP(K458,Card_Label!$A:$B,2,FALSE),"")&amp;" "&amp;IF(L458&lt;&gt;"",VLOOKUP(L458,Card_Label!$A:$B,2,FALSE),"")&amp;" "&amp;IF(M458&lt;&gt;"",VLOOKUP(M458,Card_Label!$A:$B,2,FALSE),"")&amp;" "&amp;IF(N458&lt;&gt;"",VLOOKUP(N458,Card_Label!$A:$B,2,FALSE),"")&amp;" "&amp;IF(O458&lt;&gt;"",VLOOKUP(O458,Card_Label!$A:$B,2,FALSE),"")&amp;" "&amp;R458</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59" spans="1:22" s="414" customFormat="1" ht="28.8" x14ac:dyDescent="0.3">
      <c r="A459" s="818" t="s">
        <v>4620</v>
      </c>
      <c r="B459" s="818" t="s">
        <v>2550</v>
      </c>
      <c r="C459" s="818" t="s">
        <v>2550</v>
      </c>
      <c r="D459" s="819" t="s">
        <v>20</v>
      </c>
      <c r="E459" s="820" t="s">
        <v>4058</v>
      </c>
      <c r="F459" s="821" t="s">
        <v>4072</v>
      </c>
      <c r="G459" s="821" t="s">
        <v>30</v>
      </c>
      <c r="H459" s="821" t="s">
        <v>66</v>
      </c>
      <c r="I459" s="821" t="s">
        <v>73</v>
      </c>
      <c r="J459" s="821" t="s">
        <v>91</v>
      </c>
      <c r="K459" s="821" t="s">
        <v>96</v>
      </c>
      <c r="L459" s="821" t="s">
        <v>3130</v>
      </c>
      <c r="M459" s="821" t="s">
        <v>783</v>
      </c>
      <c r="N459" s="821" t="s">
        <v>77</v>
      </c>
      <c r="O459" s="821" t="s">
        <v>80</v>
      </c>
      <c r="P459" s="820" t="s">
        <v>4579</v>
      </c>
      <c r="Q459" s="820" t="s">
        <v>4585</v>
      </c>
      <c r="R459" s="819">
        <v>427601</v>
      </c>
      <c r="S459" s="820" t="s">
        <v>3880</v>
      </c>
      <c r="T459" s="820"/>
      <c r="U459" s="821" t="s">
        <v>213</v>
      </c>
      <c r="V459" s="791" t="str">
        <f>IF(D459&lt;&gt;"",VLOOKUP(D459,Card_Label!$A:$B,2,FALSE),"")&amp;" "&amp;IF(E459&lt;&gt;"",VLOOKUP(E459,Card_Label!$A:$B,2,FALSE),"")&amp;" "&amp;IF(F459&lt;&gt;"",VLOOKUP(F459,Card_Label!$A:$B,2,FALSE),"")&amp;" "&amp;IF(G459&lt;&gt;"",VLOOKUP(G459,Card_Label!$A:$B,2,FALSE),"")&amp;" "&amp;IF(H459&lt;&gt;"",VLOOKUP(H459,Card_Label!$A:$B,2,FALSE),"")&amp;" "&amp;IF(I459&lt;&gt;"",VLOOKUP(I459,Card_Label!$A:$B,2,FALSE),"")&amp;" "&amp;IF(J459&lt;&gt;"",VLOOKUP(J459,Card_Label!$A:$B,2,FALSE),"")&amp;" "&amp;IF(K459&lt;&gt;"",VLOOKUP(K459,Card_Label!$A:$B,2,FALSE),"")&amp;" "&amp;IF(L459&lt;&gt;"",VLOOKUP(L459,Card_Label!$A:$B,2,FALSE),"")&amp;" "&amp;IF(M459&lt;&gt;"",VLOOKUP(M459,Card_Label!$A:$B,2,FALSE),"")&amp;" "&amp;IF(N459&lt;&gt;"",VLOOKUP(N459,Card_Label!$A:$B,2,FALSE),"")&amp;" "&amp;IF(O459&lt;&gt;"",VLOOKUP(O459,Card_Label!$A:$B,2,FALSE),"")&amp;" "&amp;R459</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0" spans="1:22" s="414" customFormat="1" ht="43.2" x14ac:dyDescent="0.3">
      <c r="A460" s="818" t="s">
        <v>4621</v>
      </c>
      <c r="B460" s="818" t="s">
        <v>2550</v>
      </c>
      <c r="C460" s="818" t="s">
        <v>2550</v>
      </c>
      <c r="D460" s="819" t="s">
        <v>20</v>
      </c>
      <c r="E460" s="820" t="s">
        <v>4058</v>
      </c>
      <c r="F460" s="821" t="s">
        <v>4072</v>
      </c>
      <c r="G460" s="821" t="s">
        <v>2183</v>
      </c>
      <c r="H460" s="821" t="s">
        <v>66</v>
      </c>
      <c r="I460" s="821" t="s">
        <v>73</v>
      </c>
      <c r="J460" s="821" t="s">
        <v>91</v>
      </c>
      <c r="K460" s="821" t="s">
        <v>96</v>
      </c>
      <c r="L460" s="821" t="s">
        <v>3130</v>
      </c>
      <c r="M460" s="821" t="s">
        <v>783</v>
      </c>
      <c r="N460" s="821" t="s">
        <v>77</v>
      </c>
      <c r="O460" s="821" t="s">
        <v>80</v>
      </c>
      <c r="P460" s="820" t="s">
        <v>4579</v>
      </c>
      <c r="Q460" s="820" t="s">
        <v>4585</v>
      </c>
      <c r="R460" s="819">
        <v>546901</v>
      </c>
      <c r="S460" s="820" t="s">
        <v>3880</v>
      </c>
      <c r="T460" s="820"/>
      <c r="U460" s="821" t="s">
        <v>241</v>
      </c>
      <c r="V460" s="791" t="str">
        <f>IF(D460&lt;&gt;"",VLOOKUP(D460,Card_Label!$A:$B,2,FALSE),"")&amp;" "&amp;IF(E460&lt;&gt;"",VLOOKUP(E460,Card_Label!$A:$B,2,FALSE),"")&amp;" "&amp;IF(F460&lt;&gt;"",VLOOKUP(F460,Card_Label!$A:$B,2,FALSE),"")&amp;" "&amp;IF(G460&lt;&gt;"",VLOOKUP(G460,Card_Label!$A:$B,2,FALSE),"")&amp;" "&amp;IF(H460&lt;&gt;"",VLOOKUP(H460,Card_Label!$A:$B,2,FALSE),"")&amp;" "&amp;IF(I460&lt;&gt;"",VLOOKUP(I460,Card_Label!$A:$B,2,FALSE),"")&amp;" "&amp;IF(J460&lt;&gt;"",VLOOKUP(J460,Card_Label!$A:$B,2,FALSE),"")&amp;" "&amp;IF(K460&lt;&gt;"",VLOOKUP(K460,Card_Label!$A:$B,2,FALSE),"")&amp;" "&amp;IF(L460&lt;&gt;"",VLOOKUP(L460,Card_Label!$A:$B,2,FALSE),"")&amp;" "&amp;IF(M460&lt;&gt;"",VLOOKUP(M460,Card_Label!$A:$B,2,FALSE),"")&amp;" "&amp;IF(N460&lt;&gt;"",VLOOKUP(N460,Card_Label!$A:$B,2,FALSE),"")&amp;" "&amp;IF(O460&lt;&gt;"",VLOOKUP(O460,Card_Label!$A:$B,2,FALSE),"")&amp;" "&amp;R460</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1" spans="1:22" s="414" customFormat="1" ht="28.8" x14ac:dyDescent="0.3">
      <c r="A461" s="818" t="s">
        <v>4622</v>
      </c>
      <c r="B461" s="818" t="s">
        <v>2550</v>
      </c>
      <c r="C461" s="818" t="s">
        <v>2550</v>
      </c>
      <c r="D461" s="819" t="s">
        <v>20</v>
      </c>
      <c r="E461" s="820" t="s">
        <v>4058</v>
      </c>
      <c r="F461" s="821" t="s">
        <v>4072</v>
      </c>
      <c r="G461" s="821" t="s">
        <v>30</v>
      </c>
      <c r="H461" s="821" t="s">
        <v>66</v>
      </c>
      <c r="I461" s="821" t="s">
        <v>73</v>
      </c>
      <c r="J461" s="821" t="s">
        <v>91</v>
      </c>
      <c r="K461" s="821" t="s">
        <v>96</v>
      </c>
      <c r="L461" s="821" t="s">
        <v>3130</v>
      </c>
      <c r="M461" s="821" t="s">
        <v>783</v>
      </c>
      <c r="N461" s="821" t="s">
        <v>77</v>
      </c>
      <c r="O461" s="821" t="s">
        <v>80</v>
      </c>
      <c r="P461" s="820" t="s">
        <v>4578</v>
      </c>
      <c r="Q461" s="820" t="s">
        <v>4700</v>
      </c>
      <c r="R461" s="819">
        <v>427601</v>
      </c>
      <c r="S461" s="820" t="s">
        <v>3858</v>
      </c>
      <c r="T461" s="820"/>
      <c r="U461" s="821" t="s">
        <v>213</v>
      </c>
      <c r="V461" s="791" t="str">
        <f>IF(D461&lt;&gt;"",VLOOKUP(D461,Card_Label!$A:$B,2,FALSE),"")&amp;" "&amp;IF(E461&lt;&gt;"",VLOOKUP(E461,Card_Label!$A:$B,2,FALSE),"")&amp;" "&amp;IF(F461&lt;&gt;"",VLOOKUP(F461,Card_Label!$A:$B,2,FALSE),"")&amp;" "&amp;IF(G461&lt;&gt;"",VLOOKUP(G461,Card_Label!$A:$B,2,FALSE),"")&amp;" "&amp;IF(H461&lt;&gt;"",VLOOKUP(H461,Card_Label!$A:$B,2,FALSE),"")&amp;" "&amp;IF(I461&lt;&gt;"",VLOOKUP(I461,Card_Label!$A:$B,2,FALSE),"")&amp;" "&amp;IF(J461&lt;&gt;"",VLOOKUP(J461,Card_Label!$A:$B,2,FALSE),"")&amp;" "&amp;IF(K461&lt;&gt;"",VLOOKUP(K461,Card_Label!$A:$B,2,FALSE),"")&amp;" "&amp;IF(L461&lt;&gt;"",VLOOKUP(L461,Card_Label!$A:$B,2,FALSE),"")&amp;" "&amp;IF(M461&lt;&gt;"",VLOOKUP(M461,Card_Label!$A:$B,2,FALSE),"")&amp;" "&amp;IF(N461&lt;&gt;"",VLOOKUP(N461,Card_Label!$A:$B,2,FALSE),"")&amp;" "&amp;IF(O461&lt;&gt;"",VLOOKUP(O461,Card_Label!$A:$B,2,FALSE),"")&amp;" "&amp;R461</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2" spans="1:22" s="414" customFormat="1" ht="43.2" x14ac:dyDescent="0.3">
      <c r="A462" s="818" t="s">
        <v>4623</v>
      </c>
      <c r="B462" s="818" t="s">
        <v>2550</v>
      </c>
      <c r="C462" s="818" t="s">
        <v>2550</v>
      </c>
      <c r="D462" s="819" t="s">
        <v>20</v>
      </c>
      <c r="E462" s="820" t="s">
        <v>4058</v>
      </c>
      <c r="F462" s="821" t="s">
        <v>4072</v>
      </c>
      <c r="G462" s="821" t="s">
        <v>2183</v>
      </c>
      <c r="H462" s="821" t="s">
        <v>66</v>
      </c>
      <c r="I462" s="821" t="s">
        <v>73</v>
      </c>
      <c r="J462" s="821" t="s">
        <v>91</v>
      </c>
      <c r="K462" s="821" t="s">
        <v>96</v>
      </c>
      <c r="L462" s="821" t="s">
        <v>3130</v>
      </c>
      <c r="M462" s="821" t="s">
        <v>783</v>
      </c>
      <c r="N462" s="821" t="s">
        <v>77</v>
      </c>
      <c r="O462" s="821" t="s">
        <v>80</v>
      </c>
      <c r="P462" s="820" t="s">
        <v>4578</v>
      </c>
      <c r="Q462" s="820" t="s">
        <v>4700</v>
      </c>
      <c r="R462" s="819">
        <v>546901</v>
      </c>
      <c r="S462" s="820" t="s">
        <v>3858</v>
      </c>
      <c r="T462" s="820"/>
      <c r="U462" s="821" t="s">
        <v>241</v>
      </c>
      <c r="V462" s="791" t="str">
        <f>IF(D462&lt;&gt;"",VLOOKUP(D462,Card_Label!$A:$B,2,FALSE),"")&amp;" "&amp;IF(E462&lt;&gt;"",VLOOKUP(E462,Card_Label!$A:$B,2,FALSE),"")&amp;" "&amp;IF(F462&lt;&gt;"",VLOOKUP(F462,Card_Label!$A:$B,2,FALSE),"")&amp;" "&amp;IF(G462&lt;&gt;"",VLOOKUP(G462,Card_Label!$A:$B,2,FALSE),"")&amp;" "&amp;IF(H462&lt;&gt;"",VLOOKUP(H462,Card_Label!$A:$B,2,FALSE),"")&amp;" "&amp;IF(I462&lt;&gt;"",VLOOKUP(I462,Card_Label!$A:$B,2,FALSE),"")&amp;" "&amp;IF(J462&lt;&gt;"",VLOOKUP(J462,Card_Label!$A:$B,2,FALSE),"")&amp;" "&amp;IF(K462&lt;&gt;"",VLOOKUP(K462,Card_Label!$A:$B,2,FALSE),"")&amp;" "&amp;IF(L462&lt;&gt;"",VLOOKUP(L462,Card_Label!$A:$B,2,FALSE),"")&amp;" "&amp;IF(M462&lt;&gt;"",VLOOKUP(M462,Card_Label!$A:$B,2,FALSE),"")&amp;" "&amp;IF(N462&lt;&gt;"",VLOOKUP(N462,Card_Label!$A:$B,2,FALSE),"")&amp;" "&amp;IF(O462&lt;&gt;"",VLOOKUP(O462,Card_Label!$A:$B,2,FALSE),"")&amp;" "&amp;R462</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3" spans="1:22" s="414" customFormat="1" ht="28.8" x14ac:dyDescent="0.3">
      <c r="A463" s="818" t="s">
        <v>4624</v>
      </c>
      <c r="B463" s="818" t="s">
        <v>2550</v>
      </c>
      <c r="C463" s="818" t="s">
        <v>2550</v>
      </c>
      <c r="D463" s="819" t="s">
        <v>20</v>
      </c>
      <c r="E463" s="820" t="s">
        <v>4058</v>
      </c>
      <c r="F463" s="821" t="s">
        <v>4072</v>
      </c>
      <c r="G463" s="821" t="s">
        <v>30</v>
      </c>
      <c r="H463" s="821" t="s">
        <v>66</v>
      </c>
      <c r="I463" s="821" t="s">
        <v>73</v>
      </c>
      <c r="J463" s="821" t="s">
        <v>91</v>
      </c>
      <c r="K463" s="821" t="s">
        <v>96</v>
      </c>
      <c r="L463" s="821" t="s">
        <v>3130</v>
      </c>
      <c r="M463" s="821" t="s">
        <v>783</v>
      </c>
      <c r="N463" s="821" t="s">
        <v>77</v>
      </c>
      <c r="O463" s="821" t="s">
        <v>80</v>
      </c>
      <c r="P463" s="820" t="s">
        <v>4579</v>
      </c>
      <c r="Q463" s="820" t="s">
        <v>4586</v>
      </c>
      <c r="R463" s="819">
        <v>427601</v>
      </c>
      <c r="S463" s="820" t="s">
        <v>3880</v>
      </c>
      <c r="T463" s="820"/>
      <c r="U463" s="821" t="s">
        <v>213</v>
      </c>
      <c r="V463" s="791" t="str">
        <f>IF(D463&lt;&gt;"",VLOOKUP(D463,Card_Label!$A:$B,2,FALSE),"")&amp;" "&amp;IF(E463&lt;&gt;"",VLOOKUP(E463,Card_Label!$A:$B,2,FALSE),"")&amp;" "&amp;IF(F463&lt;&gt;"",VLOOKUP(F463,Card_Label!$A:$B,2,FALSE),"")&amp;" "&amp;IF(G463&lt;&gt;"",VLOOKUP(G463,Card_Label!$A:$B,2,FALSE),"")&amp;" "&amp;IF(H463&lt;&gt;"",VLOOKUP(H463,Card_Label!$A:$B,2,FALSE),"")&amp;" "&amp;IF(I463&lt;&gt;"",VLOOKUP(I463,Card_Label!$A:$B,2,FALSE),"")&amp;" "&amp;IF(J463&lt;&gt;"",VLOOKUP(J463,Card_Label!$A:$B,2,FALSE),"")&amp;" "&amp;IF(K463&lt;&gt;"",VLOOKUP(K463,Card_Label!$A:$B,2,FALSE),"")&amp;" "&amp;IF(L463&lt;&gt;"",VLOOKUP(L463,Card_Label!$A:$B,2,FALSE),"")&amp;" "&amp;IF(M463&lt;&gt;"",VLOOKUP(M463,Card_Label!$A:$B,2,FALSE),"")&amp;" "&amp;IF(N463&lt;&gt;"",VLOOKUP(N463,Card_Label!$A:$B,2,FALSE),"")&amp;" "&amp;IF(O463&lt;&gt;"",VLOOKUP(O463,Card_Label!$A:$B,2,FALSE),"")&amp;" "&amp;R463</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4" spans="1:22" s="414" customFormat="1" ht="43.2" x14ac:dyDescent="0.3">
      <c r="A464" s="818" t="s">
        <v>4625</v>
      </c>
      <c r="B464" s="818" t="s">
        <v>2550</v>
      </c>
      <c r="C464" s="818" t="s">
        <v>2550</v>
      </c>
      <c r="D464" s="819" t="s">
        <v>20</v>
      </c>
      <c r="E464" s="820" t="s">
        <v>4058</v>
      </c>
      <c r="F464" s="821" t="s">
        <v>4072</v>
      </c>
      <c r="G464" s="821" t="s">
        <v>2183</v>
      </c>
      <c r="H464" s="821" t="s">
        <v>66</v>
      </c>
      <c r="I464" s="821" t="s">
        <v>73</v>
      </c>
      <c r="J464" s="821" t="s">
        <v>91</v>
      </c>
      <c r="K464" s="821" t="s">
        <v>96</v>
      </c>
      <c r="L464" s="821" t="s">
        <v>3130</v>
      </c>
      <c r="M464" s="821" t="s">
        <v>783</v>
      </c>
      <c r="N464" s="821" t="s">
        <v>77</v>
      </c>
      <c r="O464" s="821" t="s">
        <v>80</v>
      </c>
      <c r="P464" s="820" t="s">
        <v>4579</v>
      </c>
      <c r="Q464" s="820" t="s">
        <v>4586</v>
      </c>
      <c r="R464" s="819">
        <v>546901</v>
      </c>
      <c r="S464" s="820" t="s">
        <v>3880</v>
      </c>
      <c r="T464" s="820"/>
      <c r="U464" s="821" t="s">
        <v>241</v>
      </c>
      <c r="V464" s="791" t="str">
        <f>IF(D464&lt;&gt;"",VLOOKUP(D464,Card_Label!$A:$B,2,FALSE),"")&amp;" "&amp;IF(E464&lt;&gt;"",VLOOKUP(E464,Card_Label!$A:$B,2,FALSE),"")&amp;" "&amp;IF(F464&lt;&gt;"",VLOOKUP(F464,Card_Label!$A:$B,2,FALSE),"")&amp;" "&amp;IF(G464&lt;&gt;"",VLOOKUP(G464,Card_Label!$A:$B,2,FALSE),"")&amp;" "&amp;IF(H464&lt;&gt;"",VLOOKUP(H464,Card_Label!$A:$B,2,FALSE),"")&amp;" "&amp;IF(I464&lt;&gt;"",VLOOKUP(I464,Card_Label!$A:$B,2,FALSE),"")&amp;" "&amp;IF(J464&lt;&gt;"",VLOOKUP(J464,Card_Label!$A:$B,2,FALSE),"")&amp;" "&amp;IF(K464&lt;&gt;"",VLOOKUP(K464,Card_Label!$A:$B,2,FALSE),"")&amp;" "&amp;IF(L464&lt;&gt;"",VLOOKUP(L464,Card_Label!$A:$B,2,FALSE),"")&amp;" "&amp;IF(M464&lt;&gt;"",VLOOKUP(M464,Card_Label!$A:$B,2,FALSE),"")&amp;" "&amp;IF(N464&lt;&gt;"",VLOOKUP(N464,Card_Label!$A:$B,2,FALSE),"")&amp;" "&amp;IF(O464&lt;&gt;"",VLOOKUP(O464,Card_Label!$A:$B,2,FALSE),"")&amp;" "&amp;R464</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5" spans="1:22" s="414" customFormat="1" ht="28.8" x14ac:dyDescent="0.3">
      <c r="A465" s="818" t="s">
        <v>4626</v>
      </c>
      <c r="B465" s="818" t="s">
        <v>2550</v>
      </c>
      <c r="C465" s="818" t="s">
        <v>2550</v>
      </c>
      <c r="D465" s="819" t="s">
        <v>20</v>
      </c>
      <c r="E465" s="820" t="s">
        <v>4058</v>
      </c>
      <c r="F465" s="821" t="s">
        <v>4072</v>
      </c>
      <c r="G465" s="821" t="s">
        <v>30</v>
      </c>
      <c r="H465" s="821" t="s">
        <v>66</v>
      </c>
      <c r="I465" s="821" t="s">
        <v>73</v>
      </c>
      <c r="J465" s="821" t="s">
        <v>91</v>
      </c>
      <c r="K465" s="821" t="s">
        <v>96</v>
      </c>
      <c r="L465" s="821" t="s">
        <v>3130</v>
      </c>
      <c r="M465" s="821" t="s">
        <v>783</v>
      </c>
      <c r="N465" s="821" t="s">
        <v>77</v>
      </c>
      <c r="O465" s="821" t="s">
        <v>80</v>
      </c>
      <c r="P465" s="820" t="s">
        <v>4578</v>
      </c>
      <c r="Q465" s="820" t="s">
        <v>4586</v>
      </c>
      <c r="R465" s="819">
        <v>427601</v>
      </c>
      <c r="S465" s="820" t="s">
        <v>3860</v>
      </c>
      <c r="T465" s="820"/>
      <c r="U465" s="821" t="s">
        <v>213</v>
      </c>
      <c r="V465" s="791" t="str">
        <f>IF(D465&lt;&gt;"",VLOOKUP(D465,Card_Label!$A:$B,2,FALSE),"")&amp;" "&amp;IF(E465&lt;&gt;"",VLOOKUP(E465,Card_Label!$A:$B,2,FALSE),"")&amp;" "&amp;IF(F465&lt;&gt;"",VLOOKUP(F465,Card_Label!$A:$B,2,FALSE),"")&amp;" "&amp;IF(G465&lt;&gt;"",VLOOKUP(G465,Card_Label!$A:$B,2,FALSE),"")&amp;" "&amp;IF(H465&lt;&gt;"",VLOOKUP(H465,Card_Label!$A:$B,2,FALSE),"")&amp;" "&amp;IF(I465&lt;&gt;"",VLOOKUP(I465,Card_Label!$A:$B,2,FALSE),"")&amp;" "&amp;IF(J465&lt;&gt;"",VLOOKUP(J465,Card_Label!$A:$B,2,FALSE),"")&amp;" "&amp;IF(K465&lt;&gt;"",VLOOKUP(K465,Card_Label!$A:$B,2,FALSE),"")&amp;" "&amp;IF(L465&lt;&gt;"",VLOOKUP(L465,Card_Label!$A:$B,2,FALSE),"")&amp;" "&amp;IF(M465&lt;&gt;"",VLOOKUP(M465,Card_Label!$A:$B,2,FALSE),"")&amp;" "&amp;IF(N465&lt;&gt;"",VLOOKUP(N465,Card_Label!$A:$B,2,FALSE),"")&amp;" "&amp;IF(O465&lt;&gt;"",VLOOKUP(O465,Card_Label!$A:$B,2,FALSE),"")&amp;" "&amp;R465</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6" spans="1:22" s="414" customFormat="1" ht="43.2" x14ac:dyDescent="0.3">
      <c r="A466" s="818" t="s">
        <v>4627</v>
      </c>
      <c r="B466" s="818" t="s">
        <v>2550</v>
      </c>
      <c r="C466" s="818" t="s">
        <v>2550</v>
      </c>
      <c r="D466" s="819" t="s">
        <v>20</v>
      </c>
      <c r="E466" s="820" t="s">
        <v>4058</v>
      </c>
      <c r="F466" s="821" t="s">
        <v>4072</v>
      </c>
      <c r="G466" s="821" t="s">
        <v>2183</v>
      </c>
      <c r="H466" s="821" t="s">
        <v>66</v>
      </c>
      <c r="I466" s="821" t="s">
        <v>73</v>
      </c>
      <c r="J466" s="821" t="s">
        <v>91</v>
      </c>
      <c r="K466" s="821" t="s">
        <v>96</v>
      </c>
      <c r="L466" s="821" t="s">
        <v>3130</v>
      </c>
      <c r="M466" s="821" t="s">
        <v>783</v>
      </c>
      <c r="N466" s="821" t="s">
        <v>77</v>
      </c>
      <c r="O466" s="821" t="s">
        <v>80</v>
      </c>
      <c r="P466" s="820" t="s">
        <v>4578</v>
      </c>
      <c r="Q466" s="820" t="s">
        <v>4586</v>
      </c>
      <c r="R466" s="819">
        <v>546901</v>
      </c>
      <c r="S466" s="820" t="s">
        <v>3860</v>
      </c>
      <c r="T466" s="820"/>
      <c r="U466" s="821" t="s">
        <v>241</v>
      </c>
      <c r="V466" s="791" t="str">
        <f>IF(D466&lt;&gt;"",VLOOKUP(D466,Card_Label!$A:$B,2,FALSE),"")&amp;" "&amp;IF(E466&lt;&gt;"",VLOOKUP(E466,Card_Label!$A:$B,2,FALSE),"")&amp;" "&amp;IF(F466&lt;&gt;"",VLOOKUP(F466,Card_Label!$A:$B,2,FALSE),"")&amp;" "&amp;IF(G466&lt;&gt;"",VLOOKUP(G466,Card_Label!$A:$B,2,FALSE),"")&amp;" "&amp;IF(H466&lt;&gt;"",VLOOKUP(H466,Card_Label!$A:$B,2,FALSE),"")&amp;" "&amp;IF(I466&lt;&gt;"",VLOOKUP(I466,Card_Label!$A:$B,2,FALSE),"")&amp;" "&amp;IF(J466&lt;&gt;"",VLOOKUP(J466,Card_Label!$A:$B,2,FALSE),"")&amp;" "&amp;IF(K466&lt;&gt;"",VLOOKUP(K466,Card_Label!$A:$B,2,FALSE),"")&amp;" "&amp;IF(L466&lt;&gt;"",VLOOKUP(L466,Card_Label!$A:$B,2,FALSE),"")&amp;" "&amp;IF(M466&lt;&gt;"",VLOOKUP(M466,Card_Label!$A:$B,2,FALSE),"")&amp;" "&amp;IF(N466&lt;&gt;"",VLOOKUP(N466,Card_Label!$A:$B,2,FALSE),"")&amp;" "&amp;IF(O466&lt;&gt;"",VLOOKUP(O466,Card_Label!$A:$B,2,FALSE),"")&amp;" "&amp;R466</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7" spans="1:22" s="414" customFormat="1" ht="28.8" x14ac:dyDescent="0.3">
      <c r="A467" s="818" t="s">
        <v>4628</v>
      </c>
      <c r="B467" s="818" t="s">
        <v>2550</v>
      </c>
      <c r="C467" s="818" t="s">
        <v>2550</v>
      </c>
      <c r="D467" s="819" t="s">
        <v>20</v>
      </c>
      <c r="E467" s="820" t="s">
        <v>4058</v>
      </c>
      <c r="F467" s="821" t="s">
        <v>4072</v>
      </c>
      <c r="G467" s="821" t="s">
        <v>30</v>
      </c>
      <c r="H467" s="821" t="s">
        <v>66</v>
      </c>
      <c r="I467" s="821" t="s">
        <v>73</v>
      </c>
      <c r="J467" s="821" t="s">
        <v>91</v>
      </c>
      <c r="K467" s="821" t="s">
        <v>96</v>
      </c>
      <c r="L467" s="821" t="s">
        <v>3130</v>
      </c>
      <c r="M467" s="821" t="s">
        <v>783</v>
      </c>
      <c r="N467" s="821" t="s">
        <v>77</v>
      </c>
      <c r="O467" s="821" t="s">
        <v>80</v>
      </c>
      <c r="P467" s="820" t="s">
        <v>4578</v>
      </c>
      <c r="Q467" s="820" t="s">
        <v>4587</v>
      </c>
      <c r="R467" s="819">
        <v>427601</v>
      </c>
      <c r="S467" s="820" t="s">
        <v>3863</v>
      </c>
      <c r="T467" s="820"/>
      <c r="U467" s="821" t="s">
        <v>213</v>
      </c>
      <c r="V467" s="791" t="str">
        <f>IF(D467&lt;&gt;"",VLOOKUP(D467,Card_Label!$A:$B,2,FALSE),"")&amp;" "&amp;IF(E467&lt;&gt;"",VLOOKUP(E467,Card_Label!$A:$B,2,FALSE),"")&amp;" "&amp;IF(F467&lt;&gt;"",VLOOKUP(F467,Card_Label!$A:$B,2,FALSE),"")&amp;" "&amp;IF(G467&lt;&gt;"",VLOOKUP(G467,Card_Label!$A:$B,2,FALSE),"")&amp;" "&amp;IF(H467&lt;&gt;"",VLOOKUP(H467,Card_Label!$A:$B,2,FALSE),"")&amp;" "&amp;IF(I467&lt;&gt;"",VLOOKUP(I467,Card_Label!$A:$B,2,FALSE),"")&amp;" "&amp;IF(J467&lt;&gt;"",VLOOKUP(J467,Card_Label!$A:$B,2,FALSE),"")&amp;" "&amp;IF(K467&lt;&gt;"",VLOOKUP(K467,Card_Label!$A:$B,2,FALSE),"")&amp;" "&amp;IF(L467&lt;&gt;"",VLOOKUP(L467,Card_Label!$A:$B,2,FALSE),"")&amp;" "&amp;IF(M467&lt;&gt;"",VLOOKUP(M467,Card_Label!$A:$B,2,FALSE),"")&amp;" "&amp;IF(N467&lt;&gt;"",VLOOKUP(N467,Card_Label!$A:$B,2,FALSE),"")&amp;" "&amp;IF(O467&lt;&gt;"",VLOOKUP(O467,Card_Label!$A:$B,2,FALSE),"")&amp;" "&amp;R467</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68" spans="1:22" s="414" customFormat="1" ht="43.2" x14ac:dyDescent="0.3">
      <c r="A468" s="818" t="s">
        <v>4629</v>
      </c>
      <c r="B468" s="818" t="s">
        <v>2550</v>
      </c>
      <c r="C468" s="818" t="s">
        <v>2550</v>
      </c>
      <c r="D468" s="819" t="s">
        <v>20</v>
      </c>
      <c r="E468" s="820" t="s">
        <v>4058</v>
      </c>
      <c r="F468" s="821" t="s">
        <v>4072</v>
      </c>
      <c r="G468" s="821" t="s">
        <v>2183</v>
      </c>
      <c r="H468" s="821" t="s">
        <v>66</v>
      </c>
      <c r="I468" s="821" t="s">
        <v>73</v>
      </c>
      <c r="J468" s="821" t="s">
        <v>91</v>
      </c>
      <c r="K468" s="821" t="s">
        <v>96</v>
      </c>
      <c r="L468" s="821" t="s">
        <v>3130</v>
      </c>
      <c r="M468" s="821" t="s">
        <v>783</v>
      </c>
      <c r="N468" s="821" t="s">
        <v>77</v>
      </c>
      <c r="O468" s="821" t="s">
        <v>80</v>
      </c>
      <c r="P468" s="820" t="s">
        <v>4578</v>
      </c>
      <c r="Q468" s="820" t="s">
        <v>4587</v>
      </c>
      <c r="R468" s="819">
        <v>546901</v>
      </c>
      <c r="S468" s="820" t="s">
        <v>3863</v>
      </c>
      <c r="T468" s="820"/>
      <c r="U468" s="821" t="s">
        <v>241</v>
      </c>
      <c r="V468" s="791" t="str">
        <f>IF(D468&lt;&gt;"",VLOOKUP(D468,Card_Label!$A:$B,2,FALSE),"")&amp;" "&amp;IF(E468&lt;&gt;"",VLOOKUP(E468,Card_Label!$A:$B,2,FALSE),"")&amp;" "&amp;IF(F468&lt;&gt;"",VLOOKUP(F468,Card_Label!$A:$B,2,FALSE),"")&amp;" "&amp;IF(G468&lt;&gt;"",VLOOKUP(G468,Card_Label!$A:$B,2,FALSE),"")&amp;" "&amp;IF(H468&lt;&gt;"",VLOOKUP(H468,Card_Label!$A:$B,2,FALSE),"")&amp;" "&amp;IF(I468&lt;&gt;"",VLOOKUP(I468,Card_Label!$A:$B,2,FALSE),"")&amp;" "&amp;IF(J468&lt;&gt;"",VLOOKUP(J468,Card_Label!$A:$B,2,FALSE),"")&amp;" "&amp;IF(K468&lt;&gt;"",VLOOKUP(K468,Card_Label!$A:$B,2,FALSE),"")&amp;" "&amp;IF(L468&lt;&gt;"",VLOOKUP(L468,Card_Label!$A:$B,2,FALSE),"")&amp;" "&amp;IF(M468&lt;&gt;"",VLOOKUP(M468,Card_Label!$A:$B,2,FALSE),"")&amp;" "&amp;IF(N468&lt;&gt;"",VLOOKUP(N468,Card_Label!$A:$B,2,FALSE),"")&amp;" "&amp;IF(O468&lt;&gt;"",VLOOKUP(O468,Card_Label!$A:$B,2,FALSE),"")&amp;" "&amp;R468</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69" spans="1:22" s="414" customFormat="1" ht="28.8" x14ac:dyDescent="0.3">
      <c r="A469" s="818" t="s">
        <v>4630</v>
      </c>
      <c r="B469" s="818" t="s">
        <v>2550</v>
      </c>
      <c r="C469" s="818" t="s">
        <v>2550</v>
      </c>
      <c r="D469" s="819" t="s">
        <v>20</v>
      </c>
      <c r="E469" s="820" t="s">
        <v>4058</v>
      </c>
      <c r="F469" s="821" t="s">
        <v>4072</v>
      </c>
      <c r="G469" s="821" t="s">
        <v>30</v>
      </c>
      <c r="H469" s="821" t="s">
        <v>66</v>
      </c>
      <c r="I469" s="821" t="s">
        <v>73</v>
      </c>
      <c r="J469" s="821" t="s">
        <v>91</v>
      </c>
      <c r="K469" s="821" t="s">
        <v>96</v>
      </c>
      <c r="L469" s="821" t="s">
        <v>3130</v>
      </c>
      <c r="M469" s="821" t="s">
        <v>783</v>
      </c>
      <c r="N469" s="821" t="s">
        <v>77</v>
      </c>
      <c r="O469" s="821" t="s">
        <v>80</v>
      </c>
      <c r="P469" s="820" t="s">
        <v>4578</v>
      </c>
      <c r="Q469" s="820" t="s">
        <v>4588</v>
      </c>
      <c r="R469" s="819">
        <v>427601</v>
      </c>
      <c r="S469" s="820" t="s">
        <v>3863</v>
      </c>
      <c r="T469" s="820"/>
      <c r="U469" s="821" t="s">
        <v>213</v>
      </c>
      <c r="V469" s="791" t="str">
        <f>IF(D469&lt;&gt;"",VLOOKUP(D469,Card_Label!$A:$B,2,FALSE),"")&amp;" "&amp;IF(E469&lt;&gt;"",VLOOKUP(E469,Card_Label!$A:$B,2,FALSE),"")&amp;" "&amp;IF(F469&lt;&gt;"",VLOOKUP(F469,Card_Label!$A:$B,2,FALSE),"")&amp;" "&amp;IF(G469&lt;&gt;"",VLOOKUP(G469,Card_Label!$A:$B,2,FALSE),"")&amp;" "&amp;IF(H469&lt;&gt;"",VLOOKUP(H469,Card_Label!$A:$B,2,FALSE),"")&amp;" "&amp;IF(I469&lt;&gt;"",VLOOKUP(I469,Card_Label!$A:$B,2,FALSE),"")&amp;" "&amp;IF(J469&lt;&gt;"",VLOOKUP(J469,Card_Label!$A:$B,2,FALSE),"")&amp;" "&amp;IF(K469&lt;&gt;"",VLOOKUP(K469,Card_Label!$A:$B,2,FALSE),"")&amp;" "&amp;IF(L469&lt;&gt;"",VLOOKUP(L469,Card_Label!$A:$B,2,FALSE),"")&amp;" "&amp;IF(M469&lt;&gt;"",VLOOKUP(M469,Card_Label!$A:$B,2,FALSE),"")&amp;" "&amp;IF(N469&lt;&gt;"",VLOOKUP(N469,Card_Label!$A:$B,2,FALSE),"")&amp;" "&amp;IF(O469&lt;&gt;"",VLOOKUP(O469,Card_Label!$A:$B,2,FALSE),"")&amp;" "&amp;R469</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470" spans="1:22" s="414" customFormat="1" ht="43.2" x14ac:dyDescent="0.3">
      <c r="A470" s="818" t="s">
        <v>4631</v>
      </c>
      <c r="B470" s="818" t="s">
        <v>2550</v>
      </c>
      <c r="C470" s="818" t="s">
        <v>2550</v>
      </c>
      <c r="D470" s="819" t="s">
        <v>20</v>
      </c>
      <c r="E470" s="820" t="s">
        <v>4058</v>
      </c>
      <c r="F470" s="821" t="s">
        <v>4072</v>
      </c>
      <c r="G470" s="821" t="s">
        <v>2183</v>
      </c>
      <c r="H470" s="821" t="s">
        <v>66</v>
      </c>
      <c r="I470" s="821" t="s">
        <v>73</v>
      </c>
      <c r="J470" s="821" t="s">
        <v>91</v>
      </c>
      <c r="K470" s="821" t="s">
        <v>96</v>
      </c>
      <c r="L470" s="821" t="s">
        <v>3130</v>
      </c>
      <c r="M470" s="821" t="s">
        <v>783</v>
      </c>
      <c r="N470" s="821" t="s">
        <v>77</v>
      </c>
      <c r="O470" s="821" t="s">
        <v>80</v>
      </c>
      <c r="P470" s="820" t="s">
        <v>4578</v>
      </c>
      <c r="Q470" s="820" t="s">
        <v>4588</v>
      </c>
      <c r="R470" s="819">
        <v>546901</v>
      </c>
      <c r="S470" s="820" t="s">
        <v>3863</v>
      </c>
      <c r="T470" s="820"/>
      <c r="U470" s="821" t="s">
        <v>241</v>
      </c>
      <c r="V470" s="791" t="str">
        <f>IF(D470&lt;&gt;"",VLOOKUP(D470,Card_Label!$A:$B,2,FALSE),"")&amp;" "&amp;IF(E470&lt;&gt;"",VLOOKUP(E470,Card_Label!$A:$B,2,FALSE),"")&amp;" "&amp;IF(F470&lt;&gt;"",VLOOKUP(F470,Card_Label!$A:$B,2,FALSE),"")&amp;" "&amp;IF(G470&lt;&gt;"",VLOOKUP(G470,Card_Label!$A:$B,2,FALSE),"")&amp;" "&amp;IF(H470&lt;&gt;"",VLOOKUP(H470,Card_Label!$A:$B,2,FALSE),"")&amp;" "&amp;IF(I470&lt;&gt;"",VLOOKUP(I470,Card_Label!$A:$B,2,FALSE),"")&amp;" "&amp;IF(J470&lt;&gt;"",VLOOKUP(J470,Card_Label!$A:$B,2,FALSE),"")&amp;" "&amp;IF(K470&lt;&gt;"",VLOOKUP(K470,Card_Label!$A:$B,2,FALSE),"")&amp;" "&amp;IF(L470&lt;&gt;"",VLOOKUP(L470,Card_Label!$A:$B,2,FALSE),"")&amp;" "&amp;IF(M470&lt;&gt;"",VLOOKUP(M470,Card_Label!$A:$B,2,FALSE),"")&amp;" "&amp;IF(N470&lt;&gt;"",VLOOKUP(N470,Card_Label!$A:$B,2,FALSE),"")&amp;" "&amp;IF(O470&lt;&gt;"",VLOOKUP(O470,Card_Label!$A:$B,2,FALSE),"")&amp;" "&amp;R470</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471" spans="1:22" s="414" customFormat="1" ht="28.8" x14ac:dyDescent="0.3">
      <c r="A471" s="818" t="s">
        <v>4632</v>
      </c>
      <c r="B471" s="818" t="s">
        <v>2550</v>
      </c>
      <c r="C471" s="818" t="s">
        <v>2550</v>
      </c>
      <c r="D471" s="819" t="s">
        <v>20</v>
      </c>
      <c r="E471" s="820" t="s">
        <v>4058</v>
      </c>
      <c r="F471" s="821" t="s">
        <v>4072</v>
      </c>
      <c r="G471" s="821" t="s">
        <v>30</v>
      </c>
      <c r="H471" s="821" t="s">
        <v>59</v>
      </c>
      <c r="I471" s="821" t="s">
        <v>73</v>
      </c>
      <c r="J471" s="821" t="s">
        <v>91</v>
      </c>
      <c r="K471" s="821" t="s">
        <v>96</v>
      </c>
      <c r="L471" s="821" t="s">
        <v>3130</v>
      </c>
      <c r="M471" s="821" t="s">
        <v>783</v>
      </c>
      <c r="N471" s="821" t="s">
        <v>77</v>
      </c>
      <c r="O471" s="821" t="s">
        <v>80</v>
      </c>
      <c r="P471" s="820" t="s">
        <v>4579</v>
      </c>
      <c r="Q471" s="820" t="s">
        <v>4582</v>
      </c>
      <c r="R471" s="819">
        <v>427601</v>
      </c>
      <c r="S471" s="820" t="s">
        <v>3908</v>
      </c>
      <c r="T471" s="820"/>
      <c r="U471" s="821" t="s">
        <v>242</v>
      </c>
      <c r="V471" s="791" t="str">
        <f>IF(D471&lt;&gt;"",VLOOKUP(D471,Card_Label!$A:$B,2,FALSE),"")&amp;" "&amp;IF(E471&lt;&gt;"",VLOOKUP(E471,Card_Label!$A:$B,2,FALSE),"")&amp;" "&amp;IF(F471&lt;&gt;"",VLOOKUP(F471,Card_Label!$A:$B,2,FALSE),"")&amp;" "&amp;IF(G471&lt;&gt;"",VLOOKUP(G471,Card_Label!$A:$B,2,FALSE),"")&amp;" "&amp;IF(H471&lt;&gt;"",VLOOKUP(H471,Card_Label!$A:$B,2,FALSE),"")&amp;" "&amp;IF(I471&lt;&gt;"",VLOOKUP(I471,Card_Label!$A:$B,2,FALSE),"")&amp;" "&amp;IF(J471&lt;&gt;"",VLOOKUP(J471,Card_Label!$A:$B,2,FALSE),"")&amp;" "&amp;IF(K471&lt;&gt;"",VLOOKUP(K471,Card_Label!$A:$B,2,FALSE),"")&amp;" "&amp;IF(L471&lt;&gt;"",VLOOKUP(L471,Card_Label!$A:$B,2,FALSE),"")&amp;" "&amp;IF(M471&lt;&gt;"",VLOOKUP(M471,Card_Label!$A:$B,2,FALSE),"")&amp;" "&amp;IF(N471&lt;&gt;"",VLOOKUP(N471,Card_Label!$A:$B,2,FALSE),"")&amp;" "&amp;IF(O471&lt;&gt;"",VLOOKUP(O471,Card_Label!$A:$B,2,FALSE),"")&amp;" "&amp;R471</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2" spans="1:22" s="414" customFormat="1" ht="28.8" x14ac:dyDescent="0.3">
      <c r="A472" s="818" t="s">
        <v>4633</v>
      </c>
      <c r="B472" s="818" t="s">
        <v>2550</v>
      </c>
      <c r="C472" s="818" t="s">
        <v>2550</v>
      </c>
      <c r="D472" s="819" t="s">
        <v>20</v>
      </c>
      <c r="E472" s="820" t="s">
        <v>4058</v>
      </c>
      <c r="F472" s="821" t="s">
        <v>4072</v>
      </c>
      <c r="G472" s="821" t="s">
        <v>30</v>
      </c>
      <c r="H472" s="821" t="s">
        <v>59</v>
      </c>
      <c r="I472" s="821" t="s">
        <v>73</v>
      </c>
      <c r="J472" s="821" t="s">
        <v>91</v>
      </c>
      <c r="K472" s="821" t="s">
        <v>96</v>
      </c>
      <c r="L472" s="821" t="s">
        <v>3130</v>
      </c>
      <c r="M472" s="821" t="s">
        <v>783</v>
      </c>
      <c r="N472" s="821" t="s">
        <v>77</v>
      </c>
      <c r="O472" s="821" t="s">
        <v>80</v>
      </c>
      <c r="P472" s="820" t="s">
        <v>4579</v>
      </c>
      <c r="Q472" s="820" t="s">
        <v>4583</v>
      </c>
      <c r="R472" s="819">
        <v>427601</v>
      </c>
      <c r="S472" s="820" t="s">
        <v>3910</v>
      </c>
      <c r="T472" s="820"/>
      <c r="U472" s="821" t="s">
        <v>242</v>
      </c>
      <c r="V472" s="791" t="str">
        <f>IF(D472&lt;&gt;"",VLOOKUP(D472,Card_Label!$A:$B,2,FALSE),"")&amp;" "&amp;IF(E472&lt;&gt;"",VLOOKUP(E472,Card_Label!$A:$B,2,FALSE),"")&amp;" "&amp;IF(F472&lt;&gt;"",VLOOKUP(F472,Card_Label!$A:$B,2,FALSE),"")&amp;" "&amp;IF(G472&lt;&gt;"",VLOOKUP(G472,Card_Label!$A:$B,2,FALSE),"")&amp;" "&amp;IF(H472&lt;&gt;"",VLOOKUP(H472,Card_Label!$A:$B,2,FALSE),"")&amp;" "&amp;IF(I472&lt;&gt;"",VLOOKUP(I472,Card_Label!$A:$B,2,FALSE),"")&amp;" "&amp;IF(J472&lt;&gt;"",VLOOKUP(J472,Card_Label!$A:$B,2,FALSE),"")&amp;" "&amp;IF(K472&lt;&gt;"",VLOOKUP(K472,Card_Label!$A:$B,2,FALSE),"")&amp;" "&amp;IF(L472&lt;&gt;"",VLOOKUP(L472,Card_Label!$A:$B,2,FALSE),"")&amp;" "&amp;IF(M472&lt;&gt;"",VLOOKUP(M472,Card_Label!$A:$B,2,FALSE),"")&amp;" "&amp;IF(N472&lt;&gt;"",VLOOKUP(N472,Card_Label!$A:$B,2,FALSE),"")&amp;" "&amp;IF(O472&lt;&gt;"",VLOOKUP(O472,Card_Label!$A:$B,2,FALSE),"")&amp;" "&amp;R472</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3" spans="1:22" s="414" customFormat="1" ht="28.8" x14ac:dyDescent="0.3">
      <c r="A473" s="818" t="s">
        <v>4634</v>
      </c>
      <c r="B473" s="818" t="s">
        <v>2550</v>
      </c>
      <c r="C473" s="818" t="s">
        <v>2550</v>
      </c>
      <c r="D473" s="819" t="s">
        <v>20</v>
      </c>
      <c r="E473" s="820" t="s">
        <v>4058</v>
      </c>
      <c r="F473" s="821" t="s">
        <v>4072</v>
      </c>
      <c r="G473" s="821" t="s">
        <v>30</v>
      </c>
      <c r="H473" s="821" t="s">
        <v>59</v>
      </c>
      <c r="I473" s="821" t="s">
        <v>73</v>
      </c>
      <c r="J473" s="821" t="s">
        <v>91</v>
      </c>
      <c r="K473" s="821" t="s">
        <v>96</v>
      </c>
      <c r="L473" s="821" t="s">
        <v>3130</v>
      </c>
      <c r="M473" s="821" t="s">
        <v>783</v>
      </c>
      <c r="N473" s="821" t="s">
        <v>77</v>
      </c>
      <c r="O473" s="821" t="s">
        <v>80</v>
      </c>
      <c r="P473" s="820" t="s">
        <v>4578</v>
      </c>
      <c r="Q473" s="820" t="s">
        <v>4583</v>
      </c>
      <c r="R473" s="819">
        <v>427601</v>
      </c>
      <c r="S473" s="820" t="s">
        <v>3866</v>
      </c>
      <c r="T473" s="820"/>
      <c r="U473" s="821" t="s">
        <v>242</v>
      </c>
      <c r="V473" s="791" t="str">
        <f>IF(D473&lt;&gt;"",VLOOKUP(D473,Card_Label!$A:$B,2,FALSE),"")&amp;" "&amp;IF(E473&lt;&gt;"",VLOOKUP(E473,Card_Label!$A:$B,2,FALSE),"")&amp;" "&amp;IF(F473&lt;&gt;"",VLOOKUP(F473,Card_Label!$A:$B,2,FALSE),"")&amp;" "&amp;IF(G473&lt;&gt;"",VLOOKUP(G473,Card_Label!$A:$B,2,FALSE),"")&amp;" "&amp;IF(H473&lt;&gt;"",VLOOKUP(H473,Card_Label!$A:$B,2,FALSE),"")&amp;" "&amp;IF(I473&lt;&gt;"",VLOOKUP(I473,Card_Label!$A:$B,2,FALSE),"")&amp;" "&amp;IF(J473&lt;&gt;"",VLOOKUP(J473,Card_Label!$A:$B,2,FALSE),"")&amp;" "&amp;IF(K473&lt;&gt;"",VLOOKUP(K473,Card_Label!$A:$B,2,FALSE),"")&amp;" "&amp;IF(L473&lt;&gt;"",VLOOKUP(L473,Card_Label!$A:$B,2,FALSE),"")&amp;" "&amp;IF(M473&lt;&gt;"",VLOOKUP(M473,Card_Label!$A:$B,2,FALSE),"")&amp;" "&amp;IF(N473&lt;&gt;"",VLOOKUP(N473,Card_Label!$A:$B,2,FALSE),"")&amp;" "&amp;IF(O473&lt;&gt;"",VLOOKUP(O473,Card_Label!$A:$B,2,FALSE),"")&amp;" "&amp;R473</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4" spans="1:22" s="414" customFormat="1" ht="28.8" x14ac:dyDescent="0.3">
      <c r="A474" s="818" t="s">
        <v>4635</v>
      </c>
      <c r="B474" s="818" t="s">
        <v>2550</v>
      </c>
      <c r="C474" s="818" t="s">
        <v>2550</v>
      </c>
      <c r="D474" s="819" t="s">
        <v>20</v>
      </c>
      <c r="E474" s="820" t="s">
        <v>4058</v>
      </c>
      <c r="F474" s="821" t="s">
        <v>4072</v>
      </c>
      <c r="G474" s="821" t="s">
        <v>30</v>
      </c>
      <c r="H474" s="821" t="s">
        <v>59</v>
      </c>
      <c r="I474" s="821" t="s">
        <v>73</v>
      </c>
      <c r="J474" s="821" t="s">
        <v>91</v>
      </c>
      <c r="K474" s="821" t="s">
        <v>96</v>
      </c>
      <c r="L474" s="821" t="s">
        <v>3130</v>
      </c>
      <c r="M474" s="821" t="s">
        <v>783</v>
      </c>
      <c r="N474" s="821" t="s">
        <v>77</v>
      </c>
      <c r="O474" s="821" t="s">
        <v>80</v>
      </c>
      <c r="P474" s="820" t="s">
        <v>4579</v>
      </c>
      <c r="Q474" s="820" t="s">
        <v>4589</v>
      </c>
      <c r="R474" s="819">
        <v>427601</v>
      </c>
      <c r="S474" s="820" t="s">
        <v>3880</v>
      </c>
      <c r="T474" s="820"/>
      <c r="U474" s="821" t="s">
        <v>242</v>
      </c>
      <c r="V474" s="791" t="str">
        <f>IF(D474&lt;&gt;"",VLOOKUP(D474,Card_Label!$A:$B,2,FALSE),"")&amp;" "&amp;IF(E474&lt;&gt;"",VLOOKUP(E474,Card_Label!$A:$B,2,FALSE),"")&amp;" "&amp;IF(F474&lt;&gt;"",VLOOKUP(F474,Card_Label!$A:$B,2,FALSE),"")&amp;" "&amp;IF(G474&lt;&gt;"",VLOOKUP(G474,Card_Label!$A:$B,2,FALSE),"")&amp;" "&amp;IF(H474&lt;&gt;"",VLOOKUP(H474,Card_Label!$A:$B,2,FALSE),"")&amp;" "&amp;IF(I474&lt;&gt;"",VLOOKUP(I474,Card_Label!$A:$B,2,FALSE),"")&amp;" "&amp;IF(J474&lt;&gt;"",VLOOKUP(J474,Card_Label!$A:$B,2,FALSE),"")&amp;" "&amp;IF(K474&lt;&gt;"",VLOOKUP(K474,Card_Label!$A:$B,2,FALSE),"")&amp;" "&amp;IF(L474&lt;&gt;"",VLOOKUP(L474,Card_Label!$A:$B,2,FALSE),"")&amp;" "&amp;IF(M474&lt;&gt;"",VLOOKUP(M474,Card_Label!$A:$B,2,FALSE),"")&amp;" "&amp;IF(N474&lt;&gt;"",VLOOKUP(N474,Card_Label!$A:$B,2,FALSE),"")&amp;" "&amp;IF(O474&lt;&gt;"",VLOOKUP(O474,Card_Label!$A:$B,2,FALSE),"")&amp;" "&amp;R474</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5" spans="1:22" s="414" customFormat="1" ht="28.8" x14ac:dyDescent="0.3">
      <c r="A475" s="818" t="s">
        <v>4636</v>
      </c>
      <c r="B475" s="818" t="s">
        <v>2550</v>
      </c>
      <c r="C475" s="818" t="s">
        <v>2550</v>
      </c>
      <c r="D475" s="819" t="s">
        <v>20</v>
      </c>
      <c r="E475" s="820" t="s">
        <v>4058</v>
      </c>
      <c r="F475" s="821" t="s">
        <v>4072</v>
      </c>
      <c r="G475" s="821" t="s">
        <v>30</v>
      </c>
      <c r="H475" s="821" t="s">
        <v>59</v>
      </c>
      <c r="I475" s="821" t="s">
        <v>73</v>
      </c>
      <c r="J475" s="821" t="s">
        <v>91</v>
      </c>
      <c r="K475" s="821" t="s">
        <v>96</v>
      </c>
      <c r="L475" s="821" t="s">
        <v>3130</v>
      </c>
      <c r="M475" s="821" t="s">
        <v>783</v>
      </c>
      <c r="N475" s="821" t="s">
        <v>77</v>
      </c>
      <c r="O475" s="821" t="s">
        <v>80</v>
      </c>
      <c r="P475" s="820" t="s">
        <v>4578</v>
      </c>
      <c r="Q475" s="820" t="s">
        <v>4589</v>
      </c>
      <c r="R475" s="819">
        <v>427601</v>
      </c>
      <c r="S475" s="820" t="s">
        <v>3859</v>
      </c>
      <c r="T475" s="820"/>
      <c r="U475" s="821" t="s">
        <v>242</v>
      </c>
      <c r="V475" s="791" t="str">
        <f>IF(D475&lt;&gt;"",VLOOKUP(D475,Card_Label!$A:$B,2,FALSE),"")&amp;" "&amp;IF(E475&lt;&gt;"",VLOOKUP(E475,Card_Label!$A:$B,2,FALSE),"")&amp;" "&amp;IF(F475&lt;&gt;"",VLOOKUP(F475,Card_Label!$A:$B,2,FALSE),"")&amp;" "&amp;IF(G475&lt;&gt;"",VLOOKUP(G475,Card_Label!$A:$B,2,FALSE),"")&amp;" "&amp;IF(H475&lt;&gt;"",VLOOKUP(H475,Card_Label!$A:$B,2,FALSE),"")&amp;" "&amp;IF(I475&lt;&gt;"",VLOOKUP(I475,Card_Label!$A:$B,2,FALSE),"")&amp;" "&amp;IF(J475&lt;&gt;"",VLOOKUP(J475,Card_Label!$A:$B,2,FALSE),"")&amp;" "&amp;IF(K475&lt;&gt;"",VLOOKUP(K475,Card_Label!$A:$B,2,FALSE),"")&amp;" "&amp;IF(L475&lt;&gt;"",VLOOKUP(L475,Card_Label!$A:$B,2,FALSE),"")&amp;" "&amp;IF(M475&lt;&gt;"",VLOOKUP(M475,Card_Label!$A:$B,2,FALSE),"")&amp;" "&amp;IF(N475&lt;&gt;"",VLOOKUP(N475,Card_Label!$A:$B,2,FALSE),"")&amp;" "&amp;IF(O475&lt;&gt;"",VLOOKUP(O475,Card_Label!$A:$B,2,FALSE),"")&amp;" "&amp;R475</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6" spans="1:22" s="414" customFormat="1" ht="28.8" x14ac:dyDescent="0.3">
      <c r="A476" s="818" t="s">
        <v>4637</v>
      </c>
      <c r="B476" s="818" t="s">
        <v>2550</v>
      </c>
      <c r="C476" s="818" t="s">
        <v>2550</v>
      </c>
      <c r="D476" s="819" t="s">
        <v>20</v>
      </c>
      <c r="E476" s="820" t="s">
        <v>4058</v>
      </c>
      <c r="F476" s="821" t="s">
        <v>4072</v>
      </c>
      <c r="G476" s="821" t="s">
        <v>30</v>
      </c>
      <c r="H476" s="821" t="s">
        <v>59</v>
      </c>
      <c r="I476" s="821" t="s">
        <v>73</v>
      </c>
      <c r="J476" s="821" t="s">
        <v>91</v>
      </c>
      <c r="K476" s="821" t="s">
        <v>96</v>
      </c>
      <c r="L476" s="821" t="s">
        <v>3130</v>
      </c>
      <c r="M476" s="821" t="s">
        <v>783</v>
      </c>
      <c r="N476" s="821" t="s">
        <v>77</v>
      </c>
      <c r="O476" s="821" t="s">
        <v>80</v>
      </c>
      <c r="P476" s="820" t="s">
        <v>4579</v>
      </c>
      <c r="Q476" s="820" t="s">
        <v>4590</v>
      </c>
      <c r="R476" s="819">
        <v>427601</v>
      </c>
      <c r="S476" s="820" t="s">
        <v>3880</v>
      </c>
      <c r="T476" s="820"/>
      <c r="U476" s="821" t="s">
        <v>242</v>
      </c>
      <c r="V476" s="791" t="str">
        <f>IF(D476&lt;&gt;"",VLOOKUP(D476,Card_Label!$A:$B,2,FALSE),"")&amp;" "&amp;IF(E476&lt;&gt;"",VLOOKUP(E476,Card_Label!$A:$B,2,FALSE),"")&amp;" "&amp;IF(F476&lt;&gt;"",VLOOKUP(F476,Card_Label!$A:$B,2,FALSE),"")&amp;" "&amp;IF(G476&lt;&gt;"",VLOOKUP(G476,Card_Label!$A:$B,2,FALSE),"")&amp;" "&amp;IF(H476&lt;&gt;"",VLOOKUP(H476,Card_Label!$A:$B,2,FALSE),"")&amp;" "&amp;IF(I476&lt;&gt;"",VLOOKUP(I476,Card_Label!$A:$B,2,FALSE),"")&amp;" "&amp;IF(J476&lt;&gt;"",VLOOKUP(J476,Card_Label!$A:$B,2,FALSE),"")&amp;" "&amp;IF(K476&lt;&gt;"",VLOOKUP(K476,Card_Label!$A:$B,2,FALSE),"")&amp;" "&amp;IF(L476&lt;&gt;"",VLOOKUP(L476,Card_Label!$A:$B,2,FALSE),"")&amp;" "&amp;IF(M476&lt;&gt;"",VLOOKUP(M476,Card_Label!$A:$B,2,FALSE),"")&amp;" "&amp;IF(N476&lt;&gt;"",VLOOKUP(N476,Card_Label!$A:$B,2,FALSE),"")&amp;" "&amp;IF(O476&lt;&gt;"",VLOOKUP(O476,Card_Label!$A:$B,2,FALSE),"")&amp;" "&amp;R476</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7" spans="1:22" s="414" customFormat="1" ht="28.8" x14ac:dyDescent="0.3">
      <c r="A477" s="818" t="s">
        <v>4638</v>
      </c>
      <c r="B477" s="818" t="s">
        <v>2550</v>
      </c>
      <c r="C477" s="818" t="s">
        <v>2550</v>
      </c>
      <c r="D477" s="819" t="s">
        <v>20</v>
      </c>
      <c r="E477" s="820" t="s">
        <v>4058</v>
      </c>
      <c r="F477" s="821" t="s">
        <v>4072</v>
      </c>
      <c r="G477" s="821" t="s">
        <v>30</v>
      </c>
      <c r="H477" s="821" t="s">
        <v>59</v>
      </c>
      <c r="I477" s="821" t="s">
        <v>73</v>
      </c>
      <c r="J477" s="821" t="s">
        <v>91</v>
      </c>
      <c r="K477" s="821" t="s">
        <v>96</v>
      </c>
      <c r="L477" s="821" t="s">
        <v>3130</v>
      </c>
      <c r="M477" s="821" t="s">
        <v>783</v>
      </c>
      <c r="N477" s="821" t="s">
        <v>77</v>
      </c>
      <c r="O477" s="821" t="s">
        <v>80</v>
      </c>
      <c r="P477" s="820" t="s">
        <v>4578</v>
      </c>
      <c r="Q477" s="820" t="s">
        <v>4590</v>
      </c>
      <c r="R477" s="819">
        <v>427601</v>
      </c>
      <c r="S477" s="820" t="s">
        <v>3861</v>
      </c>
      <c r="T477" s="820"/>
      <c r="U477" s="821" t="s">
        <v>242</v>
      </c>
      <c r="V477" s="791" t="str">
        <f>IF(D477&lt;&gt;"",VLOOKUP(D477,Card_Label!$A:$B,2,FALSE),"")&amp;" "&amp;IF(E477&lt;&gt;"",VLOOKUP(E477,Card_Label!$A:$B,2,FALSE),"")&amp;" "&amp;IF(F477&lt;&gt;"",VLOOKUP(F477,Card_Label!$A:$B,2,FALSE),"")&amp;" "&amp;IF(G477&lt;&gt;"",VLOOKUP(G477,Card_Label!$A:$B,2,FALSE),"")&amp;" "&amp;IF(H477&lt;&gt;"",VLOOKUP(H477,Card_Label!$A:$B,2,FALSE),"")&amp;" "&amp;IF(I477&lt;&gt;"",VLOOKUP(I477,Card_Label!$A:$B,2,FALSE),"")&amp;" "&amp;IF(J477&lt;&gt;"",VLOOKUP(J477,Card_Label!$A:$B,2,FALSE),"")&amp;" "&amp;IF(K477&lt;&gt;"",VLOOKUP(K477,Card_Label!$A:$B,2,FALSE),"")&amp;" "&amp;IF(L477&lt;&gt;"",VLOOKUP(L477,Card_Label!$A:$B,2,FALSE),"")&amp;" "&amp;IF(M477&lt;&gt;"",VLOOKUP(M477,Card_Label!$A:$B,2,FALSE),"")&amp;" "&amp;IF(N477&lt;&gt;"",VLOOKUP(N477,Card_Label!$A:$B,2,FALSE),"")&amp;" "&amp;IF(O477&lt;&gt;"",VLOOKUP(O477,Card_Label!$A:$B,2,FALSE),"")&amp;" "&amp;R477</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478" spans="1:22" s="414" customFormat="1" ht="28.8" x14ac:dyDescent="0.3">
      <c r="A478" s="818" t="s">
        <v>4639</v>
      </c>
      <c r="B478" s="818" t="s">
        <v>2550</v>
      </c>
      <c r="C478" s="818" t="s">
        <v>2550</v>
      </c>
      <c r="D478" s="819" t="s">
        <v>20</v>
      </c>
      <c r="E478" s="820" t="s">
        <v>4058</v>
      </c>
      <c r="F478" s="821" t="s">
        <v>4072</v>
      </c>
      <c r="G478" s="821" t="s">
        <v>30</v>
      </c>
      <c r="H478" s="821" t="s">
        <v>56</v>
      </c>
      <c r="I478" s="821" t="s">
        <v>73</v>
      </c>
      <c r="J478" s="821" t="s">
        <v>91</v>
      </c>
      <c r="K478" s="821" t="s">
        <v>96</v>
      </c>
      <c r="L478" s="821" t="s">
        <v>3130</v>
      </c>
      <c r="M478" s="821" t="s">
        <v>783</v>
      </c>
      <c r="N478" s="821" t="s">
        <v>77</v>
      </c>
      <c r="O478" s="821" t="s">
        <v>80</v>
      </c>
      <c r="P478" s="820" t="s">
        <v>4578</v>
      </c>
      <c r="Q478" s="820" t="s">
        <v>4591</v>
      </c>
      <c r="R478" s="819">
        <v>427601</v>
      </c>
      <c r="S478" s="820" t="s">
        <v>3876</v>
      </c>
      <c r="T478" s="820"/>
      <c r="U478" s="821" t="s">
        <v>234</v>
      </c>
      <c r="V478" s="791" t="str">
        <f>IF(D478&lt;&gt;"",VLOOKUP(D478,Card_Label!$A:$B,2,FALSE),"")&amp;" "&amp;IF(E478&lt;&gt;"",VLOOKUP(E478,Card_Label!$A:$B,2,FALSE),"")&amp;" "&amp;IF(F478&lt;&gt;"",VLOOKUP(F478,Card_Label!$A:$B,2,FALSE),"")&amp;" "&amp;IF(G478&lt;&gt;"",VLOOKUP(G478,Card_Label!$A:$B,2,FALSE),"")&amp;" "&amp;IF(H478&lt;&gt;"",VLOOKUP(H478,Card_Label!$A:$B,2,FALSE),"")&amp;" "&amp;IF(I478&lt;&gt;"",VLOOKUP(I478,Card_Label!$A:$B,2,FALSE),"")&amp;" "&amp;IF(J478&lt;&gt;"",VLOOKUP(J478,Card_Label!$A:$B,2,FALSE),"")&amp;" "&amp;IF(K478&lt;&gt;"",VLOOKUP(K478,Card_Label!$A:$B,2,FALSE),"")&amp;" "&amp;IF(L478&lt;&gt;"",VLOOKUP(L478,Card_Label!$A:$B,2,FALSE),"")&amp;" "&amp;IF(M478&lt;&gt;"",VLOOKUP(M478,Card_Label!$A:$B,2,FALSE),"")&amp;" "&amp;IF(N478&lt;&gt;"",VLOOKUP(N478,Card_Label!$A:$B,2,FALSE),"")&amp;" "&amp;IF(O478&lt;&gt;"",VLOOKUP(O478,Card_Label!$A:$B,2,FALSE),"")&amp;" "&amp;R478</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79" spans="1:22" s="414" customFormat="1" ht="28.8" x14ac:dyDescent="0.3">
      <c r="A479" s="818" t="s">
        <v>4640</v>
      </c>
      <c r="B479" s="818" t="s">
        <v>2550</v>
      </c>
      <c r="C479" s="818" t="s">
        <v>2550</v>
      </c>
      <c r="D479" s="819" t="s">
        <v>20</v>
      </c>
      <c r="E479" s="820" t="s">
        <v>4058</v>
      </c>
      <c r="F479" s="821" t="s">
        <v>4072</v>
      </c>
      <c r="G479" s="821" t="s">
        <v>30</v>
      </c>
      <c r="H479" s="821" t="s">
        <v>56</v>
      </c>
      <c r="I479" s="821" t="s">
        <v>73</v>
      </c>
      <c r="J479" s="821" t="s">
        <v>91</v>
      </c>
      <c r="K479" s="821" t="s">
        <v>96</v>
      </c>
      <c r="L479" s="821" t="s">
        <v>3130</v>
      </c>
      <c r="M479" s="821" t="s">
        <v>783</v>
      </c>
      <c r="N479" s="821" t="s">
        <v>77</v>
      </c>
      <c r="O479" s="821" t="s">
        <v>80</v>
      </c>
      <c r="P479" s="820" t="s">
        <v>4579</v>
      </c>
      <c r="Q479" s="820" t="s">
        <v>4583</v>
      </c>
      <c r="R479" s="819">
        <v>427601</v>
      </c>
      <c r="S479" s="820" t="s">
        <v>3867</v>
      </c>
      <c r="T479" s="820"/>
      <c r="U479" s="821" t="s">
        <v>234</v>
      </c>
      <c r="V479" s="791" t="str">
        <f>IF(D479&lt;&gt;"",VLOOKUP(D479,Card_Label!$A:$B,2,FALSE),"")&amp;" "&amp;IF(E479&lt;&gt;"",VLOOKUP(E479,Card_Label!$A:$B,2,FALSE),"")&amp;" "&amp;IF(F479&lt;&gt;"",VLOOKUP(F479,Card_Label!$A:$B,2,FALSE),"")&amp;" "&amp;IF(G479&lt;&gt;"",VLOOKUP(G479,Card_Label!$A:$B,2,FALSE),"")&amp;" "&amp;IF(H479&lt;&gt;"",VLOOKUP(H479,Card_Label!$A:$B,2,FALSE),"")&amp;" "&amp;IF(I479&lt;&gt;"",VLOOKUP(I479,Card_Label!$A:$B,2,FALSE),"")&amp;" "&amp;IF(J479&lt;&gt;"",VLOOKUP(J479,Card_Label!$A:$B,2,FALSE),"")&amp;" "&amp;IF(K479&lt;&gt;"",VLOOKUP(K479,Card_Label!$A:$B,2,FALSE),"")&amp;" "&amp;IF(L479&lt;&gt;"",VLOOKUP(L479,Card_Label!$A:$B,2,FALSE),"")&amp;" "&amp;IF(M479&lt;&gt;"",VLOOKUP(M479,Card_Label!$A:$B,2,FALSE),"")&amp;" "&amp;IF(N479&lt;&gt;"",VLOOKUP(N479,Card_Label!$A:$B,2,FALSE),"")&amp;" "&amp;IF(O479&lt;&gt;"",VLOOKUP(O479,Card_Label!$A:$B,2,FALSE),"")&amp;" "&amp;R479</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0" spans="1:22" s="414" customFormat="1" ht="28.8" x14ac:dyDescent="0.3">
      <c r="A480" s="818" t="s">
        <v>4641</v>
      </c>
      <c r="B480" s="818" t="s">
        <v>2550</v>
      </c>
      <c r="C480" s="818" t="s">
        <v>2550</v>
      </c>
      <c r="D480" s="819" t="s">
        <v>20</v>
      </c>
      <c r="E480" s="820" t="s">
        <v>4058</v>
      </c>
      <c r="F480" s="821" t="s">
        <v>4072</v>
      </c>
      <c r="G480" s="821" t="s">
        <v>30</v>
      </c>
      <c r="H480" s="821" t="s">
        <v>56</v>
      </c>
      <c r="I480" s="821" t="s">
        <v>73</v>
      </c>
      <c r="J480" s="821" t="s">
        <v>91</v>
      </c>
      <c r="K480" s="821" t="s">
        <v>96</v>
      </c>
      <c r="L480" s="821" t="s">
        <v>3130</v>
      </c>
      <c r="M480" s="821" t="s">
        <v>783</v>
      </c>
      <c r="N480" s="821" t="s">
        <v>77</v>
      </c>
      <c r="O480" s="821" t="s">
        <v>80</v>
      </c>
      <c r="P480" s="820" t="s">
        <v>4578</v>
      </c>
      <c r="Q480" s="820" t="s">
        <v>4583</v>
      </c>
      <c r="R480" s="819">
        <v>427601</v>
      </c>
      <c r="S480" s="820" t="s">
        <v>3868</v>
      </c>
      <c r="T480" s="820"/>
      <c r="U480" s="821" t="s">
        <v>234</v>
      </c>
      <c r="V480" s="791" t="str">
        <f>IF(D480&lt;&gt;"",VLOOKUP(D480,Card_Label!$A:$B,2,FALSE),"")&amp;" "&amp;IF(E480&lt;&gt;"",VLOOKUP(E480,Card_Label!$A:$B,2,FALSE),"")&amp;" "&amp;IF(F480&lt;&gt;"",VLOOKUP(F480,Card_Label!$A:$B,2,FALSE),"")&amp;" "&amp;IF(G480&lt;&gt;"",VLOOKUP(G480,Card_Label!$A:$B,2,FALSE),"")&amp;" "&amp;IF(H480&lt;&gt;"",VLOOKUP(H480,Card_Label!$A:$B,2,FALSE),"")&amp;" "&amp;IF(I480&lt;&gt;"",VLOOKUP(I480,Card_Label!$A:$B,2,FALSE),"")&amp;" "&amp;IF(J480&lt;&gt;"",VLOOKUP(J480,Card_Label!$A:$B,2,FALSE),"")&amp;" "&amp;IF(K480&lt;&gt;"",VLOOKUP(K480,Card_Label!$A:$B,2,FALSE),"")&amp;" "&amp;IF(L480&lt;&gt;"",VLOOKUP(L480,Card_Label!$A:$B,2,FALSE),"")&amp;" "&amp;IF(M480&lt;&gt;"",VLOOKUP(M480,Card_Label!$A:$B,2,FALSE),"")&amp;" "&amp;IF(N480&lt;&gt;"",VLOOKUP(N480,Card_Label!$A:$B,2,FALSE),"")&amp;" "&amp;IF(O480&lt;&gt;"",VLOOKUP(O480,Card_Label!$A:$B,2,FALSE),"")&amp;" "&amp;R480</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1" spans="1:22" s="414" customFormat="1" ht="28.8" x14ac:dyDescent="0.3">
      <c r="A481" s="818" t="s">
        <v>4642</v>
      </c>
      <c r="B481" s="818" t="s">
        <v>2550</v>
      </c>
      <c r="C481" s="818" t="s">
        <v>2550</v>
      </c>
      <c r="D481" s="819" t="s">
        <v>20</v>
      </c>
      <c r="E481" s="820" t="s">
        <v>4058</v>
      </c>
      <c r="F481" s="821" t="s">
        <v>4072</v>
      </c>
      <c r="G481" s="821" t="s">
        <v>30</v>
      </c>
      <c r="H481" s="821" t="s">
        <v>56</v>
      </c>
      <c r="I481" s="782" t="s">
        <v>73</v>
      </c>
      <c r="J481" s="782" t="s">
        <v>91</v>
      </c>
      <c r="K481" s="782" t="s">
        <v>96</v>
      </c>
      <c r="L481" s="782" t="s">
        <v>3130</v>
      </c>
      <c r="M481" s="782" t="s">
        <v>783</v>
      </c>
      <c r="N481" s="782" t="s">
        <v>77</v>
      </c>
      <c r="O481" s="782" t="s">
        <v>80</v>
      </c>
      <c r="P481" s="820" t="s">
        <v>4579</v>
      </c>
      <c r="Q481" s="820" t="s">
        <v>4589</v>
      </c>
      <c r="R481" s="819">
        <v>427601</v>
      </c>
      <c r="S481" s="820" t="s">
        <v>3870</v>
      </c>
      <c r="T481" s="820"/>
      <c r="U481" s="821" t="s">
        <v>234</v>
      </c>
      <c r="V481" s="791" t="str">
        <f>IF(D481&lt;&gt;"",VLOOKUP(D481,Card_Label!$A:$B,2,FALSE),"")&amp;" "&amp;IF(E481&lt;&gt;"",VLOOKUP(E481,Card_Label!$A:$B,2,FALSE),"")&amp;" "&amp;IF(F481&lt;&gt;"",VLOOKUP(F481,Card_Label!$A:$B,2,FALSE),"")&amp;" "&amp;IF(G481&lt;&gt;"",VLOOKUP(G481,Card_Label!$A:$B,2,FALSE),"")&amp;" "&amp;IF(H481&lt;&gt;"",VLOOKUP(H481,Card_Label!$A:$B,2,FALSE),"")&amp;" "&amp;IF(I481&lt;&gt;"",VLOOKUP(I481,Card_Label!$A:$B,2,FALSE),"")&amp;" "&amp;IF(J481&lt;&gt;"",VLOOKUP(J481,Card_Label!$A:$B,2,FALSE),"")&amp;" "&amp;IF(K481&lt;&gt;"",VLOOKUP(K481,Card_Label!$A:$B,2,FALSE),"")&amp;" "&amp;IF(L481&lt;&gt;"",VLOOKUP(L481,Card_Label!$A:$B,2,FALSE),"")&amp;" "&amp;IF(M481&lt;&gt;"",VLOOKUP(M481,Card_Label!$A:$B,2,FALSE),"")&amp;" "&amp;IF(N481&lt;&gt;"",VLOOKUP(N481,Card_Label!$A:$B,2,FALSE),"")&amp;" "&amp;IF(O481&lt;&gt;"",VLOOKUP(O481,Card_Label!$A:$B,2,FALSE),"")&amp;" "&amp;R481</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2" spans="1:22" s="414" customFormat="1" ht="28.8" x14ac:dyDescent="0.3">
      <c r="A482" s="818" t="s">
        <v>4643</v>
      </c>
      <c r="B482" s="818" t="s">
        <v>2550</v>
      </c>
      <c r="C482" s="818" t="s">
        <v>2550</v>
      </c>
      <c r="D482" s="819" t="s">
        <v>20</v>
      </c>
      <c r="E482" s="820" t="s">
        <v>4058</v>
      </c>
      <c r="F482" s="821" t="s">
        <v>4072</v>
      </c>
      <c r="G482" s="821" t="s">
        <v>30</v>
      </c>
      <c r="H482" s="821" t="s">
        <v>56</v>
      </c>
      <c r="I482" s="821" t="s">
        <v>73</v>
      </c>
      <c r="J482" s="821" t="s">
        <v>91</v>
      </c>
      <c r="K482" s="821" t="s">
        <v>96</v>
      </c>
      <c r="L482" s="821" t="s">
        <v>3130</v>
      </c>
      <c r="M482" s="821" t="s">
        <v>783</v>
      </c>
      <c r="N482" s="821" t="s">
        <v>77</v>
      </c>
      <c r="O482" s="821" t="s">
        <v>80</v>
      </c>
      <c r="P482" s="820" t="s">
        <v>4578</v>
      </c>
      <c r="Q482" s="820" t="s">
        <v>4589</v>
      </c>
      <c r="R482" s="819">
        <v>427601</v>
      </c>
      <c r="S482" s="820" t="s">
        <v>3871</v>
      </c>
      <c r="T482" s="820"/>
      <c r="U482" s="821" t="s">
        <v>234</v>
      </c>
      <c r="V482" s="791" t="str">
        <f>IF(D482&lt;&gt;"",VLOOKUP(D482,Card_Label!$A:$B,2,FALSE),"")&amp;" "&amp;IF(E482&lt;&gt;"",VLOOKUP(E482,Card_Label!$A:$B,2,FALSE),"")&amp;" "&amp;IF(F482&lt;&gt;"",VLOOKUP(F482,Card_Label!$A:$B,2,FALSE),"")&amp;" "&amp;IF(G482&lt;&gt;"",VLOOKUP(G482,Card_Label!$A:$B,2,FALSE),"")&amp;" "&amp;IF(H482&lt;&gt;"",VLOOKUP(H482,Card_Label!$A:$B,2,FALSE),"")&amp;" "&amp;IF(I482&lt;&gt;"",VLOOKUP(I482,Card_Label!$A:$B,2,FALSE),"")&amp;" "&amp;IF(J482&lt;&gt;"",VLOOKUP(J482,Card_Label!$A:$B,2,FALSE),"")&amp;" "&amp;IF(K482&lt;&gt;"",VLOOKUP(K482,Card_Label!$A:$B,2,FALSE),"")&amp;" "&amp;IF(L482&lt;&gt;"",VLOOKUP(L482,Card_Label!$A:$B,2,FALSE),"")&amp;" "&amp;IF(M482&lt;&gt;"",VLOOKUP(M482,Card_Label!$A:$B,2,FALSE),"")&amp;" "&amp;IF(N482&lt;&gt;"",VLOOKUP(N482,Card_Label!$A:$B,2,FALSE),"")&amp;" "&amp;IF(O482&lt;&gt;"",VLOOKUP(O482,Card_Label!$A:$B,2,FALSE),"")&amp;" "&amp;R482</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3" spans="1:22" s="414" customFormat="1" ht="28.8" x14ac:dyDescent="0.3">
      <c r="A483" s="818" t="s">
        <v>4644</v>
      </c>
      <c r="B483" s="818" t="s">
        <v>2550</v>
      </c>
      <c r="C483" s="818" t="s">
        <v>2550</v>
      </c>
      <c r="D483" s="819" t="s">
        <v>20</v>
      </c>
      <c r="E483" s="820" t="s">
        <v>4058</v>
      </c>
      <c r="F483" s="821" t="s">
        <v>4072</v>
      </c>
      <c r="G483" s="821" t="s">
        <v>30</v>
      </c>
      <c r="H483" s="821" t="s">
        <v>56</v>
      </c>
      <c r="I483" s="782" t="s">
        <v>73</v>
      </c>
      <c r="J483" s="782" t="s">
        <v>91</v>
      </c>
      <c r="K483" s="782" t="s">
        <v>96</v>
      </c>
      <c r="L483" s="782" t="s">
        <v>3130</v>
      </c>
      <c r="M483" s="782" t="s">
        <v>783</v>
      </c>
      <c r="N483" s="782" t="s">
        <v>77</v>
      </c>
      <c r="O483" s="782" t="s">
        <v>80</v>
      </c>
      <c r="P483" s="820" t="s">
        <v>4579</v>
      </c>
      <c r="Q483" s="820" t="s">
        <v>4590</v>
      </c>
      <c r="R483" s="819">
        <v>427601</v>
      </c>
      <c r="S483" s="820" t="s">
        <v>3870</v>
      </c>
      <c r="T483" s="820"/>
      <c r="U483" s="821" t="s">
        <v>234</v>
      </c>
      <c r="V483" s="791" t="str">
        <f>IF(D483&lt;&gt;"",VLOOKUP(D483,Card_Label!$A:$B,2,FALSE),"")&amp;" "&amp;IF(E483&lt;&gt;"",VLOOKUP(E483,Card_Label!$A:$B,2,FALSE),"")&amp;" "&amp;IF(F483&lt;&gt;"",VLOOKUP(F483,Card_Label!$A:$B,2,FALSE),"")&amp;" "&amp;IF(G483&lt;&gt;"",VLOOKUP(G483,Card_Label!$A:$B,2,FALSE),"")&amp;" "&amp;IF(H483&lt;&gt;"",VLOOKUP(H483,Card_Label!$A:$B,2,FALSE),"")&amp;" "&amp;IF(I483&lt;&gt;"",VLOOKUP(I483,Card_Label!$A:$B,2,FALSE),"")&amp;" "&amp;IF(J483&lt;&gt;"",VLOOKUP(J483,Card_Label!$A:$B,2,FALSE),"")&amp;" "&amp;IF(K483&lt;&gt;"",VLOOKUP(K483,Card_Label!$A:$B,2,FALSE),"")&amp;" "&amp;IF(L483&lt;&gt;"",VLOOKUP(L483,Card_Label!$A:$B,2,FALSE),"")&amp;" "&amp;IF(M483&lt;&gt;"",VLOOKUP(M483,Card_Label!$A:$B,2,FALSE),"")&amp;" "&amp;IF(N483&lt;&gt;"",VLOOKUP(N483,Card_Label!$A:$B,2,FALSE),"")&amp;" "&amp;IF(O483&lt;&gt;"",VLOOKUP(O483,Card_Label!$A:$B,2,FALSE),"")&amp;" "&amp;R483</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4" spans="1:22" s="414" customFormat="1" ht="28.8" x14ac:dyDescent="0.3">
      <c r="A484" s="818" t="s">
        <v>4645</v>
      </c>
      <c r="B484" s="818" t="s">
        <v>2550</v>
      </c>
      <c r="C484" s="818" t="s">
        <v>2550</v>
      </c>
      <c r="D484" s="819" t="s">
        <v>20</v>
      </c>
      <c r="E484" s="820" t="s">
        <v>4058</v>
      </c>
      <c r="F484" s="821" t="s">
        <v>4072</v>
      </c>
      <c r="G484" s="821" t="s">
        <v>30</v>
      </c>
      <c r="H484" s="821" t="s">
        <v>56</v>
      </c>
      <c r="I484" s="821" t="s">
        <v>73</v>
      </c>
      <c r="J484" s="821" t="s">
        <v>91</v>
      </c>
      <c r="K484" s="821" t="s">
        <v>96</v>
      </c>
      <c r="L484" s="821" t="s">
        <v>3130</v>
      </c>
      <c r="M484" s="821" t="s">
        <v>783</v>
      </c>
      <c r="N484" s="821" t="s">
        <v>77</v>
      </c>
      <c r="O484" s="821" t="s">
        <v>80</v>
      </c>
      <c r="P484" s="820" t="s">
        <v>4578</v>
      </c>
      <c r="Q484" s="820" t="s">
        <v>4590</v>
      </c>
      <c r="R484" s="819">
        <v>427601</v>
      </c>
      <c r="S484" s="820" t="s">
        <v>3862</v>
      </c>
      <c r="T484" s="820"/>
      <c r="U484" s="821" t="s">
        <v>234</v>
      </c>
      <c r="V484" s="791" t="str">
        <f>IF(D484&lt;&gt;"",VLOOKUP(D484,Card_Label!$A:$B,2,FALSE),"")&amp;" "&amp;IF(E484&lt;&gt;"",VLOOKUP(E484,Card_Label!$A:$B,2,FALSE),"")&amp;" "&amp;IF(F484&lt;&gt;"",VLOOKUP(F484,Card_Label!$A:$B,2,FALSE),"")&amp;" "&amp;IF(G484&lt;&gt;"",VLOOKUP(G484,Card_Label!$A:$B,2,FALSE),"")&amp;" "&amp;IF(H484&lt;&gt;"",VLOOKUP(H484,Card_Label!$A:$B,2,FALSE),"")&amp;" "&amp;IF(I484&lt;&gt;"",VLOOKUP(I484,Card_Label!$A:$B,2,FALSE),"")&amp;" "&amp;IF(J484&lt;&gt;"",VLOOKUP(J484,Card_Label!$A:$B,2,FALSE),"")&amp;" "&amp;IF(K484&lt;&gt;"",VLOOKUP(K484,Card_Label!$A:$B,2,FALSE),"")&amp;" "&amp;IF(L484&lt;&gt;"",VLOOKUP(L484,Card_Label!$A:$B,2,FALSE),"")&amp;" "&amp;IF(M484&lt;&gt;"",VLOOKUP(M484,Card_Label!$A:$B,2,FALSE),"")&amp;" "&amp;IF(N484&lt;&gt;"",VLOOKUP(N484,Card_Label!$A:$B,2,FALSE),"")&amp;" "&amp;IF(O484&lt;&gt;"",VLOOKUP(O484,Card_Label!$A:$B,2,FALSE),"")&amp;" "&amp;R484</f>
        <v>Кредитная Личная Классическая Visa  'Аэрофлот' рублей Основная Сбербанк Без тарифного плана Без пакета услуг Без индивидуального дизайна Без транспортного приложения 427601</v>
      </c>
    </row>
    <row r="485" spans="1:22" s="822" customFormat="1" ht="28.8" x14ac:dyDescent="0.3">
      <c r="A485" s="818" t="s">
        <v>4646</v>
      </c>
      <c r="B485" s="818" t="s">
        <v>2550</v>
      </c>
      <c r="C485" s="818" t="s">
        <v>2550</v>
      </c>
      <c r="D485" s="819" t="s">
        <v>20</v>
      </c>
      <c r="E485" s="820" t="s">
        <v>4058</v>
      </c>
      <c r="F485" s="821" t="s">
        <v>4072</v>
      </c>
      <c r="G485" s="821" t="s">
        <v>30</v>
      </c>
      <c r="H485" s="821" t="s">
        <v>50</v>
      </c>
      <c r="I485" s="821" t="s">
        <v>73</v>
      </c>
      <c r="J485" s="821" t="s">
        <v>91</v>
      </c>
      <c r="K485" s="821" t="s">
        <v>96</v>
      </c>
      <c r="L485" s="821" t="s">
        <v>3130</v>
      </c>
      <c r="M485" s="821" t="s">
        <v>783</v>
      </c>
      <c r="N485" s="821" t="s">
        <v>77</v>
      </c>
      <c r="O485" s="821" t="s">
        <v>80</v>
      </c>
      <c r="P485" s="820" t="s">
        <v>4578</v>
      </c>
      <c r="Q485" s="820" t="s">
        <v>4583</v>
      </c>
      <c r="R485" s="819">
        <v>4276</v>
      </c>
      <c r="S485" s="820" t="s">
        <v>3869</v>
      </c>
      <c r="T485" s="820"/>
      <c r="U485" s="821" t="s">
        <v>2094</v>
      </c>
      <c r="V485" s="791" t="str">
        <f>IF(D485&lt;&gt;"",VLOOKUP(D485,Card_Label!$A:$B,2,FALSE),"")&amp;" "&amp;IF(E485&lt;&gt;"",VLOOKUP(E485,Card_Label!$A:$B,2,FALSE),"")&amp;" "&amp;IF(F485&lt;&gt;"",VLOOKUP(F485,Card_Label!$A:$B,2,FALSE),"")&amp;" "&amp;IF(G485&lt;&gt;"",VLOOKUP(G485,Card_Label!$A:$B,2,FALSE),"")&amp;" "&amp;IF(H485&lt;&gt;"",VLOOKUP(H485,Card_Label!$A:$B,2,FALSE),"")&amp;" "&amp;IF(I485&lt;&gt;"",VLOOKUP(I485,Card_Label!$A:$B,2,FALSE),"")&amp;" "&amp;IF(J485&lt;&gt;"",VLOOKUP(J485,Card_Label!$A:$B,2,FALSE),"")&amp;" "&amp;IF(K485&lt;&gt;"",VLOOKUP(K485,Card_Label!$A:$B,2,FALSE),"")&amp;" "&amp;IF(L485&lt;&gt;"",VLOOKUP(L485,Card_Label!$A:$B,2,FALSE),"")&amp;" "&amp;IF(M485&lt;&gt;"",VLOOKUP(M485,Card_Label!$A:$B,2,FALSE),"")&amp;" "&amp;IF(N485&lt;&gt;"",VLOOKUP(N485,Card_Label!$A:$B,2,FALSE),"")&amp;" "&amp;IF(O485&lt;&gt;"",VLOOKUP(O485,Card_Label!$A:$B,2,FALSE),"")&amp;" "&amp;R485</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86" spans="1:22" s="822" customFormat="1" ht="43.2" x14ac:dyDescent="0.3">
      <c r="A486" s="818" t="s">
        <v>4647</v>
      </c>
      <c r="B486" s="818" t="s">
        <v>2550</v>
      </c>
      <c r="C486" s="818" t="s">
        <v>2550</v>
      </c>
      <c r="D486" s="819" t="s">
        <v>20</v>
      </c>
      <c r="E486" s="820" t="s">
        <v>4058</v>
      </c>
      <c r="F486" s="821" t="s">
        <v>4072</v>
      </c>
      <c r="G486" s="821" t="s">
        <v>2183</v>
      </c>
      <c r="H486" s="821" t="s">
        <v>50</v>
      </c>
      <c r="I486" s="821" t="s">
        <v>73</v>
      </c>
      <c r="J486" s="821" t="s">
        <v>91</v>
      </c>
      <c r="K486" s="821" t="s">
        <v>96</v>
      </c>
      <c r="L486" s="821" t="s">
        <v>3130</v>
      </c>
      <c r="M486" s="821" t="s">
        <v>783</v>
      </c>
      <c r="N486" s="821" t="s">
        <v>77</v>
      </c>
      <c r="O486" s="821" t="s">
        <v>80</v>
      </c>
      <c r="P486" s="820" t="s">
        <v>4578</v>
      </c>
      <c r="Q486" s="820" t="s">
        <v>4583</v>
      </c>
      <c r="R486" s="819">
        <v>5469</v>
      </c>
      <c r="S486" s="820" t="s">
        <v>3869</v>
      </c>
      <c r="T486" s="820"/>
      <c r="U486" s="821" t="s">
        <v>2095</v>
      </c>
      <c r="V486" s="791" t="str">
        <f>IF(D486&lt;&gt;"",VLOOKUP(D486,Card_Label!$A:$B,2,FALSE),"")&amp;" "&amp;IF(E486&lt;&gt;"",VLOOKUP(E486,Card_Label!$A:$B,2,FALSE),"")&amp;" "&amp;IF(F486&lt;&gt;"",VLOOKUP(F486,Card_Label!$A:$B,2,FALSE),"")&amp;" "&amp;IF(G486&lt;&gt;"",VLOOKUP(G486,Card_Label!$A:$B,2,FALSE),"")&amp;" "&amp;IF(H486&lt;&gt;"",VLOOKUP(H486,Card_Label!$A:$B,2,FALSE),"")&amp;" "&amp;IF(I486&lt;&gt;"",VLOOKUP(I486,Card_Label!$A:$B,2,FALSE),"")&amp;" "&amp;IF(J486&lt;&gt;"",VLOOKUP(J486,Card_Label!$A:$B,2,FALSE),"")&amp;" "&amp;IF(K486&lt;&gt;"",VLOOKUP(K486,Card_Label!$A:$B,2,FALSE),"")&amp;" "&amp;IF(L486&lt;&gt;"",VLOOKUP(L486,Card_Label!$A:$B,2,FALSE),"")&amp;" "&amp;IF(M486&lt;&gt;"",VLOOKUP(M486,Card_Label!$A:$B,2,FALSE),"")&amp;" "&amp;IF(N486&lt;&gt;"",VLOOKUP(N486,Card_Label!$A:$B,2,FALSE),"")&amp;" "&amp;IF(O486&lt;&gt;"",VLOOKUP(O486,Card_Label!$A:$B,2,FALSE),"")&amp;" "&amp;R486</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87" spans="1:22" s="822" customFormat="1" ht="28.8" x14ac:dyDescent="0.3">
      <c r="A487" s="818" t="s">
        <v>4648</v>
      </c>
      <c r="B487" s="818" t="s">
        <v>2550</v>
      </c>
      <c r="C487" s="818" t="s">
        <v>2550</v>
      </c>
      <c r="D487" s="819" t="s">
        <v>20</v>
      </c>
      <c r="E487" s="820" t="s">
        <v>4058</v>
      </c>
      <c r="F487" s="821" t="s">
        <v>4072</v>
      </c>
      <c r="G487" s="821" t="s">
        <v>30</v>
      </c>
      <c r="H487" s="821" t="s">
        <v>50</v>
      </c>
      <c r="I487" s="821" t="s">
        <v>73</v>
      </c>
      <c r="J487" s="821" t="s">
        <v>91</v>
      </c>
      <c r="K487" s="821" t="s">
        <v>96</v>
      </c>
      <c r="L487" s="821" t="s">
        <v>3130</v>
      </c>
      <c r="M487" s="821" t="s">
        <v>783</v>
      </c>
      <c r="N487" s="821" t="s">
        <v>77</v>
      </c>
      <c r="O487" s="821" t="s">
        <v>80</v>
      </c>
      <c r="P487" s="820" t="s">
        <v>4578</v>
      </c>
      <c r="Q487" s="820" t="s">
        <v>4700</v>
      </c>
      <c r="R487" s="819">
        <v>4276</v>
      </c>
      <c r="S487" s="820" t="s">
        <v>3872</v>
      </c>
      <c r="T487" s="820"/>
      <c r="U487" s="821" t="s">
        <v>2094</v>
      </c>
      <c r="V487" s="791" t="str">
        <f>IF(D487&lt;&gt;"",VLOOKUP(D487,Card_Label!$A:$B,2,FALSE),"")&amp;" "&amp;IF(E487&lt;&gt;"",VLOOKUP(E487,Card_Label!$A:$B,2,FALSE),"")&amp;" "&amp;IF(F487&lt;&gt;"",VLOOKUP(F487,Card_Label!$A:$B,2,FALSE),"")&amp;" "&amp;IF(G487&lt;&gt;"",VLOOKUP(G487,Card_Label!$A:$B,2,FALSE),"")&amp;" "&amp;IF(H487&lt;&gt;"",VLOOKUP(H487,Card_Label!$A:$B,2,FALSE),"")&amp;" "&amp;IF(I487&lt;&gt;"",VLOOKUP(I487,Card_Label!$A:$B,2,FALSE),"")&amp;" "&amp;IF(J487&lt;&gt;"",VLOOKUP(J487,Card_Label!$A:$B,2,FALSE),"")&amp;" "&amp;IF(K487&lt;&gt;"",VLOOKUP(K487,Card_Label!$A:$B,2,FALSE),"")&amp;" "&amp;IF(L487&lt;&gt;"",VLOOKUP(L487,Card_Label!$A:$B,2,FALSE),"")&amp;" "&amp;IF(M487&lt;&gt;"",VLOOKUP(M487,Card_Label!$A:$B,2,FALSE),"")&amp;" "&amp;IF(N487&lt;&gt;"",VLOOKUP(N487,Card_Label!$A:$B,2,FALSE),"")&amp;" "&amp;IF(O487&lt;&gt;"",VLOOKUP(O487,Card_Label!$A:$B,2,FALSE),"")&amp;" "&amp;R487</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88" spans="1:22" s="822" customFormat="1" ht="43.2" x14ac:dyDescent="0.3">
      <c r="A488" s="818" t="s">
        <v>4649</v>
      </c>
      <c r="B488" s="818" t="s">
        <v>2550</v>
      </c>
      <c r="C488" s="818" t="s">
        <v>2550</v>
      </c>
      <c r="D488" s="819" t="s">
        <v>20</v>
      </c>
      <c r="E488" s="820" t="s">
        <v>4058</v>
      </c>
      <c r="F488" s="821" t="s">
        <v>4072</v>
      </c>
      <c r="G488" s="821" t="s">
        <v>2183</v>
      </c>
      <c r="H488" s="821" t="s">
        <v>50</v>
      </c>
      <c r="I488" s="821" t="s">
        <v>73</v>
      </c>
      <c r="J488" s="821" t="s">
        <v>91</v>
      </c>
      <c r="K488" s="821" t="s">
        <v>96</v>
      </c>
      <c r="L488" s="821" t="s">
        <v>3130</v>
      </c>
      <c r="M488" s="821" t="s">
        <v>783</v>
      </c>
      <c r="N488" s="821" t="s">
        <v>77</v>
      </c>
      <c r="O488" s="821" t="s">
        <v>80</v>
      </c>
      <c r="P488" s="820" t="s">
        <v>4578</v>
      </c>
      <c r="Q488" s="820" t="s">
        <v>4700</v>
      </c>
      <c r="R488" s="819">
        <v>5469</v>
      </c>
      <c r="S488" s="820" t="s">
        <v>3872</v>
      </c>
      <c r="T488" s="820"/>
      <c r="U488" s="821" t="s">
        <v>2095</v>
      </c>
      <c r="V488" s="791" t="str">
        <f>IF(D488&lt;&gt;"",VLOOKUP(D488,Card_Label!$A:$B,2,FALSE),"")&amp;" "&amp;IF(E488&lt;&gt;"",VLOOKUP(E488,Card_Label!$A:$B,2,FALSE),"")&amp;" "&amp;IF(F488&lt;&gt;"",VLOOKUP(F488,Card_Label!$A:$B,2,FALSE),"")&amp;" "&amp;IF(G488&lt;&gt;"",VLOOKUP(G488,Card_Label!$A:$B,2,FALSE),"")&amp;" "&amp;IF(H488&lt;&gt;"",VLOOKUP(H488,Card_Label!$A:$B,2,FALSE),"")&amp;" "&amp;IF(I488&lt;&gt;"",VLOOKUP(I488,Card_Label!$A:$B,2,FALSE),"")&amp;" "&amp;IF(J488&lt;&gt;"",VLOOKUP(J488,Card_Label!$A:$B,2,FALSE),"")&amp;" "&amp;IF(K488&lt;&gt;"",VLOOKUP(K488,Card_Label!$A:$B,2,FALSE),"")&amp;" "&amp;IF(L488&lt;&gt;"",VLOOKUP(L488,Card_Label!$A:$B,2,FALSE),"")&amp;" "&amp;IF(M488&lt;&gt;"",VLOOKUP(M488,Card_Label!$A:$B,2,FALSE),"")&amp;" "&amp;IF(N488&lt;&gt;"",VLOOKUP(N488,Card_Label!$A:$B,2,FALSE),"")&amp;" "&amp;IF(O488&lt;&gt;"",VLOOKUP(O488,Card_Label!$A:$B,2,FALSE),"")&amp;" "&amp;R488</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89" spans="1:22" s="822" customFormat="1" ht="28.8" x14ac:dyDescent="0.3">
      <c r="A489" s="818" t="s">
        <v>4650</v>
      </c>
      <c r="B489" s="818" t="s">
        <v>2550</v>
      </c>
      <c r="C489" s="818" t="s">
        <v>2550</v>
      </c>
      <c r="D489" s="819" t="s">
        <v>20</v>
      </c>
      <c r="E489" s="820" t="s">
        <v>4058</v>
      </c>
      <c r="F489" s="821" t="s">
        <v>4072</v>
      </c>
      <c r="G489" s="821" t="s">
        <v>30</v>
      </c>
      <c r="H489" s="821" t="s">
        <v>50</v>
      </c>
      <c r="I489" s="821" t="s">
        <v>73</v>
      </c>
      <c r="J489" s="821" t="s">
        <v>91</v>
      </c>
      <c r="K489" s="821" t="s">
        <v>96</v>
      </c>
      <c r="L489" s="821" t="s">
        <v>3130</v>
      </c>
      <c r="M489" s="821" t="s">
        <v>783</v>
      </c>
      <c r="N489" s="821" t="s">
        <v>77</v>
      </c>
      <c r="O489" s="821" t="s">
        <v>80</v>
      </c>
      <c r="P489" s="820" t="s">
        <v>4578</v>
      </c>
      <c r="Q489" s="820" t="s">
        <v>4691</v>
      </c>
      <c r="R489" s="819">
        <v>4276</v>
      </c>
      <c r="S489" s="820" t="s">
        <v>3889</v>
      </c>
      <c r="T489" s="820"/>
      <c r="U489" s="821" t="s">
        <v>2094</v>
      </c>
      <c r="V489" s="791" t="str">
        <f>IF(D489&lt;&gt;"",VLOOKUP(D489,Card_Label!$A:$B,2,FALSE),"")&amp;" "&amp;IF(E489&lt;&gt;"",VLOOKUP(E489,Card_Label!$A:$B,2,FALSE),"")&amp;" "&amp;IF(F489&lt;&gt;"",VLOOKUP(F489,Card_Label!$A:$B,2,FALSE),"")&amp;" "&amp;IF(G489&lt;&gt;"",VLOOKUP(G489,Card_Label!$A:$B,2,FALSE),"")&amp;" "&amp;IF(H489&lt;&gt;"",VLOOKUP(H489,Card_Label!$A:$B,2,FALSE),"")&amp;" "&amp;IF(I489&lt;&gt;"",VLOOKUP(I489,Card_Label!$A:$B,2,FALSE),"")&amp;" "&amp;IF(J489&lt;&gt;"",VLOOKUP(J489,Card_Label!$A:$B,2,FALSE),"")&amp;" "&amp;IF(K489&lt;&gt;"",VLOOKUP(K489,Card_Label!$A:$B,2,FALSE),"")&amp;" "&amp;IF(L489&lt;&gt;"",VLOOKUP(L489,Card_Label!$A:$B,2,FALSE),"")&amp;" "&amp;IF(M489&lt;&gt;"",VLOOKUP(M489,Card_Label!$A:$B,2,FALSE),"")&amp;" "&amp;IF(N489&lt;&gt;"",VLOOKUP(N489,Card_Label!$A:$B,2,FALSE),"")&amp;" "&amp;IF(O489&lt;&gt;"",VLOOKUP(O489,Card_Label!$A:$B,2,FALSE),"")&amp;" "&amp;R489</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90" spans="1:22" s="822" customFormat="1" ht="43.2" x14ac:dyDescent="0.3">
      <c r="A490" s="818" t="s">
        <v>4651</v>
      </c>
      <c r="B490" s="818" t="s">
        <v>2550</v>
      </c>
      <c r="C490" s="818" t="s">
        <v>2550</v>
      </c>
      <c r="D490" s="819" t="s">
        <v>20</v>
      </c>
      <c r="E490" s="820" t="s">
        <v>4058</v>
      </c>
      <c r="F490" s="821" t="s">
        <v>4072</v>
      </c>
      <c r="G490" s="821" t="s">
        <v>2183</v>
      </c>
      <c r="H490" s="821" t="s">
        <v>50</v>
      </c>
      <c r="I490" s="821" t="s">
        <v>73</v>
      </c>
      <c r="J490" s="821" t="s">
        <v>91</v>
      </c>
      <c r="K490" s="821" t="s">
        <v>96</v>
      </c>
      <c r="L490" s="821" t="s">
        <v>3130</v>
      </c>
      <c r="M490" s="821" t="s">
        <v>783</v>
      </c>
      <c r="N490" s="821" t="s">
        <v>77</v>
      </c>
      <c r="O490" s="821" t="s">
        <v>80</v>
      </c>
      <c r="P490" s="820" t="s">
        <v>4578</v>
      </c>
      <c r="Q490" s="820" t="s">
        <v>4691</v>
      </c>
      <c r="R490" s="819">
        <v>5469</v>
      </c>
      <c r="S490" s="820" t="s">
        <v>3889</v>
      </c>
      <c r="T490" s="820"/>
      <c r="U490" s="821" t="s">
        <v>2095</v>
      </c>
      <c r="V490" s="791" t="str">
        <f>IF(D490&lt;&gt;"",VLOOKUP(D490,Card_Label!$A:$B,2,FALSE),"")&amp;" "&amp;IF(E490&lt;&gt;"",VLOOKUP(E490,Card_Label!$A:$B,2,FALSE),"")&amp;" "&amp;IF(F490&lt;&gt;"",VLOOKUP(F490,Card_Label!$A:$B,2,FALSE),"")&amp;" "&amp;IF(G490&lt;&gt;"",VLOOKUP(G490,Card_Label!$A:$B,2,FALSE),"")&amp;" "&amp;IF(H490&lt;&gt;"",VLOOKUP(H490,Card_Label!$A:$B,2,FALSE),"")&amp;" "&amp;IF(I490&lt;&gt;"",VLOOKUP(I490,Card_Label!$A:$B,2,FALSE),"")&amp;" "&amp;IF(J490&lt;&gt;"",VLOOKUP(J490,Card_Label!$A:$B,2,FALSE),"")&amp;" "&amp;IF(K490&lt;&gt;"",VLOOKUP(K490,Card_Label!$A:$B,2,FALSE),"")&amp;" "&amp;IF(L490&lt;&gt;"",VLOOKUP(L490,Card_Label!$A:$B,2,FALSE),"")&amp;" "&amp;IF(M490&lt;&gt;"",VLOOKUP(M490,Card_Label!$A:$B,2,FALSE),"")&amp;" "&amp;IF(N490&lt;&gt;"",VLOOKUP(N490,Card_Label!$A:$B,2,FALSE),"")&amp;" "&amp;IF(O490&lt;&gt;"",VLOOKUP(O490,Card_Label!$A:$B,2,FALSE),"")&amp;" "&amp;R490</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91" spans="1:22" s="822" customFormat="1" ht="28.8" x14ac:dyDescent="0.3">
      <c r="A491" s="818" t="s">
        <v>4652</v>
      </c>
      <c r="B491" s="818" t="s">
        <v>2550</v>
      </c>
      <c r="C491" s="818" t="s">
        <v>2550</v>
      </c>
      <c r="D491" s="819" t="s">
        <v>20</v>
      </c>
      <c r="E491" s="820" t="s">
        <v>4058</v>
      </c>
      <c r="F491" s="821" t="s">
        <v>4072</v>
      </c>
      <c r="G491" s="821" t="s">
        <v>30</v>
      </c>
      <c r="H491" s="821" t="s">
        <v>50</v>
      </c>
      <c r="I491" s="821" t="s">
        <v>73</v>
      </c>
      <c r="J491" s="821" t="s">
        <v>91</v>
      </c>
      <c r="K491" s="821" t="s">
        <v>96</v>
      </c>
      <c r="L491" s="821" t="s">
        <v>3130</v>
      </c>
      <c r="M491" s="821" t="s">
        <v>783</v>
      </c>
      <c r="N491" s="821" t="s">
        <v>77</v>
      </c>
      <c r="O491" s="821" t="s">
        <v>80</v>
      </c>
      <c r="P491" s="820" t="s">
        <v>4578</v>
      </c>
      <c r="Q491" s="820" t="s">
        <v>4587</v>
      </c>
      <c r="R491" s="819">
        <v>4276</v>
      </c>
      <c r="S491" s="820" t="s">
        <v>3891</v>
      </c>
      <c r="T491" s="820"/>
      <c r="U491" s="821" t="s">
        <v>2094</v>
      </c>
      <c r="V491" s="791" t="str">
        <f>IF(D491&lt;&gt;"",VLOOKUP(D491,Card_Label!$A:$B,2,FALSE),"")&amp;" "&amp;IF(E491&lt;&gt;"",VLOOKUP(E491,Card_Label!$A:$B,2,FALSE),"")&amp;" "&amp;IF(F491&lt;&gt;"",VLOOKUP(F491,Card_Label!$A:$B,2,FALSE),"")&amp;" "&amp;IF(G491&lt;&gt;"",VLOOKUP(G491,Card_Label!$A:$B,2,FALSE),"")&amp;" "&amp;IF(H491&lt;&gt;"",VLOOKUP(H491,Card_Label!$A:$B,2,FALSE),"")&amp;" "&amp;IF(I491&lt;&gt;"",VLOOKUP(I491,Card_Label!$A:$B,2,FALSE),"")&amp;" "&amp;IF(J491&lt;&gt;"",VLOOKUP(J491,Card_Label!$A:$B,2,FALSE),"")&amp;" "&amp;IF(K491&lt;&gt;"",VLOOKUP(K491,Card_Label!$A:$B,2,FALSE),"")&amp;" "&amp;IF(L491&lt;&gt;"",VLOOKUP(L491,Card_Label!$A:$B,2,FALSE),"")&amp;" "&amp;IF(M491&lt;&gt;"",VLOOKUP(M491,Card_Label!$A:$B,2,FALSE),"")&amp;" "&amp;IF(N491&lt;&gt;"",VLOOKUP(N491,Card_Label!$A:$B,2,FALSE),"")&amp;" "&amp;IF(O491&lt;&gt;"",VLOOKUP(O491,Card_Label!$A:$B,2,FALSE),"")&amp;" "&amp;R491</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492" spans="1:22" s="822" customFormat="1" ht="43.2" x14ac:dyDescent="0.3">
      <c r="A492" s="818" t="s">
        <v>4653</v>
      </c>
      <c r="B492" s="818" t="s">
        <v>2550</v>
      </c>
      <c r="C492" s="818" t="s">
        <v>2550</v>
      </c>
      <c r="D492" s="819" t="s">
        <v>20</v>
      </c>
      <c r="E492" s="820" t="s">
        <v>4058</v>
      </c>
      <c r="F492" s="821" t="s">
        <v>4072</v>
      </c>
      <c r="G492" s="821" t="s">
        <v>2183</v>
      </c>
      <c r="H492" s="821" t="s">
        <v>50</v>
      </c>
      <c r="I492" s="821" t="s">
        <v>73</v>
      </c>
      <c r="J492" s="821" t="s">
        <v>91</v>
      </c>
      <c r="K492" s="821" t="s">
        <v>96</v>
      </c>
      <c r="L492" s="821" t="s">
        <v>3130</v>
      </c>
      <c r="M492" s="821" t="s">
        <v>783</v>
      </c>
      <c r="N492" s="821" t="s">
        <v>77</v>
      </c>
      <c r="O492" s="821" t="s">
        <v>80</v>
      </c>
      <c r="P492" s="820" t="s">
        <v>4578</v>
      </c>
      <c r="Q492" s="820" t="s">
        <v>4587</v>
      </c>
      <c r="R492" s="819">
        <v>5469</v>
      </c>
      <c r="S492" s="820" t="s">
        <v>3891</v>
      </c>
      <c r="T492" s="820"/>
      <c r="U492" s="821" t="s">
        <v>2095</v>
      </c>
      <c r="V492" s="791" t="str">
        <f>IF(D492&lt;&gt;"",VLOOKUP(D492,Card_Label!$A:$B,2,FALSE),"")&amp;" "&amp;IF(E492&lt;&gt;"",VLOOKUP(E492,Card_Label!$A:$B,2,FALSE),"")&amp;" "&amp;IF(F492&lt;&gt;"",VLOOKUP(F492,Card_Label!$A:$B,2,FALSE),"")&amp;" "&amp;IF(G492&lt;&gt;"",VLOOKUP(G492,Card_Label!$A:$B,2,FALSE),"")&amp;" "&amp;IF(H492&lt;&gt;"",VLOOKUP(H492,Card_Label!$A:$B,2,FALSE),"")&amp;" "&amp;IF(I492&lt;&gt;"",VLOOKUP(I492,Card_Label!$A:$B,2,FALSE),"")&amp;" "&amp;IF(J492&lt;&gt;"",VLOOKUP(J492,Card_Label!$A:$B,2,FALSE),"")&amp;" "&amp;IF(K492&lt;&gt;"",VLOOKUP(K492,Card_Label!$A:$B,2,FALSE),"")&amp;" "&amp;IF(L492&lt;&gt;"",VLOOKUP(L492,Card_Label!$A:$B,2,FALSE),"")&amp;" "&amp;IF(M492&lt;&gt;"",VLOOKUP(M492,Card_Label!$A:$B,2,FALSE),"")&amp;" "&amp;IF(N492&lt;&gt;"",VLOOKUP(N492,Card_Label!$A:$B,2,FALSE),"")&amp;" "&amp;IF(O492&lt;&gt;"",VLOOKUP(O492,Card_Label!$A:$B,2,FALSE),"")&amp;" "&amp;R492</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493" spans="1:22" s="783" customFormat="1" ht="28.8" x14ac:dyDescent="0.3">
      <c r="A493" s="779" t="s">
        <v>4656</v>
      </c>
      <c r="B493" s="779" t="s">
        <v>2550</v>
      </c>
      <c r="C493" s="779" t="s">
        <v>2550</v>
      </c>
      <c r="D493" s="780" t="s">
        <v>20</v>
      </c>
      <c r="E493" s="781" t="s">
        <v>4058</v>
      </c>
      <c r="F493" s="782" t="s">
        <v>4074</v>
      </c>
      <c r="G493" s="782" t="s">
        <v>30</v>
      </c>
      <c r="H493" s="782" t="s">
        <v>66</v>
      </c>
      <c r="I493" s="782" t="s">
        <v>73</v>
      </c>
      <c r="J493" s="782" t="s">
        <v>91</v>
      </c>
      <c r="K493" s="782" t="s">
        <v>96</v>
      </c>
      <c r="L493" s="782" t="s">
        <v>3130</v>
      </c>
      <c r="M493" s="782" t="s">
        <v>783</v>
      </c>
      <c r="N493" s="782" t="s">
        <v>77</v>
      </c>
      <c r="O493" s="782" t="s">
        <v>80</v>
      </c>
      <c r="P493" s="781" t="s">
        <v>4579</v>
      </c>
      <c r="Q493" s="781" t="s">
        <v>4591</v>
      </c>
      <c r="R493" s="780">
        <v>4276</v>
      </c>
      <c r="S493" s="781" t="s">
        <v>4654</v>
      </c>
      <c r="T493" s="781"/>
      <c r="U493" s="782" t="s">
        <v>2094</v>
      </c>
      <c r="V493" s="725" t="str">
        <f>IF(D493&lt;&gt;"",VLOOKUP(D493,Card_Label!$A:$B,2,FALSE),"")&amp;" "&amp;IF(E493&lt;&gt;"",VLOOKUP(E493,Card_Label!$A:$B,2,FALSE),"")&amp;" "&amp;IF(F493&lt;&gt;"",VLOOKUP(F493,Card_Label!$A:$B,2,FALSE),"")&amp;" "&amp;IF(G493&lt;&gt;"",VLOOKUP(G493,Card_Label!$A:$B,2,FALSE),"")&amp;" "&amp;IF(H493&lt;&gt;"",VLOOKUP(H493,Card_Label!$A:$B,2,FALSE),"")&amp;" "&amp;IF(I493&lt;&gt;"",VLOOKUP(I493,Card_Label!$A:$B,2,FALSE),"")&amp;" "&amp;IF(J493&lt;&gt;"",VLOOKUP(J493,Card_Label!$A:$B,2,FALSE),"")&amp;" "&amp;IF(K493&lt;&gt;"",VLOOKUP(K493,Card_Label!$A:$B,2,FALSE),"")&amp;" "&amp;IF(L493&lt;&gt;"",VLOOKUP(L493,Card_Label!$A:$B,2,FALSE),"")&amp;" "&amp;IF(M493&lt;&gt;"",VLOOKUP(M493,Card_Label!$A:$B,2,FALSE),"")&amp;" "&amp;IF(N493&lt;&gt;"",VLOOKUP(N493,Card_Label!$A:$B,2,FALSE),"")&amp;" "&amp;IF(O493&lt;&gt;"",VLOOKUP(O493,Card_Label!$A:$B,2,FALSE),"")&amp;" "&amp;R493</f>
        <v>Кредитная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4276</v>
      </c>
    </row>
    <row r="494" spans="1:22" s="783" customFormat="1" ht="43.2" x14ac:dyDescent="0.3">
      <c r="A494" s="779" t="s">
        <v>4657</v>
      </c>
      <c r="B494" s="779" t="s">
        <v>2550</v>
      </c>
      <c r="C494" s="779" t="s">
        <v>2550</v>
      </c>
      <c r="D494" s="780" t="s">
        <v>20</v>
      </c>
      <c r="E494" s="781" t="s">
        <v>4058</v>
      </c>
      <c r="F494" s="782" t="s">
        <v>4074</v>
      </c>
      <c r="G494" s="782" t="s">
        <v>2183</v>
      </c>
      <c r="H494" s="782" t="s">
        <v>66</v>
      </c>
      <c r="I494" s="782" t="s">
        <v>73</v>
      </c>
      <c r="J494" s="782" t="s">
        <v>91</v>
      </c>
      <c r="K494" s="782" t="s">
        <v>96</v>
      </c>
      <c r="L494" s="782" t="s">
        <v>3130</v>
      </c>
      <c r="M494" s="782" t="s">
        <v>783</v>
      </c>
      <c r="N494" s="782" t="s">
        <v>77</v>
      </c>
      <c r="O494" s="782" t="s">
        <v>80</v>
      </c>
      <c r="P494" s="781" t="s">
        <v>4579</v>
      </c>
      <c r="Q494" s="781" t="s">
        <v>4591</v>
      </c>
      <c r="R494" s="780">
        <v>5469</v>
      </c>
      <c r="S494" s="781" t="s">
        <v>4654</v>
      </c>
      <c r="T494" s="781"/>
      <c r="U494" s="782" t="s">
        <v>2095</v>
      </c>
      <c r="V494" s="725" t="str">
        <f>IF(D494&lt;&gt;"",VLOOKUP(D494,Card_Label!$A:$B,2,FALSE),"")&amp;" "&amp;IF(E494&lt;&gt;"",VLOOKUP(E494,Card_Label!$A:$B,2,FALSE),"")&amp;" "&amp;IF(F494&lt;&gt;"",VLOOKUP(F494,Card_Label!$A:$B,2,FALSE),"")&amp;" "&amp;IF(G494&lt;&gt;"",VLOOKUP(G494,Card_Label!$A:$B,2,FALSE),"")&amp;" "&amp;IF(H494&lt;&gt;"",VLOOKUP(H494,Card_Label!$A:$B,2,FALSE),"")&amp;" "&amp;IF(I494&lt;&gt;"",VLOOKUP(I494,Card_Label!$A:$B,2,FALSE),"")&amp;" "&amp;IF(J494&lt;&gt;"",VLOOKUP(J494,Card_Label!$A:$B,2,FALSE),"")&amp;" "&amp;IF(K494&lt;&gt;"",VLOOKUP(K494,Card_Label!$A:$B,2,FALSE),"")&amp;" "&amp;IF(L494&lt;&gt;"",VLOOKUP(L494,Card_Label!$A:$B,2,FALSE),"")&amp;" "&amp;IF(M494&lt;&gt;"",VLOOKUP(M494,Card_Label!$A:$B,2,FALSE),"")&amp;" "&amp;IF(N494&lt;&gt;"",VLOOKUP(N494,Card_Label!$A:$B,2,FALSE),"")&amp;" "&amp;IF(O494&lt;&gt;"",VLOOKUP(O494,Card_Label!$A:$B,2,FALSE),"")&amp;" "&amp;R494</f>
        <v>Кредитная Личная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495" spans="1:22" s="783" customFormat="1" ht="28.8" x14ac:dyDescent="0.3">
      <c r="A495" s="779" t="s">
        <v>4659</v>
      </c>
      <c r="B495" s="779" t="s">
        <v>2550</v>
      </c>
      <c r="C495" s="779" t="s">
        <v>2550</v>
      </c>
      <c r="D495" s="780" t="s">
        <v>20</v>
      </c>
      <c r="E495" s="781" t="s">
        <v>4058</v>
      </c>
      <c r="F495" s="782" t="s">
        <v>4074</v>
      </c>
      <c r="G495" s="782" t="s">
        <v>30</v>
      </c>
      <c r="H495" s="782" t="s">
        <v>66</v>
      </c>
      <c r="I495" s="782" t="s">
        <v>73</v>
      </c>
      <c r="J495" s="782" t="s">
        <v>91</v>
      </c>
      <c r="K495" s="782" t="s">
        <v>96</v>
      </c>
      <c r="L495" s="782" t="s">
        <v>3130</v>
      </c>
      <c r="M495" s="782" t="s">
        <v>783</v>
      </c>
      <c r="N495" s="782" t="s">
        <v>77</v>
      </c>
      <c r="O495" s="782" t="s">
        <v>80</v>
      </c>
      <c r="P495" s="781" t="s">
        <v>4579</v>
      </c>
      <c r="Q495" s="781" t="s">
        <v>4596</v>
      </c>
      <c r="R495" s="780">
        <v>4276</v>
      </c>
      <c r="S495" s="781" t="s">
        <v>4655</v>
      </c>
      <c r="T495" s="781"/>
      <c r="U495" s="782" t="s">
        <v>2094</v>
      </c>
      <c r="V495" s="725" t="str">
        <f>IF(D495&lt;&gt;"",VLOOKUP(D495,Card_Label!$A:$B,2,FALSE),"")&amp;" "&amp;IF(E495&lt;&gt;"",VLOOKUP(E495,Card_Label!$A:$B,2,FALSE),"")&amp;" "&amp;IF(F495&lt;&gt;"",VLOOKUP(F495,Card_Label!$A:$B,2,FALSE),"")&amp;" "&amp;IF(G495&lt;&gt;"",VLOOKUP(G495,Card_Label!$A:$B,2,FALSE),"")&amp;" "&amp;IF(H495&lt;&gt;"",VLOOKUP(H495,Card_Label!$A:$B,2,FALSE),"")&amp;" "&amp;IF(I495&lt;&gt;"",VLOOKUP(I495,Card_Label!$A:$B,2,FALSE),"")&amp;" "&amp;IF(J495&lt;&gt;"",VLOOKUP(J495,Card_Label!$A:$B,2,FALSE),"")&amp;" "&amp;IF(K495&lt;&gt;"",VLOOKUP(K495,Card_Label!$A:$B,2,FALSE),"")&amp;" "&amp;IF(L495&lt;&gt;"",VLOOKUP(L495,Card_Label!$A:$B,2,FALSE),"")&amp;" "&amp;IF(M495&lt;&gt;"",VLOOKUP(M495,Card_Label!$A:$B,2,FALSE),"")&amp;" "&amp;IF(N495&lt;&gt;"",VLOOKUP(N495,Card_Label!$A:$B,2,FALSE),"")&amp;" "&amp;IF(O495&lt;&gt;"",VLOOKUP(O495,Card_Label!$A:$B,2,FALSE),"")&amp;" "&amp;R495</f>
        <v>Кредитная Личная Платиновая Visa Без специфики рублей Основная Сбербанк Без тарифного плана Без пакета услуг Без индивидуального дизайна Без транспортного приложения 4276</v>
      </c>
    </row>
    <row r="496" spans="1:22" s="783" customFormat="1" ht="43.2" x14ac:dyDescent="0.3">
      <c r="A496" s="779" t="s">
        <v>4660</v>
      </c>
      <c r="B496" s="779" t="s">
        <v>2550</v>
      </c>
      <c r="C496" s="779" t="s">
        <v>2550</v>
      </c>
      <c r="D496" s="780" t="s">
        <v>20</v>
      </c>
      <c r="E496" s="781" t="s">
        <v>4058</v>
      </c>
      <c r="F496" s="782" t="s">
        <v>4074</v>
      </c>
      <c r="G496" s="782" t="s">
        <v>2183</v>
      </c>
      <c r="H496" s="782" t="s">
        <v>66</v>
      </c>
      <c r="I496" s="782" t="s">
        <v>73</v>
      </c>
      <c r="J496" s="782" t="s">
        <v>91</v>
      </c>
      <c r="K496" s="782" t="s">
        <v>96</v>
      </c>
      <c r="L496" s="782" t="s">
        <v>3130</v>
      </c>
      <c r="M496" s="782" t="s">
        <v>783</v>
      </c>
      <c r="N496" s="782" t="s">
        <v>77</v>
      </c>
      <c r="O496" s="782" t="s">
        <v>80</v>
      </c>
      <c r="P496" s="781" t="s">
        <v>4579</v>
      </c>
      <c r="Q496" s="781" t="s">
        <v>4596</v>
      </c>
      <c r="R496" s="780">
        <v>5469</v>
      </c>
      <c r="S496" s="781" t="s">
        <v>4655</v>
      </c>
      <c r="T496" s="781"/>
      <c r="U496" s="782" t="s">
        <v>2095</v>
      </c>
      <c r="V496" s="725" t="str">
        <f>IF(D496&lt;&gt;"",VLOOKUP(D496,Card_Label!$A:$B,2,FALSE),"")&amp;" "&amp;IF(E496&lt;&gt;"",VLOOKUP(E496,Card_Label!$A:$B,2,FALSE),"")&amp;" "&amp;IF(F496&lt;&gt;"",VLOOKUP(F496,Card_Label!$A:$B,2,FALSE),"")&amp;" "&amp;IF(G496&lt;&gt;"",VLOOKUP(G496,Card_Label!$A:$B,2,FALSE),"")&amp;" "&amp;IF(H496&lt;&gt;"",VLOOKUP(H496,Card_Label!$A:$B,2,FALSE),"")&amp;" "&amp;IF(I496&lt;&gt;"",VLOOKUP(I496,Card_Label!$A:$B,2,FALSE),"")&amp;" "&amp;IF(J496&lt;&gt;"",VLOOKUP(J496,Card_Label!$A:$B,2,FALSE),"")&amp;" "&amp;IF(K496&lt;&gt;"",VLOOKUP(K496,Card_Label!$A:$B,2,FALSE),"")&amp;" "&amp;IF(L496&lt;&gt;"",VLOOKUP(L496,Card_Label!$A:$B,2,FALSE),"")&amp;" "&amp;IF(M496&lt;&gt;"",VLOOKUP(M496,Card_Label!$A:$B,2,FALSE),"")&amp;" "&amp;IF(N496&lt;&gt;"",VLOOKUP(N496,Card_Label!$A:$B,2,FALSE),"")&amp;" "&amp;IF(O496&lt;&gt;"",VLOOKUP(O496,Card_Label!$A:$B,2,FALSE),"")&amp;" "&amp;R496</f>
        <v>Кредитная Личная Платиновая MasterCard Без специфики рублей Основная Сбербанк Без тарифного плана Без пакета услуг Без индивидуального дизайна Без транспортного приложения 5469</v>
      </c>
    </row>
    <row r="497" spans="1:22" s="783" customFormat="1" ht="28.8" x14ac:dyDescent="0.3">
      <c r="A497" s="779" t="s">
        <v>4664</v>
      </c>
      <c r="B497" s="779" t="s">
        <v>2550</v>
      </c>
      <c r="C497" s="779" t="s">
        <v>2550</v>
      </c>
      <c r="D497" s="780" t="s">
        <v>20</v>
      </c>
      <c r="E497" s="781" t="s">
        <v>4058</v>
      </c>
      <c r="F497" s="782" t="s">
        <v>4074</v>
      </c>
      <c r="G497" s="782" t="s">
        <v>30</v>
      </c>
      <c r="H497" s="782" t="s">
        <v>59</v>
      </c>
      <c r="I497" s="782" t="s">
        <v>73</v>
      </c>
      <c r="J497" s="782" t="s">
        <v>91</v>
      </c>
      <c r="K497" s="782" t="s">
        <v>96</v>
      </c>
      <c r="L497" s="782" t="s">
        <v>3130</v>
      </c>
      <c r="M497" s="782" t="s">
        <v>783</v>
      </c>
      <c r="N497" s="782" t="s">
        <v>77</v>
      </c>
      <c r="O497" s="782" t="s">
        <v>80</v>
      </c>
      <c r="P497" s="781" t="s">
        <v>4579</v>
      </c>
      <c r="Q497" s="781" t="s">
        <v>4591</v>
      </c>
      <c r="R497" s="780">
        <v>4276</v>
      </c>
      <c r="S497" s="781" t="s">
        <v>4661</v>
      </c>
      <c r="T497" s="781"/>
      <c r="U497" s="782" t="s">
        <v>2094</v>
      </c>
      <c r="V497" s="725" t="s">
        <v>4658</v>
      </c>
    </row>
    <row r="498" spans="1:22" s="783" customFormat="1" ht="28.8" x14ac:dyDescent="0.3">
      <c r="A498" s="779" t="s">
        <v>4665</v>
      </c>
      <c r="B498" s="779" t="s">
        <v>2550</v>
      </c>
      <c r="C498" s="779" t="s">
        <v>2550</v>
      </c>
      <c r="D498" s="780" t="s">
        <v>20</v>
      </c>
      <c r="E498" s="781" t="s">
        <v>4058</v>
      </c>
      <c r="F498" s="782" t="s">
        <v>4074</v>
      </c>
      <c r="G498" s="782" t="s">
        <v>30</v>
      </c>
      <c r="H498" s="782" t="s">
        <v>59</v>
      </c>
      <c r="I498" s="782" t="s">
        <v>73</v>
      </c>
      <c r="J498" s="782" t="s">
        <v>91</v>
      </c>
      <c r="K498" s="782" t="s">
        <v>96</v>
      </c>
      <c r="L498" s="782" t="s">
        <v>3130</v>
      </c>
      <c r="M498" s="782" t="s">
        <v>783</v>
      </c>
      <c r="N498" s="782" t="s">
        <v>77</v>
      </c>
      <c r="O498" s="782" t="s">
        <v>80</v>
      </c>
      <c r="P498" s="781" t="s">
        <v>4579</v>
      </c>
      <c r="Q498" s="781" t="s">
        <v>4596</v>
      </c>
      <c r="R498" s="780">
        <v>4276</v>
      </c>
      <c r="S498" s="781" t="s">
        <v>4662</v>
      </c>
      <c r="T498" s="781"/>
      <c r="U498" s="782" t="s">
        <v>2094</v>
      </c>
      <c r="V498" s="725" t="s">
        <v>4658</v>
      </c>
    </row>
    <row r="499" spans="1:22" s="414" customFormat="1" ht="45" customHeight="1" x14ac:dyDescent="0.3">
      <c r="A499" s="818" t="s">
        <v>4666</v>
      </c>
      <c r="B499" s="818" t="s">
        <v>2550</v>
      </c>
      <c r="C499" s="818" t="s">
        <v>2550</v>
      </c>
      <c r="D499" s="819" t="s">
        <v>20</v>
      </c>
      <c r="E499" s="820" t="s">
        <v>4058</v>
      </c>
      <c r="F499" s="821" t="s">
        <v>3977</v>
      </c>
      <c r="G499" s="821" t="s">
        <v>30</v>
      </c>
      <c r="H499" s="821" t="s">
        <v>66</v>
      </c>
      <c r="I499" s="821" t="s">
        <v>73</v>
      </c>
      <c r="J499" s="821" t="s">
        <v>91</v>
      </c>
      <c r="K499" s="821" t="s">
        <v>96</v>
      </c>
      <c r="L499" s="821" t="s">
        <v>3130</v>
      </c>
      <c r="M499" s="821" t="s">
        <v>783</v>
      </c>
      <c r="N499" s="821" t="s">
        <v>77</v>
      </c>
      <c r="O499" s="821" t="s">
        <v>80</v>
      </c>
      <c r="P499" s="820" t="s">
        <v>4578</v>
      </c>
      <c r="Q499" s="820" t="s">
        <v>4597</v>
      </c>
      <c r="R499" s="819">
        <v>481781</v>
      </c>
      <c r="S499" s="820" t="s">
        <v>4663</v>
      </c>
      <c r="T499" s="820"/>
      <c r="U499" s="821" t="s">
        <v>246</v>
      </c>
      <c r="V499" s="791" t="str">
        <f>IF(D499&lt;&gt;"",VLOOKUP(D499,Card_Label!$A:$B,2,FALSE),"")&amp;" "&amp;IF(E499&lt;&gt;"",VLOOKUP(E499,Card_Label!$A:$B,2,FALSE),"")&amp;" "&amp;IF(F499&lt;&gt;"",VLOOKUP(F499,Card_Label!$A:$B,2,FALSE),"")&amp;" "&amp;IF(G499&lt;&gt;"",VLOOKUP(G499,Card_Label!$A:$B,2,FALSE),"")&amp;" "&amp;IF(H499&lt;&gt;"",VLOOKUP(H499,Card_Label!$A:$B,2,FALSE),"")&amp;" "&amp;IF(I499&lt;&gt;"",VLOOKUP(I499,Card_Label!$A:$B,2,FALSE),"")&amp;" "&amp;IF(J499&lt;&gt;"",VLOOKUP(J499,Card_Label!$A:$B,2,FALSE),"")&amp;" "&amp;IF(K499&lt;&gt;"",VLOOKUP(K499,Card_Label!$A:$B,2,FALSE),"")&amp;" "&amp;IF(L499&lt;&gt;"",VLOOKUP(L499,Card_Label!$A:$B,2,FALSE),"")&amp;" "&amp;IF(M499&lt;&gt;"",VLOOKUP(M499,Card_Label!$A:$B,2,FALSE),"")&amp;" "&amp;IF(N499&lt;&gt;"",VLOOKUP(N499,Card_Label!$A:$B,2,FALSE),"")&amp;" "&amp;IF(O499&lt;&gt;"",VLOOKUP(O499,Card_Label!$A:$B,2,FALSE),"")&amp;" "&amp;R499</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00" spans="1:22" s="414" customFormat="1" ht="45" customHeight="1" x14ac:dyDescent="0.3">
      <c r="A500" s="818" t="s">
        <v>4667</v>
      </c>
      <c r="B500" s="818" t="s">
        <v>2550</v>
      </c>
      <c r="C500" s="818" t="s">
        <v>2550</v>
      </c>
      <c r="D500" s="819" t="s">
        <v>20</v>
      </c>
      <c r="E500" s="820" t="s">
        <v>4058</v>
      </c>
      <c r="F500" s="821" t="s">
        <v>3979</v>
      </c>
      <c r="G500" s="821" t="s">
        <v>2183</v>
      </c>
      <c r="H500" s="821" t="s">
        <v>66</v>
      </c>
      <c r="I500" s="821" t="s">
        <v>73</v>
      </c>
      <c r="J500" s="821" t="s">
        <v>91</v>
      </c>
      <c r="K500" s="821" t="s">
        <v>96</v>
      </c>
      <c r="L500" s="821" t="s">
        <v>3130</v>
      </c>
      <c r="M500" s="821" t="s">
        <v>783</v>
      </c>
      <c r="N500" s="821" t="s">
        <v>77</v>
      </c>
      <c r="O500" s="821" t="s">
        <v>80</v>
      </c>
      <c r="P500" s="820" t="s">
        <v>4578</v>
      </c>
      <c r="Q500" s="820" t="s">
        <v>4597</v>
      </c>
      <c r="R500" s="819">
        <v>533205</v>
      </c>
      <c r="S500" s="820" t="s">
        <v>4663</v>
      </c>
      <c r="T500" s="820"/>
      <c r="U500" s="821" t="s">
        <v>247</v>
      </c>
      <c r="V500" s="791" t="str">
        <f>IF(D500&lt;&gt;"",VLOOKUP(D500,Card_Label!$A:$B,2,FALSE),"")&amp;" "&amp;IF(E500&lt;&gt;"",VLOOKUP(E500,Card_Label!$A:$B,2,FALSE),"")&amp;" "&amp;IF(F500&lt;&gt;"",VLOOKUP(F500,Card_Label!$A:$B,2,FALSE),"")&amp;" "&amp;IF(G500&lt;&gt;"",VLOOKUP(G500,Card_Label!$A:$B,2,FALSE),"")&amp;" "&amp;IF(H500&lt;&gt;"",VLOOKUP(H500,Card_Label!$A:$B,2,FALSE),"")&amp;" "&amp;IF(I500&lt;&gt;"",VLOOKUP(I500,Card_Label!$A:$B,2,FALSE),"")&amp;" "&amp;IF(J500&lt;&gt;"",VLOOKUP(J500,Card_Label!$A:$B,2,FALSE),"")&amp;" "&amp;IF(K500&lt;&gt;"",VLOOKUP(K500,Card_Label!$A:$B,2,FALSE),"")&amp;" "&amp;IF(L500&lt;&gt;"",VLOOKUP(L500,Card_Label!$A:$B,2,FALSE),"")&amp;" "&amp;IF(M500&lt;&gt;"",VLOOKUP(M500,Card_Label!$A:$B,2,FALSE),"")&amp;" "&amp;IF(N500&lt;&gt;"",VLOOKUP(N500,Card_Label!$A:$B,2,FALSE),"")&amp;" "&amp;IF(O500&lt;&gt;"",VLOOKUP(O500,Card_Label!$A:$B,2,FALSE),"")&amp;" "&amp;R500</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01" spans="1:22" s="414" customFormat="1" ht="45" customHeight="1" x14ac:dyDescent="0.3">
      <c r="A501" s="818" t="s">
        <v>4668</v>
      </c>
      <c r="B501" s="818" t="s">
        <v>2550</v>
      </c>
      <c r="C501" s="818" t="s">
        <v>2550</v>
      </c>
      <c r="D501" s="819" t="s">
        <v>20</v>
      </c>
      <c r="E501" s="820" t="s">
        <v>4058</v>
      </c>
      <c r="F501" s="821" t="s">
        <v>3977</v>
      </c>
      <c r="G501" s="821" t="s">
        <v>30</v>
      </c>
      <c r="H501" s="821" t="s">
        <v>66</v>
      </c>
      <c r="I501" s="821" t="s">
        <v>73</v>
      </c>
      <c r="J501" s="821" t="s">
        <v>91</v>
      </c>
      <c r="K501" s="821" t="s">
        <v>96</v>
      </c>
      <c r="L501" s="821" t="s">
        <v>3130</v>
      </c>
      <c r="M501" s="821" t="s">
        <v>783</v>
      </c>
      <c r="N501" s="821" t="s">
        <v>77</v>
      </c>
      <c r="O501" s="821" t="s">
        <v>80</v>
      </c>
      <c r="P501" s="820" t="s">
        <v>4578</v>
      </c>
      <c r="Q501" s="820" t="s">
        <v>4870</v>
      </c>
      <c r="R501" s="819">
        <v>481781</v>
      </c>
      <c r="S501" s="820" t="s">
        <v>4670</v>
      </c>
      <c r="T501" s="820"/>
      <c r="U501" s="821" t="s">
        <v>246</v>
      </c>
      <c r="V501" s="791" t="str">
        <f>IF(D501&lt;&gt;"",VLOOKUP(D501,Card_Label!$A:$B,2,FALSE),"")&amp;" "&amp;IF(E501&lt;&gt;"",VLOOKUP(E501,Card_Label!$A:$B,2,FALSE),"")&amp;" "&amp;IF(F501&lt;&gt;"",VLOOKUP(F501,Card_Label!$A:$B,2,FALSE),"")&amp;" "&amp;IF(G501&lt;&gt;"",VLOOKUP(G501,Card_Label!$A:$B,2,FALSE),"")&amp;" "&amp;IF(H501&lt;&gt;"",VLOOKUP(H501,Card_Label!$A:$B,2,FALSE),"")&amp;" "&amp;IF(I501&lt;&gt;"",VLOOKUP(I501,Card_Label!$A:$B,2,FALSE),"")&amp;" "&amp;IF(J501&lt;&gt;"",VLOOKUP(J501,Card_Label!$A:$B,2,FALSE),"")&amp;" "&amp;IF(K501&lt;&gt;"",VLOOKUP(K501,Card_Label!$A:$B,2,FALSE),"")&amp;" "&amp;IF(L501&lt;&gt;"",VLOOKUP(L501,Card_Label!$A:$B,2,FALSE),"")&amp;" "&amp;IF(M501&lt;&gt;"",VLOOKUP(M501,Card_Label!$A:$B,2,FALSE),"")&amp;" "&amp;IF(N501&lt;&gt;"",VLOOKUP(N501,Card_Label!$A:$B,2,FALSE),"")&amp;" "&amp;IF(O501&lt;&gt;"",VLOOKUP(O501,Card_Label!$A:$B,2,FALSE),"")&amp;" "&amp;R501</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02" spans="1:22" s="414" customFormat="1" ht="45" customHeight="1" x14ac:dyDescent="0.3">
      <c r="A502" s="818" t="s">
        <v>4669</v>
      </c>
      <c r="B502" s="818" t="s">
        <v>2550</v>
      </c>
      <c r="C502" s="818" t="s">
        <v>2550</v>
      </c>
      <c r="D502" s="819" t="s">
        <v>20</v>
      </c>
      <c r="E502" s="820" t="s">
        <v>4058</v>
      </c>
      <c r="F502" s="821" t="s">
        <v>3979</v>
      </c>
      <c r="G502" s="821" t="s">
        <v>2183</v>
      </c>
      <c r="H502" s="821" t="s">
        <v>66</v>
      </c>
      <c r="I502" s="821" t="s">
        <v>73</v>
      </c>
      <c r="J502" s="821" t="s">
        <v>91</v>
      </c>
      <c r="K502" s="821" t="s">
        <v>96</v>
      </c>
      <c r="L502" s="821" t="s">
        <v>3130</v>
      </c>
      <c r="M502" s="821" t="s">
        <v>783</v>
      </c>
      <c r="N502" s="821" t="s">
        <v>77</v>
      </c>
      <c r="O502" s="821" t="s">
        <v>80</v>
      </c>
      <c r="P502" s="820" t="s">
        <v>4578</v>
      </c>
      <c r="Q502" s="820" t="s">
        <v>4870</v>
      </c>
      <c r="R502" s="819">
        <v>533205</v>
      </c>
      <c r="S502" s="820" t="s">
        <v>4670</v>
      </c>
      <c r="T502" s="820"/>
      <c r="U502" s="821" t="s">
        <v>247</v>
      </c>
      <c r="V502" s="791" t="str">
        <f>IF(D502&lt;&gt;"",VLOOKUP(D502,Card_Label!$A:$B,2,FALSE),"")&amp;" "&amp;IF(E502&lt;&gt;"",VLOOKUP(E502,Card_Label!$A:$B,2,FALSE),"")&amp;" "&amp;IF(F502&lt;&gt;"",VLOOKUP(F502,Card_Label!$A:$B,2,FALSE),"")&amp;" "&amp;IF(G502&lt;&gt;"",VLOOKUP(G502,Card_Label!$A:$B,2,FALSE),"")&amp;" "&amp;IF(H502&lt;&gt;"",VLOOKUP(H502,Card_Label!$A:$B,2,FALSE),"")&amp;" "&amp;IF(I502&lt;&gt;"",VLOOKUP(I502,Card_Label!$A:$B,2,FALSE),"")&amp;" "&amp;IF(J502&lt;&gt;"",VLOOKUP(J502,Card_Label!$A:$B,2,FALSE),"")&amp;" "&amp;IF(K502&lt;&gt;"",VLOOKUP(K502,Card_Label!$A:$B,2,FALSE),"")&amp;" "&amp;IF(L502&lt;&gt;"",VLOOKUP(L502,Card_Label!$A:$B,2,FALSE),"")&amp;" "&amp;IF(M502&lt;&gt;"",VLOOKUP(M502,Card_Label!$A:$B,2,FALSE),"")&amp;" "&amp;IF(N502&lt;&gt;"",VLOOKUP(N502,Card_Label!$A:$B,2,FALSE),"")&amp;" "&amp;IF(O502&lt;&gt;"",VLOOKUP(O502,Card_Label!$A:$B,2,FALSE),"")&amp;" "&amp;R502</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03" spans="1:22" s="414" customFormat="1" ht="45" customHeight="1" x14ac:dyDescent="0.3">
      <c r="A503" s="818" t="s">
        <v>4688</v>
      </c>
      <c r="B503" s="818" t="s">
        <v>2550</v>
      </c>
      <c r="C503" s="818" t="s">
        <v>2550</v>
      </c>
      <c r="D503" s="819" t="s">
        <v>20</v>
      </c>
      <c r="E503" s="820" t="s">
        <v>4058</v>
      </c>
      <c r="F503" s="821" t="s">
        <v>3977</v>
      </c>
      <c r="G503" s="821" t="s">
        <v>30</v>
      </c>
      <c r="H503" s="821" t="s">
        <v>66</v>
      </c>
      <c r="I503" s="782" t="s">
        <v>73</v>
      </c>
      <c r="J503" s="782" t="s">
        <v>91</v>
      </c>
      <c r="K503" s="782" t="s">
        <v>96</v>
      </c>
      <c r="L503" s="782" t="s">
        <v>3130</v>
      </c>
      <c r="M503" s="782" t="s">
        <v>783</v>
      </c>
      <c r="N503" s="782" t="s">
        <v>77</v>
      </c>
      <c r="O503" s="782" t="s">
        <v>80</v>
      </c>
      <c r="P503" s="820" t="s">
        <v>4579</v>
      </c>
      <c r="Q503" s="820" t="s">
        <v>4866</v>
      </c>
      <c r="R503" s="819">
        <v>481781</v>
      </c>
      <c r="S503" s="820" t="s">
        <v>4662</v>
      </c>
      <c r="T503" s="820"/>
      <c r="U503" s="821" t="s">
        <v>246</v>
      </c>
      <c r="V503" s="791" t="str">
        <f>IF(D503&lt;&gt;"",VLOOKUP(D503,Card_Label!$A:$B,2,FALSE),"")&amp;" "&amp;IF(E503&lt;&gt;"",VLOOKUP(E503,Card_Label!$A:$B,2,FALSE),"")&amp;" "&amp;IF(F503&lt;&gt;"",VLOOKUP(F503,Card_Label!$A:$B,2,FALSE),"")&amp;" "&amp;IF(G503&lt;&gt;"",VLOOKUP(G503,Card_Label!$A:$B,2,FALSE),"")&amp;" "&amp;IF(H503&lt;&gt;"",VLOOKUP(H503,Card_Label!$A:$B,2,FALSE),"")&amp;" "&amp;IF(I503&lt;&gt;"",VLOOKUP(I503,Card_Label!$A:$B,2,FALSE),"")&amp;" "&amp;IF(J503&lt;&gt;"",VLOOKUP(J503,Card_Label!$A:$B,2,FALSE),"")&amp;" "&amp;IF(K503&lt;&gt;"",VLOOKUP(K503,Card_Label!$A:$B,2,FALSE),"")&amp;" "&amp;IF(L503&lt;&gt;"",VLOOKUP(L503,Card_Label!$A:$B,2,FALSE),"")&amp;" "&amp;IF(M503&lt;&gt;"",VLOOKUP(M503,Card_Label!$A:$B,2,FALSE),"")&amp;" "&amp;IF(N503&lt;&gt;"",VLOOKUP(N503,Card_Label!$A:$B,2,FALSE),"")&amp;" "&amp;IF(O503&lt;&gt;"",VLOOKUP(O503,Card_Label!$A:$B,2,FALSE),"")&amp;" "&amp;R503</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04" spans="1:22" s="414" customFormat="1" ht="45" customHeight="1" x14ac:dyDescent="0.3">
      <c r="A504" s="818" t="s">
        <v>4689</v>
      </c>
      <c r="B504" s="818" t="s">
        <v>2550</v>
      </c>
      <c r="C504" s="818" t="s">
        <v>2550</v>
      </c>
      <c r="D504" s="819" t="s">
        <v>20</v>
      </c>
      <c r="E504" s="820" t="s">
        <v>4058</v>
      </c>
      <c r="F504" s="821" t="s">
        <v>3979</v>
      </c>
      <c r="G504" s="821" t="s">
        <v>2183</v>
      </c>
      <c r="H504" s="821" t="s">
        <v>66</v>
      </c>
      <c r="I504" s="782" t="s">
        <v>73</v>
      </c>
      <c r="J504" s="782" t="s">
        <v>91</v>
      </c>
      <c r="K504" s="782" t="s">
        <v>96</v>
      </c>
      <c r="L504" s="782" t="s">
        <v>3130</v>
      </c>
      <c r="M504" s="782" t="s">
        <v>783</v>
      </c>
      <c r="N504" s="782" t="s">
        <v>77</v>
      </c>
      <c r="O504" s="782" t="s">
        <v>80</v>
      </c>
      <c r="P504" s="820" t="s">
        <v>4579</v>
      </c>
      <c r="Q504" s="820" t="s">
        <v>4866</v>
      </c>
      <c r="R504" s="819">
        <v>533205</v>
      </c>
      <c r="S504" s="820" t="s">
        <v>4662</v>
      </c>
      <c r="T504" s="820"/>
      <c r="U504" s="821" t="s">
        <v>247</v>
      </c>
      <c r="V504" s="791" t="str">
        <f>IF(D504&lt;&gt;"",VLOOKUP(D504,Card_Label!$A:$B,2,FALSE),"")&amp;" "&amp;IF(E504&lt;&gt;"",VLOOKUP(E504,Card_Label!$A:$B,2,FALSE),"")&amp;" "&amp;IF(F504&lt;&gt;"",VLOOKUP(F504,Card_Label!$A:$B,2,FALSE),"")&amp;" "&amp;IF(G504&lt;&gt;"",VLOOKUP(G504,Card_Label!$A:$B,2,FALSE),"")&amp;" "&amp;IF(H504&lt;&gt;"",VLOOKUP(H504,Card_Label!$A:$B,2,FALSE),"")&amp;" "&amp;IF(I504&lt;&gt;"",VLOOKUP(I504,Card_Label!$A:$B,2,FALSE),"")&amp;" "&amp;IF(J504&lt;&gt;"",VLOOKUP(J504,Card_Label!$A:$B,2,FALSE),"")&amp;" "&amp;IF(K504&lt;&gt;"",VLOOKUP(K504,Card_Label!$A:$B,2,FALSE),"")&amp;" "&amp;IF(L504&lt;&gt;"",VLOOKUP(L504,Card_Label!$A:$B,2,FALSE),"")&amp;" "&amp;IF(M504&lt;&gt;"",VLOOKUP(M504,Card_Label!$A:$B,2,FALSE),"")&amp;" "&amp;IF(N504&lt;&gt;"",VLOOKUP(N504,Card_Label!$A:$B,2,FALSE),"")&amp;" "&amp;IF(O504&lt;&gt;"",VLOOKUP(O504,Card_Label!$A:$B,2,FALSE),"")&amp;" "&amp;R504</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05" spans="1:22" s="414" customFormat="1" ht="43.2" x14ac:dyDescent="0.3">
      <c r="A505" s="818" t="s">
        <v>4693</v>
      </c>
      <c r="B505" s="818" t="s">
        <v>2550</v>
      </c>
      <c r="C505" s="818" t="s">
        <v>2550</v>
      </c>
      <c r="D505" s="819" t="s">
        <v>20</v>
      </c>
      <c r="E505" s="820" t="s">
        <v>4058</v>
      </c>
      <c r="F505" s="821" t="s">
        <v>4072</v>
      </c>
      <c r="G505" s="821" t="s">
        <v>30</v>
      </c>
      <c r="H505" s="821" t="s">
        <v>3103</v>
      </c>
      <c r="I505" s="821" t="s">
        <v>73</v>
      </c>
      <c r="J505" s="821" t="s">
        <v>91</v>
      </c>
      <c r="K505" s="821" t="s">
        <v>96</v>
      </c>
      <c r="L505" s="821" t="s">
        <v>3130</v>
      </c>
      <c r="M505" s="821" t="s">
        <v>783</v>
      </c>
      <c r="N505" s="821" t="s">
        <v>77</v>
      </c>
      <c r="O505" s="821" t="s">
        <v>80</v>
      </c>
      <c r="P505" s="820" t="s">
        <v>4578</v>
      </c>
      <c r="Q505" s="820" t="s">
        <v>4586</v>
      </c>
      <c r="R505" s="819">
        <v>427601</v>
      </c>
      <c r="S505" s="820" t="s">
        <v>3860</v>
      </c>
      <c r="T505" s="820"/>
      <c r="U505" s="821" t="s">
        <v>213</v>
      </c>
      <c r="V505" s="791" t="str">
        <f>IF(D505&lt;&gt;"",VLOOKUP(D505,Card_Label!$A:$B,2,FALSE),"")&amp;" "&amp;IF(E505&lt;&gt;"",VLOOKUP(E505,Card_Label!$A:$B,2,FALSE),"")&amp;" "&amp;IF(F505&lt;&gt;"",VLOOKUP(F505,Card_Label!$A:$B,2,FALSE),"")&amp;" "&amp;IF(G505&lt;&gt;"",VLOOKUP(G505,Card_Label!$A:$B,2,FALSE),"")&amp;" "&amp;IF(H505&lt;&gt;"",VLOOKUP(H505,Card_Label!$A:$B,2,FALSE),"")&amp;" "&amp;IF(I505&lt;&gt;"",VLOOKUP(I505,Card_Label!$A:$B,2,FALSE),"")&amp;" "&amp;IF(J505&lt;&gt;"",VLOOKUP(J505,Card_Label!$A:$B,2,FALSE),"")&amp;" "&amp;IF(K505&lt;&gt;"",VLOOKUP(K505,Card_Label!$A:$B,2,FALSE),"")&amp;" "&amp;IF(L505&lt;&gt;"",VLOOKUP(L505,Card_Label!$A:$B,2,FALSE),"")&amp;" "&amp;IF(M505&lt;&gt;"",VLOOKUP(M505,Card_Label!$A:$B,2,FALSE),"")&amp;" "&amp;IF(N505&lt;&gt;"",VLOOKUP(N505,Card_Label!$A:$B,2,FALSE),"")&amp;" "&amp;IF(O505&lt;&gt;"",VLOOKUP(O505,Card_Label!$A:$B,2,FALSE),"")&amp;" "&amp;R505</f>
        <v>Кредитная Личная Классическая Visa Для путешественников рублей Основная Сбербанк Без тарифного плана Без пакета услуг Без индивидуального дизайна Без транспортного приложения 427601</v>
      </c>
    </row>
    <row r="506" spans="1:22" s="822" customFormat="1" ht="28.8" x14ac:dyDescent="0.3">
      <c r="A506" s="818" t="s">
        <v>4696</v>
      </c>
      <c r="B506" s="818" t="s">
        <v>2550</v>
      </c>
      <c r="C506" s="818" t="s">
        <v>2550</v>
      </c>
      <c r="D506" s="819" t="s">
        <v>20</v>
      </c>
      <c r="E506" s="820" t="s">
        <v>4058</v>
      </c>
      <c r="F506" s="821" t="s">
        <v>4072</v>
      </c>
      <c r="G506" s="821" t="s">
        <v>30</v>
      </c>
      <c r="H506" s="821" t="s">
        <v>50</v>
      </c>
      <c r="I506" s="821" t="s">
        <v>73</v>
      </c>
      <c r="J506" s="821" t="s">
        <v>91</v>
      </c>
      <c r="K506" s="821" t="s">
        <v>96</v>
      </c>
      <c r="L506" s="821" t="s">
        <v>3130</v>
      </c>
      <c r="M506" s="821" t="s">
        <v>783</v>
      </c>
      <c r="N506" s="821" t="s">
        <v>77</v>
      </c>
      <c r="O506" s="821" t="s">
        <v>80</v>
      </c>
      <c r="P506" s="820" t="s">
        <v>4578</v>
      </c>
      <c r="Q506" s="820" t="s">
        <v>4701</v>
      </c>
      <c r="R506" s="819">
        <v>4276</v>
      </c>
      <c r="S506" s="820" t="s">
        <v>3872</v>
      </c>
      <c r="T506" s="820"/>
      <c r="U506" s="821" t="s">
        <v>2094</v>
      </c>
      <c r="V506" s="791" t="str">
        <f>IF(D506&lt;&gt;"",VLOOKUP(D506,Card_Label!$A:$B,2,FALSE),"")&amp;" "&amp;IF(E506&lt;&gt;"",VLOOKUP(E506,Card_Label!$A:$B,2,FALSE),"")&amp;" "&amp;IF(F506&lt;&gt;"",VLOOKUP(F506,Card_Label!$A:$B,2,FALSE),"")&amp;" "&amp;IF(G506&lt;&gt;"",VLOOKUP(G506,Card_Label!$A:$B,2,FALSE),"")&amp;" "&amp;IF(H506&lt;&gt;"",VLOOKUP(H506,Card_Label!$A:$B,2,FALSE),"")&amp;" "&amp;IF(I506&lt;&gt;"",VLOOKUP(I506,Card_Label!$A:$B,2,FALSE),"")&amp;" "&amp;IF(J506&lt;&gt;"",VLOOKUP(J506,Card_Label!$A:$B,2,FALSE),"")&amp;" "&amp;IF(K506&lt;&gt;"",VLOOKUP(K506,Card_Label!$A:$B,2,FALSE),"")&amp;" "&amp;IF(L506&lt;&gt;"",VLOOKUP(L506,Card_Label!$A:$B,2,FALSE),"")&amp;" "&amp;IF(M506&lt;&gt;"",VLOOKUP(M506,Card_Label!$A:$B,2,FALSE),"")&amp;" "&amp;IF(N506&lt;&gt;"",VLOOKUP(N506,Card_Label!$A:$B,2,FALSE),"")&amp;" "&amp;IF(O506&lt;&gt;"",VLOOKUP(O506,Card_Label!$A:$B,2,FALSE),"")&amp;" "&amp;R506</f>
        <v>Кредитная Личная Классическая Visa Молодежная рублей Основная Сбербанк Без тарифного плана Без пакета услуг Без индивидуального дизайна Без транспортного приложения 4276</v>
      </c>
    </row>
    <row r="507" spans="1:22" s="822" customFormat="1" ht="43.2" x14ac:dyDescent="0.3">
      <c r="A507" s="818" t="s">
        <v>4697</v>
      </c>
      <c r="B507" s="818" t="s">
        <v>2550</v>
      </c>
      <c r="C507" s="818" t="s">
        <v>2550</v>
      </c>
      <c r="D507" s="819" t="s">
        <v>20</v>
      </c>
      <c r="E507" s="820" t="s">
        <v>4058</v>
      </c>
      <c r="F507" s="821" t="s">
        <v>4072</v>
      </c>
      <c r="G507" s="821" t="s">
        <v>2183</v>
      </c>
      <c r="H507" s="821" t="s">
        <v>50</v>
      </c>
      <c r="I507" s="821" t="s">
        <v>73</v>
      </c>
      <c r="J507" s="821" t="s">
        <v>91</v>
      </c>
      <c r="K507" s="821" t="s">
        <v>96</v>
      </c>
      <c r="L507" s="821" t="s">
        <v>3130</v>
      </c>
      <c r="M507" s="821" t="s">
        <v>783</v>
      </c>
      <c r="N507" s="821" t="s">
        <v>77</v>
      </c>
      <c r="O507" s="821" t="s">
        <v>80</v>
      </c>
      <c r="P507" s="820" t="s">
        <v>4578</v>
      </c>
      <c r="Q507" s="820" t="s">
        <v>4701</v>
      </c>
      <c r="R507" s="819">
        <v>5469</v>
      </c>
      <c r="S507" s="820" t="s">
        <v>3872</v>
      </c>
      <c r="T507" s="820"/>
      <c r="U507" s="821" t="s">
        <v>2095</v>
      </c>
      <c r="V507" s="791" t="str">
        <f>IF(D507&lt;&gt;"",VLOOKUP(D507,Card_Label!$A:$B,2,FALSE),"")&amp;" "&amp;IF(E507&lt;&gt;"",VLOOKUP(E507,Card_Label!$A:$B,2,FALSE),"")&amp;" "&amp;IF(F507&lt;&gt;"",VLOOKUP(F507,Card_Label!$A:$B,2,FALSE),"")&amp;" "&amp;IF(G507&lt;&gt;"",VLOOKUP(G507,Card_Label!$A:$B,2,FALSE),"")&amp;" "&amp;IF(H507&lt;&gt;"",VLOOKUP(H507,Card_Label!$A:$B,2,FALSE),"")&amp;" "&amp;IF(I507&lt;&gt;"",VLOOKUP(I507,Card_Label!$A:$B,2,FALSE),"")&amp;" "&amp;IF(J507&lt;&gt;"",VLOOKUP(J507,Card_Label!$A:$B,2,FALSE),"")&amp;" "&amp;IF(K507&lt;&gt;"",VLOOKUP(K507,Card_Label!$A:$B,2,FALSE),"")&amp;" "&amp;IF(L507&lt;&gt;"",VLOOKUP(L507,Card_Label!$A:$B,2,FALSE),"")&amp;" "&amp;IF(M507&lt;&gt;"",VLOOKUP(M507,Card_Label!$A:$B,2,FALSE),"")&amp;" "&amp;IF(N507&lt;&gt;"",VLOOKUP(N507,Card_Label!$A:$B,2,FALSE),"")&amp;" "&amp;IF(O507&lt;&gt;"",VLOOKUP(O507,Card_Label!$A:$B,2,FALSE),"")&amp;" "&amp;R507</f>
        <v>Кредитная Личная Классическая MasterCard Молодежная рублей Основная Сбербанк Без тарифного плана Без пакета услуг Без индивидуального дизайна Без транспортного приложения 5469</v>
      </c>
    </row>
    <row r="508" spans="1:22" s="414" customFormat="1" ht="43.2" x14ac:dyDescent="0.3">
      <c r="A508" s="818" t="s">
        <v>4706</v>
      </c>
      <c r="B508" s="818" t="s">
        <v>2550</v>
      </c>
      <c r="C508" s="818" t="s">
        <v>2550</v>
      </c>
      <c r="D508" s="819" t="s">
        <v>20</v>
      </c>
      <c r="E508" s="820" t="s">
        <v>4058</v>
      </c>
      <c r="F508" s="821" t="s">
        <v>4072</v>
      </c>
      <c r="G508" s="821" t="s">
        <v>30</v>
      </c>
      <c r="H508" s="821" t="s">
        <v>3103</v>
      </c>
      <c r="I508" s="821" t="s">
        <v>73</v>
      </c>
      <c r="J508" s="821" t="s">
        <v>91</v>
      </c>
      <c r="K508" s="821" t="s">
        <v>96</v>
      </c>
      <c r="L508" s="821" t="s">
        <v>3130</v>
      </c>
      <c r="M508" s="821" t="s">
        <v>783</v>
      </c>
      <c r="N508" s="821" t="s">
        <v>77</v>
      </c>
      <c r="O508" s="821" t="s">
        <v>80</v>
      </c>
      <c r="P508" s="820" t="s">
        <v>4578</v>
      </c>
      <c r="Q508" s="820" t="s">
        <v>4700</v>
      </c>
      <c r="R508" s="819">
        <v>427601</v>
      </c>
      <c r="S508" s="820" t="s">
        <v>3858</v>
      </c>
      <c r="T508" s="820"/>
      <c r="U508" s="821" t="s">
        <v>213</v>
      </c>
      <c r="V508" s="791" t="str">
        <f>IF(D508&lt;&gt;"",VLOOKUP(D508,Card_Label!$A:$B,2,FALSE),"")&amp;" "&amp;IF(E508&lt;&gt;"",VLOOKUP(E508,Card_Label!$A:$B,2,FALSE),"")&amp;" "&amp;IF(F508&lt;&gt;"",VLOOKUP(F508,Card_Label!$A:$B,2,FALSE),"")&amp;" "&amp;IF(G508&lt;&gt;"",VLOOKUP(G508,Card_Label!$A:$B,2,FALSE),"")&amp;" "&amp;IF(H508&lt;&gt;"",VLOOKUP(H508,Card_Label!$A:$B,2,FALSE),"")&amp;" "&amp;IF(I508&lt;&gt;"",VLOOKUP(I508,Card_Label!$A:$B,2,FALSE),"")&amp;" "&amp;IF(J508&lt;&gt;"",VLOOKUP(J508,Card_Label!$A:$B,2,FALSE),"")&amp;" "&amp;IF(K508&lt;&gt;"",VLOOKUP(K508,Card_Label!$A:$B,2,FALSE),"")&amp;" "&amp;IF(L508&lt;&gt;"",VLOOKUP(L508,Card_Label!$A:$B,2,FALSE),"")&amp;" "&amp;IF(M508&lt;&gt;"",VLOOKUP(M508,Card_Label!$A:$B,2,FALSE),"")&amp;" "&amp;IF(N508&lt;&gt;"",VLOOKUP(N508,Card_Label!$A:$B,2,FALSE),"")&amp;" "&amp;IF(O508&lt;&gt;"",VLOOKUP(O508,Card_Label!$A:$B,2,FALSE),"")&amp;" "&amp;R508</f>
        <v>Кредитная Личная Классическая Visa Для путешественников рублей Основная Сбербанк Без тарифного плана Без пакета услуг Без индивидуального дизайна Без транспортного приложения 427601</v>
      </c>
    </row>
    <row r="509" spans="1:22" s="414" customFormat="1" ht="28.8" x14ac:dyDescent="0.3">
      <c r="A509" s="818" t="s">
        <v>4707</v>
      </c>
      <c r="B509" s="818" t="s">
        <v>2550</v>
      </c>
      <c r="C509" s="818" t="s">
        <v>2550</v>
      </c>
      <c r="D509" s="819" t="s">
        <v>20</v>
      </c>
      <c r="E509" s="820" t="s">
        <v>4058</v>
      </c>
      <c r="F509" s="821" t="s">
        <v>4072</v>
      </c>
      <c r="G509" s="821" t="s">
        <v>30</v>
      </c>
      <c r="H509" s="821" t="s">
        <v>66</v>
      </c>
      <c r="I509" s="821" t="s">
        <v>73</v>
      </c>
      <c r="J509" s="821" t="s">
        <v>91</v>
      </c>
      <c r="K509" s="821" t="s">
        <v>96</v>
      </c>
      <c r="L509" s="821" t="s">
        <v>3130</v>
      </c>
      <c r="M509" s="821" t="s">
        <v>783</v>
      </c>
      <c r="N509" s="821" t="s">
        <v>77</v>
      </c>
      <c r="O509" s="821" t="s">
        <v>80</v>
      </c>
      <c r="P509" s="820" t="s">
        <v>4578</v>
      </c>
      <c r="Q509" s="820" t="s">
        <v>4712</v>
      </c>
      <c r="R509" s="819">
        <v>427601</v>
      </c>
      <c r="S509" s="820" t="s">
        <v>3858</v>
      </c>
      <c r="T509" s="820"/>
      <c r="U509" s="821" t="s">
        <v>213</v>
      </c>
      <c r="V509" s="791" t="str">
        <f>IF(D509&lt;&gt;"",VLOOKUP(D509,Card_Label!$A:$B,2,FALSE),"")&amp;" "&amp;IF(E509&lt;&gt;"",VLOOKUP(E509,Card_Label!$A:$B,2,FALSE),"")&amp;" "&amp;IF(F509&lt;&gt;"",VLOOKUP(F509,Card_Label!$A:$B,2,FALSE),"")&amp;" "&amp;IF(G509&lt;&gt;"",VLOOKUP(G509,Card_Label!$A:$B,2,FALSE),"")&amp;" "&amp;IF(H509&lt;&gt;"",VLOOKUP(H509,Card_Label!$A:$B,2,FALSE),"")&amp;" "&amp;IF(I509&lt;&gt;"",VLOOKUP(I509,Card_Label!$A:$B,2,FALSE),"")&amp;" "&amp;IF(J509&lt;&gt;"",VLOOKUP(J509,Card_Label!$A:$B,2,FALSE),"")&amp;" "&amp;IF(K509&lt;&gt;"",VLOOKUP(K509,Card_Label!$A:$B,2,FALSE),"")&amp;" "&amp;IF(L509&lt;&gt;"",VLOOKUP(L509,Card_Label!$A:$B,2,FALSE),"")&amp;" "&amp;IF(M509&lt;&gt;"",VLOOKUP(M509,Card_Label!$A:$B,2,FALSE),"")&amp;" "&amp;IF(N509&lt;&gt;"",VLOOKUP(N509,Card_Label!$A:$B,2,FALSE),"")&amp;" "&amp;IF(O509&lt;&gt;"",VLOOKUP(O509,Card_Label!$A:$B,2,FALSE),"")&amp;" "&amp;R509</f>
        <v>Кредитная Личная Классическая Visa Без специфики рублей Основная Сбербанк Без тарифного плана Без пакета услуг Без индивидуального дизайна Без транспортного приложения 427601</v>
      </c>
    </row>
    <row r="510" spans="1:22" s="414" customFormat="1" ht="43.2" x14ac:dyDescent="0.3">
      <c r="A510" s="818" t="s">
        <v>4708</v>
      </c>
      <c r="B510" s="818" t="s">
        <v>2550</v>
      </c>
      <c r="C510" s="818" t="s">
        <v>2550</v>
      </c>
      <c r="D510" s="819" t="s">
        <v>20</v>
      </c>
      <c r="E510" s="820" t="s">
        <v>4058</v>
      </c>
      <c r="F510" s="821" t="s">
        <v>4072</v>
      </c>
      <c r="G510" s="821" t="s">
        <v>2183</v>
      </c>
      <c r="H510" s="821" t="s">
        <v>66</v>
      </c>
      <c r="I510" s="821" t="s">
        <v>73</v>
      </c>
      <c r="J510" s="821" t="s">
        <v>91</v>
      </c>
      <c r="K510" s="821" t="s">
        <v>96</v>
      </c>
      <c r="L510" s="821" t="s">
        <v>3130</v>
      </c>
      <c r="M510" s="821" t="s">
        <v>783</v>
      </c>
      <c r="N510" s="821" t="s">
        <v>77</v>
      </c>
      <c r="O510" s="821" t="s">
        <v>80</v>
      </c>
      <c r="P510" s="820" t="s">
        <v>4578</v>
      </c>
      <c r="Q510" s="820" t="s">
        <v>4712</v>
      </c>
      <c r="R510" s="819">
        <v>546901</v>
      </c>
      <c r="S510" s="820" t="s">
        <v>3858</v>
      </c>
      <c r="T510" s="820"/>
      <c r="U510" s="821" t="s">
        <v>241</v>
      </c>
      <c r="V510" s="791" t="str">
        <f>IF(D510&lt;&gt;"",VLOOKUP(D510,Card_Label!$A:$B,2,FALSE),"")&amp;" "&amp;IF(E510&lt;&gt;"",VLOOKUP(E510,Card_Label!$A:$B,2,FALSE),"")&amp;" "&amp;IF(F510&lt;&gt;"",VLOOKUP(F510,Card_Label!$A:$B,2,FALSE),"")&amp;" "&amp;IF(G510&lt;&gt;"",VLOOKUP(G510,Card_Label!$A:$B,2,FALSE),"")&amp;" "&amp;IF(H510&lt;&gt;"",VLOOKUP(H510,Card_Label!$A:$B,2,FALSE),"")&amp;" "&amp;IF(I510&lt;&gt;"",VLOOKUP(I510,Card_Label!$A:$B,2,FALSE),"")&amp;" "&amp;IF(J510&lt;&gt;"",VLOOKUP(J510,Card_Label!$A:$B,2,FALSE),"")&amp;" "&amp;IF(K510&lt;&gt;"",VLOOKUP(K510,Card_Label!$A:$B,2,FALSE),"")&amp;" "&amp;IF(L510&lt;&gt;"",VLOOKUP(L510,Card_Label!$A:$B,2,FALSE),"")&amp;" "&amp;IF(M510&lt;&gt;"",VLOOKUP(M510,Card_Label!$A:$B,2,FALSE),"")&amp;" "&amp;IF(N510&lt;&gt;"",VLOOKUP(N510,Card_Label!$A:$B,2,FALSE),"")&amp;" "&amp;IF(O510&lt;&gt;"",VLOOKUP(O510,Card_Label!$A:$B,2,FALSE),"")&amp;" "&amp;R510</f>
        <v>Кредитная Личная Классическая MasterCard Без специфики рублей Основная Сбербанк Без тарифного плана Без пакета услуг Без индивидуального дизайна Без транспортного приложения 546901</v>
      </c>
    </row>
    <row r="511" spans="1:22" s="414" customFormat="1" ht="43.2" x14ac:dyDescent="0.3">
      <c r="A511" s="818" t="s">
        <v>4709</v>
      </c>
      <c r="B511" s="818" t="s">
        <v>2550</v>
      </c>
      <c r="C511" s="818" t="s">
        <v>2550</v>
      </c>
      <c r="D511" s="819" t="s">
        <v>20</v>
      </c>
      <c r="E511" s="820" t="s">
        <v>4058</v>
      </c>
      <c r="F511" s="821" t="s">
        <v>4072</v>
      </c>
      <c r="G511" s="821" t="s">
        <v>30</v>
      </c>
      <c r="H511" s="821" t="s">
        <v>3103</v>
      </c>
      <c r="I511" s="821" t="s">
        <v>73</v>
      </c>
      <c r="J511" s="821" t="s">
        <v>91</v>
      </c>
      <c r="K511" s="821" t="s">
        <v>96</v>
      </c>
      <c r="L511" s="821" t="s">
        <v>3130</v>
      </c>
      <c r="M511" s="821" t="s">
        <v>783</v>
      </c>
      <c r="N511" s="821" t="s">
        <v>77</v>
      </c>
      <c r="O511" s="821" t="s">
        <v>80</v>
      </c>
      <c r="P511" s="820" t="s">
        <v>4578</v>
      </c>
      <c r="Q511" s="820" t="s">
        <v>4712</v>
      </c>
      <c r="R511" s="819">
        <v>427601</v>
      </c>
      <c r="S511" s="820" t="s">
        <v>3858</v>
      </c>
      <c r="T511" s="820"/>
      <c r="U511" s="821" t="s">
        <v>213</v>
      </c>
      <c r="V511" s="791" t="str">
        <f>IF(D511&lt;&gt;"",VLOOKUP(D511,Card_Label!$A:$B,2,FALSE),"")&amp;" "&amp;IF(E511&lt;&gt;"",VLOOKUP(E511,Card_Label!$A:$B,2,FALSE),"")&amp;" "&amp;IF(F511&lt;&gt;"",VLOOKUP(F511,Card_Label!$A:$B,2,FALSE),"")&amp;" "&amp;IF(G511&lt;&gt;"",VLOOKUP(G511,Card_Label!$A:$B,2,FALSE),"")&amp;" "&amp;IF(H511&lt;&gt;"",VLOOKUP(H511,Card_Label!$A:$B,2,FALSE),"")&amp;" "&amp;IF(I511&lt;&gt;"",VLOOKUP(I511,Card_Label!$A:$B,2,FALSE),"")&amp;" "&amp;IF(J511&lt;&gt;"",VLOOKUP(J511,Card_Label!$A:$B,2,FALSE),"")&amp;" "&amp;IF(K511&lt;&gt;"",VLOOKUP(K511,Card_Label!$A:$B,2,FALSE),"")&amp;" "&amp;IF(L511&lt;&gt;"",VLOOKUP(L511,Card_Label!$A:$B,2,FALSE),"")&amp;" "&amp;IF(M511&lt;&gt;"",VLOOKUP(M511,Card_Label!$A:$B,2,FALSE),"")&amp;" "&amp;IF(N511&lt;&gt;"",VLOOKUP(N511,Card_Label!$A:$B,2,FALSE),"")&amp;" "&amp;IF(O511&lt;&gt;"",VLOOKUP(O511,Card_Label!$A:$B,2,FALSE),"")&amp;" "&amp;R511</f>
        <v>Кредитная Личная Классическая Visa Для путешественников рублей Основная Сбербанк Без тарифного плана Без пакета услуг Без индивидуального дизайна Без транспортного приложения 427601</v>
      </c>
    </row>
    <row r="512" spans="1:22" s="414" customFormat="1" ht="28.8" x14ac:dyDescent="0.3">
      <c r="A512" s="818" t="s">
        <v>4710</v>
      </c>
      <c r="B512" s="818" t="s">
        <v>2550</v>
      </c>
      <c r="C512" s="818" t="s">
        <v>2550</v>
      </c>
      <c r="D512" s="819" t="s">
        <v>20</v>
      </c>
      <c r="E512" s="820" t="s">
        <v>4058</v>
      </c>
      <c r="F512" s="821" t="s">
        <v>4072</v>
      </c>
      <c r="G512" s="821" t="s">
        <v>30</v>
      </c>
      <c r="H512" s="821" t="s">
        <v>59</v>
      </c>
      <c r="I512" s="821" t="s">
        <v>73</v>
      </c>
      <c r="J512" s="821" t="s">
        <v>91</v>
      </c>
      <c r="K512" s="821" t="s">
        <v>96</v>
      </c>
      <c r="L512" s="821" t="s">
        <v>3130</v>
      </c>
      <c r="M512" s="821" t="s">
        <v>783</v>
      </c>
      <c r="N512" s="821" t="s">
        <v>77</v>
      </c>
      <c r="O512" s="821" t="s">
        <v>80</v>
      </c>
      <c r="P512" s="820" t="s">
        <v>4578</v>
      </c>
      <c r="Q512" s="820" t="s">
        <v>4591</v>
      </c>
      <c r="R512" s="819">
        <v>427601</v>
      </c>
      <c r="S512" s="820" t="s">
        <v>4716</v>
      </c>
      <c r="T512" s="820"/>
      <c r="U512" s="821" t="s">
        <v>242</v>
      </c>
      <c r="V512" s="791" t="str">
        <f>IF(D512&lt;&gt;"",VLOOKUP(D512,Card_Label!$A:$B,2,FALSE),"")&amp;" "&amp;IF(E512&lt;&gt;"",VLOOKUP(E512,Card_Label!$A:$B,2,FALSE),"")&amp;" "&amp;IF(F512&lt;&gt;"",VLOOKUP(F512,Card_Label!$A:$B,2,FALSE),"")&amp;" "&amp;IF(G512&lt;&gt;"",VLOOKUP(G512,Card_Label!$A:$B,2,FALSE),"")&amp;" "&amp;IF(H512&lt;&gt;"",VLOOKUP(H512,Card_Label!$A:$B,2,FALSE),"")&amp;" "&amp;IF(I512&lt;&gt;"",VLOOKUP(I512,Card_Label!$A:$B,2,FALSE),"")&amp;" "&amp;IF(J512&lt;&gt;"",VLOOKUP(J512,Card_Label!$A:$B,2,FALSE),"")&amp;" "&amp;IF(K512&lt;&gt;"",VLOOKUP(K512,Card_Label!$A:$B,2,FALSE),"")&amp;" "&amp;IF(L512&lt;&gt;"",VLOOKUP(L512,Card_Label!$A:$B,2,FALSE),"")&amp;" "&amp;IF(M512&lt;&gt;"",VLOOKUP(M512,Card_Label!$A:$B,2,FALSE),"")&amp;" "&amp;IF(N512&lt;&gt;"",VLOOKUP(N512,Card_Label!$A:$B,2,FALSE),"")&amp;" "&amp;IF(O512&lt;&gt;"",VLOOKUP(O512,Card_Label!$A:$B,2,FALSE),"")&amp;" "&amp;R512</f>
        <v>Кредитная Личная Классическая Visa  'Подари жизнь' рублей Основная Сбербанк Без тарифного плана Без пакета услуг Без индивидуального дизайна Без транспортного приложения 427601</v>
      </c>
    </row>
    <row r="513" spans="1:22" s="414" customFormat="1" ht="45" customHeight="1" x14ac:dyDescent="0.3">
      <c r="A513" s="818" t="s">
        <v>4724</v>
      </c>
      <c r="B513" s="818" t="s">
        <v>2550</v>
      </c>
      <c r="C513" s="818" t="s">
        <v>2550</v>
      </c>
      <c r="D513" s="819" t="s">
        <v>20</v>
      </c>
      <c r="E513" s="820" t="s">
        <v>4058</v>
      </c>
      <c r="F513" s="821" t="s">
        <v>4073</v>
      </c>
      <c r="G513" s="821" t="s">
        <v>30</v>
      </c>
      <c r="H513" s="821" t="s">
        <v>66</v>
      </c>
      <c r="I513" s="821" t="s">
        <v>73</v>
      </c>
      <c r="J513" s="821" t="s">
        <v>91</v>
      </c>
      <c r="K513" s="821" t="s">
        <v>96</v>
      </c>
      <c r="L513" s="821" t="s">
        <v>3130</v>
      </c>
      <c r="M513" s="821" t="s">
        <v>783</v>
      </c>
      <c r="N513" s="821" t="s">
        <v>77</v>
      </c>
      <c r="O513" s="821" t="s">
        <v>80</v>
      </c>
      <c r="P513" s="820" t="s">
        <v>4579</v>
      </c>
      <c r="Q513" s="820" t="s">
        <v>4593</v>
      </c>
      <c r="R513" s="819">
        <v>427901</v>
      </c>
      <c r="S513" s="820" t="s">
        <v>1885</v>
      </c>
      <c r="T513" s="820"/>
      <c r="U513" s="821" t="s">
        <v>226</v>
      </c>
      <c r="V513" s="791" t="str">
        <f>IF(D513&lt;&gt;"",VLOOKUP(D513,Card_Label!$A:$B,2,FALSE),"")&amp;" "&amp;IF(E513&lt;&gt;"",VLOOKUP(E513,Card_Label!$A:$B,2,FALSE),"")&amp;" "&amp;IF(F513&lt;&gt;"",VLOOKUP(F513,Card_Label!$A:$B,2,FALSE),"")&amp;" "&amp;IF(G513&lt;&gt;"",VLOOKUP(G513,Card_Label!$A:$B,2,FALSE),"")&amp;" "&amp;IF(H513&lt;&gt;"",VLOOKUP(H513,Card_Label!$A:$B,2,FALSE),"")&amp;" "&amp;IF(I513&lt;&gt;"",VLOOKUP(I513,Card_Label!$A:$B,2,FALSE),"")&amp;" "&amp;IF(J513&lt;&gt;"",VLOOKUP(J513,Card_Label!$A:$B,2,FALSE),"")&amp;" "&amp;IF(K513&lt;&gt;"",VLOOKUP(K513,Card_Label!$A:$B,2,FALSE),"")&amp;" "&amp;IF(L513&lt;&gt;"",VLOOKUP(L513,Card_Label!$A:$B,2,FALSE),"")&amp;" "&amp;IF(M513&lt;&gt;"",VLOOKUP(M513,Card_Label!$A:$B,2,FALSE),"")&amp;" "&amp;IF(N513&lt;&gt;"",VLOOKUP(N513,Card_Label!$A:$B,2,FALSE),"")&amp;" "&amp;IF(O513&lt;&gt;"",VLOOKUP(O513,Card_Label!$A:$B,2,FALSE),"")&amp;" "&amp;R513</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427901</v>
      </c>
    </row>
    <row r="514" spans="1:22" s="414" customFormat="1" ht="45" customHeight="1" x14ac:dyDescent="0.3">
      <c r="A514" s="818" t="s">
        <v>4725</v>
      </c>
      <c r="B514" s="818" t="s">
        <v>2550</v>
      </c>
      <c r="C514" s="818" t="s">
        <v>2550</v>
      </c>
      <c r="D514" s="819" t="s">
        <v>20</v>
      </c>
      <c r="E514" s="820" t="s">
        <v>4058</v>
      </c>
      <c r="F514" s="821" t="s">
        <v>4073</v>
      </c>
      <c r="G514" s="821" t="s">
        <v>2183</v>
      </c>
      <c r="H514" s="821" t="s">
        <v>66</v>
      </c>
      <c r="I514" s="821" t="s">
        <v>73</v>
      </c>
      <c r="J514" s="821" t="s">
        <v>91</v>
      </c>
      <c r="K514" s="821" t="s">
        <v>96</v>
      </c>
      <c r="L514" s="821" t="s">
        <v>3130</v>
      </c>
      <c r="M514" s="821" t="s">
        <v>783</v>
      </c>
      <c r="N514" s="821" t="s">
        <v>77</v>
      </c>
      <c r="O514" s="821" t="s">
        <v>80</v>
      </c>
      <c r="P514" s="820" t="s">
        <v>4579</v>
      </c>
      <c r="Q514" s="820" t="s">
        <v>4593</v>
      </c>
      <c r="R514" s="819">
        <v>548401</v>
      </c>
      <c r="S514" s="820" t="s">
        <v>1885</v>
      </c>
      <c r="T514" s="820"/>
      <c r="U514" s="821" t="s">
        <v>227</v>
      </c>
      <c r="V514" s="791" t="str">
        <f>IF(D514&lt;&gt;"",VLOOKUP(D514,Card_Label!$A:$B,2,FALSE),"")&amp;" "&amp;IF(E514&lt;&gt;"",VLOOKUP(E514,Card_Label!$A:$B,2,FALSE),"")&amp;" "&amp;IF(F514&lt;&gt;"",VLOOKUP(F514,Card_Label!$A:$B,2,FALSE),"")&amp;" "&amp;IF(G514&lt;&gt;"",VLOOKUP(G514,Card_Label!$A:$B,2,FALSE),"")&amp;" "&amp;IF(H514&lt;&gt;"",VLOOKUP(H514,Card_Label!$A:$B,2,FALSE),"")&amp;" "&amp;IF(I514&lt;&gt;"",VLOOKUP(I514,Card_Label!$A:$B,2,FALSE),"")&amp;" "&amp;IF(J514&lt;&gt;"",VLOOKUP(J514,Card_Label!$A:$B,2,FALSE),"")&amp;" "&amp;IF(K514&lt;&gt;"",VLOOKUP(K514,Card_Label!$A:$B,2,FALSE),"")&amp;" "&amp;IF(L514&lt;&gt;"",VLOOKUP(L514,Card_Label!$A:$B,2,FALSE),"")&amp;" "&amp;IF(M514&lt;&gt;"",VLOOKUP(M514,Card_Label!$A:$B,2,FALSE),"")&amp;" "&amp;IF(N514&lt;&gt;"",VLOOKUP(N514,Card_Label!$A:$B,2,FALSE),"")&amp;" "&amp;IF(O514&lt;&gt;"",VLOOKUP(O514,Card_Label!$A:$B,2,FALSE),"")&amp;" "&amp;R514</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548401</v>
      </c>
    </row>
    <row r="515" spans="1:22" s="414" customFormat="1" ht="45" customHeight="1" x14ac:dyDescent="0.3">
      <c r="A515" s="818" t="s">
        <v>4726</v>
      </c>
      <c r="B515" s="818" t="s">
        <v>2550</v>
      </c>
      <c r="C515" s="818" t="s">
        <v>2550</v>
      </c>
      <c r="D515" s="819" t="s">
        <v>20</v>
      </c>
      <c r="E515" s="820" t="s">
        <v>4058</v>
      </c>
      <c r="F515" s="821" t="s">
        <v>4073</v>
      </c>
      <c r="G515" s="821" t="s">
        <v>30</v>
      </c>
      <c r="H515" s="821" t="s">
        <v>66</v>
      </c>
      <c r="I515" s="821" t="s">
        <v>73</v>
      </c>
      <c r="J515" s="821" t="s">
        <v>91</v>
      </c>
      <c r="K515" s="821" t="s">
        <v>96</v>
      </c>
      <c r="L515" s="821" t="s">
        <v>3130</v>
      </c>
      <c r="M515" s="821" t="s">
        <v>783</v>
      </c>
      <c r="N515" s="821" t="s">
        <v>77</v>
      </c>
      <c r="O515" s="821" t="s">
        <v>80</v>
      </c>
      <c r="P515" s="820" t="s">
        <v>4579</v>
      </c>
      <c r="Q515" s="820" t="s">
        <v>4583</v>
      </c>
      <c r="R515" s="819">
        <v>668901</v>
      </c>
      <c r="S515" s="820" t="s">
        <v>4490</v>
      </c>
      <c r="T515" s="820"/>
      <c r="U515" s="821" t="s">
        <v>226</v>
      </c>
      <c r="V515" s="791" t="str">
        <f>IF(D515&lt;&gt;"",VLOOKUP(D515,Card_Label!$A:$B,2,FALSE),"")&amp;" "&amp;IF(E515&lt;&gt;"",VLOOKUP(E515,Card_Label!$A:$B,2,FALSE),"")&amp;" "&amp;IF(F515&lt;&gt;"",VLOOKUP(F515,Card_Label!$A:$B,2,FALSE),"")&amp;" "&amp;IF(G515&lt;&gt;"",VLOOKUP(G515,Card_Label!$A:$B,2,FALSE),"")&amp;" "&amp;IF(H515&lt;&gt;"",VLOOKUP(H515,Card_Label!$A:$B,2,FALSE),"")&amp;" "&amp;IF(I515&lt;&gt;"",VLOOKUP(I515,Card_Label!$A:$B,2,FALSE),"")&amp;" "&amp;IF(J515&lt;&gt;"",VLOOKUP(J515,Card_Label!$A:$B,2,FALSE),"")&amp;" "&amp;IF(K515&lt;&gt;"",VLOOKUP(K515,Card_Label!$A:$B,2,FALSE),"")&amp;" "&amp;IF(L515&lt;&gt;"",VLOOKUP(L515,Card_Label!$A:$B,2,FALSE),"")&amp;" "&amp;IF(M515&lt;&gt;"",VLOOKUP(M515,Card_Label!$A:$B,2,FALSE),"")&amp;" "&amp;IF(N515&lt;&gt;"",VLOOKUP(N515,Card_Label!$A:$B,2,FALSE),"")&amp;" "&amp;IF(O515&lt;&gt;"",VLOOKUP(O515,Card_Label!$A:$B,2,FALSE),"")&amp;" "&amp;R515</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16" spans="1:22" s="414" customFormat="1" ht="45" customHeight="1" x14ac:dyDescent="0.3">
      <c r="A516" s="818" t="s">
        <v>4727</v>
      </c>
      <c r="B516" s="818" t="s">
        <v>2550</v>
      </c>
      <c r="C516" s="818" t="s">
        <v>2550</v>
      </c>
      <c r="D516" s="819" t="s">
        <v>20</v>
      </c>
      <c r="E516" s="820" t="s">
        <v>4058</v>
      </c>
      <c r="F516" s="821" t="s">
        <v>4073</v>
      </c>
      <c r="G516" s="821" t="s">
        <v>2183</v>
      </c>
      <c r="H516" s="821" t="s">
        <v>66</v>
      </c>
      <c r="I516" s="821" t="s">
        <v>73</v>
      </c>
      <c r="J516" s="821" t="s">
        <v>91</v>
      </c>
      <c r="K516" s="821" t="s">
        <v>96</v>
      </c>
      <c r="L516" s="821" t="s">
        <v>3130</v>
      </c>
      <c r="M516" s="821" t="s">
        <v>783</v>
      </c>
      <c r="N516" s="821" t="s">
        <v>77</v>
      </c>
      <c r="O516" s="821" t="s">
        <v>80</v>
      </c>
      <c r="P516" s="820" t="s">
        <v>4579</v>
      </c>
      <c r="Q516" s="820" t="s">
        <v>4583</v>
      </c>
      <c r="R516" s="819">
        <v>789401</v>
      </c>
      <c r="S516" s="820" t="s">
        <v>4490</v>
      </c>
      <c r="T516" s="820"/>
      <c r="U516" s="821" t="s">
        <v>227</v>
      </c>
      <c r="V516" s="791" t="str">
        <f>IF(D516&lt;&gt;"",VLOOKUP(D516,Card_Label!$A:$B,2,FALSE),"")&amp;" "&amp;IF(E516&lt;&gt;"",VLOOKUP(E516,Card_Label!$A:$B,2,FALSE),"")&amp;" "&amp;IF(F516&lt;&gt;"",VLOOKUP(F516,Card_Label!$A:$B,2,FALSE),"")&amp;" "&amp;IF(G516&lt;&gt;"",VLOOKUP(G516,Card_Label!$A:$B,2,FALSE),"")&amp;" "&amp;IF(H516&lt;&gt;"",VLOOKUP(H516,Card_Label!$A:$B,2,FALSE),"")&amp;" "&amp;IF(I516&lt;&gt;"",VLOOKUP(I516,Card_Label!$A:$B,2,FALSE),"")&amp;" "&amp;IF(J516&lt;&gt;"",VLOOKUP(J516,Card_Label!$A:$B,2,FALSE),"")&amp;" "&amp;IF(K516&lt;&gt;"",VLOOKUP(K516,Card_Label!$A:$B,2,FALSE),"")&amp;" "&amp;IF(L516&lt;&gt;"",VLOOKUP(L516,Card_Label!$A:$B,2,FALSE),"")&amp;" "&amp;IF(M516&lt;&gt;"",VLOOKUP(M516,Card_Label!$A:$B,2,FALSE),"")&amp;" "&amp;IF(N516&lt;&gt;"",VLOOKUP(N516,Card_Label!$A:$B,2,FALSE),"")&amp;" "&amp;IF(O516&lt;&gt;"",VLOOKUP(O516,Card_Label!$A:$B,2,FALSE),"")&amp;" "&amp;R516</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17" spans="1:22" s="414" customFormat="1" ht="45" customHeight="1" x14ac:dyDescent="0.3">
      <c r="A517" s="818" t="s">
        <v>4728</v>
      </c>
      <c r="B517" s="818" t="s">
        <v>2550</v>
      </c>
      <c r="C517" s="818" t="s">
        <v>2550</v>
      </c>
      <c r="D517" s="819" t="s">
        <v>20</v>
      </c>
      <c r="E517" s="820" t="s">
        <v>4058</v>
      </c>
      <c r="F517" s="821" t="s">
        <v>4073</v>
      </c>
      <c r="G517" s="821" t="s">
        <v>30</v>
      </c>
      <c r="H517" s="821" t="s">
        <v>66</v>
      </c>
      <c r="I517" s="821" t="s">
        <v>73</v>
      </c>
      <c r="J517" s="821" t="s">
        <v>91</v>
      </c>
      <c r="K517" s="821" t="s">
        <v>96</v>
      </c>
      <c r="L517" s="821" t="s">
        <v>3130</v>
      </c>
      <c r="M517" s="821" t="s">
        <v>783</v>
      </c>
      <c r="N517" s="821" t="s">
        <v>77</v>
      </c>
      <c r="O517" s="821" t="s">
        <v>80</v>
      </c>
      <c r="P517" s="820" t="s">
        <v>4578</v>
      </c>
      <c r="Q517" s="820" t="s">
        <v>4593</v>
      </c>
      <c r="R517" s="819">
        <v>909901</v>
      </c>
      <c r="S517" s="820" t="s">
        <v>4489</v>
      </c>
      <c r="T517" s="820"/>
      <c r="U517" s="821" t="s">
        <v>226</v>
      </c>
      <c r="V517" s="791" t="str">
        <f>IF(D517&lt;&gt;"",VLOOKUP(D517,Card_Label!$A:$B,2,FALSE),"")&amp;" "&amp;IF(E517&lt;&gt;"",VLOOKUP(E517,Card_Label!$A:$B,2,FALSE),"")&amp;" "&amp;IF(F517&lt;&gt;"",VLOOKUP(F517,Card_Label!$A:$B,2,FALSE),"")&amp;" "&amp;IF(G517&lt;&gt;"",VLOOKUP(G517,Card_Label!$A:$B,2,FALSE),"")&amp;" "&amp;IF(H517&lt;&gt;"",VLOOKUP(H517,Card_Label!$A:$B,2,FALSE),"")&amp;" "&amp;IF(I517&lt;&gt;"",VLOOKUP(I517,Card_Label!$A:$B,2,FALSE),"")&amp;" "&amp;IF(J517&lt;&gt;"",VLOOKUP(J517,Card_Label!$A:$B,2,FALSE),"")&amp;" "&amp;IF(K517&lt;&gt;"",VLOOKUP(K517,Card_Label!$A:$B,2,FALSE),"")&amp;" "&amp;IF(L517&lt;&gt;"",VLOOKUP(L517,Card_Label!$A:$B,2,FALSE),"")&amp;" "&amp;IF(M517&lt;&gt;"",VLOOKUP(M517,Card_Label!$A:$B,2,FALSE),"")&amp;" "&amp;IF(N517&lt;&gt;"",VLOOKUP(N517,Card_Label!$A:$B,2,FALSE),"")&amp;" "&amp;IF(O517&lt;&gt;"",VLOOKUP(O517,Card_Label!$A:$B,2,FALSE),"")&amp;" "&amp;R517</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909901</v>
      </c>
    </row>
    <row r="518" spans="1:22" s="414" customFormat="1" ht="45" customHeight="1" x14ac:dyDescent="0.3">
      <c r="A518" s="818" t="s">
        <v>4729</v>
      </c>
      <c r="B518" s="818" t="s">
        <v>2550</v>
      </c>
      <c r="C518" s="818" t="s">
        <v>2550</v>
      </c>
      <c r="D518" s="819" t="s">
        <v>20</v>
      </c>
      <c r="E518" s="820" t="s">
        <v>4058</v>
      </c>
      <c r="F518" s="821" t="s">
        <v>4073</v>
      </c>
      <c r="G518" s="821" t="s">
        <v>2183</v>
      </c>
      <c r="H518" s="821" t="s">
        <v>66</v>
      </c>
      <c r="I518" s="821" t="s">
        <v>73</v>
      </c>
      <c r="J518" s="821" t="s">
        <v>91</v>
      </c>
      <c r="K518" s="821" t="s">
        <v>96</v>
      </c>
      <c r="L518" s="821" t="s">
        <v>3130</v>
      </c>
      <c r="M518" s="821" t="s">
        <v>783</v>
      </c>
      <c r="N518" s="821" t="s">
        <v>77</v>
      </c>
      <c r="O518" s="821" t="s">
        <v>80</v>
      </c>
      <c r="P518" s="820" t="s">
        <v>4578</v>
      </c>
      <c r="Q518" s="820" t="s">
        <v>4593</v>
      </c>
      <c r="R518" s="819">
        <v>1030401</v>
      </c>
      <c r="S518" s="820" t="s">
        <v>4489</v>
      </c>
      <c r="T518" s="820"/>
      <c r="U518" s="821" t="s">
        <v>227</v>
      </c>
      <c r="V518" s="791" t="str">
        <f>IF(D518&lt;&gt;"",VLOOKUP(D518,Card_Label!$A:$B,2,FALSE),"")&amp;" "&amp;IF(E518&lt;&gt;"",VLOOKUP(E518,Card_Label!$A:$B,2,FALSE),"")&amp;" "&amp;IF(F518&lt;&gt;"",VLOOKUP(F518,Card_Label!$A:$B,2,FALSE),"")&amp;" "&amp;IF(G518&lt;&gt;"",VLOOKUP(G518,Card_Label!$A:$B,2,FALSE),"")&amp;" "&amp;IF(H518&lt;&gt;"",VLOOKUP(H518,Card_Label!$A:$B,2,FALSE),"")&amp;" "&amp;IF(I518&lt;&gt;"",VLOOKUP(I518,Card_Label!$A:$B,2,FALSE),"")&amp;" "&amp;IF(J518&lt;&gt;"",VLOOKUP(J518,Card_Label!$A:$B,2,FALSE),"")&amp;" "&amp;IF(K518&lt;&gt;"",VLOOKUP(K518,Card_Label!$A:$B,2,FALSE),"")&amp;" "&amp;IF(L518&lt;&gt;"",VLOOKUP(L518,Card_Label!$A:$B,2,FALSE),"")&amp;" "&amp;IF(M518&lt;&gt;"",VLOOKUP(M518,Card_Label!$A:$B,2,FALSE),"")&amp;" "&amp;IF(N518&lt;&gt;"",VLOOKUP(N518,Card_Label!$A:$B,2,FALSE),"")&amp;" "&amp;IF(O518&lt;&gt;"",VLOOKUP(O518,Card_Label!$A:$B,2,FALSE),"")&amp;" "&amp;R518</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1030401</v>
      </c>
    </row>
    <row r="519" spans="1:22" s="414" customFormat="1" ht="45" customHeight="1" x14ac:dyDescent="0.3">
      <c r="A519" s="818" t="s">
        <v>4730</v>
      </c>
      <c r="B519" s="818" t="s">
        <v>2550</v>
      </c>
      <c r="C519" s="818" t="s">
        <v>2550</v>
      </c>
      <c r="D519" s="819" t="s">
        <v>20</v>
      </c>
      <c r="E519" s="820" t="s">
        <v>4058</v>
      </c>
      <c r="F519" s="821" t="s">
        <v>4073</v>
      </c>
      <c r="G519" s="821" t="s">
        <v>30</v>
      </c>
      <c r="H519" s="821" t="s">
        <v>66</v>
      </c>
      <c r="I519" s="821" t="s">
        <v>73</v>
      </c>
      <c r="J519" s="821" t="s">
        <v>91</v>
      </c>
      <c r="K519" s="821" t="s">
        <v>96</v>
      </c>
      <c r="L519" s="821" t="s">
        <v>3130</v>
      </c>
      <c r="M519" s="821" t="s">
        <v>783</v>
      </c>
      <c r="N519" s="821" t="s">
        <v>77</v>
      </c>
      <c r="O519" s="821" t="s">
        <v>80</v>
      </c>
      <c r="P519" s="820" t="s">
        <v>4578</v>
      </c>
      <c r="Q519" s="820" t="s">
        <v>4700</v>
      </c>
      <c r="R519" s="819">
        <v>668901</v>
      </c>
      <c r="S519" s="820" t="s">
        <v>4734</v>
      </c>
      <c r="T519" s="820"/>
      <c r="U519" s="821" t="s">
        <v>226</v>
      </c>
      <c r="V519" s="791" t="str">
        <f>IF(D519&lt;&gt;"",VLOOKUP(D519,Card_Label!$A:$B,2,FALSE),"")&amp;" "&amp;IF(E519&lt;&gt;"",VLOOKUP(E519,Card_Label!$A:$B,2,FALSE),"")&amp;" "&amp;IF(F519&lt;&gt;"",VLOOKUP(F519,Card_Label!$A:$B,2,FALSE),"")&amp;" "&amp;IF(G519&lt;&gt;"",VLOOKUP(G519,Card_Label!$A:$B,2,FALSE),"")&amp;" "&amp;IF(H519&lt;&gt;"",VLOOKUP(H519,Card_Label!$A:$B,2,FALSE),"")&amp;" "&amp;IF(I519&lt;&gt;"",VLOOKUP(I519,Card_Label!$A:$B,2,FALSE),"")&amp;" "&amp;IF(J519&lt;&gt;"",VLOOKUP(J519,Card_Label!$A:$B,2,FALSE),"")&amp;" "&amp;IF(K519&lt;&gt;"",VLOOKUP(K519,Card_Label!$A:$B,2,FALSE),"")&amp;" "&amp;IF(L519&lt;&gt;"",VLOOKUP(L519,Card_Label!$A:$B,2,FALSE),"")&amp;" "&amp;IF(M519&lt;&gt;"",VLOOKUP(M519,Card_Label!$A:$B,2,FALSE),"")&amp;" "&amp;IF(N519&lt;&gt;"",VLOOKUP(N519,Card_Label!$A:$B,2,FALSE),"")&amp;" "&amp;IF(O519&lt;&gt;"",VLOOKUP(O519,Card_Label!$A:$B,2,FALSE),"")&amp;" "&amp;R519</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20" spans="1:22" s="414" customFormat="1" ht="45" customHeight="1" x14ac:dyDescent="0.3">
      <c r="A520" s="818" t="s">
        <v>4731</v>
      </c>
      <c r="B520" s="818" t="s">
        <v>2550</v>
      </c>
      <c r="C520" s="818" t="s">
        <v>2550</v>
      </c>
      <c r="D520" s="819" t="s">
        <v>20</v>
      </c>
      <c r="E520" s="820" t="s">
        <v>4058</v>
      </c>
      <c r="F520" s="821" t="s">
        <v>4073</v>
      </c>
      <c r="G520" s="821" t="s">
        <v>2183</v>
      </c>
      <c r="H520" s="821" t="s">
        <v>66</v>
      </c>
      <c r="I520" s="821" t="s">
        <v>73</v>
      </c>
      <c r="J520" s="821" t="s">
        <v>91</v>
      </c>
      <c r="K520" s="821" t="s">
        <v>96</v>
      </c>
      <c r="L520" s="821" t="s">
        <v>3130</v>
      </c>
      <c r="M520" s="821" t="s">
        <v>783</v>
      </c>
      <c r="N520" s="821" t="s">
        <v>77</v>
      </c>
      <c r="O520" s="821" t="s">
        <v>80</v>
      </c>
      <c r="P520" s="820" t="s">
        <v>4578</v>
      </c>
      <c r="Q520" s="820" t="s">
        <v>4700</v>
      </c>
      <c r="R520" s="819">
        <v>789401</v>
      </c>
      <c r="S520" s="820" t="s">
        <v>4734</v>
      </c>
      <c r="T520" s="820"/>
      <c r="U520" s="821" t="s">
        <v>227</v>
      </c>
      <c r="V520" s="791" t="str">
        <f>IF(D520&lt;&gt;"",VLOOKUP(D520,Card_Label!$A:$B,2,FALSE),"")&amp;" "&amp;IF(E520&lt;&gt;"",VLOOKUP(E520,Card_Label!$A:$B,2,FALSE),"")&amp;" "&amp;IF(F520&lt;&gt;"",VLOOKUP(F520,Card_Label!$A:$B,2,FALSE),"")&amp;" "&amp;IF(G520&lt;&gt;"",VLOOKUP(G520,Card_Label!$A:$B,2,FALSE),"")&amp;" "&amp;IF(H520&lt;&gt;"",VLOOKUP(H520,Card_Label!$A:$B,2,FALSE),"")&amp;" "&amp;IF(I520&lt;&gt;"",VLOOKUP(I520,Card_Label!$A:$B,2,FALSE),"")&amp;" "&amp;IF(J520&lt;&gt;"",VLOOKUP(J520,Card_Label!$A:$B,2,FALSE),"")&amp;" "&amp;IF(K520&lt;&gt;"",VLOOKUP(K520,Card_Label!$A:$B,2,FALSE),"")&amp;" "&amp;IF(L520&lt;&gt;"",VLOOKUP(L520,Card_Label!$A:$B,2,FALSE),"")&amp;" "&amp;IF(M520&lt;&gt;"",VLOOKUP(M520,Card_Label!$A:$B,2,FALSE),"")&amp;" "&amp;IF(N520&lt;&gt;"",VLOOKUP(N520,Card_Label!$A:$B,2,FALSE),"")&amp;" "&amp;IF(O520&lt;&gt;"",VLOOKUP(O520,Card_Label!$A:$B,2,FALSE),"")&amp;" "&amp;R520</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21" spans="1:22" s="414" customFormat="1" ht="45" customHeight="1" x14ac:dyDescent="0.3">
      <c r="A521" s="818" t="s">
        <v>4732</v>
      </c>
      <c r="B521" s="818" t="s">
        <v>2550</v>
      </c>
      <c r="C521" s="818" t="s">
        <v>2550</v>
      </c>
      <c r="D521" s="819" t="s">
        <v>20</v>
      </c>
      <c r="E521" s="820" t="s">
        <v>4058</v>
      </c>
      <c r="F521" s="821" t="s">
        <v>4073</v>
      </c>
      <c r="G521" s="821" t="s">
        <v>30</v>
      </c>
      <c r="H521" s="821" t="s">
        <v>66</v>
      </c>
      <c r="I521" s="821" t="s">
        <v>73</v>
      </c>
      <c r="J521" s="821" t="s">
        <v>91</v>
      </c>
      <c r="K521" s="821" t="s">
        <v>96</v>
      </c>
      <c r="L521" s="821" t="s">
        <v>3130</v>
      </c>
      <c r="M521" s="821" t="s">
        <v>783</v>
      </c>
      <c r="N521" s="821" t="s">
        <v>77</v>
      </c>
      <c r="O521" s="821" t="s">
        <v>80</v>
      </c>
      <c r="P521" s="820" t="s">
        <v>4578</v>
      </c>
      <c r="Q521" s="820" t="s">
        <v>4691</v>
      </c>
      <c r="R521" s="819">
        <v>909901</v>
      </c>
      <c r="S521" s="820" t="s">
        <v>4735</v>
      </c>
      <c r="T521" s="820"/>
      <c r="U521" s="821" t="s">
        <v>226</v>
      </c>
      <c r="V521" s="791" t="str">
        <f>IF(D521&lt;&gt;"",VLOOKUP(D521,Card_Label!$A:$B,2,FALSE),"")&amp;" "&amp;IF(E521&lt;&gt;"",VLOOKUP(E521,Card_Label!$A:$B,2,FALSE),"")&amp;" "&amp;IF(F521&lt;&gt;"",VLOOKUP(F521,Card_Label!$A:$B,2,FALSE),"")&amp;" "&amp;IF(G521&lt;&gt;"",VLOOKUP(G521,Card_Label!$A:$B,2,FALSE),"")&amp;" "&amp;IF(H521&lt;&gt;"",VLOOKUP(H521,Card_Label!$A:$B,2,FALSE),"")&amp;" "&amp;IF(I521&lt;&gt;"",VLOOKUP(I521,Card_Label!$A:$B,2,FALSE),"")&amp;" "&amp;IF(J521&lt;&gt;"",VLOOKUP(J521,Card_Label!$A:$B,2,FALSE),"")&amp;" "&amp;IF(K521&lt;&gt;"",VLOOKUP(K521,Card_Label!$A:$B,2,FALSE),"")&amp;" "&amp;IF(L521&lt;&gt;"",VLOOKUP(L521,Card_Label!$A:$B,2,FALSE),"")&amp;" "&amp;IF(M521&lt;&gt;"",VLOOKUP(M521,Card_Label!$A:$B,2,FALSE),"")&amp;" "&amp;IF(N521&lt;&gt;"",VLOOKUP(N521,Card_Label!$A:$B,2,FALSE),"")&amp;" "&amp;IF(O521&lt;&gt;"",VLOOKUP(O521,Card_Label!$A:$B,2,FALSE),"")&amp;" "&amp;R521</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909901</v>
      </c>
    </row>
    <row r="522" spans="1:22" s="414" customFormat="1" ht="45" customHeight="1" x14ac:dyDescent="0.3">
      <c r="A522" s="818" t="s">
        <v>4733</v>
      </c>
      <c r="B522" s="818" t="s">
        <v>2550</v>
      </c>
      <c r="C522" s="818" t="s">
        <v>2550</v>
      </c>
      <c r="D522" s="819" t="s">
        <v>20</v>
      </c>
      <c r="E522" s="820" t="s">
        <v>4058</v>
      </c>
      <c r="F522" s="821" t="s">
        <v>4073</v>
      </c>
      <c r="G522" s="821" t="s">
        <v>2183</v>
      </c>
      <c r="H522" s="821" t="s">
        <v>66</v>
      </c>
      <c r="I522" s="821" t="s">
        <v>73</v>
      </c>
      <c r="J522" s="821" t="s">
        <v>91</v>
      </c>
      <c r="K522" s="821" t="s">
        <v>96</v>
      </c>
      <c r="L522" s="821" t="s">
        <v>3130</v>
      </c>
      <c r="M522" s="821" t="s">
        <v>783</v>
      </c>
      <c r="N522" s="821" t="s">
        <v>77</v>
      </c>
      <c r="O522" s="821" t="s">
        <v>80</v>
      </c>
      <c r="P522" s="820" t="s">
        <v>4578</v>
      </c>
      <c r="Q522" s="820" t="s">
        <v>4691</v>
      </c>
      <c r="R522" s="819">
        <v>1030401</v>
      </c>
      <c r="S522" s="820" t="s">
        <v>4735</v>
      </c>
      <c r="T522" s="820"/>
      <c r="U522" s="821" t="s">
        <v>227</v>
      </c>
      <c r="V522" s="791" t="str">
        <f>IF(D522&lt;&gt;"",VLOOKUP(D522,Card_Label!$A:$B,2,FALSE),"")&amp;" "&amp;IF(E522&lt;&gt;"",VLOOKUP(E522,Card_Label!$A:$B,2,FALSE),"")&amp;" "&amp;IF(F522&lt;&gt;"",VLOOKUP(F522,Card_Label!$A:$B,2,FALSE),"")&amp;" "&amp;IF(G522&lt;&gt;"",VLOOKUP(G522,Card_Label!$A:$B,2,FALSE),"")&amp;" "&amp;IF(H522&lt;&gt;"",VLOOKUP(H522,Card_Label!$A:$B,2,FALSE),"")&amp;" "&amp;IF(I522&lt;&gt;"",VLOOKUP(I522,Card_Label!$A:$B,2,FALSE),"")&amp;" "&amp;IF(J522&lt;&gt;"",VLOOKUP(J522,Card_Label!$A:$B,2,FALSE),"")&amp;" "&amp;IF(K522&lt;&gt;"",VLOOKUP(K522,Card_Label!$A:$B,2,FALSE),"")&amp;" "&amp;IF(L522&lt;&gt;"",VLOOKUP(L522,Card_Label!$A:$B,2,FALSE),"")&amp;" "&amp;IF(M522&lt;&gt;"",VLOOKUP(M522,Card_Label!$A:$B,2,FALSE),"")&amp;" "&amp;IF(N522&lt;&gt;"",VLOOKUP(N522,Card_Label!$A:$B,2,FALSE),"")&amp;" "&amp;IF(O522&lt;&gt;"",VLOOKUP(O522,Card_Label!$A:$B,2,FALSE),"")&amp;" "&amp;R522</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1030401</v>
      </c>
    </row>
    <row r="523" spans="1:22" s="414" customFormat="1" ht="45" customHeight="1" x14ac:dyDescent="0.3">
      <c r="A523" s="818" t="s">
        <v>4738</v>
      </c>
      <c r="B523" s="818" t="s">
        <v>2550</v>
      </c>
      <c r="C523" s="818" t="s">
        <v>2550</v>
      </c>
      <c r="D523" s="819" t="s">
        <v>20</v>
      </c>
      <c r="E523" s="820" t="s">
        <v>4058</v>
      </c>
      <c r="F523" s="821" t="s">
        <v>4073</v>
      </c>
      <c r="G523" s="821" t="s">
        <v>30</v>
      </c>
      <c r="H523" s="821" t="s">
        <v>66</v>
      </c>
      <c r="I523" s="821" t="s">
        <v>73</v>
      </c>
      <c r="J523" s="821" t="s">
        <v>91</v>
      </c>
      <c r="K523" s="821" t="s">
        <v>96</v>
      </c>
      <c r="L523" s="821" t="s">
        <v>3130</v>
      </c>
      <c r="M523" s="821" t="s">
        <v>783</v>
      </c>
      <c r="N523" s="821" t="s">
        <v>77</v>
      </c>
      <c r="O523" s="821" t="s">
        <v>80</v>
      </c>
      <c r="P523" s="820" t="s">
        <v>4578</v>
      </c>
      <c r="Q523" s="820" t="s">
        <v>4587</v>
      </c>
      <c r="R523" s="819">
        <v>1150901</v>
      </c>
      <c r="S523" s="820" t="s">
        <v>4742</v>
      </c>
      <c r="T523" s="820"/>
      <c r="U523" s="821" t="s">
        <v>226</v>
      </c>
      <c r="V523" s="791" t="str">
        <f>IF(D523&lt;&gt;"",VLOOKUP(D523,Card_Label!$A:$B,2,FALSE),"")&amp;" "&amp;IF(E523&lt;&gt;"",VLOOKUP(E523,Card_Label!$A:$B,2,FALSE),"")&amp;" "&amp;IF(F523&lt;&gt;"",VLOOKUP(F523,Card_Label!$A:$B,2,FALSE),"")&amp;" "&amp;IF(G523&lt;&gt;"",VLOOKUP(G523,Card_Label!$A:$B,2,FALSE),"")&amp;" "&amp;IF(H523&lt;&gt;"",VLOOKUP(H523,Card_Label!$A:$B,2,FALSE),"")&amp;" "&amp;IF(I523&lt;&gt;"",VLOOKUP(I523,Card_Label!$A:$B,2,FALSE),"")&amp;" "&amp;IF(J523&lt;&gt;"",VLOOKUP(J523,Card_Label!$A:$B,2,FALSE),"")&amp;" "&amp;IF(K523&lt;&gt;"",VLOOKUP(K523,Card_Label!$A:$B,2,FALSE),"")&amp;" "&amp;IF(L523&lt;&gt;"",VLOOKUP(L523,Card_Label!$A:$B,2,FALSE),"")&amp;" "&amp;IF(M523&lt;&gt;"",VLOOKUP(M523,Card_Label!$A:$B,2,FALSE),"")&amp;" "&amp;IF(N523&lt;&gt;"",VLOOKUP(N523,Card_Label!$A:$B,2,FALSE),"")&amp;" "&amp;IF(O523&lt;&gt;"",VLOOKUP(O523,Card_Label!$A:$B,2,FALSE),"")&amp;" "&amp;R523</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1150901</v>
      </c>
    </row>
    <row r="524" spans="1:22" s="414" customFormat="1" ht="45" customHeight="1" x14ac:dyDescent="0.3">
      <c r="A524" s="818" t="s">
        <v>4739</v>
      </c>
      <c r="B524" s="818" t="s">
        <v>2550</v>
      </c>
      <c r="C524" s="818" t="s">
        <v>2550</v>
      </c>
      <c r="D524" s="819" t="s">
        <v>20</v>
      </c>
      <c r="E524" s="820" t="s">
        <v>4058</v>
      </c>
      <c r="F524" s="821" t="s">
        <v>4073</v>
      </c>
      <c r="G524" s="821" t="s">
        <v>2183</v>
      </c>
      <c r="H524" s="821" t="s">
        <v>66</v>
      </c>
      <c r="I524" s="821" t="s">
        <v>73</v>
      </c>
      <c r="J524" s="821" t="s">
        <v>91</v>
      </c>
      <c r="K524" s="821" t="s">
        <v>96</v>
      </c>
      <c r="L524" s="821" t="s">
        <v>3130</v>
      </c>
      <c r="M524" s="821" t="s">
        <v>783</v>
      </c>
      <c r="N524" s="821" t="s">
        <v>77</v>
      </c>
      <c r="O524" s="821" t="s">
        <v>80</v>
      </c>
      <c r="P524" s="820" t="s">
        <v>4578</v>
      </c>
      <c r="Q524" s="820" t="s">
        <v>4587</v>
      </c>
      <c r="R524" s="819">
        <v>1271401</v>
      </c>
      <c r="S524" s="820" t="s">
        <v>4742</v>
      </c>
      <c r="T524" s="820"/>
      <c r="U524" s="821" t="s">
        <v>227</v>
      </c>
      <c r="V524" s="791" t="str">
        <f>IF(D524&lt;&gt;"",VLOOKUP(D524,Card_Label!$A:$B,2,FALSE),"")&amp;" "&amp;IF(E524&lt;&gt;"",VLOOKUP(E524,Card_Label!$A:$B,2,FALSE),"")&amp;" "&amp;IF(F524&lt;&gt;"",VLOOKUP(F524,Card_Label!$A:$B,2,FALSE),"")&amp;" "&amp;IF(G524&lt;&gt;"",VLOOKUP(G524,Card_Label!$A:$B,2,FALSE),"")&amp;" "&amp;IF(H524&lt;&gt;"",VLOOKUP(H524,Card_Label!$A:$B,2,FALSE),"")&amp;" "&amp;IF(I524&lt;&gt;"",VLOOKUP(I524,Card_Label!$A:$B,2,FALSE),"")&amp;" "&amp;IF(J524&lt;&gt;"",VLOOKUP(J524,Card_Label!$A:$B,2,FALSE),"")&amp;" "&amp;IF(K524&lt;&gt;"",VLOOKUP(K524,Card_Label!$A:$B,2,FALSE),"")&amp;" "&amp;IF(L524&lt;&gt;"",VLOOKUP(L524,Card_Label!$A:$B,2,FALSE),"")&amp;" "&amp;IF(M524&lt;&gt;"",VLOOKUP(M524,Card_Label!$A:$B,2,FALSE),"")&amp;" "&amp;IF(N524&lt;&gt;"",VLOOKUP(N524,Card_Label!$A:$B,2,FALSE),"")&amp;" "&amp;IF(O524&lt;&gt;"",VLOOKUP(O524,Card_Label!$A:$B,2,FALSE),"")&amp;" "&amp;R524</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1271401</v>
      </c>
    </row>
    <row r="525" spans="1:22" s="414" customFormat="1" ht="45" customHeight="1" x14ac:dyDescent="0.3">
      <c r="A525" s="818" t="s">
        <v>4740</v>
      </c>
      <c r="B525" s="818" t="s">
        <v>2550</v>
      </c>
      <c r="C525" s="818" t="s">
        <v>2550</v>
      </c>
      <c r="D525" s="819" t="s">
        <v>20</v>
      </c>
      <c r="E525" s="820" t="s">
        <v>4058</v>
      </c>
      <c r="F525" s="821" t="s">
        <v>4073</v>
      </c>
      <c r="G525" s="821" t="s">
        <v>30</v>
      </c>
      <c r="H525" s="821" t="s">
        <v>66</v>
      </c>
      <c r="I525" s="821" t="s">
        <v>73</v>
      </c>
      <c r="J525" s="821" t="s">
        <v>91</v>
      </c>
      <c r="K525" s="821" t="s">
        <v>96</v>
      </c>
      <c r="L525" s="821" t="s">
        <v>3130</v>
      </c>
      <c r="M525" s="821" t="s">
        <v>783</v>
      </c>
      <c r="N525" s="821" t="s">
        <v>77</v>
      </c>
      <c r="O525" s="821" t="s">
        <v>80</v>
      </c>
      <c r="P525" s="820" t="s">
        <v>4578</v>
      </c>
      <c r="Q525" s="820" t="s">
        <v>4588</v>
      </c>
      <c r="R525" s="819">
        <v>1391901</v>
      </c>
      <c r="S525" s="820" t="s">
        <v>4742</v>
      </c>
      <c r="T525" s="820"/>
      <c r="U525" s="821" t="s">
        <v>226</v>
      </c>
      <c r="V525" s="791" t="str">
        <f>IF(D525&lt;&gt;"",VLOOKUP(D525,Card_Label!$A:$B,2,FALSE),"")&amp;" "&amp;IF(E525&lt;&gt;"",VLOOKUP(E525,Card_Label!$A:$B,2,FALSE),"")&amp;" "&amp;IF(F525&lt;&gt;"",VLOOKUP(F525,Card_Label!$A:$B,2,FALSE),"")&amp;" "&amp;IF(G525&lt;&gt;"",VLOOKUP(G525,Card_Label!$A:$B,2,FALSE),"")&amp;" "&amp;IF(H525&lt;&gt;"",VLOOKUP(H525,Card_Label!$A:$B,2,FALSE),"")&amp;" "&amp;IF(I525&lt;&gt;"",VLOOKUP(I525,Card_Label!$A:$B,2,FALSE),"")&amp;" "&amp;IF(J525&lt;&gt;"",VLOOKUP(J525,Card_Label!$A:$B,2,FALSE),"")&amp;" "&amp;IF(K525&lt;&gt;"",VLOOKUP(K525,Card_Label!$A:$B,2,FALSE),"")&amp;" "&amp;IF(L525&lt;&gt;"",VLOOKUP(L525,Card_Label!$A:$B,2,FALSE),"")&amp;" "&amp;IF(M525&lt;&gt;"",VLOOKUP(M525,Card_Label!$A:$B,2,FALSE),"")&amp;" "&amp;IF(N525&lt;&gt;"",VLOOKUP(N525,Card_Label!$A:$B,2,FALSE),"")&amp;" "&amp;IF(O525&lt;&gt;"",VLOOKUP(O525,Card_Label!$A:$B,2,FALSE),"")&amp;" "&amp;R525</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1391901</v>
      </c>
    </row>
    <row r="526" spans="1:22" s="414" customFormat="1" ht="45" customHeight="1" x14ac:dyDescent="0.3">
      <c r="A526" s="818" t="s">
        <v>4741</v>
      </c>
      <c r="B526" s="818" t="s">
        <v>2550</v>
      </c>
      <c r="C526" s="818" t="s">
        <v>2550</v>
      </c>
      <c r="D526" s="819" t="s">
        <v>20</v>
      </c>
      <c r="E526" s="820" t="s">
        <v>4058</v>
      </c>
      <c r="F526" s="821" t="s">
        <v>4073</v>
      </c>
      <c r="G526" s="821" t="s">
        <v>2183</v>
      </c>
      <c r="H526" s="821" t="s">
        <v>66</v>
      </c>
      <c r="I526" s="821" t="s">
        <v>73</v>
      </c>
      <c r="J526" s="821" t="s">
        <v>91</v>
      </c>
      <c r="K526" s="821" t="s">
        <v>96</v>
      </c>
      <c r="L526" s="821" t="s">
        <v>3130</v>
      </c>
      <c r="M526" s="821" t="s">
        <v>783</v>
      </c>
      <c r="N526" s="821" t="s">
        <v>77</v>
      </c>
      <c r="O526" s="821" t="s">
        <v>80</v>
      </c>
      <c r="P526" s="820" t="s">
        <v>4578</v>
      </c>
      <c r="Q526" s="820" t="s">
        <v>4588</v>
      </c>
      <c r="R526" s="819">
        <v>1512401</v>
      </c>
      <c r="S526" s="820" t="s">
        <v>4742</v>
      </c>
      <c r="T526" s="820"/>
      <c r="U526" s="821" t="s">
        <v>227</v>
      </c>
      <c r="V526" s="791" t="str">
        <f>IF(D526&lt;&gt;"",VLOOKUP(D526,Card_Label!$A:$B,2,FALSE),"")&amp;" "&amp;IF(E526&lt;&gt;"",VLOOKUP(E526,Card_Label!$A:$B,2,FALSE),"")&amp;" "&amp;IF(F526&lt;&gt;"",VLOOKUP(F526,Card_Label!$A:$B,2,FALSE),"")&amp;" "&amp;IF(G526&lt;&gt;"",VLOOKUP(G526,Card_Label!$A:$B,2,FALSE),"")&amp;" "&amp;IF(H526&lt;&gt;"",VLOOKUP(H526,Card_Label!$A:$B,2,FALSE),"")&amp;" "&amp;IF(I526&lt;&gt;"",VLOOKUP(I526,Card_Label!$A:$B,2,FALSE),"")&amp;" "&amp;IF(J526&lt;&gt;"",VLOOKUP(J526,Card_Label!$A:$B,2,FALSE),"")&amp;" "&amp;IF(K526&lt;&gt;"",VLOOKUP(K526,Card_Label!$A:$B,2,FALSE),"")&amp;" "&amp;IF(L526&lt;&gt;"",VLOOKUP(L526,Card_Label!$A:$B,2,FALSE),"")&amp;" "&amp;IF(M526&lt;&gt;"",VLOOKUP(M526,Card_Label!$A:$B,2,FALSE),"")&amp;" "&amp;IF(N526&lt;&gt;"",VLOOKUP(N526,Card_Label!$A:$B,2,FALSE),"")&amp;" "&amp;IF(O526&lt;&gt;"",VLOOKUP(O526,Card_Label!$A:$B,2,FALSE),"")&amp;" "&amp;R526</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1512401</v>
      </c>
    </row>
    <row r="527" spans="1:22" s="414" customFormat="1" ht="45" customHeight="1" x14ac:dyDescent="0.3">
      <c r="A527" s="818" t="s">
        <v>4743</v>
      </c>
      <c r="B527" s="818" t="s">
        <v>2550</v>
      </c>
      <c r="C527" s="818" t="s">
        <v>2550</v>
      </c>
      <c r="D527" s="819" t="s">
        <v>20</v>
      </c>
      <c r="E527" s="820" t="s">
        <v>4058</v>
      </c>
      <c r="F527" s="821" t="s">
        <v>4073</v>
      </c>
      <c r="G527" s="821" t="s">
        <v>30</v>
      </c>
      <c r="H527" s="821" t="s">
        <v>66</v>
      </c>
      <c r="I527" s="821" t="s">
        <v>73</v>
      </c>
      <c r="J527" s="821" t="s">
        <v>91</v>
      </c>
      <c r="K527" s="821" t="s">
        <v>96</v>
      </c>
      <c r="L527" s="821" t="s">
        <v>3130</v>
      </c>
      <c r="M527" s="821" t="s">
        <v>783</v>
      </c>
      <c r="N527" s="821" t="s">
        <v>77</v>
      </c>
      <c r="O527" s="821" t="s">
        <v>80</v>
      </c>
      <c r="P527" s="820" t="s">
        <v>4579</v>
      </c>
      <c r="Q527" s="820" t="s">
        <v>4589</v>
      </c>
      <c r="R527" s="819">
        <v>668901</v>
      </c>
      <c r="S527" s="820" t="s">
        <v>4488</v>
      </c>
      <c r="T527" s="820"/>
      <c r="U527" s="821" t="s">
        <v>226</v>
      </c>
      <c r="V527" s="791" t="str">
        <f>IF(D527&lt;&gt;"",VLOOKUP(D527,Card_Label!$A:$B,2,FALSE),"")&amp;" "&amp;IF(E527&lt;&gt;"",VLOOKUP(E527,Card_Label!$A:$B,2,FALSE),"")&amp;" "&amp;IF(F527&lt;&gt;"",VLOOKUP(F527,Card_Label!$A:$B,2,FALSE),"")&amp;" "&amp;IF(G527&lt;&gt;"",VLOOKUP(G527,Card_Label!$A:$B,2,FALSE),"")&amp;" "&amp;IF(H527&lt;&gt;"",VLOOKUP(H527,Card_Label!$A:$B,2,FALSE),"")&amp;" "&amp;IF(I527&lt;&gt;"",VLOOKUP(I527,Card_Label!$A:$B,2,FALSE),"")&amp;" "&amp;IF(J527&lt;&gt;"",VLOOKUP(J527,Card_Label!$A:$B,2,FALSE),"")&amp;" "&amp;IF(K527&lt;&gt;"",VLOOKUP(K527,Card_Label!$A:$B,2,FALSE),"")&amp;" "&amp;IF(L527&lt;&gt;"",VLOOKUP(L527,Card_Label!$A:$B,2,FALSE),"")&amp;" "&amp;IF(M527&lt;&gt;"",VLOOKUP(M527,Card_Label!$A:$B,2,FALSE),"")&amp;" "&amp;IF(N527&lt;&gt;"",VLOOKUP(N527,Card_Label!$A:$B,2,FALSE),"")&amp;" "&amp;IF(O527&lt;&gt;"",VLOOKUP(O527,Card_Label!$A:$B,2,FALSE),"")&amp;" "&amp;R527</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28" spans="1:22" s="414" customFormat="1" ht="45" customHeight="1" x14ac:dyDescent="0.3">
      <c r="A528" s="818" t="s">
        <v>4744</v>
      </c>
      <c r="B528" s="818" t="s">
        <v>2550</v>
      </c>
      <c r="C528" s="818" t="s">
        <v>2550</v>
      </c>
      <c r="D528" s="819" t="s">
        <v>20</v>
      </c>
      <c r="E528" s="820" t="s">
        <v>4058</v>
      </c>
      <c r="F528" s="821" t="s">
        <v>4073</v>
      </c>
      <c r="G528" s="821" t="s">
        <v>2183</v>
      </c>
      <c r="H528" s="821" t="s">
        <v>66</v>
      </c>
      <c r="I528" s="821" t="s">
        <v>73</v>
      </c>
      <c r="J528" s="821" t="s">
        <v>91</v>
      </c>
      <c r="K528" s="821" t="s">
        <v>96</v>
      </c>
      <c r="L528" s="821" t="s">
        <v>3130</v>
      </c>
      <c r="M528" s="821" t="s">
        <v>783</v>
      </c>
      <c r="N528" s="821" t="s">
        <v>77</v>
      </c>
      <c r="O528" s="821" t="s">
        <v>80</v>
      </c>
      <c r="P528" s="820" t="s">
        <v>4579</v>
      </c>
      <c r="Q528" s="820" t="s">
        <v>4749</v>
      </c>
      <c r="R528" s="819">
        <v>789401</v>
      </c>
      <c r="S528" s="820" t="s">
        <v>4488</v>
      </c>
      <c r="T528" s="820"/>
      <c r="U528" s="821" t="s">
        <v>227</v>
      </c>
      <c r="V528" s="791" t="str">
        <f>IF(D528&lt;&gt;"",VLOOKUP(D528,Card_Label!$A:$B,2,FALSE),"")&amp;" "&amp;IF(E528&lt;&gt;"",VLOOKUP(E528,Card_Label!$A:$B,2,FALSE),"")&amp;" "&amp;IF(F528&lt;&gt;"",VLOOKUP(F528,Card_Label!$A:$B,2,FALSE),"")&amp;" "&amp;IF(G528&lt;&gt;"",VLOOKUP(G528,Card_Label!$A:$B,2,FALSE),"")&amp;" "&amp;IF(H528&lt;&gt;"",VLOOKUP(H528,Card_Label!$A:$B,2,FALSE),"")&amp;" "&amp;IF(I528&lt;&gt;"",VLOOKUP(I528,Card_Label!$A:$B,2,FALSE),"")&amp;" "&amp;IF(J528&lt;&gt;"",VLOOKUP(J528,Card_Label!$A:$B,2,FALSE),"")&amp;" "&amp;IF(K528&lt;&gt;"",VLOOKUP(K528,Card_Label!$A:$B,2,FALSE),"")&amp;" "&amp;IF(L528&lt;&gt;"",VLOOKUP(L528,Card_Label!$A:$B,2,FALSE),"")&amp;" "&amp;IF(M528&lt;&gt;"",VLOOKUP(M528,Card_Label!$A:$B,2,FALSE),"")&amp;" "&amp;IF(N528&lt;&gt;"",VLOOKUP(N528,Card_Label!$A:$B,2,FALSE),"")&amp;" "&amp;IF(O528&lt;&gt;"",VLOOKUP(O528,Card_Label!$A:$B,2,FALSE),"")&amp;" "&amp;R528</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29" spans="1:22" s="414" customFormat="1" ht="45" customHeight="1" x14ac:dyDescent="0.3">
      <c r="A529" s="818" t="s">
        <v>4745</v>
      </c>
      <c r="B529" s="818" t="s">
        <v>2550</v>
      </c>
      <c r="C529" s="818" t="s">
        <v>2550</v>
      </c>
      <c r="D529" s="819" t="s">
        <v>20</v>
      </c>
      <c r="E529" s="820" t="s">
        <v>4058</v>
      </c>
      <c r="F529" s="821" t="s">
        <v>4073</v>
      </c>
      <c r="G529" s="821" t="s">
        <v>30</v>
      </c>
      <c r="H529" s="821" t="s">
        <v>66</v>
      </c>
      <c r="I529" s="821" t="s">
        <v>73</v>
      </c>
      <c r="J529" s="821" t="s">
        <v>91</v>
      </c>
      <c r="K529" s="821" t="s">
        <v>96</v>
      </c>
      <c r="L529" s="821" t="s">
        <v>3130</v>
      </c>
      <c r="M529" s="821" t="s">
        <v>783</v>
      </c>
      <c r="N529" s="821" t="s">
        <v>77</v>
      </c>
      <c r="O529" s="821" t="s">
        <v>80</v>
      </c>
      <c r="P529" s="820" t="s">
        <v>4579</v>
      </c>
      <c r="Q529" s="820" t="s">
        <v>4753</v>
      </c>
      <c r="R529" s="819">
        <v>668901</v>
      </c>
      <c r="S529" s="820" t="s">
        <v>4488</v>
      </c>
      <c r="T529" s="820"/>
      <c r="U529" s="821" t="s">
        <v>226</v>
      </c>
      <c r="V529" s="791" t="str">
        <f>IF(D529&lt;&gt;"",VLOOKUP(D529,Card_Label!$A:$B,2,FALSE),"")&amp;" "&amp;IF(E529&lt;&gt;"",VLOOKUP(E529,Card_Label!$A:$B,2,FALSE),"")&amp;" "&amp;IF(F529&lt;&gt;"",VLOOKUP(F529,Card_Label!$A:$B,2,FALSE),"")&amp;" "&amp;IF(G529&lt;&gt;"",VLOOKUP(G529,Card_Label!$A:$B,2,FALSE),"")&amp;" "&amp;IF(H529&lt;&gt;"",VLOOKUP(H529,Card_Label!$A:$B,2,FALSE),"")&amp;" "&amp;IF(I529&lt;&gt;"",VLOOKUP(I529,Card_Label!$A:$B,2,FALSE),"")&amp;" "&amp;IF(J529&lt;&gt;"",VLOOKUP(J529,Card_Label!$A:$B,2,FALSE),"")&amp;" "&amp;IF(K529&lt;&gt;"",VLOOKUP(K529,Card_Label!$A:$B,2,FALSE),"")&amp;" "&amp;IF(L529&lt;&gt;"",VLOOKUP(L529,Card_Label!$A:$B,2,FALSE),"")&amp;" "&amp;IF(M529&lt;&gt;"",VLOOKUP(M529,Card_Label!$A:$B,2,FALSE),"")&amp;" "&amp;IF(N529&lt;&gt;"",VLOOKUP(N529,Card_Label!$A:$B,2,FALSE),"")&amp;" "&amp;IF(O529&lt;&gt;"",VLOOKUP(O529,Card_Label!$A:$B,2,FALSE),"")&amp;" "&amp;R529</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30" spans="1:22" s="414" customFormat="1" ht="45" customHeight="1" x14ac:dyDescent="0.3">
      <c r="A530" s="818" t="s">
        <v>4746</v>
      </c>
      <c r="B530" s="818" t="s">
        <v>2550</v>
      </c>
      <c r="C530" s="818" t="s">
        <v>2550</v>
      </c>
      <c r="D530" s="819" t="s">
        <v>20</v>
      </c>
      <c r="E530" s="820" t="s">
        <v>4058</v>
      </c>
      <c r="F530" s="821" t="s">
        <v>4073</v>
      </c>
      <c r="G530" s="821" t="s">
        <v>30</v>
      </c>
      <c r="H530" s="821" t="s">
        <v>66</v>
      </c>
      <c r="I530" s="821" t="s">
        <v>73</v>
      </c>
      <c r="J530" s="821" t="s">
        <v>91</v>
      </c>
      <c r="K530" s="821" t="s">
        <v>96</v>
      </c>
      <c r="L530" s="821" t="s">
        <v>3130</v>
      </c>
      <c r="M530" s="821" t="s">
        <v>783</v>
      </c>
      <c r="N530" s="821" t="s">
        <v>77</v>
      </c>
      <c r="O530" s="821" t="s">
        <v>80</v>
      </c>
      <c r="P530" s="820" t="s">
        <v>4579</v>
      </c>
      <c r="Q530" s="820" t="s">
        <v>4755</v>
      </c>
      <c r="R530" s="819">
        <v>668901</v>
      </c>
      <c r="S530" s="820" t="s">
        <v>1885</v>
      </c>
      <c r="T530" s="820"/>
      <c r="U530" s="821" t="s">
        <v>226</v>
      </c>
      <c r="V530" s="791" t="str">
        <f>IF(D530&lt;&gt;"",VLOOKUP(D530,Card_Label!$A:$B,2,FALSE),"")&amp;" "&amp;IF(E530&lt;&gt;"",VLOOKUP(E530,Card_Label!$A:$B,2,FALSE),"")&amp;" "&amp;IF(F530&lt;&gt;"",VLOOKUP(F530,Card_Label!$A:$B,2,FALSE),"")&amp;" "&amp;IF(G530&lt;&gt;"",VLOOKUP(G530,Card_Label!$A:$B,2,FALSE),"")&amp;" "&amp;IF(H530&lt;&gt;"",VLOOKUP(H530,Card_Label!$A:$B,2,FALSE),"")&amp;" "&amp;IF(I530&lt;&gt;"",VLOOKUP(I530,Card_Label!$A:$B,2,FALSE),"")&amp;" "&amp;IF(J530&lt;&gt;"",VLOOKUP(J530,Card_Label!$A:$B,2,FALSE),"")&amp;" "&amp;IF(K530&lt;&gt;"",VLOOKUP(K530,Card_Label!$A:$B,2,FALSE),"")&amp;" "&amp;IF(L530&lt;&gt;"",VLOOKUP(L530,Card_Label!$A:$B,2,FALSE),"")&amp;" "&amp;IF(M530&lt;&gt;"",VLOOKUP(M530,Card_Label!$A:$B,2,FALSE),"")&amp;" "&amp;IF(N530&lt;&gt;"",VLOOKUP(N530,Card_Label!$A:$B,2,FALSE),"")&amp;" "&amp;IF(O530&lt;&gt;"",VLOOKUP(O530,Card_Label!$A:$B,2,FALSE),"")&amp;" "&amp;R530</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31" spans="1:22" s="414" customFormat="1" ht="45" customHeight="1" x14ac:dyDescent="0.3">
      <c r="A531" s="818" t="s">
        <v>4747</v>
      </c>
      <c r="B531" s="818" t="s">
        <v>2550</v>
      </c>
      <c r="C531" s="818" t="s">
        <v>2550</v>
      </c>
      <c r="D531" s="819" t="s">
        <v>20</v>
      </c>
      <c r="E531" s="820" t="s">
        <v>4058</v>
      </c>
      <c r="F531" s="821" t="s">
        <v>4073</v>
      </c>
      <c r="G531" s="821" t="s">
        <v>30</v>
      </c>
      <c r="H531" s="821" t="s">
        <v>66</v>
      </c>
      <c r="I531" s="821" t="s">
        <v>73</v>
      </c>
      <c r="J531" s="821" t="s">
        <v>91</v>
      </c>
      <c r="K531" s="821" t="s">
        <v>96</v>
      </c>
      <c r="L531" s="821" t="s">
        <v>3130</v>
      </c>
      <c r="M531" s="821" t="s">
        <v>783</v>
      </c>
      <c r="N531" s="821" t="s">
        <v>77</v>
      </c>
      <c r="O531" s="821" t="s">
        <v>80</v>
      </c>
      <c r="P531" s="820" t="s">
        <v>4579</v>
      </c>
      <c r="Q531" s="820" t="s">
        <v>4757</v>
      </c>
      <c r="R531" s="819">
        <v>668901</v>
      </c>
      <c r="S531" s="820" t="s">
        <v>4488</v>
      </c>
      <c r="T531" s="820"/>
      <c r="U531" s="821" t="s">
        <v>226</v>
      </c>
      <c r="V531" s="791" t="str">
        <f>IF(D531&lt;&gt;"",VLOOKUP(D531,Card_Label!$A:$B,2,FALSE),"")&amp;" "&amp;IF(E531&lt;&gt;"",VLOOKUP(E531,Card_Label!$A:$B,2,FALSE),"")&amp;" "&amp;IF(F531&lt;&gt;"",VLOOKUP(F531,Card_Label!$A:$B,2,FALSE),"")&amp;" "&amp;IF(G531&lt;&gt;"",VLOOKUP(G531,Card_Label!$A:$B,2,FALSE),"")&amp;" "&amp;IF(H531&lt;&gt;"",VLOOKUP(H531,Card_Label!$A:$B,2,FALSE),"")&amp;" "&amp;IF(I531&lt;&gt;"",VLOOKUP(I531,Card_Label!$A:$B,2,FALSE),"")&amp;" "&amp;IF(J531&lt;&gt;"",VLOOKUP(J531,Card_Label!$A:$B,2,FALSE),"")&amp;" "&amp;IF(K531&lt;&gt;"",VLOOKUP(K531,Card_Label!$A:$B,2,FALSE),"")&amp;" "&amp;IF(L531&lt;&gt;"",VLOOKUP(L531,Card_Label!$A:$B,2,FALSE),"")&amp;" "&amp;IF(M531&lt;&gt;"",VLOOKUP(M531,Card_Label!$A:$B,2,FALSE),"")&amp;" "&amp;IF(N531&lt;&gt;"",VLOOKUP(N531,Card_Label!$A:$B,2,FALSE),"")&amp;" "&amp;IF(O531&lt;&gt;"",VLOOKUP(O531,Card_Label!$A:$B,2,FALSE),"")&amp;" "&amp;R531</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32" spans="1:22" s="414" customFormat="1" ht="45" customHeight="1" x14ac:dyDescent="0.3">
      <c r="A532" s="818" t="s">
        <v>4758</v>
      </c>
      <c r="B532" s="818" t="s">
        <v>2550</v>
      </c>
      <c r="C532" s="818" t="s">
        <v>2550</v>
      </c>
      <c r="D532" s="819" t="s">
        <v>20</v>
      </c>
      <c r="E532" s="820" t="s">
        <v>4058</v>
      </c>
      <c r="F532" s="821" t="s">
        <v>4073</v>
      </c>
      <c r="G532" s="821" t="s">
        <v>2183</v>
      </c>
      <c r="H532" s="821" t="s">
        <v>66</v>
      </c>
      <c r="I532" s="821" t="s">
        <v>73</v>
      </c>
      <c r="J532" s="821" t="s">
        <v>91</v>
      </c>
      <c r="K532" s="821" t="s">
        <v>96</v>
      </c>
      <c r="L532" s="821" t="s">
        <v>3130</v>
      </c>
      <c r="M532" s="821" t="s">
        <v>783</v>
      </c>
      <c r="N532" s="821" t="s">
        <v>77</v>
      </c>
      <c r="O532" s="821" t="s">
        <v>80</v>
      </c>
      <c r="P532" s="820" t="s">
        <v>4579</v>
      </c>
      <c r="Q532" s="820" t="s">
        <v>4594</v>
      </c>
      <c r="R532" s="819">
        <v>789401</v>
      </c>
      <c r="S532" s="820" t="s">
        <v>1885</v>
      </c>
      <c r="T532" s="820"/>
      <c r="U532" s="821" t="s">
        <v>227</v>
      </c>
      <c r="V532" s="791" t="str">
        <f>IF(D532&lt;&gt;"",VLOOKUP(D532,Card_Label!$A:$B,2,FALSE),"")&amp;" "&amp;IF(E532&lt;&gt;"",VLOOKUP(E532,Card_Label!$A:$B,2,FALSE),"")&amp;" "&amp;IF(F532&lt;&gt;"",VLOOKUP(F532,Card_Label!$A:$B,2,FALSE),"")&amp;" "&amp;IF(G532&lt;&gt;"",VLOOKUP(G532,Card_Label!$A:$B,2,FALSE),"")&amp;" "&amp;IF(H532&lt;&gt;"",VLOOKUP(H532,Card_Label!$A:$B,2,FALSE),"")&amp;" "&amp;IF(I532&lt;&gt;"",VLOOKUP(I532,Card_Label!$A:$B,2,FALSE),"")&amp;" "&amp;IF(J532&lt;&gt;"",VLOOKUP(J532,Card_Label!$A:$B,2,FALSE),"")&amp;" "&amp;IF(K532&lt;&gt;"",VLOOKUP(K532,Card_Label!$A:$B,2,FALSE),"")&amp;" "&amp;IF(L532&lt;&gt;"",VLOOKUP(L532,Card_Label!$A:$B,2,FALSE),"")&amp;" "&amp;IF(M532&lt;&gt;"",VLOOKUP(M532,Card_Label!$A:$B,2,FALSE),"")&amp;" "&amp;IF(N532&lt;&gt;"",VLOOKUP(N532,Card_Label!$A:$B,2,FALSE),"")&amp;" "&amp;IF(O532&lt;&gt;"",VLOOKUP(O532,Card_Label!$A:$B,2,FALSE),"")&amp;" "&amp;R532</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33" spans="1:22" s="414" customFormat="1" ht="45" customHeight="1" x14ac:dyDescent="0.3">
      <c r="A533" s="818" t="s">
        <v>4759</v>
      </c>
      <c r="B533" s="818" t="s">
        <v>2550</v>
      </c>
      <c r="C533" s="818" t="s">
        <v>2550</v>
      </c>
      <c r="D533" s="819" t="s">
        <v>20</v>
      </c>
      <c r="E533" s="820" t="s">
        <v>4058</v>
      </c>
      <c r="F533" s="821" t="s">
        <v>4073</v>
      </c>
      <c r="G533" s="821" t="s">
        <v>2183</v>
      </c>
      <c r="H533" s="821" t="s">
        <v>66</v>
      </c>
      <c r="I533" s="821" t="s">
        <v>73</v>
      </c>
      <c r="J533" s="821" t="s">
        <v>91</v>
      </c>
      <c r="K533" s="821" t="s">
        <v>96</v>
      </c>
      <c r="L533" s="821" t="s">
        <v>3130</v>
      </c>
      <c r="M533" s="821" t="s">
        <v>783</v>
      </c>
      <c r="N533" s="821" t="s">
        <v>77</v>
      </c>
      <c r="O533" s="821" t="s">
        <v>80</v>
      </c>
      <c r="P533" s="820" t="s">
        <v>4579</v>
      </c>
      <c r="Q533" s="820" t="s">
        <v>4761</v>
      </c>
      <c r="R533" s="819">
        <v>789401</v>
      </c>
      <c r="S533" s="820" t="s">
        <v>4488</v>
      </c>
      <c r="T533" s="820"/>
      <c r="U533" s="821" t="s">
        <v>227</v>
      </c>
      <c r="V533" s="791" t="str">
        <f>IF(D533&lt;&gt;"",VLOOKUP(D533,Card_Label!$A:$B,2,FALSE),"")&amp;" "&amp;IF(E533&lt;&gt;"",VLOOKUP(E533,Card_Label!$A:$B,2,FALSE),"")&amp;" "&amp;IF(F533&lt;&gt;"",VLOOKUP(F533,Card_Label!$A:$B,2,FALSE),"")&amp;" "&amp;IF(G533&lt;&gt;"",VLOOKUP(G533,Card_Label!$A:$B,2,FALSE),"")&amp;" "&amp;IF(H533&lt;&gt;"",VLOOKUP(H533,Card_Label!$A:$B,2,FALSE),"")&amp;" "&amp;IF(I533&lt;&gt;"",VLOOKUP(I533,Card_Label!$A:$B,2,FALSE),"")&amp;" "&amp;IF(J533&lt;&gt;"",VLOOKUP(J533,Card_Label!$A:$B,2,FALSE),"")&amp;" "&amp;IF(K533&lt;&gt;"",VLOOKUP(K533,Card_Label!$A:$B,2,FALSE),"")&amp;" "&amp;IF(L533&lt;&gt;"",VLOOKUP(L533,Card_Label!$A:$B,2,FALSE),"")&amp;" "&amp;IF(M533&lt;&gt;"",VLOOKUP(M533,Card_Label!$A:$B,2,FALSE),"")&amp;" "&amp;IF(N533&lt;&gt;"",VLOOKUP(N533,Card_Label!$A:$B,2,FALSE),"")&amp;" "&amp;IF(O533&lt;&gt;"",VLOOKUP(O533,Card_Label!$A:$B,2,FALSE),"")&amp;" "&amp;R533</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34" spans="1:22" s="414" customFormat="1" ht="45" customHeight="1" x14ac:dyDescent="0.3">
      <c r="A534" s="818" t="s">
        <v>4762</v>
      </c>
      <c r="B534" s="818" t="s">
        <v>2550</v>
      </c>
      <c r="C534" s="818" t="s">
        <v>2550</v>
      </c>
      <c r="D534" s="819" t="s">
        <v>20</v>
      </c>
      <c r="E534" s="820" t="s">
        <v>4058</v>
      </c>
      <c r="F534" s="821" t="s">
        <v>4073</v>
      </c>
      <c r="G534" s="821" t="s">
        <v>2183</v>
      </c>
      <c r="H534" s="821" t="s">
        <v>66</v>
      </c>
      <c r="I534" s="821" t="s">
        <v>73</v>
      </c>
      <c r="J534" s="821" t="s">
        <v>91</v>
      </c>
      <c r="K534" s="821" t="s">
        <v>96</v>
      </c>
      <c r="L534" s="821" t="s">
        <v>3130</v>
      </c>
      <c r="M534" s="821" t="s">
        <v>783</v>
      </c>
      <c r="N534" s="821" t="s">
        <v>77</v>
      </c>
      <c r="O534" s="821" t="s">
        <v>80</v>
      </c>
      <c r="P534" s="820" t="s">
        <v>4579</v>
      </c>
      <c r="Q534" s="820" t="s">
        <v>4737</v>
      </c>
      <c r="R534" s="819">
        <v>789401</v>
      </c>
      <c r="S534" s="820" t="s">
        <v>4488</v>
      </c>
      <c r="T534" s="820"/>
      <c r="U534" s="821" t="s">
        <v>227</v>
      </c>
      <c r="V534" s="791" t="str">
        <f>IF(D534&lt;&gt;"",VLOOKUP(D534,Card_Label!$A:$B,2,FALSE),"")&amp;" "&amp;IF(E534&lt;&gt;"",VLOOKUP(E534,Card_Label!$A:$B,2,FALSE),"")&amp;" "&amp;IF(F534&lt;&gt;"",VLOOKUP(F534,Card_Label!$A:$B,2,FALSE),"")&amp;" "&amp;IF(G534&lt;&gt;"",VLOOKUP(G534,Card_Label!$A:$B,2,FALSE),"")&amp;" "&amp;IF(H534&lt;&gt;"",VLOOKUP(H534,Card_Label!$A:$B,2,FALSE),"")&amp;" "&amp;IF(I534&lt;&gt;"",VLOOKUP(I534,Card_Label!$A:$B,2,FALSE),"")&amp;" "&amp;IF(J534&lt;&gt;"",VLOOKUP(J534,Card_Label!$A:$B,2,FALSE),"")&amp;" "&amp;IF(K534&lt;&gt;"",VLOOKUP(K534,Card_Label!$A:$B,2,FALSE),"")&amp;" "&amp;IF(L534&lt;&gt;"",VLOOKUP(L534,Card_Label!$A:$B,2,FALSE),"")&amp;" "&amp;IF(M534&lt;&gt;"",VLOOKUP(M534,Card_Label!$A:$B,2,FALSE),"")&amp;" "&amp;IF(N534&lt;&gt;"",VLOOKUP(N534,Card_Label!$A:$B,2,FALSE),"")&amp;" "&amp;IF(O534&lt;&gt;"",VLOOKUP(O534,Card_Label!$A:$B,2,FALSE),"")&amp;" "&amp;R534</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35" spans="1:22" s="414" customFormat="1" ht="45" customHeight="1" x14ac:dyDescent="0.3">
      <c r="A535" s="818" t="s">
        <v>4764</v>
      </c>
      <c r="B535" s="818" t="s">
        <v>2550</v>
      </c>
      <c r="C535" s="818" t="s">
        <v>2550</v>
      </c>
      <c r="D535" s="819" t="s">
        <v>20</v>
      </c>
      <c r="E535" s="820" t="s">
        <v>4058</v>
      </c>
      <c r="F535" s="821" t="s">
        <v>4073</v>
      </c>
      <c r="G535" s="821" t="s">
        <v>30</v>
      </c>
      <c r="H535" s="821" t="s">
        <v>59</v>
      </c>
      <c r="I535" s="821" t="s">
        <v>73</v>
      </c>
      <c r="J535" s="821" t="s">
        <v>91</v>
      </c>
      <c r="K535" s="821" t="s">
        <v>96</v>
      </c>
      <c r="L535" s="821" t="s">
        <v>3130</v>
      </c>
      <c r="M535" s="821" t="s">
        <v>783</v>
      </c>
      <c r="N535" s="821" t="s">
        <v>77</v>
      </c>
      <c r="O535" s="821" t="s">
        <v>80</v>
      </c>
      <c r="P535" s="820" t="s">
        <v>4579</v>
      </c>
      <c r="Q535" s="820" t="s">
        <v>4593</v>
      </c>
      <c r="R535" s="819">
        <v>427901</v>
      </c>
      <c r="S535" s="820" t="s">
        <v>1885</v>
      </c>
      <c r="T535" s="820"/>
      <c r="U535" s="821" t="s">
        <v>244</v>
      </c>
      <c r="V535" s="791" t="str">
        <f>IF(D535&lt;&gt;"",VLOOKUP(D535,Card_Label!$A:$B,2,FALSE),"")&amp;" "&amp;IF(E535&lt;&gt;"",VLOOKUP(E535,Card_Label!$A:$B,2,FALSE),"")&amp;" "&amp;IF(F535&lt;&gt;"",VLOOKUP(F535,Card_Label!$A:$B,2,FALSE),"")&amp;" "&amp;IF(G535&lt;&gt;"",VLOOKUP(G535,Card_Label!$A:$B,2,FALSE),"")&amp;" "&amp;IF(H535&lt;&gt;"",VLOOKUP(H535,Card_Label!$A:$B,2,FALSE),"")&amp;" "&amp;IF(I535&lt;&gt;"",VLOOKUP(I535,Card_Label!$A:$B,2,FALSE),"")&amp;" "&amp;IF(J535&lt;&gt;"",VLOOKUP(J535,Card_Label!$A:$B,2,FALSE),"")&amp;" "&amp;IF(K535&lt;&gt;"",VLOOKUP(K535,Card_Label!$A:$B,2,FALSE),"")&amp;" "&amp;IF(L535&lt;&gt;"",VLOOKUP(L535,Card_Label!$A:$B,2,FALSE),"")&amp;" "&amp;IF(M535&lt;&gt;"",VLOOKUP(M535,Card_Label!$A:$B,2,FALSE),"")&amp;" "&amp;IF(N535&lt;&gt;"",VLOOKUP(N535,Card_Label!$A:$B,2,FALSE),"")&amp;" "&amp;IF(O535&lt;&gt;"",VLOOKUP(O535,Card_Label!$A:$B,2,FALSE),"")&amp;" "&amp;R535</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6" spans="1:22" s="414" customFormat="1" ht="45" customHeight="1" x14ac:dyDescent="0.3">
      <c r="A536" s="818" t="s">
        <v>4765</v>
      </c>
      <c r="B536" s="818" t="s">
        <v>2550</v>
      </c>
      <c r="C536" s="818" t="s">
        <v>2550</v>
      </c>
      <c r="D536" s="819" t="s">
        <v>20</v>
      </c>
      <c r="E536" s="820" t="s">
        <v>4058</v>
      </c>
      <c r="F536" s="821" t="s">
        <v>4073</v>
      </c>
      <c r="G536" s="821" t="s">
        <v>30</v>
      </c>
      <c r="H536" s="821" t="s">
        <v>59</v>
      </c>
      <c r="I536" s="821" t="s">
        <v>73</v>
      </c>
      <c r="J536" s="821" t="s">
        <v>91</v>
      </c>
      <c r="K536" s="821" t="s">
        <v>96</v>
      </c>
      <c r="L536" s="821" t="s">
        <v>3130</v>
      </c>
      <c r="M536" s="821" t="s">
        <v>783</v>
      </c>
      <c r="N536" s="821" t="s">
        <v>77</v>
      </c>
      <c r="O536" s="821" t="s">
        <v>80</v>
      </c>
      <c r="P536" s="820" t="s">
        <v>4579</v>
      </c>
      <c r="Q536" s="820" t="s">
        <v>4583</v>
      </c>
      <c r="R536" s="819">
        <v>427901</v>
      </c>
      <c r="S536" s="820" t="s">
        <v>4490</v>
      </c>
      <c r="T536" s="820"/>
      <c r="U536" s="821" t="s">
        <v>244</v>
      </c>
      <c r="V536" s="791" t="str">
        <f>IF(D536&lt;&gt;"",VLOOKUP(D536,Card_Label!$A:$B,2,FALSE),"")&amp;" "&amp;IF(E536&lt;&gt;"",VLOOKUP(E536,Card_Label!$A:$B,2,FALSE),"")&amp;" "&amp;IF(F536&lt;&gt;"",VLOOKUP(F536,Card_Label!$A:$B,2,FALSE),"")&amp;" "&amp;IF(G536&lt;&gt;"",VLOOKUP(G536,Card_Label!$A:$B,2,FALSE),"")&amp;" "&amp;IF(H536&lt;&gt;"",VLOOKUP(H536,Card_Label!$A:$B,2,FALSE),"")&amp;" "&amp;IF(I536&lt;&gt;"",VLOOKUP(I536,Card_Label!$A:$B,2,FALSE),"")&amp;" "&amp;IF(J536&lt;&gt;"",VLOOKUP(J536,Card_Label!$A:$B,2,FALSE),"")&amp;" "&amp;IF(K536&lt;&gt;"",VLOOKUP(K536,Card_Label!$A:$B,2,FALSE),"")&amp;" "&amp;IF(L536&lt;&gt;"",VLOOKUP(L536,Card_Label!$A:$B,2,FALSE),"")&amp;" "&amp;IF(M536&lt;&gt;"",VLOOKUP(M536,Card_Label!$A:$B,2,FALSE),"")&amp;" "&amp;IF(N536&lt;&gt;"",VLOOKUP(N536,Card_Label!$A:$B,2,FALSE),"")&amp;" "&amp;IF(O536&lt;&gt;"",VLOOKUP(O536,Card_Label!$A:$B,2,FALSE),"")&amp;" "&amp;R536</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7" spans="1:22" s="414" customFormat="1" ht="45" customHeight="1" x14ac:dyDescent="0.3">
      <c r="A537" s="818" t="s">
        <v>4766</v>
      </c>
      <c r="B537" s="818" t="s">
        <v>2550</v>
      </c>
      <c r="C537" s="818" t="s">
        <v>2550</v>
      </c>
      <c r="D537" s="819" t="s">
        <v>20</v>
      </c>
      <c r="E537" s="820" t="s">
        <v>4058</v>
      </c>
      <c r="F537" s="821" t="s">
        <v>4073</v>
      </c>
      <c r="G537" s="821" t="s">
        <v>30</v>
      </c>
      <c r="H537" s="821" t="s">
        <v>59</v>
      </c>
      <c r="I537" s="821" t="s">
        <v>73</v>
      </c>
      <c r="J537" s="821" t="s">
        <v>91</v>
      </c>
      <c r="K537" s="821" t="s">
        <v>96</v>
      </c>
      <c r="L537" s="821" t="s">
        <v>3130</v>
      </c>
      <c r="M537" s="821" t="s">
        <v>783</v>
      </c>
      <c r="N537" s="821" t="s">
        <v>77</v>
      </c>
      <c r="O537" s="821" t="s">
        <v>80</v>
      </c>
      <c r="P537" s="820" t="s">
        <v>4579</v>
      </c>
      <c r="Q537" s="820" t="s">
        <v>4589</v>
      </c>
      <c r="R537" s="819">
        <v>427901</v>
      </c>
      <c r="S537" s="820" t="s">
        <v>4488</v>
      </c>
      <c r="T537" s="820"/>
      <c r="U537" s="821" t="s">
        <v>244</v>
      </c>
      <c r="V537" s="791" t="str">
        <f>IF(D537&lt;&gt;"",VLOOKUP(D537,Card_Label!$A:$B,2,FALSE),"")&amp;" "&amp;IF(E537&lt;&gt;"",VLOOKUP(E537,Card_Label!$A:$B,2,FALSE),"")&amp;" "&amp;IF(F537&lt;&gt;"",VLOOKUP(F537,Card_Label!$A:$B,2,FALSE),"")&amp;" "&amp;IF(G537&lt;&gt;"",VLOOKUP(G537,Card_Label!$A:$B,2,FALSE),"")&amp;" "&amp;IF(H537&lt;&gt;"",VLOOKUP(H537,Card_Label!$A:$B,2,FALSE),"")&amp;" "&amp;IF(I537&lt;&gt;"",VLOOKUP(I537,Card_Label!$A:$B,2,FALSE),"")&amp;" "&amp;IF(J537&lt;&gt;"",VLOOKUP(J537,Card_Label!$A:$B,2,FALSE),"")&amp;" "&amp;IF(K537&lt;&gt;"",VLOOKUP(K537,Card_Label!$A:$B,2,FALSE),"")&amp;" "&amp;IF(L537&lt;&gt;"",VLOOKUP(L537,Card_Label!$A:$B,2,FALSE),"")&amp;" "&amp;IF(M537&lt;&gt;"",VLOOKUP(M537,Card_Label!$A:$B,2,FALSE),"")&amp;" "&amp;IF(N537&lt;&gt;"",VLOOKUP(N537,Card_Label!$A:$B,2,FALSE),"")&amp;" "&amp;IF(O537&lt;&gt;"",VLOOKUP(O537,Card_Label!$A:$B,2,FALSE),"")&amp;" "&amp;R537</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8" spans="1:22" s="414" customFormat="1" ht="45" customHeight="1" x14ac:dyDescent="0.3">
      <c r="A538" s="818" t="s">
        <v>4767</v>
      </c>
      <c r="B538" s="818" t="s">
        <v>2550</v>
      </c>
      <c r="C538" s="818" t="s">
        <v>2550</v>
      </c>
      <c r="D538" s="819" t="s">
        <v>20</v>
      </c>
      <c r="E538" s="820" t="s">
        <v>4058</v>
      </c>
      <c r="F538" s="821" t="s">
        <v>4073</v>
      </c>
      <c r="G538" s="821" t="s">
        <v>30</v>
      </c>
      <c r="H538" s="821" t="s">
        <v>59</v>
      </c>
      <c r="I538" s="821" t="s">
        <v>73</v>
      </c>
      <c r="J538" s="821" t="s">
        <v>91</v>
      </c>
      <c r="K538" s="821" t="s">
        <v>96</v>
      </c>
      <c r="L538" s="821" t="s">
        <v>3130</v>
      </c>
      <c r="M538" s="821" t="s">
        <v>783</v>
      </c>
      <c r="N538" s="821" t="s">
        <v>77</v>
      </c>
      <c r="O538" s="821" t="s">
        <v>80</v>
      </c>
      <c r="P538" s="820" t="s">
        <v>4579</v>
      </c>
      <c r="Q538" s="820" t="s">
        <v>4590</v>
      </c>
      <c r="R538" s="819">
        <v>427901</v>
      </c>
      <c r="S538" s="820" t="s">
        <v>4488</v>
      </c>
      <c r="T538" s="820"/>
      <c r="U538" s="821" t="s">
        <v>244</v>
      </c>
      <c r="V538" s="791" t="str">
        <f>IF(D538&lt;&gt;"",VLOOKUP(D538,Card_Label!$A:$B,2,FALSE),"")&amp;" "&amp;IF(E538&lt;&gt;"",VLOOKUP(E538,Card_Label!$A:$B,2,FALSE),"")&amp;" "&amp;IF(F538&lt;&gt;"",VLOOKUP(F538,Card_Label!$A:$B,2,FALSE),"")&amp;" "&amp;IF(G538&lt;&gt;"",VLOOKUP(G538,Card_Label!$A:$B,2,FALSE),"")&amp;" "&amp;IF(H538&lt;&gt;"",VLOOKUP(H538,Card_Label!$A:$B,2,FALSE),"")&amp;" "&amp;IF(I538&lt;&gt;"",VLOOKUP(I538,Card_Label!$A:$B,2,FALSE),"")&amp;" "&amp;IF(J538&lt;&gt;"",VLOOKUP(J538,Card_Label!$A:$B,2,FALSE),"")&amp;" "&amp;IF(K538&lt;&gt;"",VLOOKUP(K538,Card_Label!$A:$B,2,FALSE),"")&amp;" "&amp;IF(L538&lt;&gt;"",VLOOKUP(L538,Card_Label!$A:$B,2,FALSE),"")&amp;" "&amp;IF(M538&lt;&gt;"",VLOOKUP(M538,Card_Label!$A:$B,2,FALSE),"")&amp;" "&amp;IF(N538&lt;&gt;"",VLOOKUP(N538,Card_Label!$A:$B,2,FALSE),"")&amp;" "&amp;IF(O538&lt;&gt;"",VLOOKUP(O538,Card_Label!$A:$B,2,FALSE),"")&amp;" "&amp;R538</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39" spans="1:22" s="414" customFormat="1" ht="45" customHeight="1" x14ac:dyDescent="0.3">
      <c r="A539" s="818" t="s">
        <v>4768</v>
      </c>
      <c r="B539" s="818" t="s">
        <v>2550</v>
      </c>
      <c r="C539" s="818" t="s">
        <v>2550</v>
      </c>
      <c r="D539" s="819" t="s">
        <v>20</v>
      </c>
      <c r="E539" s="820" t="s">
        <v>4058</v>
      </c>
      <c r="F539" s="821" t="s">
        <v>4073</v>
      </c>
      <c r="G539" s="821" t="s">
        <v>30</v>
      </c>
      <c r="H539" s="821" t="s">
        <v>59</v>
      </c>
      <c r="I539" s="821" t="s">
        <v>73</v>
      </c>
      <c r="J539" s="821" t="s">
        <v>91</v>
      </c>
      <c r="K539" s="821" t="s">
        <v>96</v>
      </c>
      <c r="L539" s="821" t="s">
        <v>3130</v>
      </c>
      <c r="M539" s="821" t="s">
        <v>783</v>
      </c>
      <c r="N539" s="821" t="s">
        <v>77</v>
      </c>
      <c r="O539" s="821" t="s">
        <v>80</v>
      </c>
      <c r="P539" s="820" t="s">
        <v>4578</v>
      </c>
      <c r="Q539" s="820" t="s">
        <v>4593</v>
      </c>
      <c r="R539" s="819">
        <v>427901</v>
      </c>
      <c r="S539" s="820" t="s">
        <v>4772</v>
      </c>
      <c r="T539" s="820"/>
      <c r="U539" s="821" t="s">
        <v>244</v>
      </c>
      <c r="V539" s="791" t="str">
        <f>IF(D539&lt;&gt;"",VLOOKUP(D539,Card_Label!$A:$B,2,FALSE),"")&amp;" "&amp;IF(E539&lt;&gt;"",VLOOKUP(E539,Card_Label!$A:$B,2,FALSE),"")&amp;" "&amp;IF(F539&lt;&gt;"",VLOOKUP(F539,Card_Label!$A:$B,2,FALSE),"")&amp;" "&amp;IF(G539&lt;&gt;"",VLOOKUP(G539,Card_Label!$A:$B,2,FALSE),"")&amp;" "&amp;IF(H539&lt;&gt;"",VLOOKUP(H539,Card_Label!$A:$B,2,FALSE),"")&amp;" "&amp;IF(I539&lt;&gt;"",VLOOKUP(I539,Card_Label!$A:$B,2,FALSE),"")&amp;" "&amp;IF(J539&lt;&gt;"",VLOOKUP(J539,Card_Label!$A:$B,2,FALSE),"")&amp;" "&amp;IF(K539&lt;&gt;"",VLOOKUP(K539,Card_Label!$A:$B,2,FALSE),"")&amp;" "&amp;IF(L539&lt;&gt;"",VLOOKUP(L539,Card_Label!$A:$B,2,FALSE),"")&amp;" "&amp;IF(M539&lt;&gt;"",VLOOKUP(M539,Card_Label!$A:$B,2,FALSE),"")&amp;" "&amp;IF(N539&lt;&gt;"",VLOOKUP(N539,Card_Label!$A:$B,2,FALSE),"")&amp;" "&amp;IF(O539&lt;&gt;"",VLOOKUP(O539,Card_Label!$A:$B,2,FALSE),"")&amp;" "&amp;R539</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0" spans="1:22" s="414" customFormat="1" ht="45" customHeight="1" x14ac:dyDescent="0.3">
      <c r="A540" s="818" t="s">
        <v>4769</v>
      </c>
      <c r="B540" s="818" t="s">
        <v>2550</v>
      </c>
      <c r="C540" s="818" t="s">
        <v>2550</v>
      </c>
      <c r="D540" s="819" t="s">
        <v>20</v>
      </c>
      <c r="E540" s="820" t="s">
        <v>4058</v>
      </c>
      <c r="F540" s="821" t="s">
        <v>4073</v>
      </c>
      <c r="G540" s="821" t="s">
        <v>30</v>
      </c>
      <c r="H540" s="821" t="s">
        <v>59</v>
      </c>
      <c r="I540" s="821" t="s">
        <v>73</v>
      </c>
      <c r="J540" s="821" t="s">
        <v>91</v>
      </c>
      <c r="K540" s="821" t="s">
        <v>96</v>
      </c>
      <c r="L540" s="821" t="s">
        <v>3130</v>
      </c>
      <c r="M540" s="821" t="s">
        <v>783</v>
      </c>
      <c r="N540" s="821" t="s">
        <v>77</v>
      </c>
      <c r="O540" s="821" t="s">
        <v>80</v>
      </c>
      <c r="P540" s="820" t="s">
        <v>4578</v>
      </c>
      <c r="Q540" s="820" t="s">
        <v>4583</v>
      </c>
      <c r="R540" s="819">
        <v>427901</v>
      </c>
      <c r="S540" s="820" t="s">
        <v>4773</v>
      </c>
      <c r="T540" s="820"/>
      <c r="U540" s="821" t="s">
        <v>244</v>
      </c>
      <c r="V540" s="791" t="str">
        <f>IF(D540&lt;&gt;"",VLOOKUP(D540,Card_Label!$A:$B,2,FALSE),"")&amp;" "&amp;IF(E540&lt;&gt;"",VLOOKUP(E540,Card_Label!$A:$B,2,FALSE),"")&amp;" "&amp;IF(F540&lt;&gt;"",VLOOKUP(F540,Card_Label!$A:$B,2,FALSE),"")&amp;" "&amp;IF(G540&lt;&gt;"",VLOOKUP(G540,Card_Label!$A:$B,2,FALSE),"")&amp;" "&amp;IF(H540&lt;&gt;"",VLOOKUP(H540,Card_Label!$A:$B,2,FALSE),"")&amp;" "&amp;IF(I540&lt;&gt;"",VLOOKUP(I540,Card_Label!$A:$B,2,FALSE),"")&amp;" "&amp;IF(J540&lt;&gt;"",VLOOKUP(J540,Card_Label!$A:$B,2,FALSE),"")&amp;" "&amp;IF(K540&lt;&gt;"",VLOOKUP(K540,Card_Label!$A:$B,2,FALSE),"")&amp;" "&amp;IF(L540&lt;&gt;"",VLOOKUP(L540,Card_Label!$A:$B,2,FALSE),"")&amp;" "&amp;IF(M540&lt;&gt;"",VLOOKUP(M540,Card_Label!$A:$B,2,FALSE),"")&amp;" "&amp;IF(N540&lt;&gt;"",VLOOKUP(N540,Card_Label!$A:$B,2,FALSE),"")&amp;" "&amp;IF(O540&lt;&gt;"",VLOOKUP(O540,Card_Label!$A:$B,2,FALSE),"")&amp;" "&amp;R540</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1" spans="1:22" s="414" customFormat="1" ht="45" customHeight="1" x14ac:dyDescent="0.3">
      <c r="A541" s="818" t="s">
        <v>4770</v>
      </c>
      <c r="B541" s="818" t="s">
        <v>2550</v>
      </c>
      <c r="C541" s="818" t="s">
        <v>2550</v>
      </c>
      <c r="D541" s="819" t="s">
        <v>20</v>
      </c>
      <c r="E541" s="820" t="s">
        <v>4058</v>
      </c>
      <c r="F541" s="821" t="s">
        <v>4073</v>
      </c>
      <c r="G541" s="821" t="s">
        <v>30</v>
      </c>
      <c r="H541" s="821" t="s">
        <v>59</v>
      </c>
      <c r="I541" s="821" t="s">
        <v>73</v>
      </c>
      <c r="J541" s="821" t="s">
        <v>91</v>
      </c>
      <c r="K541" s="821" t="s">
        <v>96</v>
      </c>
      <c r="L541" s="821" t="s">
        <v>3130</v>
      </c>
      <c r="M541" s="821" t="s">
        <v>783</v>
      </c>
      <c r="N541" s="821" t="s">
        <v>77</v>
      </c>
      <c r="O541" s="821" t="s">
        <v>80</v>
      </c>
      <c r="P541" s="820" t="s">
        <v>4578</v>
      </c>
      <c r="Q541" s="820" t="s">
        <v>4589</v>
      </c>
      <c r="R541" s="819">
        <v>427901</v>
      </c>
      <c r="S541" s="820" t="s">
        <v>4774</v>
      </c>
      <c r="T541" s="820"/>
      <c r="U541" s="821" t="s">
        <v>244</v>
      </c>
      <c r="V541" s="791" t="str">
        <f>IF(D541&lt;&gt;"",VLOOKUP(D541,Card_Label!$A:$B,2,FALSE),"")&amp;" "&amp;IF(E541&lt;&gt;"",VLOOKUP(E541,Card_Label!$A:$B,2,FALSE),"")&amp;" "&amp;IF(F541&lt;&gt;"",VLOOKUP(F541,Card_Label!$A:$B,2,FALSE),"")&amp;" "&amp;IF(G541&lt;&gt;"",VLOOKUP(G541,Card_Label!$A:$B,2,FALSE),"")&amp;" "&amp;IF(H541&lt;&gt;"",VLOOKUP(H541,Card_Label!$A:$B,2,FALSE),"")&amp;" "&amp;IF(I541&lt;&gt;"",VLOOKUP(I541,Card_Label!$A:$B,2,FALSE),"")&amp;" "&amp;IF(J541&lt;&gt;"",VLOOKUP(J541,Card_Label!$A:$B,2,FALSE),"")&amp;" "&amp;IF(K541&lt;&gt;"",VLOOKUP(K541,Card_Label!$A:$B,2,FALSE),"")&amp;" "&amp;IF(L541&lt;&gt;"",VLOOKUP(L541,Card_Label!$A:$B,2,FALSE),"")&amp;" "&amp;IF(M541&lt;&gt;"",VLOOKUP(M541,Card_Label!$A:$B,2,FALSE),"")&amp;" "&amp;IF(N541&lt;&gt;"",VLOOKUP(N541,Card_Label!$A:$B,2,FALSE),"")&amp;" "&amp;IF(O541&lt;&gt;"",VLOOKUP(O541,Card_Label!$A:$B,2,FALSE),"")&amp;" "&amp;R541</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2" spans="1:22" s="414" customFormat="1" ht="45" customHeight="1" x14ac:dyDescent="0.3">
      <c r="A542" s="818" t="s">
        <v>4771</v>
      </c>
      <c r="B542" s="818" t="s">
        <v>2550</v>
      </c>
      <c r="C542" s="818" t="s">
        <v>2550</v>
      </c>
      <c r="D542" s="819" t="s">
        <v>20</v>
      </c>
      <c r="E542" s="820" t="s">
        <v>4058</v>
      </c>
      <c r="F542" s="821" t="s">
        <v>4073</v>
      </c>
      <c r="G542" s="821" t="s">
        <v>30</v>
      </c>
      <c r="H542" s="821" t="s">
        <v>59</v>
      </c>
      <c r="I542" s="821" t="s">
        <v>73</v>
      </c>
      <c r="J542" s="821" t="s">
        <v>91</v>
      </c>
      <c r="K542" s="821" t="s">
        <v>96</v>
      </c>
      <c r="L542" s="821" t="s">
        <v>3130</v>
      </c>
      <c r="M542" s="821" t="s">
        <v>783</v>
      </c>
      <c r="N542" s="821" t="s">
        <v>77</v>
      </c>
      <c r="O542" s="821" t="s">
        <v>80</v>
      </c>
      <c r="P542" s="820" t="s">
        <v>4578</v>
      </c>
      <c r="Q542" s="820" t="s">
        <v>4590</v>
      </c>
      <c r="R542" s="819">
        <v>427901</v>
      </c>
      <c r="S542" s="820" t="s">
        <v>4775</v>
      </c>
      <c r="T542" s="820"/>
      <c r="U542" s="821" t="s">
        <v>244</v>
      </c>
      <c r="V542" s="791" t="str">
        <f>IF(D542&lt;&gt;"",VLOOKUP(D542,Card_Label!$A:$B,2,FALSE),"")&amp;" "&amp;IF(E542&lt;&gt;"",VLOOKUP(E542,Card_Label!$A:$B,2,FALSE),"")&amp;" "&amp;IF(F542&lt;&gt;"",VLOOKUP(F542,Card_Label!$A:$B,2,FALSE),"")&amp;" "&amp;IF(G542&lt;&gt;"",VLOOKUP(G542,Card_Label!$A:$B,2,FALSE),"")&amp;" "&amp;IF(H542&lt;&gt;"",VLOOKUP(H542,Card_Label!$A:$B,2,FALSE),"")&amp;" "&amp;IF(I542&lt;&gt;"",VLOOKUP(I542,Card_Label!$A:$B,2,FALSE),"")&amp;" "&amp;IF(J542&lt;&gt;"",VLOOKUP(J542,Card_Label!$A:$B,2,FALSE),"")&amp;" "&amp;IF(K542&lt;&gt;"",VLOOKUP(K542,Card_Label!$A:$B,2,FALSE),"")&amp;" "&amp;IF(L542&lt;&gt;"",VLOOKUP(L542,Card_Label!$A:$B,2,FALSE),"")&amp;" "&amp;IF(M542&lt;&gt;"",VLOOKUP(M542,Card_Label!$A:$B,2,FALSE),"")&amp;" "&amp;IF(N542&lt;&gt;"",VLOOKUP(N542,Card_Label!$A:$B,2,FALSE),"")&amp;" "&amp;IF(O542&lt;&gt;"",VLOOKUP(O542,Card_Label!$A:$B,2,FALSE),"")&amp;" "&amp;R542</f>
        <v>Кредитная Личная Золотая Visa  'Подари жизнь' рублей Основная Сбербанк Без тарифного плана Без пакета услуг Без индивидуального дизайна Без транспортного приложения 427901</v>
      </c>
    </row>
    <row r="543" spans="1:22" s="414" customFormat="1" ht="45" customHeight="1" x14ac:dyDescent="0.3">
      <c r="A543" s="818" t="s">
        <v>4780</v>
      </c>
      <c r="B543" s="818" t="s">
        <v>2550</v>
      </c>
      <c r="C543" s="818" t="s">
        <v>2550</v>
      </c>
      <c r="D543" s="819" t="s">
        <v>20</v>
      </c>
      <c r="E543" s="820" t="s">
        <v>4058</v>
      </c>
      <c r="F543" s="821" t="s">
        <v>4073</v>
      </c>
      <c r="G543" s="821" t="s">
        <v>30</v>
      </c>
      <c r="H543" s="821" t="s">
        <v>56</v>
      </c>
      <c r="I543" s="821" t="s">
        <v>73</v>
      </c>
      <c r="J543" s="821" t="s">
        <v>91</v>
      </c>
      <c r="K543" s="821" t="s">
        <v>96</v>
      </c>
      <c r="L543" s="821" t="s">
        <v>3130</v>
      </c>
      <c r="M543" s="821" t="s">
        <v>783</v>
      </c>
      <c r="N543" s="821" t="s">
        <v>77</v>
      </c>
      <c r="O543" s="821" t="s">
        <v>80</v>
      </c>
      <c r="P543" s="820" t="s">
        <v>4578</v>
      </c>
      <c r="Q543" s="820" t="s">
        <v>4591</v>
      </c>
      <c r="R543" s="819">
        <v>427901</v>
      </c>
      <c r="S543" s="820" t="s">
        <v>4777</v>
      </c>
      <c r="T543" s="820"/>
      <c r="U543" s="821" t="s">
        <v>235</v>
      </c>
      <c r="V543" s="791" t="str">
        <f>IF(D543&lt;&gt;"",VLOOKUP(D543,Card_Label!$A:$B,2,FALSE),"")&amp;" "&amp;IF(E543&lt;&gt;"",VLOOKUP(E543,Card_Label!$A:$B,2,FALSE),"")&amp;" "&amp;IF(F543&lt;&gt;"",VLOOKUP(F543,Card_Label!$A:$B,2,FALSE),"")&amp;" "&amp;IF(G543&lt;&gt;"",VLOOKUP(G543,Card_Label!$A:$B,2,FALSE),"")&amp;" "&amp;IF(H543&lt;&gt;"",VLOOKUP(H543,Card_Label!$A:$B,2,FALSE),"")&amp;" "&amp;IF(I543&lt;&gt;"",VLOOKUP(I543,Card_Label!$A:$B,2,FALSE),"")&amp;" "&amp;IF(J543&lt;&gt;"",VLOOKUP(J543,Card_Label!$A:$B,2,FALSE),"")&amp;" "&amp;IF(K543&lt;&gt;"",VLOOKUP(K543,Card_Label!$A:$B,2,FALSE),"")&amp;" "&amp;IF(L543&lt;&gt;"",VLOOKUP(L543,Card_Label!$A:$B,2,FALSE),"")&amp;" "&amp;IF(M543&lt;&gt;"",VLOOKUP(M543,Card_Label!$A:$B,2,FALSE),"")&amp;" "&amp;IF(N543&lt;&gt;"",VLOOKUP(N543,Card_Label!$A:$B,2,FALSE),"")&amp;" "&amp;IF(O543&lt;&gt;"",VLOOKUP(O543,Card_Label!$A:$B,2,FALSE),"")&amp;" "&amp;R543</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4" spans="1:22" s="414" customFormat="1" ht="45" customHeight="1" x14ac:dyDescent="0.3">
      <c r="A544" s="818" t="s">
        <v>4781</v>
      </c>
      <c r="B544" s="818" t="s">
        <v>2550</v>
      </c>
      <c r="C544" s="818" t="s">
        <v>2550</v>
      </c>
      <c r="D544" s="819" t="s">
        <v>20</v>
      </c>
      <c r="E544" s="820" t="s">
        <v>4058</v>
      </c>
      <c r="F544" s="821" t="s">
        <v>4073</v>
      </c>
      <c r="G544" s="821" t="s">
        <v>30</v>
      </c>
      <c r="H544" s="821" t="s">
        <v>56</v>
      </c>
      <c r="I544" s="821" t="s">
        <v>73</v>
      </c>
      <c r="J544" s="821" t="s">
        <v>91</v>
      </c>
      <c r="K544" s="821" t="s">
        <v>96</v>
      </c>
      <c r="L544" s="821" t="s">
        <v>3130</v>
      </c>
      <c r="M544" s="821" t="s">
        <v>783</v>
      </c>
      <c r="N544" s="821" t="s">
        <v>77</v>
      </c>
      <c r="O544" s="821" t="s">
        <v>80</v>
      </c>
      <c r="P544" s="820" t="s">
        <v>4579</v>
      </c>
      <c r="Q544" s="820" t="s">
        <v>4583</v>
      </c>
      <c r="R544" s="819">
        <v>427901</v>
      </c>
      <c r="S544" s="820" t="s">
        <v>4778</v>
      </c>
      <c r="T544" s="820"/>
      <c r="U544" s="821" t="s">
        <v>235</v>
      </c>
      <c r="V544" s="791" t="str">
        <f>IF(D544&lt;&gt;"",VLOOKUP(D544,Card_Label!$A:$B,2,FALSE),"")&amp;" "&amp;IF(E544&lt;&gt;"",VLOOKUP(E544,Card_Label!$A:$B,2,FALSE),"")&amp;" "&amp;IF(F544&lt;&gt;"",VLOOKUP(F544,Card_Label!$A:$B,2,FALSE),"")&amp;" "&amp;IF(G544&lt;&gt;"",VLOOKUP(G544,Card_Label!$A:$B,2,FALSE),"")&amp;" "&amp;IF(H544&lt;&gt;"",VLOOKUP(H544,Card_Label!$A:$B,2,FALSE),"")&amp;" "&amp;IF(I544&lt;&gt;"",VLOOKUP(I544,Card_Label!$A:$B,2,FALSE),"")&amp;" "&amp;IF(J544&lt;&gt;"",VLOOKUP(J544,Card_Label!$A:$B,2,FALSE),"")&amp;" "&amp;IF(K544&lt;&gt;"",VLOOKUP(K544,Card_Label!$A:$B,2,FALSE),"")&amp;" "&amp;IF(L544&lt;&gt;"",VLOOKUP(L544,Card_Label!$A:$B,2,FALSE),"")&amp;" "&amp;IF(M544&lt;&gt;"",VLOOKUP(M544,Card_Label!$A:$B,2,FALSE),"")&amp;" "&amp;IF(N544&lt;&gt;"",VLOOKUP(N544,Card_Label!$A:$B,2,FALSE),"")&amp;" "&amp;IF(O544&lt;&gt;"",VLOOKUP(O544,Card_Label!$A:$B,2,FALSE),"")&amp;" "&amp;R544</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5" spans="1:22" s="414" customFormat="1" ht="45" customHeight="1" x14ac:dyDescent="0.3">
      <c r="A545" s="818" t="s">
        <v>4782</v>
      </c>
      <c r="B545" s="818" t="s">
        <v>2550</v>
      </c>
      <c r="C545" s="818" t="s">
        <v>2550</v>
      </c>
      <c r="D545" s="819" t="s">
        <v>20</v>
      </c>
      <c r="E545" s="820" t="s">
        <v>4058</v>
      </c>
      <c r="F545" s="821" t="s">
        <v>4073</v>
      </c>
      <c r="G545" s="821" t="s">
        <v>30</v>
      </c>
      <c r="H545" s="821" t="s">
        <v>56</v>
      </c>
      <c r="I545" s="821" t="s">
        <v>73</v>
      </c>
      <c r="J545" s="821" t="s">
        <v>91</v>
      </c>
      <c r="K545" s="821" t="s">
        <v>96</v>
      </c>
      <c r="L545" s="821" t="s">
        <v>3130</v>
      </c>
      <c r="M545" s="821" t="s">
        <v>783</v>
      </c>
      <c r="N545" s="821" t="s">
        <v>77</v>
      </c>
      <c r="O545" s="821" t="s">
        <v>80</v>
      </c>
      <c r="P545" s="820" t="s">
        <v>4579</v>
      </c>
      <c r="Q545" s="820" t="s">
        <v>4589</v>
      </c>
      <c r="R545" s="819">
        <v>427901</v>
      </c>
      <c r="S545" s="820" t="s">
        <v>4779</v>
      </c>
      <c r="T545" s="820"/>
      <c r="U545" s="821" t="s">
        <v>235</v>
      </c>
      <c r="V545" s="791" t="str">
        <f>IF(D545&lt;&gt;"",VLOOKUP(D545,Card_Label!$A:$B,2,FALSE),"")&amp;" "&amp;IF(E545&lt;&gt;"",VLOOKUP(E545,Card_Label!$A:$B,2,FALSE),"")&amp;" "&amp;IF(F545&lt;&gt;"",VLOOKUP(F545,Card_Label!$A:$B,2,FALSE),"")&amp;" "&amp;IF(G545&lt;&gt;"",VLOOKUP(G545,Card_Label!$A:$B,2,FALSE),"")&amp;" "&amp;IF(H545&lt;&gt;"",VLOOKUP(H545,Card_Label!$A:$B,2,FALSE),"")&amp;" "&amp;IF(I545&lt;&gt;"",VLOOKUP(I545,Card_Label!$A:$B,2,FALSE),"")&amp;" "&amp;IF(J545&lt;&gt;"",VLOOKUP(J545,Card_Label!$A:$B,2,FALSE),"")&amp;" "&amp;IF(K545&lt;&gt;"",VLOOKUP(K545,Card_Label!$A:$B,2,FALSE),"")&amp;" "&amp;IF(L545&lt;&gt;"",VLOOKUP(L545,Card_Label!$A:$B,2,FALSE),"")&amp;" "&amp;IF(M545&lt;&gt;"",VLOOKUP(M545,Card_Label!$A:$B,2,FALSE),"")&amp;" "&amp;IF(N545&lt;&gt;"",VLOOKUP(N545,Card_Label!$A:$B,2,FALSE),"")&amp;" "&amp;IF(O545&lt;&gt;"",VLOOKUP(O545,Card_Label!$A:$B,2,FALSE),"")&amp;" "&amp;R545</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6" spans="1:22" s="414" customFormat="1" ht="45" customHeight="1" x14ac:dyDescent="0.3">
      <c r="A546" s="818" t="s">
        <v>4783</v>
      </c>
      <c r="B546" s="818" t="s">
        <v>2550</v>
      </c>
      <c r="C546" s="818" t="s">
        <v>2550</v>
      </c>
      <c r="D546" s="819" t="s">
        <v>20</v>
      </c>
      <c r="E546" s="820" t="s">
        <v>4058</v>
      </c>
      <c r="F546" s="821" t="s">
        <v>4073</v>
      </c>
      <c r="G546" s="821" t="s">
        <v>30</v>
      </c>
      <c r="H546" s="821" t="s">
        <v>56</v>
      </c>
      <c r="I546" s="821" t="s">
        <v>73</v>
      </c>
      <c r="J546" s="821" t="s">
        <v>91</v>
      </c>
      <c r="K546" s="821" t="s">
        <v>96</v>
      </c>
      <c r="L546" s="821" t="s">
        <v>3130</v>
      </c>
      <c r="M546" s="821" t="s">
        <v>783</v>
      </c>
      <c r="N546" s="821" t="s">
        <v>77</v>
      </c>
      <c r="O546" s="821" t="s">
        <v>80</v>
      </c>
      <c r="P546" s="820" t="s">
        <v>4579</v>
      </c>
      <c r="Q546" s="820" t="s">
        <v>4590</v>
      </c>
      <c r="R546" s="819">
        <v>427901</v>
      </c>
      <c r="S546" s="820" t="s">
        <v>4779</v>
      </c>
      <c r="T546" s="820"/>
      <c r="U546" s="821" t="s">
        <v>235</v>
      </c>
      <c r="V546" s="791" t="str">
        <f>IF(D546&lt;&gt;"",VLOOKUP(D546,Card_Label!$A:$B,2,FALSE),"")&amp;" "&amp;IF(E546&lt;&gt;"",VLOOKUP(E546,Card_Label!$A:$B,2,FALSE),"")&amp;" "&amp;IF(F546&lt;&gt;"",VLOOKUP(F546,Card_Label!$A:$B,2,FALSE),"")&amp;" "&amp;IF(G546&lt;&gt;"",VLOOKUP(G546,Card_Label!$A:$B,2,FALSE),"")&amp;" "&amp;IF(H546&lt;&gt;"",VLOOKUP(H546,Card_Label!$A:$B,2,FALSE),"")&amp;" "&amp;IF(I546&lt;&gt;"",VLOOKUP(I546,Card_Label!$A:$B,2,FALSE),"")&amp;" "&amp;IF(J546&lt;&gt;"",VLOOKUP(J546,Card_Label!$A:$B,2,FALSE),"")&amp;" "&amp;IF(K546&lt;&gt;"",VLOOKUP(K546,Card_Label!$A:$B,2,FALSE),"")&amp;" "&amp;IF(L546&lt;&gt;"",VLOOKUP(L546,Card_Label!$A:$B,2,FALSE),"")&amp;" "&amp;IF(M546&lt;&gt;"",VLOOKUP(M546,Card_Label!$A:$B,2,FALSE),"")&amp;" "&amp;IF(N546&lt;&gt;"",VLOOKUP(N546,Card_Label!$A:$B,2,FALSE),"")&amp;" "&amp;IF(O546&lt;&gt;"",VLOOKUP(O546,Card_Label!$A:$B,2,FALSE),"")&amp;" "&amp;R546</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7" spans="1:22" s="414" customFormat="1" ht="45" customHeight="1" x14ac:dyDescent="0.3">
      <c r="A547" s="818" t="s">
        <v>4784</v>
      </c>
      <c r="B547" s="818" t="s">
        <v>2550</v>
      </c>
      <c r="C547" s="818" t="s">
        <v>2550</v>
      </c>
      <c r="D547" s="819" t="s">
        <v>20</v>
      </c>
      <c r="E547" s="820" t="s">
        <v>4058</v>
      </c>
      <c r="F547" s="821" t="s">
        <v>4073</v>
      </c>
      <c r="G547" s="821" t="s">
        <v>30</v>
      </c>
      <c r="H547" s="821" t="s">
        <v>56</v>
      </c>
      <c r="I547" s="821" t="s">
        <v>73</v>
      </c>
      <c r="J547" s="821" t="s">
        <v>91</v>
      </c>
      <c r="K547" s="821" t="s">
        <v>96</v>
      </c>
      <c r="L547" s="821" t="s">
        <v>3130</v>
      </c>
      <c r="M547" s="821" t="s">
        <v>783</v>
      </c>
      <c r="N547" s="821" t="s">
        <v>77</v>
      </c>
      <c r="O547" s="821" t="s">
        <v>80</v>
      </c>
      <c r="P547" s="820" t="s">
        <v>4578</v>
      </c>
      <c r="Q547" s="820" t="s">
        <v>4583</v>
      </c>
      <c r="R547" s="819">
        <v>427901</v>
      </c>
      <c r="S547" s="820" t="s">
        <v>4787</v>
      </c>
      <c r="T547" s="820"/>
      <c r="U547" s="821" t="s">
        <v>235</v>
      </c>
      <c r="V547" s="791" t="str">
        <f>IF(D547&lt;&gt;"",VLOOKUP(D547,Card_Label!$A:$B,2,FALSE),"")&amp;" "&amp;IF(E547&lt;&gt;"",VLOOKUP(E547,Card_Label!$A:$B,2,FALSE),"")&amp;" "&amp;IF(F547&lt;&gt;"",VLOOKUP(F547,Card_Label!$A:$B,2,FALSE),"")&amp;" "&amp;IF(G547&lt;&gt;"",VLOOKUP(G547,Card_Label!$A:$B,2,FALSE),"")&amp;" "&amp;IF(H547&lt;&gt;"",VLOOKUP(H547,Card_Label!$A:$B,2,FALSE),"")&amp;" "&amp;IF(I547&lt;&gt;"",VLOOKUP(I547,Card_Label!$A:$B,2,FALSE),"")&amp;" "&amp;IF(J547&lt;&gt;"",VLOOKUP(J547,Card_Label!$A:$B,2,FALSE),"")&amp;" "&amp;IF(K547&lt;&gt;"",VLOOKUP(K547,Card_Label!$A:$B,2,FALSE),"")&amp;" "&amp;IF(L547&lt;&gt;"",VLOOKUP(L547,Card_Label!$A:$B,2,FALSE),"")&amp;" "&amp;IF(M547&lt;&gt;"",VLOOKUP(M547,Card_Label!$A:$B,2,FALSE),"")&amp;" "&amp;IF(N547&lt;&gt;"",VLOOKUP(N547,Card_Label!$A:$B,2,FALSE),"")&amp;" "&amp;IF(O547&lt;&gt;"",VLOOKUP(O547,Card_Label!$A:$B,2,FALSE),"")&amp;" "&amp;R547</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8" spans="1:22" s="414" customFormat="1" ht="45" customHeight="1" x14ac:dyDescent="0.3">
      <c r="A548" s="818" t="s">
        <v>4785</v>
      </c>
      <c r="B548" s="818" t="s">
        <v>2550</v>
      </c>
      <c r="C548" s="818" t="s">
        <v>2550</v>
      </c>
      <c r="D548" s="819" t="s">
        <v>20</v>
      </c>
      <c r="E548" s="820" t="s">
        <v>4058</v>
      </c>
      <c r="F548" s="821" t="s">
        <v>4073</v>
      </c>
      <c r="G548" s="821" t="s">
        <v>30</v>
      </c>
      <c r="H548" s="821" t="s">
        <v>56</v>
      </c>
      <c r="I548" s="821" t="s">
        <v>73</v>
      </c>
      <c r="J548" s="821" t="s">
        <v>91</v>
      </c>
      <c r="K548" s="821" t="s">
        <v>96</v>
      </c>
      <c r="L548" s="821" t="s">
        <v>3130</v>
      </c>
      <c r="M548" s="821" t="s">
        <v>783</v>
      </c>
      <c r="N548" s="821" t="s">
        <v>77</v>
      </c>
      <c r="O548" s="821" t="s">
        <v>80</v>
      </c>
      <c r="P548" s="820" t="s">
        <v>4578</v>
      </c>
      <c r="Q548" s="820" t="s">
        <v>4589</v>
      </c>
      <c r="R548" s="819">
        <v>427901</v>
      </c>
      <c r="S548" s="820" t="s">
        <v>4789</v>
      </c>
      <c r="T548" s="820"/>
      <c r="U548" s="821" t="s">
        <v>235</v>
      </c>
      <c r="V548" s="791" t="str">
        <f>IF(D548&lt;&gt;"",VLOOKUP(D548,Card_Label!$A:$B,2,FALSE),"")&amp;" "&amp;IF(E548&lt;&gt;"",VLOOKUP(E548,Card_Label!$A:$B,2,FALSE),"")&amp;" "&amp;IF(F548&lt;&gt;"",VLOOKUP(F548,Card_Label!$A:$B,2,FALSE),"")&amp;" "&amp;IF(G548&lt;&gt;"",VLOOKUP(G548,Card_Label!$A:$B,2,FALSE),"")&amp;" "&amp;IF(H548&lt;&gt;"",VLOOKUP(H548,Card_Label!$A:$B,2,FALSE),"")&amp;" "&amp;IF(I548&lt;&gt;"",VLOOKUP(I548,Card_Label!$A:$B,2,FALSE),"")&amp;" "&amp;IF(J548&lt;&gt;"",VLOOKUP(J548,Card_Label!$A:$B,2,FALSE),"")&amp;" "&amp;IF(K548&lt;&gt;"",VLOOKUP(K548,Card_Label!$A:$B,2,FALSE),"")&amp;" "&amp;IF(L548&lt;&gt;"",VLOOKUP(L548,Card_Label!$A:$B,2,FALSE),"")&amp;" "&amp;IF(M548&lt;&gt;"",VLOOKUP(M548,Card_Label!$A:$B,2,FALSE),"")&amp;" "&amp;IF(N548&lt;&gt;"",VLOOKUP(N548,Card_Label!$A:$B,2,FALSE),"")&amp;" "&amp;IF(O548&lt;&gt;"",VLOOKUP(O548,Card_Label!$A:$B,2,FALSE),"")&amp;" "&amp;R548</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49" spans="1:22" s="414" customFormat="1" ht="45" customHeight="1" x14ac:dyDescent="0.3">
      <c r="A549" s="818" t="s">
        <v>4786</v>
      </c>
      <c r="B549" s="818" t="s">
        <v>2550</v>
      </c>
      <c r="C549" s="818" t="s">
        <v>2550</v>
      </c>
      <c r="D549" s="819" t="s">
        <v>20</v>
      </c>
      <c r="E549" s="820" t="s">
        <v>4058</v>
      </c>
      <c r="F549" s="821" t="s">
        <v>4073</v>
      </c>
      <c r="G549" s="821" t="s">
        <v>30</v>
      </c>
      <c r="H549" s="821" t="s">
        <v>56</v>
      </c>
      <c r="I549" s="821" t="s">
        <v>73</v>
      </c>
      <c r="J549" s="821" t="s">
        <v>91</v>
      </c>
      <c r="K549" s="821" t="s">
        <v>96</v>
      </c>
      <c r="L549" s="821" t="s">
        <v>3130</v>
      </c>
      <c r="M549" s="821" t="s">
        <v>783</v>
      </c>
      <c r="N549" s="821" t="s">
        <v>77</v>
      </c>
      <c r="O549" s="821" t="s">
        <v>80</v>
      </c>
      <c r="P549" s="820" t="s">
        <v>4578</v>
      </c>
      <c r="Q549" s="820" t="s">
        <v>4590</v>
      </c>
      <c r="R549" s="819">
        <v>427901</v>
      </c>
      <c r="S549" s="820" t="s">
        <v>4788</v>
      </c>
      <c r="T549" s="820"/>
      <c r="U549" s="821" t="s">
        <v>235</v>
      </c>
      <c r="V549" s="791" t="str">
        <f>IF(D549&lt;&gt;"",VLOOKUP(D549,Card_Label!$A:$B,2,FALSE),"")&amp;" "&amp;IF(E549&lt;&gt;"",VLOOKUP(E549,Card_Label!$A:$B,2,FALSE),"")&amp;" "&amp;IF(F549&lt;&gt;"",VLOOKUP(F549,Card_Label!$A:$B,2,FALSE),"")&amp;" "&amp;IF(G549&lt;&gt;"",VLOOKUP(G549,Card_Label!$A:$B,2,FALSE),"")&amp;" "&amp;IF(H549&lt;&gt;"",VLOOKUP(H549,Card_Label!$A:$B,2,FALSE),"")&amp;" "&amp;IF(I549&lt;&gt;"",VLOOKUP(I549,Card_Label!$A:$B,2,FALSE),"")&amp;" "&amp;IF(J549&lt;&gt;"",VLOOKUP(J549,Card_Label!$A:$B,2,FALSE),"")&amp;" "&amp;IF(K549&lt;&gt;"",VLOOKUP(K549,Card_Label!$A:$B,2,FALSE),"")&amp;" "&amp;IF(L549&lt;&gt;"",VLOOKUP(L549,Card_Label!$A:$B,2,FALSE),"")&amp;" "&amp;IF(M549&lt;&gt;"",VLOOKUP(M549,Card_Label!$A:$B,2,FALSE),"")&amp;" "&amp;IF(N549&lt;&gt;"",VLOOKUP(N549,Card_Label!$A:$B,2,FALSE),"")&amp;" "&amp;IF(O549&lt;&gt;"",VLOOKUP(O549,Card_Label!$A:$B,2,FALSE),"")&amp;" "&amp;R549</f>
        <v>Кредитная Личная Золотая Visa  'Аэрофлот' рублей Основная Сбербанк Без тарифного плана Без пакета услуг Без индивидуального дизайна Без транспортного приложения 427901</v>
      </c>
    </row>
    <row r="550" spans="1:22" s="414" customFormat="1" ht="30" customHeight="1" x14ac:dyDescent="0.3">
      <c r="A550" s="818" t="s">
        <v>4791</v>
      </c>
      <c r="B550" s="818" t="s">
        <v>2550</v>
      </c>
      <c r="C550" s="818" t="s">
        <v>2550</v>
      </c>
      <c r="D550" s="819" t="s">
        <v>20</v>
      </c>
      <c r="E550" s="820" t="s">
        <v>4058</v>
      </c>
      <c r="F550" s="821" t="s">
        <v>4073</v>
      </c>
      <c r="G550" s="821" t="s">
        <v>2183</v>
      </c>
      <c r="H550" s="821" t="s">
        <v>54</v>
      </c>
      <c r="I550" s="821" t="s">
        <v>73</v>
      </c>
      <c r="J550" s="821" t="s">
        <v>91</v>
      </c>
      <c r="K550" s="821" t="s">
        <v>96</v>
      </c>
      <c r="L550" s="821" t="s">
        <v>3130</v>
      </c>
      <c r="M550" s="821" t="s">
        <v>783</v>
      </c>
      <c r="N550" s="821" t="s">
        <v>77</v>
      </c>
      <c r="O550" s="821" t="s">
        <v>80</v>
      </c>
      <c r="P550" s="820" t="s">
        <v>4578</v>
      </c>
      <c r="Q550" s="820" t="s">
        <v>4591</v>
      </c>
      <c r="R550" s="819">
        <v>5484</v>
      </c>
      <c r="S550" s="820" t="s">
        <v>4792</v>
      </c>
      <c r="T550" s="820"/>
      <c r="U550" s="821" t="s">
        <v>245</v>
      </c>
      <c r="V550" s="791" t="str">
        <f>IF(D550&lt;&gt;"",VLOOKUP(D550,Card_Label!$A:$B,2,FALSE),"")&amp;" "&amp;IF(E550&lt;&gt;"",VLOOKUP(E550,Card_Label!$A:$B,2,FALSE),"")&amp;" "&amp;IF(F550&lt;&gt;"",VLOOKUP(F550,Card_Label!$A:$B,2,FALSE),"")&amp;" "&amp;IF(G550&lt;&gt;"",VLOOKUP(G550,Card_Label!$A:$B,2,FALSE),"")&amp;" "&amp;IF(H550&lt;&gt;"",VLOOKUP(H550,Card_Label!$A:$B,2,FALSE),"")&amp;" "&amp;IF(I550&lt;&gt;"",VLOOKUP(I550,Card_Label!$A:$B,2,FALSE),"")&amp;" "&amp;IF(J550&lt;&gt;"",VLOOKUP(J550,Card_Label!$A:$B,2,FALSE),"")&amp;" "&amp;IF(K550&lt;&gt;"",VLOOKUP(K550,Card_Label!$A:$B,2,FALSE),"")&amp;" "&amp;IF(L550&lt;&gt;"",VLOOKUP(L550,Card_Label!$A:$B,2,FALSE),"")&amp;" "&amp;IF(M550&lt;&gt;"",VLOOKUP(M550,Card_Label!$A:$B,2,FALSE),"")&amp;" "&amp;IF(N550&lt;&gt;"",VLOOKUP(N550,Card_Label!$A:$B,2,FALSE),"")&amp;" "&amp;IF(O550&lt;&gt;"",VLOOKUP(O550,Card_Label!$A:$B,2,FALSE),"")&amp;" "&amp;R550</f>
        <v>Кредитная Личная Золотая MasterCard MTC рублей Основная Сбербанк Без тарифного плана Без пакета услуг Без индивидуального дизайна Без транспортного приложения 5484</v>
      </c>
    </row>
    <row r="551" spans="1:22" s="414" customFormat="1" ht="45" customHeight="1" x14ac:dyDescent="0.3">
      <c r="A551" s="818" t="s">
        <v>4793</v>
      </c>
      <c r="B551" s="818" t="s">
        <v>2550</v>
      </c>
      <c r="C551" s="818" t="s">
        <v>2550</v>
      </c>
      <c r="D551" s="819" t="s">
        <v>20</v>
      </c>
      <c r="E551" s="820" t="s">
        <v>4058</v>
      </c>
      <c r="F551" s="821" t="s">
        <v>3977</v>
      </c>
      <c r="G551" s="821" t="s">
        <v>30</v>
      </c>
      <c r="H551" s="821" t="s">
        <v>66</v>
      </c>
      <c r="I551" s="821" t="s">
        <v>73</v>
      </c>
      <c r="J551" s="821" t="s">
        <v>91</v>
      </c>
      <c r="K551" s="821" t="s">
        <v>96</v>
      </c>
      <c r="L551" s="821" t="s">
        <v>3130</v>
      </c>
      <c r="M551" s="821" t="s">
        <v>783</v>
      </c>
      <c r="N551" s="821" t="s">
        <v>77</v>
      </c>
      <c r="O551" s="821" t="s">
        <v>80</v>
      </c>
      <c r="P551" s="820" t="s">
        <v>4579</v>
      </c>
      <c r="Q551" s="820" t="s">
        <v>4599</v>
      </c>
      <c r="R551" s="819">
        <v>481781</v>
      </c>
      <c r="S551" s="820" t="s">
        <v>4795</v>
      </c>
      <c r="T551" s="820"/>
      <c r="U551" s="821" t="s">
        <v>246</v>
      </c>
      <c r="V551" s="791" t="str">
        <f>IF(D551&lt;&gt;"",VLOOKUP(D551,Card_Label!$A:$B,2,FALSE),"")&amp;" "&amp;IF(E551&lt;&gt;"",VLOOKUP(E551,Card_Label!$A:$B,2,FALSE),"")&amp;" "&amp;IF(F551&lt;&gt;"",VLOOKUP(F551,Card_Label!$A:$B,2,FALSE),"")&amp;" "&amp;IF(G551&lt;&gt;"",VLOOKUP(G551,Card_Label!$A:$B,2,FALSE),"")&amp;" "&amp;IF(H551&lt;&gt;"",VLOOKUP(H551,Card_Label!$A:$B,2,FALSE),"")&amp;" "&amp;IF(I551&lt;&gt;"",VLOOKUP(I551,Card_Label!$A:$B,2,FALSE),"")&amp;" "&amp;IF(J551&lt;&gt;"",VLOOKUP(J551,Card_Label!$A:$B,2,FALSE),"")&amp;" "&amp;IF(K551&lt;&gt;"",VLOOKUP(K551,Card_Label!$A:$B,2,FALSE),"")&amp;" "&amp;IF(L551&lt;&gt;"",VLOOKUP(L551,Card_Label!$A:$B,2,FALSE),"")&amp;" "&amp;IF(M551&lt;&gt;"",VLOOKUP(M551,Card_Label!$A:$B,2,FALSE),"")&amp;" "&amp;IF(N551&lt;&gt;"",VLOOKUP(N551,Card_Label!$A:$B,2,FALSE),"")&amp;" "&amp;IF(O551&lt;&gt;"",VLOOKUP(O551,Card_Label!$A:$B,2,FALSE),"")&amp;" "&amp;R551</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52" spans="1:22" s="414" customFormat="1" ht="45" customHeight="1" x14ac:dyDescent="0.3">
      <c r="A552" s="818" t="s">
        <v>4794</v>
      </c>
      <c r="B552" s="818" t="s">
        <v>2550</v>
      </c>
      <c r="C552" s="818" t="s">
        <v>2550</v>
      </c>
      <c r="D552" s="819" t="s">
        <v>20</v>
      </c>
      <c r="E552" s="820" t="s">
        <v>4058</v>
      </c>
      <c r="F552" s="821" t="s">
        <v>3979</v>
      </c>
      <c r="G552" s="821" t="s">
        <v>2183</v>
      </c>
      <c r="H552" s="821" t="s">
        <v>66</v>
      </c>
      <c r="I552" s="821" t="s">
        <v>73</v>
      </c>
      <c r="J552" s="821" t="s">
        <v>91</v>
      </c>
      <c r="K552" s="821" t="s">
        <v>96</v>
      </c>
      <c r="L552" s="821" t="s">
        <v>3130</v>
      </c>
      <c r="M552" s="821" t="s">
        <v>783</v>
      </c>
      <c r="N552" s="821" t="s">
        <v>77</v>
      </c>
      <c r="O552" s="821" t="s">
        <v>80</v>
      </c>
      <c r="P552" s="820" t="s">
        <v>4579</v>
      </c>
      <c r="Q552" s="820" t="s">
        <v>4599</v>
      </c>
      <c r="R552" s="819">
        <v>533205</v>
      </c>
      <c r="S552" s="820" t="s">
        <v>4795</v>
      </c>
      <c r="T552" s="820"/>
      <c r="U552" s="821" t="s">
        <v>247</v>
      </c>
      <c r="V552" s="791" t="str">
        <f>IF(D552&lt;&gt;"",VLOOKUP(D552,Card_Label!$A:$B,2,FALSE),"")&amp;" "&amp;IF(E552&lt;&gt;"",VLOOKUP(E552,Card_Label!$A:$B,2,FALSE),"")&amp;" "&amp;IF(F552&lt;&gt;"",VLOOKUP(F552,Card_Label!$A:$B,2,FALSE),"")&amp;" "&amp;IF(G552&lt;&gt;"",VLOOKUP(G552,Card_Label!$A:$B,2,FALSE),"")&amp;" "&amp;IF(H552&lt;&gt;"",VLOOKUP(H552,Card_Label!$A:$B,2,FALSE),"")&amp;" "&amp;IF(I552&lt;&gt;"",VLOOKUP(I552,Card_Label!$A:$B,2,FALSE),"")&amp;" "&amp;IF(J552&lt;&gt;"",VLOOKUP(J552,Card_Label!$A:$B,2,FALSE),"")&amp;" "&amp;IF(K552&lt;&gt;"",VLOOKUP(K552,Card_Label!$A:$B,2,FALSE),"")&amp;" "&amp;IF(L552&lt;&gt;"",VLOOKUP(L552,Card_Label!$A:$B,2,FALSE),"")&amp;" "&amp;IF(M552&lt;&gt;"",VLOOKUP(M552,Card_Label!$A:$B,2,FALSE),"")&amp;" "&amp;IF(N552&lt;&gt;"",VLOOKUP(N552,Card_Label!$A:$B,2,FALSE),"")&amp;" "&amp;IF(O552&lt;&gt;"",VLOOKUP(O552,Card_Label!$A:$B,2,FALSE),"")&amp;" "&amp;R552</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53" spans="1:22" s="414" customFormat="1" ht="45" customHeight="1" x14ac:dyDescent="0.3">
      <c r="A553" s="818" t="s">
        <v>4796</v>
      </c>
      <c r="B553" s="818" t="s">
        <v>2550</v>
      </c>
      <c r="C553" s="818" t="s">
        <v>2550</v>
      </c>
      <c r="D553" s="819" t="s">
        <v>20</v>
      </c>
      <c r="E553" s="820" t="s">
        <v>4058</v>
      </c>
      <c r="F553" s="821" t="s">
        <v>3977</v>
      </c>
      <c r="G553" s="821" t="s">
        <v>30</v>
      </c>
      <c r="H553" s="821" t="s">
        <v>66</v>
      </c>
      <c r="I553" s="782" t="s">
        <v>73</v>
      </c>
      <c r="J553" s="782" t="s">
        <v>91</v>
      </c>
      <c r="K553" s="782" t="s">
        <v>96</v>
      </c>
      <c r="L553" s="782" t="s">
        <v>3130</v>
      </c>
      <c r="M553" s="782" t="s">
        <v>783</v>
      </c>
      <c r="N553" s="782" t="s">
        <v>77</v>
      </c>
      <c r="O553" s="782" t="s">
        <v>80</v>
      </c>
      <c r="P553" s="820" t="s">
        <v>4579</v>
      </c>
      <c r="Q553" s="820" t="s">
        <v>4799</v>
      </c>
      <c r="R553" s="819">
        <v>481781</v>
      </c>
      <c r="S553" s="820" t="s">
        <v>4662</v>
      </c>
      <c r="T553" s="820"/>
      <c r="U553" s="821" t="s">
        <v>246</v>
      </c>
      <c r="V553" s="791" t="str">
        <f>IF(D553&lt;&gt;"",VLOOKUP(D553,Card_Label!$A:$B,2,FALSE),"")&amp;" "&amp;IF(E553&lt;&gt;"",VLOOKUP(E553,Card_Label!$A:$B,2,FALSE),"")&amp;" "&amp;IF(F553&lt;&gt;"",VLOOKUP(F553,Card_Label!$A:$B,2,FALSE),"")&amp;" "&amp;IF(G553&lt;&gt;"",VLOOKUP(G553,Card_Label!$A:$B,2,FALSE),"")&amp;" "&amp;IF(H553&lt;&gt;"",VLOOKUP(H553,Card_Label!$A:$B,2,FALSE),"")&amp;" "&amp;IF(I553&lt;&gt;"",VLOOKUP(I553,Card_Label!$A:$B,2,FALSE),"")&amp;" "&amp;IF(J553&lt;&gt;"",VLOOKUP(J553,Card_Label!$A:$B,2,FALSE),"")&amp;" "&amp;IF(K553&lt;&gt;"",VLOOKUP(K553,Card_Label!$A:$B,2,FALSE),"")&amp;" "&amp;IF(L553&lt;&gt;"",VLOOKUP(L553,Card_Label!$A:$B,2,FALSE),"")&amp;" "&amp;IF(M553&lt;&gt;"",VLOOKUP(M553,Card_Label!$A:$B,2,FALSE),"")&amp;" "&amp;IF(N553&lt;&gt;"",VLOOKUP(N553,Card_Label!$A:$B,2,FALSE),"")&amp;" "&amp;IF(O553&lt;&gt;"",VLOOKUP(O553,Card_Label!$A:$B,2,FALSE),"")&amp;" "&amp;R553</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54" spans="1:22" s="414" customFormat="1" ht="45" customHeight="1" x14ac:dyDescent="0.3">
      <c r="A554" s="818" t="s">
        <v>4797</v>
      </c>
      <c r="B554" s="818" t="s">
        <v>2550</v>
      </c>
      <c r="C554" s="818" t="s">
        <v>2550</v>
      </c>
      <c r="D554" s="819" t="s">
        <v>20</v>
      </c>
      <c r="E554" s="820" t="s">
        <v>4058</v>
      </c>
      <c r="F554" s="821" t="s">
        <v>3979</v>
      </c>
      <c r="G554" s="821" t="s">
        <v>2183</v>
      </c>
      <c r="H554" s="821" t="s">
        <v>66</v>
      </c>
      <c r="I554" s="782" t="s">
        <v>73</v>
      </c>
      <c r="J554" s="782" t="s">
        <v>91</v>
      </c>
      <c r="K554" s="782" t="s">
        <v>96</v>
      </c>
      <c r="L554" s="782" t="s">
        <v>3130</v>
      </c>
      <c r="M554" s="782" t="s">
        <v>783</v>
      </c>
      <c r="N554" s="782" t="s">
        <v>77</v>
      </c>
      <c r="O554" s="782" t="s">
        <v>80</v>
      </c>
      <c r="P554" s="820" t="s">
        <v>4579</v>
      </c>
      <c r="Q554" s="820" t="s">
        <v>4799</v>
      </c>
      <c r="R554" s="819">
        <v>533205</v>
      </c>
      <c r="S554" s="820" t="s">
        <v>4662</v>
      </c>
      <c r="T554" s="820"/>
      <c r="U554" s="821" t="s">
        <v>247</v>
      </c>
      <c r="V554" s="791" t="str">
        <f>IF(D554&lt;&gt;"",VLOOKUP(D554,Card_Label!$A:$B,2,FALSE),"")&amp;" "&amp;IF(E554&lt;&gt;"",VLOOKUP(E554,Card_Label!$A:$B,2,FALSE),"")&amp;" "&amp;IF(F554&lt;&gt;"",VLOOKUP(F554,Card_Label!$A:$B,2,FALSE),"")&amp;" "&amp;IF(G554&lt;&gt;"",VLOOKUP(G554,Card_Label!$A:$B,2,FALSE),"")&amp;" "&amp;IF(H554&lt;&gt;"",VLOOKUP(H554,Card_Label!$A:$B,2,FALSE),"")&amp;" "&amp;IF(I554&lt;&gt;"",VLOOKUP(I554,Card_Label!$A:$B,2,FALSE),"")&amp;" "&amp;IF(J554&lt;&gt;"",VLOOKUP(J554,Card_Label!$A:$B,2,FALSE),"")&amp;" "&amp;IF(K554&lt;&gt;"",VLOOKUP(K554,Card_Label!$A:$B,2,FALSE),"")&amp;" "&amp;IF(L554&lt;&gt;"",VLOOKUP(L554,Card_Label!$A:$B,2,FALSE),"")&amp;" "&amp;IF(M554&lt;&gt;"",VLOOKUP(M554,Card_Label!$A:$B,2,FALSE),"")&amp;" "&amp;IF(N554&lt;&gt;"",VLOOKUP(N554,Card_Label!$A:$B,2,FALSE),"")&amp;" "&amp;IF(O554&lt;&gt;"",VLOOKUP(O554,Card_Label!$A:$B,2,FALSE),"")&amp;" "&amp;R554</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55" spans="1:22" s="414" customFormat="1" ht="45" customHeight="1" x14ac:dyDescent="0.3">
      <c r="A555" s="818" t="s">
        <v>4803</v>
      </c>
      <c r="B555" s="818" t="s">
        <v>2550</v>
      </c>
      <c r="C555" s="818" t="s">
        <v>2550</v>
      </c>
      <c r="D555" s="819" t="s">
        <v>20</v>
      </c>
      <c r="E555" s="820" t="s">
        <v>4058</v>
      </c>
      <c r="F555" s="821" t="s">
        <v>4073</v>
      </c>
      <c r="G555" s="821" t="s">
        <v>30</v>
      </c>
      <c r="H555" s="821" t="s">
        <v>66</v>
      </c>
      <c r="I555" s="821" t="s">
        <v>73</v>
      </c>
      <c r="J555" s="821" t="s">
        <v>91</v>
      </c>
      <c r="K555" s="821" t="s">
        <v>96</v>
      </c>
      <c r="L555" s="821" t="s">
        <v>3130</v>
      </c>
      <c r="M555" s="821" t="s">
        <v>783</v>
      </c>
      <c r="N555" s="821" t="s">
        <v>77</v>
      </c>
      <c r="O555" s="821" t="s">
        <v>80</v>
      </c>
      <c r="P555" s="820" t="s">
        <v>4578</v>
      </c>
      <c r="Q555" s="820" t="s">
        <v>4701</v>
      </c>
      <c r="R555" s="819">
        <v>668901</v>
      </c>
      <c r="S555" s="820" t="s">
        <v>4734</v>
      </c>
      <c r="T555" s="820"/>
      <c r="U555" s="821" t="s">
        <v>226</v>
      </c>
      <c r="V555" s="791" t="str">
        <f>IF(D555&lt;&gt;"",VLOOKUP(D555,Card_Label!$A:$B,2,FALSE),"")&amp;" "&amp;IF(E555&lt;&gt;"",VLOOKUP(E555,Card_Label!$A:$B,2,FALSE),"")&amp;" "&amp;IF(F555&lt;&gt;"",VLOOKUP(F555,Card_Label!$A:$B,2,FALSE),"")&amp;" "&amp;IF(G555&lt;&gt;"",VLOOKUP(G555,Card_Label!$A:$B,2,FALSE),"")&amp;" "&amp;IF(H555&lt;&gt;"",VLOOKUP(H555,Card_Label!$A:$B,2,FALSE),"")&amp;" "&amp;IF(I555&lt;&gt;"",VLOOKUP(I555,Card_Label!$A:$B,2,FALSE),"")&amp;" "&amp;IF(J555&lt;&gt;"",VLOOKUP(J555,Card_Label!$A:$B,2,FALSE),"")&amp;" "&amp;IF(K555&lt;&gt;"",VLOOKUP(K555,Card_Label!$A:$B,2,FALSE),"")&amp;" "&amp;IF(L555&lt;&gt;"",VLOOKUP(L555,Card_Label!$A:$B,2,FALSE),"")&amp;" "&amp;IF(M555&lt;&gt;"",VLOOKUP(M555,Card_Label!$A:$B,2,FALSE),"")&amp;" "&amp;IF(N555&lt;&gt;"",VLOOKUP(N555,Card_Label!$A:$B,2,FALSE),"")&amp;" "&amp;IF(O555&lt;&gt;"",VLOOKUP(O555,Card_Label!$A:$B,2,FALSE),"")&amp;" "&amp;R555</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56" spans="1:22" s="414" customFormat="1" ht="45" customHeight="1" x14ac:dyDescent="0.3">
      <c r="A556" s="818" t="s">
        <v>4804</v>
      </c>
      <c r="B556" s="818" t="s">
        <v>2550</v>
      </c>
      <c r="C556" s="818" t="s">
        <v>2550</v>
      </c>
      <c r="D556" s="819" t="s">
        <v>20</v>
      </c>
      <c r="E556" s="820" t="s">
        <v>4058</v>
      </c>
      <c r="F556" s="821" t="s">
        <v>4073</v>
      </c>
      <c r="G556" s="821" t="s">
        <v>2183</v>
      </c>
      <c r="H556" s="821" t="s">
        <v>66</v>
      </c>
      <c r="I556" s="821" t="s">
        <v>73</v>
      </c>
      <c r="J556" s="821" t="s">
        <v>91</v>
      </c>
      <c r="K556" s="821" t="s">
        <v>96</v>
      </c>
      <c r="L556" s="821" t="s">
        <v>3130</v>
      </c>
      <c r="M556" s="821" t="s">
        <v>783</v>
      </c>
      <c r="N556" s="821" t="s">
        <v>77</v>
      </c>
      <c r="O556" s="821" t="s">
        <v>80</v>
      </c>
      <c r="P556" s="820" t="s">
        <v>4578</v>
      </c>
      <c r="Q556" s="820" t="s">
        <v>4701</v>
      </c>
      <c r="R556" s="819">
        <v>789401</v>
      </c>
      <c r="S556" s="820" t="s">
        <v>4734</v>
      </c>
      <c r="T556" s="820"/>
      <c r="U556" s="821" t="s">
        <v>227</v>
      </c>
      <c r="V556" s="791" t="str">
        <f>IF(D556&lt;&gt;"",VLOOKUP(D556,Card_Label!$A:$B,2,FALSE),"")&amp;" "&amp;IF(E556&lt;&gt;"",VLOOKUP(E556,Card_Label!$A:$B,2,FALSE),"")&amp;" "&amp;IF(F556&lt;&gt;"",VLOOKUP(F556,Card_Label!$A:$B,2,FALSE),"")&amp;" "&amp;IF(G556&lt;&gt;"",VLOOKUP(G556,Card_Label!$A:$B,2,FALSE),"")&amp;" "&amp;IF(H556&lt;&gt;"",VLOOKUP(H556,Card_Label!$A:$B,2,FALSE),"")&amp;" "&amp;IF(I556&lt;&gt;"",VLOOKUP(I556,Card_Label!$A:$B,2,FALSE),"")&amp;" "&amp;IF(J556&lt;&gt;"",VLOOKUP(J556,Card_Label!$A:$B,2,FALSE),"")&amp;" "&amp;IF(K556&lt;&gt;"",VLOOKUP(K556,Card_Label!$A:$B,2,FALSE),"")&amp;" "&amp;IF(L556&lt;&gt;"",VLOOKUP(L556,Card_Label!$A:$B,2,FALSE),"")&amp;" "&amp;IF(M556&lt;&gt;"",VLOOKUP(M556,Card_Label!$A:$B,2,FALSE),"")&amp;" "&amp;IF(N556&lt;&gt;"",VLOOKUP(N556,Card_Label!$A:$B,2,FALSE),"")&amp;" "&amp;IF(O556&lt;&gt;"",VLOOKUP(O556,Card_Label!$A:$B,2,FALSE),"")&amp;" "&amp;R556</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57" spans="1:22" s="414" customFormat="1" ht="45" customHeight="1" x14ac:dyDescent="0.3">
      <c r="A557" s="818" t="s">
        <v>4811</v>
      </c>
      <c r="B557" s="818" t="s">
        <v>2550</v>
      </c>
      <c r="C557" s="818" t="s">
        <v>2550</v>
      </c>
      <c r="D557" s="819" t="s">
        <v>20</v>
      </c>
      <c r="E557" s="820" t="s">
        <v>4058</v>
      </c>
      <c r="F557" s="821" t="s">
        <v>4073</v>
      </c>
      <c r="G557" s="821" t="s">
        <v>30</v>
      </c>
      <c r="H557" s="821" t="s">
        <v>66</v>
      </c>
      <c r="I557" s="821" t="s">
        <v>73</v>
      </c>
      <c r="J557" s="821" t="s">
        <v>91</v>
      </c>
      <c r="K557" s="821" t="s">
        <v>96</v>
      </c>
      <c r="L557" s="821" t="s">
        <v>3130</v>
      </c>
      <c r="M557" s="821" t="s">
        <v>783</v>
      </c>
      <c r="N557" s="821" t="s">
        <v>77</v>
      </c>
      <c r="O557" s="821" t="s">
        <v>80</v>
      </c>
      <c r="P557" s="820" t="s">
        <v>4578</v>
      </c>
      <c r="Q557" s="820" t="s">
        <v>4591</v>
      </c>
      <c r="R557" s="819">
        <v>668901</v>
      </c>
      <c r="S557" s="820" t="s">
        <v>4487</v>
      </c>
      <c r="T557" s="820"/>
      <c r="U557" s="821" t="s">
        <v>226</v>
      </c>
      <c r="V557" s="791" t="str">
        <f>IF(D557&lt;&gt;"",VLOOKUP(D557,Card_Label!$A:$B,2,FALSE),"")&amp;" "&amp;IF(E557&lt;&gt;"",VLOOKUP(E557,Card_Label!$A:$B,2,FALSE),"")&amp;" "&amp;IF(F557&lt;&gt;"",VLOOKUP(F557,Card_Label!$A:$B,2,FALSE),"")&amp;" "&amp;IF(G557&lt;&gt;"",VLOOKUP(G557,Card_Label!$A:$B,2,FALSE),"")&amp;" "&amp;IF(H557&lt;&gt;"",VLOOKUP(H557,Card_Label!$A:$B,2,FALSE),"")&amp;" "&amp;IF(I557&lt;&gt;"",VLOOKUP(I557,Card_Label!$A:$B,2,FALSE),"")&amp;" "&amp;IF(J557&lt;&gt;"",VLOOKUP(J557,Card_Label!$A:$B,2,FALSE),"")&amp;" "&amp;IF(K557&lt;&gt;"",VLOOKUP(K557,Card_Label!$A:$B,2,FALSE),"")&amp;" "&amp;IF(L557&lt;&gt;"",VLOOKUP(L557,Card_Label!$A:$B,2,FALSE),"")&amp;" "&amp;IF(M557&lt;&gt;"",VLOOKUP(M557,Card_Label!$A:$B,2,FALSE),"")&amp;" "&amp;IF(N557&lt;&gt;"",VLOOKUP(N557,Card_Label!$A:$B,2,FALSE),"")&amp;" "&amp;IF(O557&lt;&gt;"",VLOOKUP(O557,Card_Label!$A:$B,2,FALSE),"")&amp;" "&amp;R557</f>
        <v>Кредитная Личная Золотая Visa Без специфики рублей Основная Сбербанк Без тарифного плана Без пакета услуг Без индивидуального дизайна Без транспортного приложения 668901</v>
      </c>
    </row>
    <row r="558" spans="1:22" s="414" customFormat="1" ht="45" customHeight="1" x14ac:dyDescent="0.3">
      <c r="A558" s="818" t="s">
        <v>4812</v>
      </c>
      <c r="B558" s="818" t="s">
        <v>2550</v>
      </c>
      <c r="C558" s="818" t="s">
        <v>2550</v>
      </c>
      <c r="D558" s="819" t="s">
        <v>20</v>
      </c>
      <c r="E558" s="820" t="s">
        <v>4058</v>
      </c>
      <c r="F558" s="821" t="s">
        <v>4073</v>
      </c>
      <c r="G558" s="821" t="s">
        <v>2183</v>
      </c>
      <c r="H558" s="821" t="s">
        <v>66</v>
      </c>
      <c r="I558" s="821" t="s">
        <v>73</v>
      </c>
      <c r="J558" s="821" t="s">
        <v>91</v>
      </c>
      <c r="K558" s="821" t="s">
        <v>96</v>
      </c>
      <c r="L558" s="821" t="s">
        <v>3130</v>
      </c>
      <c r="M558" s="821" t="s">
        <v>783</v>
      </c>
      <c r="N558" s="821" t="s">
        <v>77</v>
      </c>
      <c r="O558" s="821" t="s">
        <v>80</v>
      </c>
      <c r="P558" s="820" t="s">
        <v>4578</v>
      </c>
      <c r="Q558" s="820" t="s">
        <v>4591</v>
      </c>
      <c r="R558" s="819">
        <v>789401</v>
      </c>
      <c r="S558" s="820" t="s">
        <v>4487</v>
      </c>
      <c r="T558" s="820"/>
      <c r="U558" s="821" t="s">
        <v>227</v>
      </c>
      <c r="V558" s="791" t="str">
        <f>IF(D558&lt;&gt;"",VLOOKUP(D558,Card_Label!$A:$B,2,FALSE),"")&amp;" "&amp;IF(E558&lt;&gt;"",VLOOKUP(E558,Card_Label!$A:$B,2,FALSE),"")&amp;" "&amp;IF(F558&lt;&gt;"",VLOOKUP(F558,Card_Label!$A:$B,2,FALSE),"")&amp;" "&amp;IF(G558&lt;&gt;"",VLOOKUP(G558,Card_Label!$A:$B,2,FALSE),"")&amp;" "&amp;IF(H558&lt;&gt;"",VLOOKUP(H558,Card_Label!$A:$B,2,FALSE),"")&amp;" "&amp;IF(I558&lt;&gt;"",VLOOKUP(I558,Card_Label!$A:$B,2,FALSE),"")&amp;" "&amp;IF(J558&lt;&gt;"",VLOOKUP(J558,Card_Label!$A:$B,2,FALSE),"")&amp;" "&amp;IF(K558&lt;&gt;"",VLOOKUP(K558,Card_Label!$A:$B,2,FALSE),"")&amp;" "&amp;IF(L558&lt;&gt;"",VLOOKUP(L558,Card_Label!$A:$B,2,FALSE),"")&amp;" "&amp;IF(M558&lt;&gt;"",VLOOKUP(M558,Card_Label!$A:$B,2,FALSE),"")&amp;" "&amp;IF(N558&lt;&gt;"",VLOOKUP(N558,Card_Label!$A:$B,2,FALSE),"")&amp;" "&amp;IF(O558&lt;&gt;"",VLOOKUP(O558,Card_Label!$A:$B,2,FALSE),"")&amp;" "&amp;R558</f>
        <v>Кредитная Личная Золотая MasterCard Без специфики рублей Основная Сбербанк Без тарифного плана Без пакета услуг Без индивидуального дизайна Без транспортного приложения 789401</v>
      </c>
    </row>
    <row r="559" spans="1:22" s="414" customFormat="1" ht="45" customHeight="1" x14ac:dyDescent="0.3">
      <c r="A559" s="818" t="s">
        <v>4814</v>
      </c>
      <c r="B559" s="818" t="s">
        <v>2550</v>
      </c>
      <c r="C559" s="818" t="s">
        <v>2550</v>
      </c>
      <c r="D559" s="819" t="s">
        <v>20</v>
      </c>
      <c r="E559" s="820" t="s">
        <v>4058</v>
      </c>
      <c r="F559" s="821" t="s">
        <v>3977</v>
      </c>
      <c r="G559" s="821" t="s">
        <v>30</v>
      </c>
      <c r="H559" s="821" t="s">
        <v>66</v>
      </c>
      <c r="I559" s="821" t="s">
        <v>73</v>
      </c>
      <c r="J559" s="821" t="s">
        <v>91</v>
      </c>
      <c r="K559" s="821" t="s">
        <v>96</v>
      </c>
      <c r="L559" s="821" t="s">
        <v>3130</v>
      </c>
      <c r="M559" s="821" t="s">
        <v>783</v>
      </c>
      <c r="N559" s="821" t="s">
        <v>77</v>
      </c>
      <c r="O559" s="821" t="s">
        <v>80</v>
      </c>
      <c r="P559" s="820" t="s">
        <v>4578</v>
      </c>
      <c r="Q559" s="820" t="s">
        <v>4599</v>
      </c>
      <c r="R559" s="819">
        <v>481781</v>
      </c>
      <c r="S559" s="820" t="s">
        <v>4816</v>
      </c>
      <c r="T559" s="820"/>
      <c r="U559" s="821" t="s">
        <v>246</v>
      </c>
      <c r="V559" s="791" t="str">
        <f>IF(D559&lt;&gt;"",VLOOKUP(D559,Card_Label!$A:$B,2,FALSE),"")&amp;" "&amp;IF(E559&lt;&gt;"",VLOOKUP(E559,Card_Label!$A:$B,2,FALSE),"")&amp;" "&amp;IF(F559&lt;&gt;"",VLOOKUP(F559,Card_Label!$A:$B,2,FALSE),"")&amp;" "&amp;IF(G559&lt;&gt;"",VLOOKUP(G559,Card_Label!$A:$B,2,FALSE),"")&amp;" "&amp;IF(H559&lt;&gt;"",VLOOKUP(H559,Card_Label!$A:$B,2,FALSE),"")&amp;" "&amp;IF(I559&lt;&gt;"",VLOOKUP(I559,Card_Label!$A:$B,2,FALSE),"")&amp;" "&amp;IF(J559&lt;&gt;"",VLOOKUP(J559,Card_Label!$A:$B,2,FALSE),"")&amp;" "&amp;IF(K559&lt;&gt;"",VLOOKUP(K559,Card_Label!$A:$B,2,FALSE),"")&amp;" "&amp;IF(L559&lt;&gt;"",VLOOKUP(L559,Card_Label!$A:$B,2,FALSE),"")&amp;" "&amp;IF(M559&lt;&gt;"",VLOOKUP(M559,Card_Label!$A:$B,2,FALSE),"")&amp;" "&amp;IF(N559&lt;&gt;"",VLOOKUP(N559,Card_Label!$A:$B,2,FALSE),"")&amp;" "&amp;IF(O559&lt;&gt;"",VLOOKUP(O559,Card_Label!$A:$B,2,FALSE),"")&amp;" "&amp;R559</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60" spans="1:22" s="414" customFormat="1" ht="45" customHeight="1" x14ac:dyDescent="0.3">
      <c r="A560" s="818" t="s">
        <v>4815</v>
      </c>
      <c r="B560" s="818" t="s">
        <v>2550</v>
      </c>
      <c r="C560" s="818" t="s">
        <v>2550</v>
      </c>
      <c r="D560" s="819" t="s">
        <v>20</v>
      </c>
      <c r="E560" s="820" t="s">
        <v>4058</v>
      </c>
      <c r="F560" s="821" t="s">
        <v>3979</v>
      </c>
      <c r="G560" s="821" t="s">
        <v>2183</v>
      </c>
      <c r="H560" s="821" t="s">
        <v>66</v>
      </c>
      <c r="I560" s="821" t="s">
        <v>73</v>
      </c>
      <c r="J560" s="821" t="s">
        <v>91</v>
      </c>
      <c r="K560" s="821" t="s">
        <v>96</v>
      </c>
      <c r="L560" s="821" t="s">
        <v>3130</v>
      </c>
      <c r="M560" s="821" t="s">
        <v>783</v>
      </c>
      <c r="N560" s="821" t="s">
        <v>77</v>
      </c>
      <c r="O560" s="821" t="s">
        <v>80</v>
      </c>
      <c r="P560" s="820" t="s">
        <v>4578</v>
      </c>
      <c r="Q560" s="820" t="s">
        <v>4599</v>
      </c>
      <c r="R560" s="819">
        <v>533205</v>
      </c>
      <c r="S560" s="820" t="s">
        <v>4816</v>
      </c>
      <c r="T560" s="820"/>
      <c r="U560" s="821" t="s">
        <v>247</v>
      </c>
      <c r="V560" s="791" t="str">
        <f>IF(D560&lt;&gt;"",VLOOKUP(D560,Card_Label!$A:$B,2,FALSE),"")&amp;" "&amp;IF(E560&lt;&gt;"",VLOOKUP(E560,Card_Label!$A:$B,2,FALSE),"")&amp;" "&amp;IF(F560&lt;&gt;"",VLOOKUP(F560,Card_Label!$A:$B,2,FALSE),"")&amp;" "&amp;IF(G560&lt;&gt;"",VLOOKUP(G560,Card_Label!$A:$B,2,FALSE),"")&amp;" "&amp;IF(H560&lt;&gt;"",VLOOKUP(H560,Card_Label!$A:$B,2,FALSE),"")&amp;" "&amp;IF(I560&lt;&gt;"",VLOOKUP(I560,Card_Label!$A:$B,2,FALSE),"")&amp;" "&amp;IF(J560&lt;&gt;"",VLOOKUP(J560,Card_Label!$A:$B,2,FALSE),"")&amp;" "&amp;IF(K560&lt;&gt;"",VLOOKUP(K560,Card_Label!$A:$B,2,FALSE),"")&amp;" "&amp;IF(L560&lt;&gt;"",VLOOKUP(L560,Card_Label!$A:$B,2,FALSE),"")&amp;" "&amp;IF(M560&lt;&gt;"",VLOOKUP(M560,Card_Label!$A:$B,2,FALSE),"")&amp;" "&amp;IF(N560&lt;&gt;"",VLOOKUP(N560,Card_Label!$A:$B,2,FALSE),"")&amp;" "&amp;IF(O560&lt;&gt;"",VLOOKUP(O560,Card_Label!$A:$B,2,FALSE),"")&amp;" "&amp;R560</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61" spans="1:22" s="414" customFormat="1" ht="45" customHeight="1" x14ac:dyDescent="0.3">
      <c r="A561" s="818" t="s">
        <v>4817</v>
      </c>
      <c r="B561" s="818" t="s">
        <v>2550</v>
      </c>
      <c r="C561" s="818" t="s">
        <v>2550</v>
      </c>
      <c r="D561" s="819" t="s">
        <v>20</v>
      </c>
      <c r="E561" s="820" t="s">
        <v>4058</v>
      </c>
      <c r="F561" s="821" t="s">
        <v>4075</v>
      </c>
      <c r="G561" s="821" t="s">
        <v>30</v>
      </c>
      <c r="H561" s="821" t="s">
        <v>66</v>
      </c>
      <c r="I561" s="821" t="s">
        <v>73</v>
      </c>
      <c r="J561" s="821" t="s">
        <v>91</v>
      </c>
      <c r="K561" s="821" t="s">
        <v>96</v>
      </c>
      <c r="L561" s="821" t="s">
        <v>3130</v>
      </c>
      <c r="M561" s="821" t="s">
        <v>783</v>
      </c>
      <c r="N561" s="821" t="s">
        <v>77</v>
      </c>
      <c r="O561" s="821" t="s">
        <v>80</v>
      </c>
      <c r="P561" s="820" t="s">
        <v>4579</v>
      </c>
      <c r="Q561" s="820" t="s">
        <v>4819</v>
      </c>
      <c r="R561" s="819">
        <v>668901</v>
      </c>
      <c r="S561" s="820" t="s">
        <v>3907</v>
      </c>
      <c r="T561" s="820"/>
      <c r="U561" s="821" t="s">
        <v>226</v>
      </c>
      <c r="V561" s="791" t="str">
        <f>IF(D561&lt;&gt;"",VLOOKUP(D561,Card_Label!$A:$B,2,FALSE),"")&amp;" "&amp;IF(E561&lt;&gt;"",VLOOKUP(E561,Card_Label!$A:$B,2,FALSE),"")&amp;" "&amp;IF(F561&lt;&gt;"",VLOOKUP(F561,Card_Label!$A:$B,2,FALSE),"")&amp;" "&amp;IF(G561&lt;&gt;"",VLOOKUP(G561,Card_Label!$A:$B,2,FALSE),"")&amp;" "&amp;IF(H561&lt;&gt;"",VLOOKUP(H561,Card_Label!$A:$B,2,FALSE),"")&amp;" "&amp;IF(I561&lt;&gt;"",VLOOKUP(I561,Card_Label!$A:$B,2,FALSE),"")&amp;" "&amp;IF(J561&lt;&gt;"",VLOOKUP(J561,Card_Label!$A:$B,2,FALSE),"")&amp;" "&amp;IF(K561&lt;&gt;"",VLOOKUP(K561,Card_Label!$A:$B,2,FALSE),"")&amp;" "&amp;IF(L561&lt;&gt;"",VLOOKUP(L561,Card_Label!$A:$B,2,FALSE),"")&amp;" "&amp;IF(M561&lt;&gt;"",VLOOKUP(M561,Card_Label!$A:$B,2,FALSE),"")&amp;" "&amp;IF(N561&lt;&gt;"",VLOOKUP(N561,Card_Label!$A:$B,2,FALSE),"")&amp;" "&amp;IF(O561&lt;&gt;"",VLOOKUP(O561,Card_Label!$A:$B,2,FALSE),"")&amp;" "&amp;R561</f>
        <v>Кредитная Личная Цифровая Visa Без специфики рублей Основная Сбербанк Без тарифного плана Без пакета услуг Без индивидуального дизайна Без транспортного приложения 668901</v>
      </c>
    </row>
    <row r="562" spans="1:22" s="414" customFormat="1" ht="28.8" x14ac:dyDescent="0.3">
      <c r="A562" s="818" t="s">
        <v>4835</v>
      </c>
      <c r="B562" s="818" t="s">
        <v>2550</v>
      </c>
      <c r="C562" s="818" t="s">
        <v>2550</v>
      </c>
      <c r="D562" s="819" t="s">
        <v>20</v>
      </c>
      <c r="E562" s="820" t="s">
        <v>4058</v>
      </c>
      <c r="F562" s="821" t="s">
        <v>4072</v>
      </c>
      <c r="G562" s="821" t="s">
        <v>30</v>
      </c>
      <c r="H562" s="821" t="s">
        <v>3103</v>
      </c>
      <c r="I562" s="821" t="s">
        <v>73</v>
      </c>
      <c r="J562" s="821" t="s">
        <v>91</v>
      </c>
      <c r="K562" s="821" t="s">
        <v>96</v>
      </c>
      <c r="L562" s="821" t="s">
        <v>3130</v>
      </c>
      <c r="M562" s="821" t="s">
        <v>783</v>
      </c>
      <c r="N562" s="821" t="s">
        <v>77</v>
      </c>
      <c r="O562" s="821" t="s">
        <v>80</v>
      </c>
      <c r="P562" s="820" t="s">
        <v>4579</v>
      </c>
      <c r="Q562" s="820" t="s">
        <v>4589</v>
      </c>
      <c r="R562" s="819">
        <v>427601</v>
      </c>
      <c r="S562" s="820" t="s">
        <v>3880</v>
      </c>
      <c r="T562" s="820"/>
      <c r="U562" s="821" t="s">
        <v>242</v>
      </c>
      <c r="V562" s="791" t="s">
        <v>4834</v>
      </c>
    </row>
    <row r="563" spans="1:22" s="414" customFormat="1" ht="28.8" x14ac:dyDescent="0.3">
      <c r="A563" s="818" t="s">
        <v>4836</v>
      </c>
      <c r="B563" s="818" t="s">
        <v>2550</v>
      </c>
      <c r="C563" s="818" t="s">
        <v>2550</v>
      </c>
      <c r="D563" s="819" t="s">
        <v>20</v>
      </c>
      <c r="E563" s="820" t="s">
        <v>4058</v>
      </c>
      <c r="F563" s="821" t="s">
        <v>4072</v>
      </c>
      <c r="G563" s="821" t="s">
        <v>30</v>
      </c>
      <c r="H563" s="821" t="s">
        <v>3103</v>
      </c>
      <c r="I563" s="821" t="s">
        <v>73</v>
      </c>
      <c r="J563" s="821" t="s">
        <v>91</v>
      </c>
      <c r="K563" s="821" t="s">
        <v>96</v>
      </c>
      <c r="L563" s="821" t="s">
        <v>3130</v>
      </c>
      <c r="M563" s="821" t="s">
        <v>783</v>
      </c>
      <c r="N563" s="821" t="s">
        <v>77</v>
      </c>
      <c r="O563" s="821" t="s">
        <v>80</v>
      </c>
      <c r="P563" s="820" t="s">
        <v>4579</v>
      </c>
      <c r="Q563" s="820" t="s">
        <v>4590</v>
      </c>
      <c r="R563" s="819">
        <v>427601</v>
      </c>
      <c r="S563" s="820" t="s">
        <v>3880</v>
      </c>
      <c r="T563" s="820"/>
      <c r="U563" s="821" t="s">
        <v>242</v>
      </c>
      <c r="V563" s="791" t="s">
        <v>4834</v>
      </c>
    </row>
    <row r="564" spans="1:22" s="414" customFormat="1" ht="45" customHeight="1" x14ac:dyDescent="0.3">
      <c r="A564" s="818" t="s">
        <v>4837</v>
      </c>
      <c r="B564" s="818" t="s">
        <v>2550</v>
      </c>
      <c r="C564" s="818" t="s">
        <v>2550</v>
      </c>
      <c r="D564" s="819" t="s">
        <v>20</v>
      </c>
      <c r="E564" s="820" t="s">
        <v>4058</v>
      </c>
      <c r="F564" s="821" t="s">
        <v>4072</v>
      </c>
      <c r="G564" s="821" t="s">
        <v>2183</v>
      </c>
      <c r="H564" s="821" t="s">
        <v>54</v>
      </c>
      <c r="I564" s="263" t="s">
        <v>73</v>
      </c>
      <c r="J564" s="263" t="s">
        <v>91</v>
      </c>
      <c r="K564" s="263" t="s">
        <v>96</v>
      </c>
      <c r="L564" s="263" t="s">
        <v>3130</v>
      </c>
      <c r="M564" s="263" t="s">
        <v>783</v>
      </c>
      <c r="N564" s="263" t="s">
        <v>77</v>
      </c>
      <c r="O564" s="263" t="s">
        <v>80</v>
      </c>
      <c r="P564" s="820" t="s">
        <v>4579</v>
      </c>
      <c r="Q564" s="820" t="s">
        <v>4591</v>
      </c>
      <c r="R564" s="819">
        <v>546901</v>
      </c>
      <c r="S564" s="820" t="s">
        <v>3865</v>
      </c>
      <c r="T564" s="820"/>
      <c r="U564" s="821" t="s">
        <v>243</v>
      </c>
      <c r="V564" s="791" t="str">
        <f>IF(D564&lt;&gt;"",VLOOKUP(D564,Card_Label!$A:$B,2,FALSE),"")&amp;" "&amp;IF(E564&lt;&gt;"",VLOOKUP(E564,Card_Label!$A:$B,2,FALSE),"")&amp;" "&amp;IF(F564&lt;&gt;"",VLOOKUP(F564,Card_Label!$A:$B,2,FALSE),"")&amp;" "&amp;IF(G564&lt;&gt;"",VLOOKUP(G564,Card_Label!$A:$B,2,FALSE),"")&amp;" "&amp;IF(H564&lt;&gt;"",VLOOKUP(H564,Card_Label!$A:$B,2,FALSE),"")&amp;" "&amp;IF(I564&lt;&gt;"",VLOOKUP(I564,Card_Label!$A:$B,2,FALSE),"")&amp;" "&amp;IF(J564&lt;&gt;"",VLOOKUP(J564,Card_Label!$A:$B,2,FALSE),"")&amp;" "&amp;IF(K564&lt;&gt;"",VLOOKUP(K564,Card_Label!$A:$B,2,FALSE),"")&amp;" "&amp;IF(L564&lt;&gt;"",VLOOKUP(L564,Card_Label!$A:$B,2,FALSE),"")&amp;" "&amp;IF(M564&lt;&gt;"",VLOOKUP(M564,Card_Label!$A:$B,2,FALSE),"")&amp;" "&amp;IF(N564&lt;&gt;"",VLOOKUP(N564,Card_Label!$A:$B,2,FALSE),"")&amp;" "&amp;IF(O564&lt;&gt;"",VLOOKUP(O564,Card_Label!$A:$B,2,FALSE),"")&amp;" "&amp;R564</f>
        <v>Кредитная Личная Классическая MasterCard MTC рублей Основная Сбербанк Без тарифного плана Без пакета услуг Без индивидуального дизайна Без транспортного приложения 546901</v>
      </c>
    </row>
    <row r="565" spans="1:22" s="414" customFormat="1" ht="45" customHeight="1" x14ac:dyDescent="0.3">
      <c r="A565" s="818" t="s">
        <v>4876</v>
      </c>
      <c r="B565" s="818" t="s">
        <v>2550</v>
      </c>
      <c r="C565" s="818" t="s">
        <v>2550</v>
      </c>
      <c r="D565" s="819" t="s">
        <v>20</v>
      </c>
      <c r="E565" s="820" t="s">
        <v>4058</v>
      </c>
      <c r="F565" s="821" t="s">
        <v>3977</v>
      </c>
      <c r="G565" s="821" t="s">
        <v>30</v>
      </c>
      <c r="H565" s="821" t="s">
        <v>66</v>
      </c>
      <c r="I565" s="782" t="s">
        <v>73</v>
      </c>
      <c r="J565" s="782" t="s">
        <v>91</v>
      </c>
      <c r="K565" s="782" t="s">
        <v>96</v>
      </c>
      <c r="L565" s="782" t="s">
        <v>3130</v>
      </c>
      <c r="M565" s="782" t="s">
        <v>783</v>
      </c>
      <c r="N565" s="782" t="s">
        <v>77</v>
      </c>
      <c r="O565" s="782" t="s">
        <v>80</v>
      </c>
      <c r="P565" s="820" t="s">
        <v>4579</v>
      </c>
      <c r="Q565" s="820" t="s">
        <v>4868</v>
      </c>
      <c r="R565" s="819">
        <v>481781</v>
      </c>
      <c r="S565" s="820" t="s">
        <v>4662</v>
      </c>
      <c r="T565" s="820"/>
      <c r="U565" s="821" t="s">
        <v>246</v>
      </c>
      <c r="V565" s="791" t="str">
        <f>IF(D565&lt;&gt;"",VLOOKUP(D565,Card_Label!$A:$B,2,FALSE),"")&amp;" "&amp;IF(E565&lt;&gt;"",VLOOKUP(E565,Card_Label!$A:$B,2,FALSE),"")&amp;" "&amp;IF(F565&lt;&gt;"",VLOOKUP(F565,Card_Label!$A:$B,2,FALSE),"")&amp;" "&amp;IF(G565&lt;&gt;"",VLOOKUP(G565,Card_Label!$A:$B,2,FALSE),"")&amp;" "&amp;IF(H565&lt;&gt;"",VLOOKUP(H565,Card_Label!$A:$B,2,FALSE),"")&amp;" "&amp;IF(I565&lt;&gt;"",VLOOKUP(I565,Card_Label!$A:$B,2,FALSE),"")&amp;" "&amp;IF(J565&lt;&gt;"",VLOOKUP(J565,Card_Label!$A:$B,2,FALSE),"")&amp;" "&amp;IF(K565&lt;&gt;"",VLOOKUP(K565,Card_Label!$A:$B,2,FALSE),"")&amp;" "&amp;IF(L565&lt;&gt;"",VLOOKUP(L565,Card_Label!$A:$B,2,FALSE),"")&amp;" "&amp;IF(M565&lt;&gt;"",VLOOKUP(M565,Card_Label!$A:$B,2,FALSE),"")&amp;" "&amp;IF(N565&lt;&gt;"",VLOOKUP(N565,Card_Label!$A:$B,2,FALSE),"")&amp;" "&amp;IF(O565&lt;&gt;"",VLOOKUP(O565,Card_Label!$A:$B,2,FALSE),"")&amp;" "&amp;R565</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66" spans="1:22" s="414" customFormat="1" ht="45" customHeight="1" x14ac:dyDescent="0.3">
      <c r="A566" s="818" t="s">
        <v>4877</v>
      </c>
      <c r="B566" s="818" t="s">
        <v>2550</v>
      </c>
      <c r="C566" s="818" t="s">
        <v>2550</v>
      </c>
      <c r="D566" s="819" t="s">
        <v>20</v>
      </c>
      <c r="E566" s="820" t="s">
        <v>4058</v>
      </c>
      <c r="F566" s="821" t="s">
        <v>3979</v>
      </c>
      <c r="G566" s="821" t="s">
        <v>2183</v>
      </c>
      <c r="H566" s="821" t="s">
        <v>66</v>
      </c>
      <c r="I566" s="782" t="s">
        <v>73</v>
      </c>
      <c r="J566" s="782" t="s">
        <v>91</v>
      </c>
      <c r="K566" s="782" t="s">
        <v>96</v>
      </c>
      <c r="L566" s="782" t="s">
        <v>3130</v>
      </c>
      <c r="M566" s="782" t="s">
        <v>783</v>
      </c>
      <c r="N566" s="782" t="s">
        <v>77</v>
      </c>
      <c r="O566" s="782" t="s">
        <v>80</v>
      </c>
      <c r="P566" s="820" t="s">
        <v>4579</v>
      </c>
      <c r="Q566" s="820" t="s">
        <v>4868</v>
      </c>
      <c r="R566" s="819">
        <v>533205</v>
      </c>
      <c r="S566" s="820" t="s">
        <v>4662</v>
      </c>
      <c r="T566" s="820"/>
      <c r="U566" s="821" t="s">
        <v>247</v>
      </c>
      <c r="V566" s="791" t="str">
        <f>IF(D566&lt;&gt;"",VLOOKUP(D566,Card_Label!$A:$B,2,FALSE),"")&amp;" "&amp;IF(E566&lt;&gt;"",VLOOKUP(E566,Card_Label!$A:$B,2,FALSE),"")&amp;" "&amp;IF(F566&lt;&gt;"",VLOOKUP(F566,Card_Label!$A:$B,2,FALSE),"")&amp;" "&amp;IF(G566&lt;&gt;"",VLOOKUP(G566,Card_Label!$A:$B,2,FALSE),"")&amp;" "&amp;IF(H566&lt;&gt;"",VLOOKUP(H566,Card_Label!$A:$B,2,FALSE),"")&amp;" "&amp;IF(I566&lt;&gt;"",VLOOKUP(I566,Card_Label!$A:$B,2,FALSE),"")&amp;" "&amp;IF(J566&lt;&gt;"",VLOOKUP(J566,Card_Label!$A:$B,2,FALSE),"")&amp;" "&amp;IF(K566&lt;&gt;"",VLOOKUP(K566,Card_Label!$A:$B,2,FALSE),"")&amp;" "&amp;IF(L566&lt;&gt;"",VLOOKUP(L566,Card_Label!$A:$B,2,FALSE),"")&amp;" "&amp;IF(M566&lt;&gt;"",VLOOKUP(M566,Card_Label!$A:$B,2,FALSE),"")&amp;" "&amp;IF(N566&lt;&gt;"",VLOOKUP(N566,Card_Label!$A:$B,2,FALSE),"")&amp;" "&amp;IF(O566&lt;&gt;"",VLOOKUP(O566,Card_Label!$A:$B,2,FALSE),"")&amp;" "&amp;R566</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67" spans="1:22" s="414" customFormat="1" ht="45" customHeight="1" x14ac:dyDescent="0.3">
      <c r="A567" s="818" t="s">
        <v>4878</v>
      </c>
      <c r="B567" s="818" t="s">
        <v>2550</v>
      </c>
      <c r="C567" s="818" t="s">
        <v>2550</v>
      </c>
      <c r="D567" s="819" t="s">
        <v>20</v>
      </c>
      <c r="E567" s="820" t="s">
        <v>4058</v>
      </c>
      <c r="F567" s="821" t="s">
        <v>3977</v>
      </c>
      <c r="G567" s="821" t="s">
        <v>30</v>
      </c>
      <c r="H567" s="821" t="s">
        <v>66</v>
      </c>
      <c r="I567" s="782" t="s">
        <v>73</v>
      </c>
      <c r="J567" s="782" t="s">
        <v>91</v>
      </c>
      <c r="K567" s="782" t="s">
        <v>96</v>
      </c>
      <c r="L567" s="782" t="s">
        <v>3130</v>
      </c>
      <c r="M567" s="782" t="s">
        <v>783</v>
      </c>
      <c r="N567" s="782" t="s">
        <v>77</v>
      </c>
      <c r="O567" s="782" t="s">
        <v>80</v>
      </c>
      <c r="P567" s="820" t="s">
        <v>4579</v>
      </c>
      <c r="Q567" s="820" t="s">
        <v>4870</v>
      </c>
      <c r="R567" s="819">
        <v>481781</v>
      </c>
      <c r="S567" s="820" t="s">
        <v>4662</v>
      </c>
      <c r="T567" s="820"/>
      <c r="U567" s="821" t="s">
        <v>246</v>
      </c>
      <c r="V567" s="791" t="str">
        <f>IF(D567&lt;&gt;"",VLOOKUP(D567,Card_Label!$A:$B,2,FALSE),"")&amp;" "&amp;IF(E567&lt;&gt;"",VLOOKUP(E567,Card_Label!$A:$B,2,FALSE),"")&amp;" "&amp;IF(F567&lt;&gt;"",VLOOKUP(F567,Card_Label!$A:$B,2,FALSE),"")&amp;" "&amp;IF(G567&lt;&gt;"",VLOOKUP(G567,Card_Label!$A:$B,2,FALSE),"")&amp;" "&amp;IF(H567&lt;&gt;"",VLOOKUP(H567,Card_Label!$A:$B,2,FALSE),"")&amp;" "&amp;IF(I567&lt;&gt;"",VLOOKUP(I567,Card_Label!$A:$B,2,FALSE),"")&amp;" "&amp;IF(J567&lt;&gt;"",VLOOKUP(J567,Card_Label!$A:$B,2,FALSE),"")&amp;" "&amp;IF(K567&lt;&gt;"",VLOOKUP(K567,Card_Label!$A:$B,2,FALSE),"")&amp;" "&amp;IF(L567&lt;&gt;"",VLOOKUP(L567,Card_Label!$A:$B,2,FALSE),"")&amp;" "&amp;IF(M567&lt;&gt;"",VLOOKUP(M567,Card_Label!$A:$B,2,FALSE),"")&amp;" "&amp;IF(N567&lt;&gt;"",VLOOKUP(N567,Card_Label!$A:$B,2,FALSE),"")&amp;" "&amp;IF(O567&lt;&gt;"",VLOOKUP(O567,Card_Label!$A:$B,2,FALSE),"")&amp;" "&amp;R567</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68" spans="1:22" s="414" customFormat="1" ht="45" customHeight="1" x14ac:dyDescent="0.3">
      <c r="A568" s="818" t="s">
        <v>4879</v>
      </c>
      <c r="B568" s="818" t="s">
        <v>2550</v>
      </c>
      <c r="C568" s="818" t="s">
        <v>2550</v>
      </c>
      <c r="D568" s="819" t="s">
        <v>20</v>
      </c>
      <c r="E568" s="820" t="s">
        <v>4058</v>
      </c>
      <c r="F568" s="821" t="s">
        <v>3979</v>
      </c>
      <c r="G568" s="821" t="s">
        <v>2183</v>
      </c>
      <c r="H568" s="821" t="s">
        <v>66</v>
      </c>
      <c r="I568" s="782" t="s">
        <v>73</v>
      </c>
      <c r="J568" s="782" t="s">
        <v>91</v>
      </c>
      <c r="K568" s="782" t="s">
        <v>96</v>
      </c>
      <c r="L568" s="782" t="s">
        <v>3130</v>
      </c>
      <c r="M568" s="782" t="s">
        <v>783</v>
      </c>
      <c r="N568" s="782" t="s">
        <v>77</v>
      </c>
      <c r="O568" s="782" t="s">
        <v>80</v>
      </c>
      <c r="P568" s="820" t="s">
        <v>4579</v>
      </c>
      <c r="Q568" s="820" t="s">
        <v>4870</v>
      </c>
      <c r="R568" s="819">
        <v>533205</v>
      </c>
      <c r="S568" s="820" t="s">
        <v>4662</v>
      </c>
      <c r="T568" s="820"/>
      <c r="U568" s="821" t="s">
        <v>247</v>
      </c>
      <c r="V568" s="791" t="str">
        <f>IF(D568&lt;&gt;"",VLOOKUP(D568,Card_Label!$A:$B,2,FALSE),"")&amp;" "&amp;IF(E568&lt;&gt;"",VLOOKUP(E568,Card_Label!$A:$B,2,FALSE),"")&amp;" "&amp;IF(F568&lt;&gt;"",VLOOKUP(F568,Card_Label!$A:$B,2,FALSE),"")&amp;" "&amp;IF(G568&lt;&gt;"",VLOOKUP(G568,Card_Label!$A:$B,2,FALSE),"")&amp;" "&amp;IF(H568&lt;&gt;"",VLOOKUP(H568,Card_Label!$A:$B,2,FALSE),"")&amp;" "&amp;IF(I568&lt;&gt;"",VLOOKUP(I568,Card_Label!$A:$B,2,FALSE),"")&amp;" "&amp;IF(J568&lt;&gt;"",VLOOKUP(J568,Card_Label!$A:$B,2,FALSE),"")&amp;" "&amp;IF(K568&lt;&gt;"",VLOOKUP(K568,Card_Label!$A:$B,2,FALSE),"")&amp;" "&amp;IF(L568&lt;&gt;"",VLOOKUP(L568,Card_Label!$A:$B,2,FALSE),"")&amp;" "&amp;IF(M568&lt;&gt;"",VLOOKUP(M568,Card_Label!$A:$B,2,FALSE),"")&amp;" "&amp;IF(N568&lt;&gt;"",VLOOKUP(N568,Card_Label!$A:$B,2,FALSE),"")&amp;" "&amp;IF(O568&lt;&gt;"",VLOOKUP(O568,Card_Label!$A:$B,2,FALSE),"")&amp;" "&amp;R568</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69" spans="1:22" s="414" customFormat="1" ht="45" customHeight="1" x14ac:dyDescent="0.3">
      <c r="A569" s="818" t="s">
        <v>4880</v>
      </c>
      <c r="B569" s="818" t="s">
        <v>2550</v>
      </c>
      <c r="C569" s="818" t="s">
        <v>2550</v>
      </c>
      <c r="D569" s="819" t="s">
        <v>20</v>
      </c>
      <c r="E569" s="820" t="s">
        <v>4058</v>
      </c>
      <c r="F569" s="821" t="s">
        <v>3977</v>
      </c>
      <c r="G569" s="821" t="s">
        <v>30</v>
      </c>
      <c r="H569" s="821" t="s">
        <v>66</v>
      </c>
      <c r="I569" s="782" t="s">
        <v>73</v>
      </c>
      <c r="J569" s="782" t="s">
        <v>91</v>
      </c>
      <c r="K569" s="782" t="s">
        <v>96</v>
      </c>
      <c r="L569" s="782" t="s">
        <v>3130</v>
      </c>
      <c r="M569" s="782" t="s">
        <v>783</v>
      </c>
      <c r="N569" s="782" t="s">
        <v>77</v>
      </c>
      <c r="O569" s="782" t="s">
        <v>80</v>
      </c>
      <c r="P569" s="820" t="s">
        <v>4579</v>
      </c>
      <c r="Q569" s="820" t="s">
        <v>4872</v>
      </c>
      <c r="R569" s="819">
        <v>481781</v>
      </c>
      <c r="S569" s="820" t="s">
        <v>4662</v>
      </c>
      <c r="T569" s="820"/>
      <c r="U569" s="821" t="s">
        <v>246</v>
      </c>
      <c r="V569" s="791" t="str">
        <f>IF(D569&lt;&gt;"",VLOOKUP(D569,Card_Label!$A:$B,2,FALSE),"")&amp;" "&amp;IF(E569&lt;&gt;"",VLOOKUP(E569,Card_Label!$A:$B,2,FALSE),"")&amp;" "&amp;IF(F569&lt;&gt;"",VLOOKUP(F569,Card_Label!$A:$B,2,FALSE),"")&amp;" "&amp;IF(G569&lt;&gt;"",VLOOKUP(G569,Card_Label!$A:$B,2,FALSE),"")&amp;" "&amp;IF(H569&lt;&gt;"",VLOOKUP(H569,Card_Label!$A:$B,2,FALSE),"")&amp;" "&amp;IF(I569&lt;&gt;"",VLOOKUP(I569,Card_Label!$A:$B,2,FALSE),"")&amp;" "&amp;IF(J569&lt;&gt;"",VLOOKUP(J569,Card_Label!$A:$B,2,FALSE),"")&amp;" "&amp;IF(K569&lt;&gt;"",VLOOKUP(K569,Card_Label!$A:$B,2,FALSE),"")&amp;" "&amp;IF(L569&lt;&gt;"",VLOOKUP(L569,Card_Label!$A:$B,2,FALSE),"")&amp;" "&amp;IF(M569&lt;&gt;"",VLOOKUP(M569,Card_Label!$A:$B,2,FALSE),"")&amp;" "&amp;IF(N569&lt;&gt;"",VLOOKUP(N569,Card_Label!$A:$B,2,FALSE),"")&amp;" "&amp;IF(O569&lt;&gt;"",VLOOKUP(O569,Card_Label!$A:$B,2,FALSE),"")&amp;" "&amp;R569</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0" spans="1:22" s="414" customFormat="1" ht="45" customHeight="1" x14ac:dyDescent="0.3">
      <c r="A570" s="818" t="s">
        <v>4881</v>
      </c>
      <c r="B570" s="818" t="s">
        <v>2550</v>
      </c>
      <c r="C570" s="818" t="s">
        <v>2550</v>
      </c>
      <c r="D570" s="819" t="s">
        <v>20</v>
      </c>
      <c r="E570" s="820" t="s">
        <v>4058</v>
      </c>
      <c r="F570" s="821" t="s">
        <v>3979</v>
      </c>
      <c r="G570" s="821" t="s">
        <v>2183</v>
      </c>
      <c r="H570" s="821" t="s">
        <v>66</v>
      </c>
      <c r="I570" s="782" t="s">
        <v>73</v>
      </c>
      <c r="J570" s="782" t="s">
        <v>91</v>
      </c>
      <c r="K570" s="782" t="s">
        <v>96</v>
      </c>
      <c r="L570" s="782" t="s">
        <v>3130</v>
      </c>
      <c r="M570" s="782" t="s">
        <v>783</v>
      </c>
      <c r="N570" s="782" t="s">
        <v>77</v>
      </c>
      <c r="O570" s="782" t="s">
        <v>80</v>
      </c>
      <c r="P570" s="820" t="s">
        <v>4579</v>
      </c>
      <c r="Q570" s="820" t="s">
        <v>4872</v>
      </c>
      <c r="R570" s="819">
        <v>533205</v>
      </c>
      <c r="S570" s="820" t="s">
        <v>4662</v>
      </c>
      <c r="T570" s="820"/>
      <c r="U570" s="821" t="s">
        <v>247</v>
      </c>
      <c r="V570" s="791" t="str">
        <f>IF(D570&lt;&gt;"",VLOOKUP(D570,Card_Label!$A:$B,2,FALSE),"")&amp;" "&amp;IF(E570&lt;&gt;"",VLOOKUP(E570,Card_Label!$A:$B,2,FALSE),"")&amp;" "&amp;IF(F570&lt;&gt;"",VLOOKUP(F570,Card_Label!$A:$B,2,FALSE),"")&amp;" "&amp;IF(G570&lt;&gt;"",VLOOKUP(G570,Card_Label!$A:$B,2,FALSE),"")&amp;" "&amp;IF(H570&lt;&gt;"",VLOOKUP(H570,Card_Label!$A:$B,2,FALSE),"")&amp;" "&amp;IF(I570&lt;&gt;"",VLOOKUP(I570,Card_Label!$A:$B,2,FALSE),"")&amp;" "&amp;IF(J570&lt;&gt;"",VLOOKUP(J570,Card_Label!$A:$B,2,FALSE),"")&amp;" "&amp;IF(K570&lt;&gt;"",VLOOKUP(K570,Card_Label!$A:$B,2,FALSE),"")&amp;" "&amp;IF(L570&lt;&gt;"",VLOOKUP(L570,Card_Label!$A:$B,2,FALSE),"")&amp;" "&amp;IF(M570&lt;&gt;"",VLOOKUP(M570,Card_Label!$A:$B,2,FALSE),"")&amp;" "&amp;IF(N570&lt;&gt;"",VLOOKUP(N570,Card_Label!$A:$B,2,FALSE),"")&amp;" "&amp;IF(O570&lt;&gt;"",VLOOKUP(O570,Card_Label!$A:$B,2,FALSE),"")&amp;" "&amp;R570</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1" spans="1:22" s="414" customFormat="1" ht="45" customHeight="1" x14ac:dyDescent="0.3">
      <c r="A571" s="818" t="s">
        <v>4882</v>
      </c>
      <c r="B571" s="818" t="s">
        <v>2550</v>
      </c>
      <c r="C571" s="818" t="s">
        <v>2550</v>
      </c>
      <c r="D571" s="819" t="s">
        <v>20</v>
      </c>
      <c r="E571" s="820" t="s">
        <v>4058</v>
      </c>
      <c r="F571" s="821" t="s">
        <v>3977</v>
      </c>
      <c r="G571" s="821" t="s">
        <v>30</v>
      </c>
      <c r="H571" s="821" t="s">
        <v>66</v>
      </c>
      <c r="I571" s="782" t="s">
        <v>73</v>
      </c>
      <c r="J571" s="782" t="s">
        <v>91</v>
      </c>
      <c r="K571" s="782" t="s">
        <v>96</v>
      </c>
      <c r="L571" s="782" t="s">
        <v>3130</v>
      </c>
      <c r="M571" s="782" t="s">
        <v>783</v>
      </c>
      <c r="N571" s="782" t="s">
        <v>77</v>
      </c>
      <c r="O571" s="782" t="s">
        <v>80</v>
      </c>
      <c r="P571" s="820" t="s">
        <v>4579</v>
      </c>
      <c r="Q571" s="820" t="s">
        <v>4874</v>
      </c>
      <c r="R571" s="819">
        <v>481781</v>
      </c>
      <c r="S571" s="820" t="s">
        <v>4662</v>
      </c>
      <c r="T571" s="820"/>
      <c r="U571" s="821" t="s">
        <v>246</v>
      </c>
      <c r="V571" s="791" t="str">
        <f>IF(D571&lt;&gt;"",VLOOKUP(D571,Card_Label!$A:$B,2,FALSE),"")&amp;" "&amp;IF(E571&lt;&gt;"",VLOOKUP(E571,Card_Label!$A:$B,2,FALSE),"")&amp;" "&amp;IF(F571&lt;&gt;"",VLOOKUP(F571,Card_Label!$A:$B,2,FALSE),"")&amp;" "&amp;IF(G571&lt;&gt;"",VLOOKUP(G571,Card_Label!$A:$B,2,FALSE),"")&amp;" "&amp;IF(H571&lt;&gt;"",VLOOKUP(H571,Card_Label!$A:$B,2,FALSE),"")&amp;" "&amp;IF(I571&lt;&gt;"",VLOOKUP(I571,Card_Label!$A:$B,2,FALSE),"")&amp;" "&amp;IF(J571&lt;&gt;"",VLOOKUP(J571,Card_Label!$A:$B,2,FALSE),"")&amp;" "&amp;IF(K571&lt;&gt;"",VLOOKUP(K571,Card_Label!$A:$B,2,FALSE),"")&amp;" "&amp;IF(L571&lt;&gt;"",VLOOKUP(L571,Card_Label!$A:$B,2,FALSE),"")&amp;" "&amp;IF(M571&lt;&gt;"",VLOOKUP(M571,Card_Label!$A:$B,2,FALSE),"")&amp;" "&amp;IF(N571&lt;&gt;"",VLOOKUP(N571,Card_Label!$A:$B,2,FALSE),"")&amp;" "&amp;IF(O571&lt;&gt;"",VLOOKUP(O571,Card_Label!$A:$B,2,FALSE),"")&amp;" "&amp;R571</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2" spans="1:22" s="414" customFormat="1" ht="45" customHeight="1" x14ac:dyDescent="0.3">
      <c r="A572" s="818" t="s">
        <v>4883</v>
      </c>
      <c r="B572" s="818" t="s">
        <v>2550</v>
      </c>
      <c r="C572" s="818" t="s">
        <v>2550</v>
      </c>
      <c r="D572" s="819" t="s">
        <v>20</v>
      </c>
      <c r="E572" s="820" t="s">
        <v>4058</v>
      </c>
      <c r="F572" s="821" t="s">
        <v>3979</v>
      </c>
      <c r="G572" s="821" t="s">
        <v>2183</v>
      </c>
      <c r="H572" s="821" t="s">
        <v>66</v>
      </c>
      <c r="I572" s="782" t="s">
        <v>73</v>
      </c>
      <c r="J572" s="782" t="s">
        <v>91</v>
      </c>
      <c r="K572" s="782" t="s">
        <v>96</v>
      </c>
      <c r="L572" s="782" t="s">
        <v>3130</v>
      </c>
      <c r="M572" s="782" t="s">
        <v>783</v>
      </c>
      <c r="N572" s="782" t="s">
        <v>77</v>
      </c>
      <c r="O572" s="782" t="s">
        <v>80</v>
      </c>
      <c r="P572" s="820" t="s">
        <v>4579</v>
      </c>
      <c r="Q572" s="820" t="s">
        <v>4874</v>
      </c>
      <c r="R572" s="819">
        <v>533205</v>
      </c>
      <c r="S572" s="820" t="s">
        <v>4662</v>
      </c>
      <c r="T572" s="820"/>
      <c r="U572" s="821" t="s">
        <v>247</v>
      </c>
      <c r="V572" s="791" t="str">
        <f>IF(D572&lt;&gt;"",VLOOKUP(D572,Card_Label!$A:$B,2,FALSE),"")&amp;" "&amp;IF(E572&lt;&gt;"",VLOOKUP(E572,Card_Label!$A:$B,2,FALSE),"")&amp;" "&amp;IF(F572&lt;&gt;"",VLOOKUP(F572,Card_Label!$A:$B,2,FALSE),"")&amp;" "&amp;IF(G572&lt;&gt;"",VLOOKUP(G572,Card_Label!$A:$B,2,FALSE),"")&amp;" "&amp;IF(H572&lt;&gt;"",VLOOKUP(H572,Card_Label!$A:$B,2,FALSE),"")&amp;" "&amp;IF(I572&lt;&gt;"",VLOOKUP(I572,Card_Label!$A:$B,2,FALSE),"")&amp;" "&amp;IF(J572&lt;&gt;"",VLOOKUP(J572,Card_Label!$A:$B,2,FALSE),"")&amp;" "&amp;IF(K572&lt;&gt;"",VLOOKUP(K572,Card_Label!$A:$B,2,FALSE),"")&amp;" "&amp;IF(L572&lt;&gt;"",VLOOKUP(L572,Card_Label!$A:$B,2,FALSE),"")&amp;" "&amp;IF(M572&lt;&gt;"",VLOOKUP(M572,Card_Label!$A:$B,2,FALSE),"")&amp;" "&amp;IF(N572&lt;&gt;"",VLOOKUP(N572,Card_Label!$A:$B,2,FALSE),"")&amp;" "&amp;IF(O572&lt;&gt;"",VLOOKUP(O572,Card_Label!$A:$B,2,FALSE),"")&amp;" "&amp;R572</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3" spans="1:22" s="414" customFormat="1" ht="45" customHeight="1" x14ac:dyDescent="0.3">
      <c r="A573" s="818" t="s">
        <v>5013</v>
      </c>
      <c r="B573" s="818" t="s">
        <v>2550</v>
      </c>
      <c r="C573" s="818" t="s">
        <v>2550</v>
      </c>
      <c r="D573" s="819" t="s">
        <v>20</v>
      </c>
      <c r="E573" s="820" t="s">
        <v>4058</v>
      </c>
      <c r="F573" s="821" t="s">
        <v>3977</v>
      </c>
      <c r="G573" s="821" t="s">
        <v>30</v>
      </c>
      <c r="H573" s="821" t="s">
        <v>66</v>
      </c>
      <c r="I573" s="821" t="s">
        <v>73</v>
      </c>
      <c r="J573" s="821" t="s">
        <v>91</v>
      </c>
      <c r="K573" s="821" t="s">
        <v>96</v>
      </c>
      <c r="L573" s="821" t="s">
        <v>3130</v>
      </c>
      <c r="M573" s="821" t="s">
        <v>783</v>
      </c>
      <c r="N573" s="821" t="s">
        <v>77</v>
      </c>
      <c r="O573" s="821" t="s">
        <v>80</v>
      </c>
      <c r="P573" s="820" t="s">
        <v>4578</v>
      </c>
      <c r="Q573" s="820" t="s">
        <v>4874</v>
      </c>
      <c r="R573" s="819">
        <v>481781</v>
      </c>
      <c r="S573" s="820" t="s">
        <v>4670</v>
      </c>
      <c r="T573" s="820"/>
      <c r="U573" s="821" t="s">
        <v>246</v>
      </c>
      <c r="V573" s="791" t="str">
        <f>IF(D573&lt;&gt;"",VLOOKUP(D573,Card_Label!$A:$B,2,FALSE),"")&amp;" "&amp;IF(E573&lt;&gt;"",VLOOKUP(E573,Card_Label!$A:$B,2,FALSE),"")&amp;" "&amp;IF(F573&lt;&gt;"",VLOOKUP(F573,Card_Label!$A:$B,2,FALSE),"")&amp;" "&amp;IF(G573&lt;&gt;"",VLOOKUP(G573,Card_Label!$A:$B,2,FALSE),"")&amp;" "&amp;IF(H573&lt;&gt;"",VLOOKUP(H573,Card_Label!$A:$B,2,FALSE),"")&amp;" "&amp;IF(I573&lt;&gt;"",VLOOKUP(I573,Card_Label!$A:$B,2,FALSE),"")&amp;" "&amp;IF(J573&lt;&gt;"",VLOOKUP(J573,Card_Label!$A:$B,2,FALSE),"")&amp;" "&amp;IF(K573&lt;&gt;"",VLOOKUP(K573,Card_Label!$A:$B,2,FALSE),"")&amp;" "&amp;IF(L573&lt;&gt;"",VLOOKUP(L573,Card_Label!$A:$B,2,FALSE),"")&amp;" "&amp;IF(M573&lt;&gt;"",VLOOKUP(M573,Card_Label!$A:$B,2,FALSE),"")&amp;" "&amp;IF(N573&lt;&gt;"",VLOOKUP(N573,Card_Label!$A:$B,2,FALSE),"")&amp;" "&amp;IF(O573&lt;&gt;"",VLOOKUP(O573,Card_Label!$A:$B,2,FALSE),"")&amp;" "&amp;R573</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4" spans="1:22" s="414" customFormat="1" ht="45" customHeight="1" x14ac:dyDescent="0.3">
      <c r="A574" s="818" t="s">
        <v>5014</v>
      </c>
      <c r="B574" s="818" t="s">
        <v>2550</v>
      </c>
      <c r="C574" s="818" t="s">
        <v>2550</v>
      </c>
      <c r="D574" s="819" t="s">
        <v>20</v>
      </c>
      <c r="E574" s="820" t="s">
        <v>4058</v>
      </c>
      <c r="F574" s="821" t="s">
        <v>3979</v>
      </c>
      <c r="G574" s="821" t="s">
        <v>2183</v>
      </c>
      <c r="H574" s="821" t="s">
        <v>66</v>
      </c>
      <c r="I574" s="821" t="s">
        <v>73</v>
      </c>
      <c r="J574" s="821" t="s">
        <v>91</v>
      </c>
      <c r="K574" s="821" t="s">
        <v>96</v>
      </c>
      <c r="L574" s="821" t="s">
        <v>3130</v>
      </c>
      <c r="M574" s="821" t="s">
        <v>783</v>
      </c>
      <c r="N574" s="821" t="s">
        <v>77</v>
      </c>
      <c r="O574" s="821" t="s">
        <v>80</v>
      </c>
      <c r="P574" s="820" t="s">
        <v>4578</v>
      </c>
      <c r="Q574" s="820" t="s">
        <v>4874</v>
      </c>
      <c r="R574" s="819">
        <v>533205</v>
      </c>
      <c r="S574" s="820" t="s">
        <v>4670</v>
      </c>
      <c r="T574" s="820"/>
      <c r="U574" s="821" t="s">
        <v>247</v>
      </c>
      <c r="V574" s="791" t="str">
        <f>IF(D574&lt;&gt;"",VLOOKUP(D574,Card_Label!$A:$B,2,FALSE),"")&amp;" "&amp;IF(E574&lt;&gt;"",VLOOKUP(E574,Card_Label!$A:$B,2,FALSE),"")&amp;" "&amp;IF(F574&lt;&gt;"",VLOOKUP(F574,Card_Label!$A:$B,2,FALSE),"")&amp;" "&amp;IF(G574&lt;&gt;"",VLOOKUP(G574,Card_Label!$A:$B,2,FALSE),"")&amp;" "&amp;IF(H574&lt;&gt;"",VLOOKUP(H574,Card_Label!$A:$B,2,FALSE),"")&amp;" "&amp;IF(I574&lt;&gt;"",VLOOKUP(I574,Card_Label!$A:$B,2,FALSE),"")&amp;" "&amp;IF(J574&lt;&gt;"",VLOOKUP(J574,Card_Label!$A:$B,2,FALSE),"")&amp;" "&amp;IF(K574&lt;&gt;"",VLOOKUP(K574,Card_Label!$A:$B,2,FALSE),"")&amp;" "&amp;IF(L574&lt;&gt;"",VLOOKUP(L574,Card_Label!$A:$B,2,FALSE),"")&amp;" "&amp;IF(M574&lt;&gt;"",VLOOKUP(M574,Card_Label!$A:$B,2,FALSE),"")&amp;" "&amp;IF(N574&lt;&gt;"",VLOOKUP(N574,Card_Label!$A:$B,2,FALSE),"")&amp;" "&amp;IF(O574&lt;&gt;"",VLOOKUP(O574,Card_Label!$A:$B,2,FALSE),"")&amp;" "&amp;R574</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5" spans="1:22" s="414" customFormat="1" ht="45" customHeight="1" x14ac:dyDescent="0.3">
      <c r="A575" s="818" t="s">
        <v>5015</v>
      </c>
      <c r="B575" s="818" t="s">
        <v>2550</v>
      </c>
      <c r="C575" s="818" t="s">
        <v>2550</v>
      </c>
      <c r="D575" s="819" t="s">
        <v>20</v>
      </c>
      <c r="E575" s="820" t="s">
        <v>4058</v>
      </c>
      <c r="F575" s="821" t="s">
        <v>3977</v>
      </c>
      <c r="G575" s="821" t="s">
        <v>30</v>
      </c>
      <c r="H575" s="821" t="s">
        <v>66</v>
      </c>
      <c r="I575" s="821" t="s">
        <v>73</v>
      </c>
      <c r="J575" s="821" t="s">
        <v>91</v>
      </c>
      <c r="K575" s="821" t="s">
        <v>96</v>
      </c>
      <c r="L575" s="821" t="s">
        <v>3130</v>
      </c>
      <c r="M575" s="821" t="s">
        <v>783</v>
      </c>
      <c r="N575" s="821" t="s">
        <v>77</v>
      </c>
      <c r="O575" s="821" t="s">
        <v>80</v>
      </c>
      <c r="P575" s="820" t="s">
        <v>4578</v>
      </c>
      <c r="Q575" s="820" t="s">
        <v>4799</v>
      </c>
      <c r="R575" s="819">
        <v>481781</v>
      </c>
      <c r="S575" s="820" t="s">
        <v>4670</v>
      </c>
      <c r="T575" s="820"/>
      <c r="U575" s="821" t="s">
        <v>246</v>
      </c>
      <c r="V575" s="791" t="str">
        <f>IF(D575&lt;&gt;"",VLOOKUP(D575,Card_Label!$A:$B,2,FALSE),"")&amp;" "&amp;IF(E575&lt;&gt;"",VLOOKUP(E575,Card_Label!$A:$B,2,FALSE),"")&amp;" "&amp;IF(F575&lt;&gt;"",VLOOKUP(F575,Card_Label!$A:$B,2,FALSE),"")&amp;" "&amp;IF(G575&lt;&gt;"",VLOOKUP(G575,Card_Label!$A:$B,2,FALSE),"")&amp;" "&amp;IF(H575&lt;&gt;"",VLOOKUP(H575,Card_Label!$A:$B,2,FALSE),"")&amp;" "&amp;IF(I575&lt;&gt;"",VLOOKUP(I575,Card_Label!$A:$B,2,FALSE),"")&amp;" "&amp;IF(J575&lt;&gt;"",VLOOKUP(J575,Card_Label!$A:$B,2,FALSE),"")&amp;" "&amp;IF(K575&lt;&gt;"",VLOOKUP(K575,Card_Label!$A:$B,2,FALSE),"")&amp;" "&amp;IF(L575&lt;&gt;"",VLOOKUP(L575,Card_Label!$A:$B,2,FALSE),"")&amp;" "&amp;IF(M575&lt;&gt;"",VLOOKUP(M575,Card_Label!$A:$B,2,FALSE),"")&amp;" "&amp;IF(N575&lt;&gt;"",VLOOKUP(N575,Card_Label!$A:$B,2,FALSE),"")&amp;" "&amp;IF(O575&lt;&gt;"",VLOOKUP(O575,Card_Label!$A:$B,2,FALSE),"")&amp;" "&amp;R575</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6" spans="1:22" s="414" customFormat="1" ht="45" customHeight="1" x14ac:dyDescent="0.3">
      <c r="A576" s="818" t="s">
        <v>5016</v>
      </c>
      <c r="B576" s="818" t="s">
        <v>2550</v>
      </c>
      <c r="C576" s="818" t="s">
        <v>2550</v>
      </c>
      <c r="D576" s="819" t="s">
        <v>20</v>
      </c>
      <c r="E576" s="820" t="s">
        <v>4058</v>
      </c>
      <c r="F576" s="821" t="s">
        <v>3979</v>
      </c>
      <c r="G576" s="821" t="s">
        <v>2183</v>
      </c>
      <c r="H576" s="821" t="s">
        <v>66</v>
      </c>
      <c r="I576" s="821" t="s">
        <v>73</v>
      </c>
      <c r="J576" s="821" t="s">
        <v>91</v>
      </c>
      <c r="K576" s="821" t="s">
        <v>96</v>
      </c>
      <c r="L576" s="821" t="s">
        <v>3130</v>
      </c>
      <c r="M576" s="821" t="s">
        <v>783</v>
      </c>
      <c r="N576" s="821" t="s">
        <v>77</v>
      </c>
      <c r="O576" s="821" t="s">
        <v>80</v>
      </c>
      <c r="P576" s="820" t="s">
        <v>4578</v>
      </c>
      <c r="Q576" s="820" t="s">
        <v>4799</v>
      </c>
      <c r="R576" s="819">
        <v>533205</v>
      </c>
      <c r="S576" s="820" t="s">
        <v>4670</v>
      </c>
      <c r="T576" s="820"/>
      <c r="U576" s="821" t="s">
        <v>247</v>
      </c>
      <c r="V576" s="791" t="str">
        <f>IF(D576&lt;&gt;"",VLOOKUP(D576,Card_Label!$A:$B,2,FALSE),"")&amp;" "&amp;IF(E576&lt;&gt;"",VLOOKUP(E576,Card_Label!$A:$B,2,FALSE),"")&amp;" "&amp;IF(F576&lt;&gt;"",VLOOKUP(F576,Card_Label!$A:$B,2,FALSE),"")&amp;" "&amp;IF(G576&lt;&gt;"",VLOOKUP(G576,Card_Label!$A:$B,2,FALSE),"")&amp;" "&amp;IF(H576&lt;&gt;"",VLOOKUP(H576,Card_Label!$A:$B,2,FALSE),"")&amp;" "&amp;IF(I576&lt;&gt;"",VLOOKUP(I576,Card_Label!$A:$B,2,FALSE),"")&amp;" "&amp;IF(J576&lt;&gt;"",VLOOKUP(J576,Card_Label!$A:$B,2,FALSE),"")&amp;" "&amp;IF(K576&lt;&gt;"",VLOOKUP(K576,Card_Label!$A:$B,2,FALSE),"")&amp;" "&amp;IF(L576&lt;&gt;"",VLOOKUP(L576,Card_Label!$A:$B,2,FALSE),"")&amp;" "&amp;IF(M576&lt;&gt;"",VLOOKUP(M576,Card_Label!$A:$B,2,FALSE),"")&amp;" "&amp;IF(N576&lt;&gt;"",VLOOKUP(N576,Card_Label!$A:$B,2,FALSE),"")&amp;" "&amp;IF(O576&lt;&gt;"",VLOOKUP(O576,Card_Label!$A:$B,2,FALSE),"")&amp;" "&amp;R576</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7" spans="1:22" s="414" customFormat="1" ht="45" customHeight="1" x14ac:dyDescent="0.3">
      <c r="A577" s="818" t="s">
        <v>5017</v>
      </c>
      <c r="B577" s="818" t="s">
        <v>2550</v>
      </c>
      <c r="C577" s="818" t="s">
        <v>2550</v>
      </c>
      <c r="D577" s="819" t="s">
        <v>20</v>
      </c>
      <c r="E577" s="820" t="s">
        <v>4058</v>
      </c>
      <c r="F577" s="821" t="s">
        <v>3977</v>
      </c>
      <c r="G577" s="821" t="s">
        <v>30</v>
      </c>
      <c r="H577" s="821" t="s">
        <v>66</v>
      </c>
      <c r="I577" s="821" t="s">
        <v>73</v>
      </c>
      <c r="J577" s="821" t="s">
        <v>91</v>
      </c>
      <c r="K577" s="821" t="s">
        <v>96</v>
      </c>
      <c r="L577" s="821" t="s">
        <v>3130</v>
      </c>
      <c r="M577" s="821" t="s">
        <v>783</v>
      </c>
      <c r="N577" s="821" t="s">
        <v>77</v>
      </c>
      <c r="O577" s="821" t="s">
        <v>80</v>
      </c>
      <c r="P577" s="820" t="s">
        <v>4578</v>
      </c>
      <c r="Q577" s="820" t="s">
        <v>4872</v>
      </c>
      <c r="R577" s="819">
        <v>481781</v>
      </c>
      <c r="S577" s="820" t="s">
        <v>5019</v>
      </c>
      <c r="T577" s="820"/>
      <c r="U577" s="821" t="s">
        <v>246</v>
      </c>
      <c r="V577" s="791" t="str">
        <f>IF(D577&lt;&gt;"",VLOOKUP(D577,Card_Label!$A:$B,2,FALSE),"")&amp;" "&amp;IF(E577&lt;&gt;"",VLOOKUP(E577,Card_Label!$A:$B,2,FALSE),"")&amp;" "&amp;IF(F577&lt;&gt;"",VLOOKUP(F577,Card_Label!$A:$B,2,FALSE),"")&amp;" "&amp;IF(G577&lt;&gt;"",VLOOKUP(G577,Card_Label!$A:$B,2,FALSE),"")&amp;" "&amp;IF(H577&lt;&gt;"",VLOOKUP(H577,Card_Label!$A:$B,2,FALSE),"")&amp;" "&amp;IF(I577&lt;&gt;"",VLOOKUP(I577,Card_Label!$A:$B,2,FALSE),"")&amp;" "&amp;IF(J577&lt;&gt;"",VLOOKUP(J577,Card_Label!$A:$B,2,FALSE),"")&amp;" "&amp;IF(K577&lt;&gt;"",VLOOKUP(K577,Card_Label!$A:$B,2,FALSE),"")&amp;" "&amp;IF(L577&lt;&gt;"",VLOOKUP(L577,Card_Label!$A:$B,2,FALSE),"")&amp;" "&amp;IF(M577&lt;&gt;"",VLOOKUP(M577,Card_Label!$A:$B,2,FALSE),"")&amp;" "&amp;IF(N577&lt;&gt;"",VLOOKUP(N577,Card_Label!$A:$B,2,FALSE),"")&amp;" "&amp;IF(O577&lt;&gt;"",VLOOKUP(O577,Card_Label!$A:$B,2,FALSE),"")&amp;" "&amp;R577</f>
        <v>Кредитная Личная Signature Visa Без специфики рублей Основная Сбербанк Без тарифного плана Без пакета услуг Без индивидуального дизайна Без транспортного приложения 481781</v>
      </c>
    </row>
    <row r="578" spans="1:22" s="414" customFormat="1" ht="45" customHeight="1" x14ac:dyDescent="0.3">
      <c r="A578" s="818" t="s">
        <v>5018</v>
      </c>
      <c r="B578" s="818" t="s">
        <v>2550</v>
      </c>
      <c r="C578" s="818" t="s">
        <v>2550</v>
      </c>
      <c r="D578" s="819" t="s">
        <v>20</v>
      </c>
      <c r="E578" s="820" t="s">
        <v>4058</v>
      </c>
      <c r="F578" s="821" t="s">
        <v>3979</v>
      </c>
      <c r="G578" s="821" t="s">
        <v>2183</v>
      </c>
      <c r="H578" s="821" t="s">
        <v>66</v>
      </c>
      <c r="I578" s="821" t="s">
        <v>73</v>
      </c>
      <c r="J578" s="821" t="s">
        <v>91</v>
      </c>
      <c r="K578" s="821" t="s">
        <v>96</v>
      </c>
      <c r="L578" s="821" t="s">
        <v>3130</v>
      </c>
      <c r="M578" s="821" t="s">
        <v>783</v>
      </c>
      <c r="N578" s="821" t="s">
        <v>77</v>
      </c>
      <c r="O578" s="821" t="s">
        <v>80</v>
      </c>
      <c r="P578" s="820" t="s">
        <v>4578</v>
      </c>
      <c r="Q578" s="820" t="s">
        <v>4872</v>
      </c>
      <c r="R578" s="819">
        <v>533205</v>
      </c>
      <c r="S578" s="820" t="s">
        <v>5019</v>
      </c>
      <c r="T578" s="820"/>
      <c r="U578" s="821" t="s">
        <v>247</v>
      </c>
      <c r="V578" s="791" t="str">
        <f>IF(D578&lt;&gt;"",VLOOKUP(D578,Card_Label!$A:$B,2,FALSE),"")&amp;" "&amp;IF(E578&lt;&gt;"",VLOOKUP(E578,Card_Label!$A:$B,2,FALSE),"")&amp;" "&amp;IF(F578&lt;&gt;"",VLOOKUP(F578,Card_Label!$A:$B,2,FALSE),"")&amp;" "&amp;IF(G578&lt;&gt;"",VLOOKUP(G578,Card_Label!$A:$B,2,FALSE),"")&amp;" "&amp;IF(H578&lt;&gt;"",VLOOKUP(H578,Card_Label!$A:$B,2,FALSE),"")&amp;" "&amp;IF(I578&lt;&gt;"",VLOOKUP(I578,Card_Label!$A:$B,2,FALSE),"")&amp;" "&amp;IF(J578&lt;&gt;"",VLOOKUP(J578,Card_Label!$A:$B,2,FALSE),"")&amp;" "&amp;IF(K578&lt;&gt;"",VLOOKUP(K578,Card_Label!$A:$B,2,FALSE),"")&amp;" "&amp;IF(L578&lt;&gt;"",VLOOKUP(L578,Card_Label!$A:$B,2,FALSE),"")&amp;" "&amp;IF(M578&lt;&gt;"",VLOOKUP(M578,Card_Label!$A:$B,2,FALSE),"")&amp;" "&amp;IF(N578&lt;&gt;"",VLOOKUP(N578,Card_Label!$A:$B,2,FALSE),"")&amp;" "&amp;IF(O578&lt;&gt;"",VLOOKUP(O578,Card_Label!$A:$B,2,FALSE),"")&amp;" "&amp;R578</f>
        <v>Кредитная Личная World Black Edition MasterCard Без специфики рублей Основная Сбербанк Без тарифного плана Без пакета услуг Без индивидуального дизайна Без транспортного приложения 533205</v>
      </c>
    </row>
    <row r="579" spans="1:22" s="634" customFormat="1" ht="28.8" x14ac:dyDescent="0.3">
      <c r="A579" s="645" t="s">
        <v>7870</v>
      </c>
      <c r="B579" s="645" t="s">
        <v>2550</v>
      </c>
      <c r="C579" s="645" t="s">
        <v>2550</v>
      </c>
      <c r="D579" s="646" t="s">
        <v>16</v>
      </c>
      <c r="E579" s="647" t="s">
        <v>4058</v>
      </c>
      <c r="F579" s="648" t="s">
        <v>4491</v>
      </c>
      <c r="G579" s="648" t="s">
        <v>2183</v>
      </c>
      <c r="H579" s="648" t="s">
        <v>2169</v>
      </c>
      <c r="I579" s="648" t="s">
        <v>73</v>
      </c>
      <c r="J579" s="648" t="s">
        <v>91</v>
      </c>
      <c r="K579" s="648" t="s">
        <v>96</v>
      </c>
      <c r="L579" s="648" t="s">
        <v>3130</v>
      </c>
      <c r="M579" s="648" t="s">
        <v>783</v>
      </c>
      <c r="N579" s="648" t="s">
        <v>77</v>
      </c>
      <c r="O579" s="648" t="s">
        <v>80</v>
      </c>
      <c r="P579" s="647" t="s">
        <v>4578</v>
      </c>
      <c r="Q579" s="647" t="s">
        <v>4580</v>
      </c>
      <c r="R579" s="646"/>
      <c r="S579" s="647"/>
      <c r="T579" s="647"/>
      <c r="U579" s="648"/>
      <c r="V579" s="791" t="e">
        <f>IF(D579&lt;&gt;"",VLOOKUP(D579,Card_Label!$A:$B,2,FALSE),"")&amp;" "&amp;IF(E579&lt;&gt;"",VLOOKUP(E579,Card_Label!$A:$B,2,FALSE),"")&amp;" "&amp;IF(F579&lt;&gt;"",VLOOKUP(F579,Card_Label!$A:$B,2,FALSE),"")&amp;" "&amp;IF(G579&lt;&gt;"",VLOOKUP(G579,Card_Label!$A:$B,2,FALSE),"")&amp;" "&amp;IF(H579&lt;&gt;"",VLOOKUP(H579,Card_Label!$A:$B,2,FALSE),"")&amp;" "&amp;IF(I579&lt;&gt;"",VLOOKUP(I579,Card_Label!$A:$B,2,FALSE),"")&amp;" "&amp;IF(J579&lt;&gt;"",VLOOKUP(J579,Card_Label!$A:$B,2,FALSE),"")&amp;" "&amp;IF(K579&lt;&gt;"",VLOOKUP(K579,Card_Label!$A:$B,2,FALSE),"")&amp;" "&amp;IF(L579&lt;&gt;"",VLOOKUP(L579,Card_Label!$A:$B,2,FALSE),"")&amp;" "&amp;IF(M579&lt;&gt;"",VLOOKUP(M579,Card_Label!$A:$B,2,FALSE),"")&amp;" "&amp;IF(N579&lt;&gt;"",VLOOKUP(N579,Card_Label!$A:$B,2,FALSE),"")&amp;" "&amp;IF(O579&lt;&gt;"",VLOOKUP(O579,Card_Label!$A:$B,2,FALSE),"")&amp;" "&amp;R579</f>
        <v>#N/A</v>
      </c>
    </row>
    <row r="580" spans="1:22" s="194" customFormat="1" ht="28.8" x14ac:dyDescent="0.3">
      <c r="A580" s="1030" t="s">
        <v>8000</v>
      </c>
      <c r="B580" s="1030" t="s">
        <v>2550</v>
      </c>
      <c r="C580" s="1030" t="s">
        <v>2550</v>
      </c>
      <c r="D580" s="1031" t="s">
        <v>16</v>
      </c>
      <c r="E580" s="1032" t="s">
        <v>4058</v>
      </c>
      <c r="F580" s="1033" t="s">
        <v>4073</v>
      </c>
      <c r="G580" s="1033" t="s">
        <v>30</v>
      </c>
      <c r="H580" s="1033" t="s">
        <v>66</v>
      </c>
      <c r="I580" s="1033" t="s">
        <v>73</v>
      </c>
      <c r="J580" s="1033" t="s">
        <v>91</v>
      </c>
      <c r="K580" s="1033" t="s">
        <v>96</v>
      </c>
      <c r="L580" s="1033" t="s">
        <v>3130</v>
      </c>
      <c r="M580" s="1033" t="s">
        <v>777</v>
      </c>
      <c r="N580" s="1033" t="s">
        <v>77</v>
      </c>
      <c r="O580" s="1033" t="s">
        <v>80</v>
      </c>
      <c r="P580" s="1032" t="s">
        <v>4578</v>
      </c>
      <c r="Q580" s="1032" t="s">
        <v>4580</v>
      </c>
      <c r="R580" s="1031"/>
      <c r="S580" s="1032"/>
      <c r="T580" s="1032"/>
      <c r="U580" s="1033" t="s">
        <v>8010</v>
      </c>
      <c r="V580" s="791" t="str">
        <f>IF(D580&lt;&gt;"",VLOOKUP(D580,Card_Label!$A:$B,2,FALSE),"")&amp;" "&amp;IF(E580&lt;&gt;"",VLOOKUP(E580,Card_Label!$A:$B,2,FALSE),"")&amp;" "&amp;IF(F580&lt;&gt;"",VLOOKUP(F580,Card_Label!$A:$B,2,FALSE),"")&amp;" "&amp;IF(G580&lt;&gt;"",VLOOKUP(G580,Card_Label!$A:$B,2,FALSE),"")&amp;" "&amp;IF(H580&lt;&gt;"",VLOOKUP(H580,Card_Label!$A:$B,2,FALSE),"")&amp;" "&amp;IF(I580&lt;&gt;"",VLOOKUP(I580,Card_Label!$A:$B,2,FALSE),"")&amp;" "&amp;IF(J580&lt;&gt;"",VLOOKUP(J580,Card_Label!$A:$B,2,FALSE),"")&amp;" "&amp;IF(K580&lt;&gt;"",VLOOKUP(K580,Card_Label!$A:$B,2,FALSE),"")&amp;" "&amp;IF(L580&lt;&gt;"",VLOOKUP(L580,Card_Label!$A:$B,2,FALSE),"")&amp;" "&amp;IF(M580&lt;&gt;"",VLOOKUP(M580,Card_Label!$A:$B,2,FALSE),"")&amp;" "&amp;IF(N580&lt;&gt;"",VLOOKUP(N580,Card_Label!$A:$B,2,FALSE),"")&amp;" "&amp;IF(O580&lt;&gt;"",VLOOKUP(O580,Card_Label!$A:$B,2,FALSE),"")&amp;" "&amp;R580</f>
        <v xml:space="preserve">Дебетовая Личная Золотая Visa Без специфики рублей Основная Сбербанк Без тарифного плана Золотой Без индивидуального дизайна Без транспортного приложения </v>
      </c>
    </row>
    <row r="581" spans="1:22" s="194" customFormat="1" ht="28.8" x14ac:dyDescent="0.3">
      <c r="A581" s="1030" t="s">
        <v>8001</v>
      </c>
      <c r="B581" s="1030" t="s">
        <v>2550</v>
      </c>
      <c r="C581" s="1030" t="s">
        <v>2550</v>
      </c>
      <c r="D581" s="1031" t="s">
        <v>16</v>
      </c>
      <c r="E581" s="1032" t="s">
        <v>4058</v>
      </c>
      <c r="F581" s="1033" t="s">
        <v>4073</v>
      </c>
      <c r="G581" s="1033" t="s">
        <v>30</v>
      </c>
      <c r="H581" s="1033" t="s">
        <v>66</v>
      </c>
      <c r="I581" s="1033" t="s">
        <v>74</v>
      </c>
      <c r="J581" s="1033" t="s">
        <v>91</v>
      </c>
      <c r="K581" s="1033" t="s">
        <v>96</v>
      </c>
      <c r="L581" s="1033" t="s">
        <v>3130</v>
      </c>
      <c r="M581" s="1033" t="s">
        <v>777</v>
      </c>
      <c r="N581" s="1033" t="s">
        <v>77</v>
      </c>
      <c r="O581" s="1033" t="s">
        <v>80</v>
      </c>
      <c r="P581" s="1032" t="s">
        <v>4578</v>
      </c>
      <c r="Q581" s="1032" t="s">
        <v>4580</v>
      </c>
      <c r="R581" s="1031"/>
      <c r="S581" s="1032"/>
      <c r="T581" s="1032"/>
      <c r="U581" s="1033" t="s">
        <v>8011</v>
      </c>
      <c r="V581" s="791" t="str">
        <f>IF(D581&lt;&gt;"",VLOOKUP(D581,Card_Label!$A:$B,2,FALSE),"")&amp;" "&amp;IF(E581&lt;&gt;"",VLOOKUP(E581,Card_Label!$A:$B,2,FALSE),"")&amp;" "&amp;IF(F581&lt;&gt;"",VLOOKUP(F581,Card_Label!$A:$B,2,FALSE),"")&amp;" "&amp;IF(G581&lt;&gt;"",VLOOKUP(G581,Card_Label!$A:$B,2,FALSE),"")&amp;" "&amp;IF(H581&lt;&gt;"",VLOOKUP(H581,Card_Label!$A:$B,2,FALSE),"")&amp;" "&amp;IF(I581&lt;&gt;"",VLOOKUP(I581,Card_Label!$A:$B,2,FALSE),"")&amp;" "&amp;IF(J581&lt;&gt;"",VLOOKUP(J581,Card_Label!$A:$B,2,FALSE),"")&amp;" "&amp;IF(K581&lt;&gt;"",VLOOKUP(K581,Card_Label!$A:$B,2,FALSE),"")&amp;" "&amp;IF(L581&lt;&gt;"",VLOOKUP(L581,Card_Label!$A:$B,2,FALSE),"")&amp;" "&amp;IF(M581&lt;&gt;"",VLOOKUP(M581,Card_Label!$A:$B,2,FALSE),"")&amp;" "&amp;IF(N581&lt;&gt;"",VLOOKUP(N581,Card_Label!$A:$B,2,FALSE),"")&amp;" "&amp;IF(O581&lt;&gt;"",VLOOKUP(O581,Card_Label!$A:$B,2,FALSE),"")&amp;" "&amp;R581</f>
        <v xml:space="preserve">Дебетовая Личная Золотая Visa Без специфики долларов Основная Сбербанк Без тарифного плана Золотой Без индивидуального дизайна Без транспортного приложения </v>
      </c>
    </row>
    <row r="582" spans="1:22" s="194" customFormat="1" ht="28.8" x14ac:dyDescent="0.3">
      <c r="A582" s="1030" t="s">
        <v>8002</v>
      </c>
      <c r="B582" s="1030" t="s">
        <v>2550</v>
      </c>
      <c r="C582" s="1030" t="s">
        <v>2550</v>
      </c>
      <c r="D582" s="1031" t="s">
        <v>16</v>
      </c>
      <c r="E582" s="1032" t="s">
        <v>4058</v>
      </c>
      <c r="F582" s="1033" t="s">
        <v>4073</v>
      </c>
      <c r="G582" s="1033" t="s">
        <v>30</v>
      </c>
      <c r="H582" s="1033" t="s">
        <v>66</v>
      </c>
      <c r="I582" s="1033" t="s">
        <v>75</v>
      </c>
      <c r="J582" s="1033" t="s">
        <v>91</v>
      </c>
      <c r="K582" s="1033" t="s">
        <v>96</v>
      </c>
      <c r="L582" s="1033" t="s">
        <v>3130</v>
      </c>
      <c r="M582" s="1033" t="s">
        <v>777</v>
      </c>
      <c r="N582" s="1033" t="s">
        <v>77</v>
      </c>
      <c r="O582" s="1033" t="s">
        <v>80</v>
      </c>
      <c r="P582" s="1032" t="s">
        <v>4578</v>
      </c>
      <c r="Q582" s="1032" t="s">
        <v>4580</v>
      </c>
      <c r="R582" s="1031"/>
      <c r="S582" s="1032"/>
      <c r="T582" s="1032"/>
      <c r="U582" s="1033" t="s">
        <v>8012</v>
      </c>
      <c r="V582" s="791" t="str">
        <f>IF(D582&lt;&gt;"",VLOOKUP(D582,Card_Label!$A:$B,2,FALSE),"")&amp;" "&amp;IF(E582&lt;&gt;"",VLOOKUP(E582,Card_Label!$A:$B,2,FALSE),"")&amp;" "&amp;IF(F582&lt;&gt;"",VLOOKUP(F582,Card_Label!$A:$B,2,FALSE),"")&amp;" "&amp;IF(G582&lt;&gt;"",VLOOKUP(G582,Card_Label!$A:$B,2,FALSE),"")&amp;" "&amp;IF(H582&lt;&gt;"",VLOOKUP(H582,Card_Label!$A:$B,2,FALSE),"")&amp;" "&amp;IF(I582&lt;&gt;"",VLOOKUP(I582,Card_Label!$A:$B,2,FALSE),"")&amp;" "&amp;IF(J582&lt;&gt;"",VLOOKUP(J582,Card_Label!$A:$B,2,FALSE),"")&amp;" "&amp;IF(K582&lt;&gt;"",VLOOKUP(K582,Card_Label!$A:$B,2,FALSE),"")&amp;" "&amp;IF(L582&lt;&gt;"",VLOOKUP(L582,Card_Label!$A:$B,2,FALSE),"")&amp;" "&amp;IF(M582&lt;&gt;"",VLOOKUP(M582,Card_Label!$A:$B,2,FALSE),"")&amp;" "&amp;IF(N582&lt;&gt;"",VLOOKUP(N582,Card_Label!$A:$B,2,FALSE),"")&amp;" "&amp;IF(O582&lt;&gt;"",VLOOKUP(O582,Card_Label!$A:$B,2,FALSE),"")&amp;" "&amp;R582</f>
        <v xml:space="preserve">Дебетовая Личная Золотая Visa Без специфики евро Основная Сбербанк Без тарифного плана Золотой Без индивидуального дизайна Без транспортного приложения </v>
      </c>
    </row>
    <row r="583" spans="1:22" s="194" customFormat="1" ht="28.8" x14ac:dyDescent="0.3">
      <c r="A583" s="1030" t="s">
        <v>8016</v>
      </c>
      <c r="B583" s="1030" t="s">
        <v>2550</v>
      </c>
      <c r="C583" s="1030" t="s">
        <v>2550</v>
      </c>
      <c r="D583" s="1031" t="s">
        <v>16</v>
      </c>
      <c r="E583" s="1032" t="s">
        <v>4058</v>
      </c>
      <c r="F583" s="1033" t="s">
        <v>4073</v>
      </c>
      <c r="G583" s="1033" t="s">
        <v>2183</v>
      </c>
      <c r="H583" s="1033" t="s">
        <v>66</v>
      </c>
      <c r="I583" s="1033" t="s">
        <v>73</v>
      </c>
      <c r="J583" s="1033" t="s">
        <v>91</v>
      </c>
      <c r="K583" s="1033" t="s">
        <v>96</v>
      </c>
      <c r="L583" s="1033" t="s">
        <v>3130</v>
      </c>
      <c r="M583" s="1033" t="s">
        <v>777</v>
      </c>
      <c r="N583" s="1033" t="s">
        <v>77</v>
      </c>
      <c r="O583" s="1033" t="s">
        <v>80</v>
      </c>
      <c r="P583" s="1032" t="s">
        <v>4578</v>
      </c>
      <c r="Q583" s="1032" t="s">
        <v>4580</v>
      </c>
      <c r="R583" s="1031"/>
      <c r="S583" s="1032"/>
      <c r="T583" s="1032"/>
      <c r="U583" s="1033" t="s">
        <v>8013</v>
      </c>
      <c r="V583" s="791" t="str">
        <f>IF(D583&lt;&gt;"",VLOOKUP(D583,Card_Label!$A:$B,2,FALSE),"")&amp;" "&amp;IF(E583&lt;&gt;"",VLOOKUP(E583,Card_Label!$A:$B,2,FALSE),"")&amp;" "&amp;IF(F583&lt;&gt;"",VLOOKUP(F583,Card_Label!$A:$B,2,FALSE),"")&amp;" "&amp;IF(G583&lt;&gt;"",VLOOKUP(G583,Card_Label!$A:$B,2,FALSE),"")&amp;" "&amp;IF(H583&lt;&gt;"",VLOOKUP(H583,Card_Label!$A:$B,2,FALSE),"")&amp;" "&amp;IF(I583&lt;&gt;"",VLOOKUP(I583,Card_Label!$A:$B,2,FALSE),"")&amp;" "&amp;IF(J583&lt;&gt;"",VLOOKUP(J583,Card_Label!$A:$B,2,FALSE),"")&amp;" "&amp;IF(K583&lt;&gt;"",VLOOKUP(K583,Card_Label!$A:$B,2,FALSE),"")&amp;" "&amp;IF(L583&lt;&gt;"",VLOOKUP(L583,Card_Label!$A:$B,2,FALSE),"")&amp;" "&amp;IF(M583&lt;&gt;"",VLOOKUP(M583,Card_Label!$A:$B,2,FALSE),"")&amp;" "&amp;IF(N583&lt;&gt;"",VLOOKUP(N583,Card_Label!$A:$B,2,FALSE),"")&amp;" "&amp;IF(O583&lt;&gt;"",VLOOKUP(O583,Card_Label!$A:$B,2,FALSE),"")&amp;" "&amp;R583</f>
        <v xml:space="preserve">Дебетовая Личная Золотая MasterCard Без специфики рублей Основная Сбербанк Без тарифного плана Золотой Без индивидуального дизайна Без транспортного приложения </v>
      </c>
    </row>
    <row r="584" spans="1:22" s="194" customFormat="1" ht="28.8" x14ac:dyDescent="0.3">
      <c r="A584" s="1030" t="s">
        <v>8017</v>
      </c>
      <c r="B584" s="1030" t="s">
        <v>2550</v>
      </c>
      <c r="C584" s="1030" t="s">
        <v>2550</v>
      </c>
      <c r="D584" s="1031" t="s">
        <v>16</v>
      </c>
      <c r="E584" s="1032" t="s">
        <v>4058</v>
      </c>
      <c r="F584" s="1033" t="s">
        <v>4073</v>
      </c>
      <c r="G584" s="1033" t="s">
        <v>2183</v>
      </c>
      <c r="H584" s="1033" t="s">
        <v>66</v>
      </c>
      <c r="I584" s="1033" t="s">
        <v>74</v>
      </c>
      <c r="J584" s="1033" t="s">
        <v>91</v>
      </c>
      <c r="K584" s="1033" t="s">
        <v>96</v>
      </c>
      <c r="L584" s="1033" t="s">
        <v>3130</v>
      </c>
      <c r="M584" s="1033" t="s">
        <v>777</v>
      </c>
      <c r="N584" s="1033" t="s">
        <v>77</v>
      </c>
      <c r="O584" s="1033" t="s">
        <v>80</v>
      </c>
      <c r="P584" s="1032" t="s">
        <v>4578</v>
      </c>
      <c r="Q584" s="1032" t="s">
        <v>4580</v>
      </c>
      <c r="R584" s="1031"/>
      <c r="S584" s="1032"/>
      <c r="T584" s="1032"/>
      <c r="U584" s="1033" t="s">
        <v>8014</v>
      </c>
      <c r="V584" s="791" t="str">
        <f>IF(D584&lt;&gt;"",VLOOKUP(D584,Card_Label!$A:$B,2,FALSE),"")&amp;" "&amp;IF(E584&lt;&gt;"",VLOOKUP(E584,Card_Label!$A:$B,2,FALSE),"")&amp;" "&amp;IF(F584&lt;&gt;"",VLOOKUP(F584,Card_Label!$A:$B,2,FALSE),"")&amp;" "&amp;IF(G584&lt;&gt;"",VLOOKUP(G584,Card_Label!$A:$B,2,FALSE),"")&amp;" "&amp;IF(H584&lt;&gt;"",VLOOKUP(H584,Card_Label!$A:$B,2,FALSE),"")&amp;" "&amp;IF(I584&lt;&gt;"",VLOOKUP(I584,Card_Label!$A:$B,2,FALSE),"")&amp;" "&amp;IF(J584&lt;&gt;"",VLOOKUP(J584,Card_Label!$A:$B,2,FALSE),"")&amp;" "&amp;IF(K584&lt;&gt;"",VLOOKUP(K584,Card_Label!$A:$B,2,FALSE),"")&amp;" "&amp;IF(L584&lt;&gt;"",VLOOKUP(L584,Card_Label!$A:$B,2,FALSE),"")&amp;" "&amp;IF(M584&lt;&gt;"",VLOOKUP(M584,Card_Label!$A:$B,2,FALSE),"")&amp;" "&amp;IF(N584&lt;&gt;"",VLOOKUP(N584,Card_Label!$A:$B,2,FALSE),"")&amp;" "&amp;IF(O584&lt;&gt;"",VLOOKUP(O584,Card_Label!$A:$B,2,FALSE),"")&amp;" "&amp;R584</f>
        <v xml:space="preserve">Дебетовая Личная Золотая MasterCard Без специфики долларов Основная Сбербанк Без тарифного плана Золотой Без индивидуального дизайна Без транспортного приложения </v>
      </c>
    </row>
    <row r="585" spans="1:22" s="194" customFormat="1" ht="28.8" x14ac:dyDescent="0.3">
      <c r="A585" s="1030" t="s">
        <v>8018</v>
      </c>
      <c r="B585" s="1030" t="s">
        <v>2550</v>
      </c>
      <c r="C585" s="1030" t="s">
        <v>2550</v>
      </c>
      <c r="D585" s="1031" t="s">
        <v>16</v>
      </c>
      <c r="E585" s="1032" t="s">
        <v>4058</v>
      </c>
      <c r="F585" s="1033" t="s">
        <v>4073</v>
      </c>
      <c r="G585" s="1033" t="s">
        <v>2183</v>
      </c>
      <c r="H585" s="1033" t="s">
        <v>66</v>
      </c>
      <c r="I585" s="1033" t="s">
        <v>75</v>
      </c>
      <c r="J585" s="1033" t="s">
        <v>91</v>
      </c>
      <c r="K585" s="1033" t="s">
        <v>96</v>
      </c>
      <c r="L585" s="1033" t="s">
        <v>3130</v>
      </c>
      <c r="M585" s="1033" t="s">
        <v>777</v>
      </c>
      <c r="N585" s="1033" t="s">
        <v>77</v>
      </c>
      <c r="O585" s="1033" t="s">
        <v>80</v>
      </c>
      <c r="P585" s="1032" t="s">
        <v>4578</v>
      </c>
      <c r="Q585" s="1032" t="s">
        <v>4580</v>
      </c>
      <c r="R585" s="1031"/>
      <c r="S585" s="1032"/>
      <c r="T585" s="1032"/>
      <c r="U585" s="1033" t="s">
        <v>8015</v>
      </c>
      <c r="V585" s="791" t="str">
        <f>IF(D585&lt;&gt;"",VLOOKUP(D585,Card_Label!$A:$B,2,FALSE),"")&amp;" "&amp;IF(E585&lt;&gt;"",VLOOKUP(E585,Card_Label!$A:$B,2,FALSE),"")&amp;" "&amp;IF(F585&lt;&gt;"",VLOOKUP(F585,Card_Label!$A:$B,2,FALSE),"")&amp;" "&amp;IF(G585&lt;&gt;"",VLOOKUP(G585,Card_Label!$A:$B,2,FALSE),"")&amp;" "&amp;IF(H585&lt;&gt;"",VLOOKUP(H585,Card_Label!$A:$B,2,FALSE),"")&amp;" "&amp;IF(I585&lt;&gt;"",VLOOKUP(I585,Card_Label!$A:$B,2,FALSE),"")&amp;" "&amp;IF(J585&lt;&gt;"",VLOOKUP(J585,Card_Label!$A:$B,2,FALSE),"")&amp;" "&amp;IF(K585&lt;&gt;"",VLOOKUP(K585,Card_Label!$A:$B,2,FALSE),"")&amp;" "&amp;IF(L585&lt;&gt;"",VLOOKUP(L585,Card_Label!$A:$B,2,FALSE),"")&amp;" "&amp;IF(M585&lt;&gt;"",VLOOKUP(M585,Card_Label!$A:$B,2,FALSE),"")&amp;" "&amp;IF(N585&lt;&gt;"",VLOOKUP(N585,Card_Label!$A:$B,2,FALSE),"")&amp;" "&amp;IF(O585&lt;&gt;"",VLOOKUP(O585,Card_Label!$A:$B,2,FALSE),"")&amp;" "&amp;R585</f>
        <v xml:space="preserve">Дебетовая Личная Золотая MasterCard Без специфики евро Основная Сбербанк Без тарифного плана Золотой Без индивидуального дизайна Без транспортного приложения </v>
      </c>
    </row>
    <row r="586" spans="1:22" s="194" customFormat="1" ht="28.8" x14ac:dyDescent="0.3">
      <c r="A586" s="1030" t="s">
        <v>8019</v>
      </c>
      <c r="B586" s="1030" t="s">
        <v>2550</v>
      </c>
      <c r="C586" s="1030" t="s">
        <v>2550</v>
      </c>
      <c r="D586" s="1031" t="s">
        <v>16</v>
      </c>
      <c r="E586" s="1032" t="s">
        <v>4058</v>
      </c>
      <c r="F586" s="1033" t="s">
        <v>4073</v>
      </c>
      <c r="G586" s="1033" t="s">
        <v>30</v>
      </c>
      <c r="H586" s="1033" t="s">
        <v>59</v>
      </c>
      <c r="I586" s="1033" t="s">
        <v>73</v>
      </c>
      <c r="J586" s="1033" t="s">
        <v>91</v>
      </c>
      <c r="K586" s="1033" t="s">
        <v>96</v>
      </c>
      <c r="L586" s="1033" t="s">
        <v>3130</v>
      </c>
      <c r="M586" s="1033" t="s">
        <v>777</v>
      </c>
      <c r="N586" s="1033" t="s">
        <v>77</v>
      </c>
      <c r="O586" s="1033" t="s">
        <v>80</v>
      </c>
      <c r="P586" s="1032" t="s">
        <v>4578</v>
      </c>
      <c r="Q586" s="1032" t="s">
        <v>4580</v>
      </c>
      <c r="R586" s="1031"/>
      <c r="S586" s="1032"/>
      <c r="T586" s="1032"/>
      <c r="U586" s="1033" t="s">
        <v>8003</v>
      </c>
      <c r="V586" s="791" t="str">
        <f>IF(D586&lt;&gt;"",VLOOKUP(D586,Card_Label!$A:$B,2,FALSE),"")&amp;" "&amp;IF(E586&lt;&gt;"",VLOOKUP(E586,Card_Label!$A:$B,2,FALSE),"")&amp;" "&amp;IF(F586&lt;&gt;"",VLOOKUP(F586,Card_Label!$A:$B,2,FALSE),"")&amp;" "&amp;IF(G586&lt;&gt;"",VLOOKUP(G586,Card_Label!$A:$B,2,FALSE),"")&amp;" "&amp;IF(H586&lt;&gt;"",VLOOKUP(H586,Card_Label!$A:$B,2,FALSE),"")&amp;" "&amp;IF(I586&lt;&gt;"",VLOOKUP(I586,Card_Label!$A:$B,2,FALSE),"")&amp;" "&amp;IF(J586&lt;&gt;"",VLOOKUP(J586,Card_Label!$A:$B,2,FALSE),"")&amp;" "&amp;IF(K586&lt;&gt;"",VLOOKUP(K586,Card_Label!$A:$B,2,FALSE),"")&amp;" "&amp;IF(L586&lt;&gt;"",VLOOKUP(L586,Card_Label!$A:$B,2,FALSE),"")&amp;" "&amp;IF(M586&lt;&gt;"",VLOOKUP(M586,Card_Label!$A:$B,2,FALSE),"")&amp;" "&amp;IF(N586&lt;&gt;"",VLOOKUP(N586,Card_Label!$A:$B,2,FALSE),"")&amp;" "&amp;IF(O586&lt;&gt;"",VLOOKUP(O586,Card_Label!$A:$B,2,FALSE),"")&amp;" "&amp;R586</f>
        <v xml:space="preserve">Дебетовая Личная Золотая Visa  'Подари жизнь' рублей Основная Сбербанк Без тарифного плана Золотой Без индивидуального дизайна Без транспортного приложения </v>
      </c>
    </row>
    <row r="587" spans="1:22" s="194" customFormat="1" ht="28.8" x14ac:dyDescent="0.3">
      <c r="A587" s="1030" t="s">
        <v>8020</v>
      </c>
      <c r="B587" s="1030" t="s">
        <v>2550</v>
      </c>
      <c r="C587" s="1030" t="s">
        <v>2550</v>
      </c>
      <c r="D587" s="1031" t="s">
        <v>16</v>
      </c>
      <c r="E587" s="1032" t="s">
        <v>4058</v>
      </c>
      <c r="F587" s="1033" t="s">
        <v>4073</v>
      </c>
      <c r="G587" s="1033" t="s">
        <v>30</v>
      </c>
      <c r="H587" s="1033" t="s">
        <v>66</v>
      </c>
      <c r="I587" s="1033" t="s">
        <v>73</v>
      </c>
      <c r="J587" s="1033" t="s">
        <v>91</v>
      </c>
      <c r="K587" s="1033" t="s">
        <v>96</v>
      </c>
      <c r="L587" s="1033" t="s">
        <v>3130</v>
      </c>
      <c r="M587" s="1033" t="s">
        <v>778</v>
      </c>
      <c r="N587" s="1033" t="s">
        <v>77</v>
      </c>
      <c r="O587" s="1033" t="s">
        <v>80</v>
      </c>
      <c r="P587" s="1032" t="s">
        <v>4578</v>
      </c>
      <c r="Q587" s="1032" t="s">
        <v>4580</v>
      </c>
      <c r="R587" s="1031"/>
      <c r="S587" s="1032"/>
      <c r="T587" s="1032"/>
      <c r="U587" s="1033" t="s">
        <v>8034</v>
      </c>
      <c r="V587" s="791" t="str">
        <f>IF(D587&lt;&gt;"",VLOOKUP(D587,Card_Label!$A:$B,2,FALSE),"")&amp;" "&amp;IF(E587&lt;&gt;"",VLOOKUP(E587,Card_Label!$A:$B,2,FALSE),"")&amp;" "&amp;IF(F587&lt;&gt;"",VLOOKUP(F587,Card_Label!$A:$B,2,FALSE),"")&amp;" "&amp;IF(G587&lt;&gt;"",VLOOKUP(G587,Card_Label!$A:$B,2,FALSE),"")&amp;" "&amp;IF(H587&lt;&gt;"",VLOOKUP(H587,Card_Label!$A:$B,2,FALSE),"")&amp;" "&amp;IF(I587&lt;&gt;"",VLOOKUP(I587,Card_Label!$A:$B,2,FALSE),"")&amp;" "&amp;IF(J587&lt;&gt;"",VLOOKUP(J587,Card_Label!$A:$B,2,FALSE),"")&amp;" "&amp;IF(K587&lt;&gt;"",VLOOKUP(K587,Card_Label!$A:$B,2,FALSE),"")&amp;" "&amp;IF(L587&lt;&gt;"",VLOOKUP(L587,Card_Label!$A:$B,2,FALSE),"")&amp;" "&amp;IF(M587&lt;&gt;"",VLOOKUP(M587,Card_Label!$A:$B,2,FALSE),"")&amp;" "&amp;IF(N587&lt;&gt;"",VLOOKUP(N587,Card_Label!$A:$B,2,FALSE),"")&amp;" "&amp;IF(O587&lt;&gt;"",VLOOKUP(O587,Card_Label!$A:$B,2,FALSE),"")&amp;" "&amp;R587</f>
        <v xml:space="preserve">Дебетовая Личная Золотая Visa Без специфики рублей Основная Сбербанк Без тарифного плана Зарплатный Без индивидуального дизайна Без транспортного приложения </v>
      </c>
    </row>
    <row r="588" spans="1:22" s="194" customFormat="1" ht="28.8" x14ac:dyDescent="0.3">
      <c r="A588" s="1030" t="s">
        <v>8021</v>
      </c>
      <c r="B588" s="1030" t="s">
        <v>2550</v>
      </c>
      <c r="C588" s="1030" t="s">
        <v>2550</v>
      </c>
      <c r="D588" s="1031" t="s">
        <v>16</v>
      </c>
      <c r="E588" s="1032" t="s">
        <v>4058</v>
      </c>
      <c r="F588" s="1033" t="s">
        <v>4073</v>
      </c>
      <c r="G588" s="1033" t="s">
        <v>30</v>
      </c>
      <c r="H588" s="1033" t="s">
        <v>66</v>
      </c>
      <c r="I588" s="1033" t="s">
        <v>74</v>
      </c>
      <c r="J588" s="1033" t="s">
        <v>91</v>
      </c>
      <c r="K588" s="1033" t="s">
        <v>96</v>
      </c>
      <c r="L588" s="1033" t="s">
        <v>3130</v>
      </c>
      <c r="M588" s="1033" t="s">
        <v>778</v>
      </c>
      <c r="N588" s="1033" t="s">
        <v>77</v>
      </c>
      <c r="O588" s="1033" t="s">
        <v>80</v>
      </c>
      <c r="P588" s="1032" t="s">
        <v>4578</v>
      </c>
      <c r="Q588" s="1032" t="s">
        <v>4580</v>
      </c>
      <c r="R588" s="1031"/>
      <c r="S588" s="1032"/>
      <c r="T588" s="1032"/>
      <c r="U588" s="1033" t="s">
        <v>8035</v>
      </c>
      <c r="V588" s="791" t="str">
        <f>IF(D588&lt;&gt;"",VLOOKUP(D588,Card_Label!$A:$B,2,FALSE),"")&amp;" "&amp;IF(E588&lt;&gt;"",VLOOKUP(E588,Card_Label!$A:$B,2,FALSE),"")&amp;" "&amp;IF(F588&lt;&gt;"",VLOOKUP(F588,Card_Label!$A:$B,2,FALSE),"")&amp;" "&amp;IF(G588&lt;&gt;"",VLOOKUP(G588,Card_Label!$A:$B,2,FALSE),"")&amp;" "&amp;IF(H588&lt;&gt;"",VLOOKUP(H588,Card_Label!$A:$B,2,FALSE),"")&amp;" "&amp;IF(I588&lt;&gt;"",VLOOKUP(I588,Card_Label!$A:$B,2,FALSE),"")&amp;" "&amp;IF(J588&lt;&gt;"",VLOOKUP(J588,Card_Label!$A:$B,2,FALSE),"")&amp;" "&amp;IF(K588&lt;&gt;"",VLOOKUP(K588,Card_Label!$A:$B,2,FALSE),"")&amp;" "&amp;IF(L588&lt;&gt;"",VLOOKUP(L588,Card_Label!$A:$B,2,FALSE),"")&amp;" "&amp;IF(M588&lt;&gt;"",VLOOKUP(M588,Card_Label!$A:$B,2,FALSE),"")&amp;" "&amp;IF(N588&lt;&gt;"",VLOOKUP(N588,Card_Label!$A:$B,2,FALSE),"")&amp;" "&amp;IF(O588&lt;&gt;"",VLOOKUP(O588,Card_Label!$A:$B,2,FALSE),"")&amp;" "&amp;R588</f>
        <v xml:space="preserve">Дебетовая Личная Золотая Visa Без специфики долларов Основная Сбербанк Без тарифного плана Зарплатный Без индивидуального дизайна Без транспортного приложения </v>
      </c>
    </row>
    <row r="589" spans="1:22" s="194" customFormat="1" ht="28.8" x14ac:dyDescent="0.3">
      <c r="A589" s="1030" t="s">
        <v>8022</v>
      </c>
      <c r="B589" s="1030" t="s">
        <v>2550</v>
      </c>
      <c r="C589" s="1030" t="s">
        <v>2550</v>
      </c>
      <c r="D589" s="1031" t="s">
        <v>16</v>
      </c>
      <c r="E589" s="1032" t="s">
        <v>4058</v>
      </c>
      <c r="F589" s="1033" t="s">
        <v>4073</v>
      </c>
      <c r="G589" s="1033" t="s">
        <v>30</v>
      </c>
      <c r="H589" s="1033" t="s">
        <v>66</v>
      </c>
      <c r="I589" s="1033" t="s">
        <v>75</v>
      </c>
      <c r="J589" s="1033" t="s">
        <v>91</v>
      </c>
      <c r="K589" s="1033" t="s">
        <v>96</v>
      </c>
      <c r="L589" s="1033" t="s">
        <v>3130</v>
      </c>
      <c r="M589" s="1033" t="s">
        <v>778</v>
      </c>
      <c r="N589" s="1033" t="s">
        <v>77</v>
      </c>
      <c r="O589" s="1033" t="s">
        <v>80</v>
      </c>
      <c r="P589" s="1032" t="s">
        <v>4578</v>
      </c>
      <c r="Q589" s="1032" t="s">
        <v>4580</v>
      </c>
      <c r="R589" s="1031"/>
      <c r="S589" s="1032"/>
      <c r="T589" s="1032"/>
      <c r="U589" s="1033" t="s">
        <v>8036</v>
      </c>
      <c r="V589" s="791" t="str">
        <f>IF(D589&lt;&gt;"",VLOOKUP(D589,Card_Label!$A:$B,2,FALSE),"")&amp;" "&amp;IF(E589&lt;&gt;"",VLOOKUP(E589,Card_Label!$A:$B,2,FALSE),"")&amp;" "&amp;IF(F589&lt;&gt;"",VLOOKUP(F589,Card_Label!$A:$B,2,FALSE),"")&amp;" "&amp;IF(G589&lt;&gt;"",VLOOKUP(G589,Card_Label!$A:$B,2,FALSE),"")&amp;" "&amp;IF(H589&lt;&gt;"",VLOOKUP(H589,Card_Label!$A:$B,2,FALSE),"")&amp;" "&amp;IF(I589&lt;&gt;"",VLOOKUP(I589,Card_Label!$A:$B,2,FALSE),"")&amp;" "&amp;IF(J589&lt;&gt;"",VLOOKUP(J589,Card_Label!$A:$B,2,FALSE),"")&amp;" "&amp;IF(K589&lt;&gt;"",VLOOKUP(K589,Card_Label!$A:$B,2,FALSE),"")&amp;" "&amp;IF(L589&lt;&gt;"",VLOOKUP(L589,Card_Label!$A:$B,2,FALSE),"")&amp;" "&amp;IF(M589&lt;&gt;"",VLOOKUP(M589,Card_Label!$A:$B,2,FALSE),"")&amp;" "&amp;IF(N589&lt;&gt;"",VLOOKUP(N589,Card_Label!$A:$B,2,FALSE),"")&amp;" "&amp;IF(O589&lt;&gt;"",VLOOKUP(O589,Card_Label!$A:$B,2,FALSE),"")&amp;" "&amp;R589</f>
        <v xml:space="preserve">Дебетовая Личная Золотая Visa Без специфики евро Основная Сбербанк Без тарифного плана Зарплатный Без индивидуального дизайна Без транспортного приложения </v>
      </c>
    </row>
    <row r="590" spans="1:22" s="194" customFormat="1" ht="28.8" x14ac:dyDescent="0.3">
      <c r="A590" s="1030" t="s">
        <v>8023</v>
      </c>
      <c r="B590" s="1030" t="s">
        <v>2550</v>
      </c>
      <c r="C590" s="1030" t="s">
        <v>2550</v>
      </c>
      <c r="D590" s="1031" t="s">
        <v>16</v>
      </c>
      <c r="E590" s="1032" t="s">
        <v>4058</v>
      </c>
      <c r="F590" s="1033" t="s">
        <v>4073</v>
      </c>
      <c r="G590" s="1033" t="s">
        <v>2183</v>
      </c>
      <c r="H590" s="1033" t="s">
        <v>66</v>
      </c>
      <c r="I590" s="1033" t="s">
        <v>73</v>
      </c>
      <c r="J590" s="1033" t="s">
        <v>91</v>
      </c>
      <c r="K590" s="1033" t="s">
        <v>96</v>
      </c>
      <c r="L590" s="1033" t="s">
        <v>3130</v>
      </c>
      <c r="M590" s="1033" t="s">
        <v>778</v>
      </c>
      <c r="N590" s="1033" t="s">
        <v>77</v>
      </c>
      <c r="O590" s="1033" t="s">
        <v>80</v>
      </c>
      <c r="P590" s="1032" t="s">
        <v>4578</v>
      </c>
      <c r="Q590" s="1032" t="s">
        <v>4580</v>
      </c>
      <c r="R590" s="1031"/>
      <c r="S590" s="1032"/>
      <c r="T590" s="1032"/>
      <c r="U590" s="1033" t="s">
        <v>8037</v>
      </c>
      <c r="V590" s="791" t="str">
        <f>IF(D590&lt;&gt;"",VLOOKUP(D590,Card_Label!$A:$B,2,FALSE),"")&amp;" "&amp;IF(E590&lt;&gt;"",VLOOKUP(E590,Card_Label!$A:$B,2,FALSE),"")&amp;" "&amp;IF(F590&lt;&gt;"",VLOOKUP(F590,Card_Label!$A:$B,2,FALSE),"")&amp;" "&amp;IF(G590&lt;&gt;"",VLOOKUP(G590,Card_Label!$A:$B,2,FALSE),"")&amp;" "&amp;IF(H590&lt;&gt;"",VLOOKUP(H590,Card_Label!$A:$B,2,FALSE),"")&amp;" "&amp;IF(I590&lt;&gt;"",VLOOKUP(I590,Card_Label!$A:$B,2,FALSE),"")&amp;" "&amp;IF(J590&lt;&gt;"",VLOOKUP(J590,Card_Label!$A:$B,2,FALSE),"")&amp;" "&amp;IF(K590&lt;&gt;"",VLOOKUP(K590,Card_Label!$A:$B,2,FALSE),"")&amp;" "&amp;IF(L590&lt;&gt;"",VLOOKUP(L590,Card_Label!$A:$B,2,FALSE),"")&amp;" "&amp;IF(M590&lt;&gt;"",VLOOKUP(M590,Card_Label!$A:$B,2,FALSE),"")&amp;" "&amp;IF(N590&lt;&gt;"",VLOOKUP(N590,Card_Label!$A:$B,2,FALSE),"")&amp;" "&amp;IF(O590&lt;&gt;"",VLOOKUP(O590,Card_Label!$A:$B,2,FALSE),"")&amp;" "&amp;R590</f>
        <v xml:space="preserve">Дебетовая Личная Золотая MasterCard Без специфики рублей Основная Сбербанк Без тарифного плана Зарплатный Без индивидуального дизайна Без транспортного приложения </v>
      </c>
    </row>
    <row r="591" spans="1:22" s="194" customFormat="1" ht="28.8" x14ac:dyDescent="0.3">
      <c r="A591" s="1030" t="s">
        <v>8024</v>
      </c>
      <c r="B591" s="1030" t="s">
        <v>2550</v>
      </c>
      <c r="C591" s="1030" t="s">
        <v>2550</v>
      </c>
      <c r="D591" s="1031" t="s">
        <v>16</v>
      </c>
      <c r="E591" s="1032" t="s">
        <v>4058</v>
      </c>
      <c r="F591" s="1033" t="s">
        <v>4073</v>
      </c>
      <c r="G591" s="1033" t="s">
        <v>2183</v>
      </c>
      <c r="H591" s="1033" t="s">
        <v>66</v>
      </c>
      <c r="I591" s="1033" t="s">
        <v>74</v>
      </c>
      <c r="J591" s="1033" t="s">
        <v>91</v>
      </c>
      <c r="K591" s="1033" t="s">
        <v>96</v>
      </c>
      <c r="L591" s="1033" t="s">
        <v>3130</v>
      </c>
      <c r="M591" s="1033" t="s">
        <v>778</v>
      </c>
      <c r="N591" s="1033" t="s">
        <v>77</v>
      </c>
      <c r="O591" s="1033" t="s">
        <v>80</v>
      </c>
      <c r="P591" s="1032" t="s">
        <v>4578</v>
      </c>
      <c r="Q591" s="1032" t="s">
        <v>4580</v>
      </c>
      <c r="R591" s="1031"/>
      <c r="S591" s="1032"/>
      <c r="T591" s="1032"/>
      <c r="U591" s="1033" t="s">
        <v>8038</v>
      </c>
      <c r="V591" s="791" t="str">
        <f>IF(D591&lt;&gt;"",VLOOKUP(D591,Card_Label!$A:$B,2,FALSE),"")&amp;" "&amp;IF(E591&lt;&gt;"",VLOOKUP(E591,Card_Label!$A:$B,2,FALSE),"")&amp;" "&amp;IF(F591&lt;&gt;"",VLOOKUP(F591,Card_Label!$A:$B,2,FALSE),"")&amp;" "&amp;IF(G591&lt;&gt;"",VLOOKUP(G591,Card_Label!$A:$B,2,FALSE),"")&amp;" "&amp;IF(H591&lt;&gt;"",VLOOKUP(H591,Card_Label!$A:$B,2,FALSE),"")&amp;" "&amp;IF(I591&lt;&gt;"",VLOOKUP(I591,Card_Label!$A:$B,2,FALSE),"")&amp;" "&amp;IF(J591&lt;&gt;"",VLOOKUP(J591,Card_Label!$A:$B,2,FALSE),"")&amp;" "&amp;IF(K591&lt;&gt;"",VLOOKUP(K591,Card_Label!$A:$B,2,FALSE),"")&amp;" "&amp;IF(L591&lt;&gt;"",VLOOKUP(L591,Card_Label!$A:$B,2,FALSE),"")&amp;" "&amp;IF(M591&lt;&gt;"",VLOOKUP(M591,Card_Label!$A:$B,2,FALSE),"")&amp;" "&amp;IF(N591&lt;&gt;"",VLOOKUP(N591,Card_Label!$A:$B,2,FALSE),"")&amp;" "&amp;IF(O591&lt;&gt;"",VLOOKUP(O591,Card_Label!$A:$B,2,FALSE),"")&amp;" "&amp;R591</f>
        <v xml:space="preserve">Дебетовая Личная Золотая MasterCard Без специфики долларов Основная Сбербанк Без тарифного плана Зарплатный Без индивидуального дизайна Без транспортного приложения </v>
      </c>
    </row>
    <row r="592" spans="1:22" s="194" customFormat="1" ht="28.8" x14ac:dyDescent="0.3">
      <c r="A592" s="1030" t="s">
        <v>8025</v>
      </c>
      <c r="B592" s="1030" t="s">
        <v>2550</v>
      </c>
      <c r="C592" s="1030" t="s">
        <v>2550</v>
      </c>
      <c r="D592" s="1031" t="s">
        <v>16</v>
      </c>
      <c r="E592" s="1032" t="s">
        <v>4058</v>
      </c>
      <c r="F592" s="1033" t="s">
        <v>4073</v>
      </c>
      <c r="G592" s="1033" t="s">
        <v>2183</v>
      </c>
      <c r="H592" s="1033" t="s">
        <v>66</v>
      </c>
      <c r="I592" s="1033" t="s">
        <v>75</v>
      </c>
      <c r="J592" s="1033" t="s">
        <v>91</v>
      </c>
      <c r="K592" s="1033" t="s">
        <v>96</v>
      </c>
      <c r="L592" s="1033" t="s">
        <v>3130</v>
      </c>
      <c r="M592" s="1033" t="s">
        <v>778</v>
      </c>
      <c r="N592" s="1033" t="s">
        <v>77</v>
      </c>
      <c r="O592" s="1033" t="s">
        <v>80</v>
      </c>
      <c r="P592" s="1032" t="s">
        <v>4578</v>
      </c>
      <c r="Q592" s="1032" t="s">
        <v>4580</v>
      </c>
      <c r="R592" s="1031"/>
      <c r="S592" s="1032"/>
      <c r="T592" s="1032"/>
      <c r="U592" s="1033" t="s">
        <v>8039</v>
      </c>
      <c r="V592" s="791" t="str">
        <f>IF(D592&lt;&gt;"",VLOOKUP(D592,Card_Label!$A:$B,2,FALSE),"")&amp;" "&amp;IF(E592&lt;&gt;"",VLOOKUP(E592,Card_Label!$A:$B,2,FALSE),"")&amp;" "&amp;IF(F592&lt;&gt;"",VLOOKUP(F592,Card_Label!$A:$B,2,FALSE),"")&amp;" "&amp;IF(G592&lt;&gt;"",VLOOKUP(G592,Card_Label!$A:$B,2,FALSE),"")&amp;" "&amp;IF(H592&lt;&gt;"",VLOOKUP(H592,Card_Label!$A:$B,2,FALSE),"")&amp;" "&amp;IF(I592&lt;&gt;"",VLOOKUP(I592,Card_Label!$A:$B,2,FALSE),"")&amp;" "&amp;IF(J592&lt;&gt;"",VLOOKUP(J592,Card_Label!$A:$B,2,FALSE),"")&amp;" "&amp;IF(K592&lt;&gt;"",VLOOKUP(K592,Card_Label!$A:$B,2,FALSE),"")&amp;" "&amp;IF(L592&lt;&gt;"",VLOOKUP(L592,Card_Label!$A:$B,2,FALSE),"")&amp;" "&amp;IF(M592&lt;&gt;"",VLOOKUP(M592,Card_Label!$A:$B,2,FALSE),"")&amp;" "&amp;IF(N592&lt;&gt;"",VLOOKUP(N592,Card_Label!$A:$B,2,FALSE),"")&amp;" "&amp;IF(O592&lt;&gt;"",VLOOKUP(O592,Card_Label!$A:$B,2,FALSE),"")&amp;" "&amp;R592</f>
        <v xml:space="preserve">Дебетовая Личная Золотая MasterCard Без специфики евро Основная Сбербанк Без тарифного плана Зарплатный Без индивидуального дизайна Без транспортного приложения </v>
      </c>
    </row>
    <row r="593" spans="1:22" s="194" customFormat="1" ht="28.8" x14ac:dyDescent="0.3">
      <c r="A593" s="1030" t="s">
        <v>8026</v>
      </c>
      <c r="B593" s="1030" t="s">
        <v>2550</v>
      </c>
      <c r="C593" s="1030" t="s">
        <v>2550</v>
      </c>
      <c r="D593" s="1031" t="s">
        <v>16</v>
      </c>
      <c r="E593" s="1032" t="s">
        <v>4058</v>
      </c>
      <c r="F593" s="1033" t="s">
        <v>4073</v>
      </c>
      <c r="G593" s="1033" t="s">
        <v>30</v>
      </c>
      <c r="H593" s="1033" t="s">
        <v>59</v>
      </c>
      <c r="I593" s="1033" t="s">
        <v>73</v>
      </c>
      <c r="J593" s="1033" t="s">
        <v>91</v>
      </c>
      <c r="K593" s="1033" t="s">
        <v>96</v>
      </c>
      <c r="L593" s="1033" t="s">
        <v>3130</v>
      </c>
      <c r="M593" s="1033" t="s">
        <v>778</v>
      </c>
      <c r="N593" s="1033" t="s">
        <v>77</v>
      </c>
      <c r="O593" s="1033" t="s">
        <v>80</v>
      </c>
      <c r="P593" s="1032" t="s">
        <v>4578</v>
      </c>
      <c r="Q593" s="1032" t="s">
        <v>4580</v>
      </c>
      <c r="R593" s="1031"/>
      <c r="S593" s="1032"/>
      <c r="T593" s="1032"/>
      <c r="U593" s="1033" t="s">
        <v>8040</v>
      </c>
      <c r="V593" s="791" t="str">
        <f>IF(D593&lt;&gt;"",VLOOKUP(D593,Card_Label!$A:$B,2,FALSE),"")&amp;" "&amp;IF(E593&lt;&gt;"",VLOOKUP(E593,Card_Label!$A:$B,2,FALSE),"")&amp;" "&amp;IF(F593&lt;&gt;"",VLOOKUP(F593,Card_Label!$A:$B,2,FALSE),"")&amp;" "&amp;IF(G593&lt;&gt;"",VLOOKUP(G593,Card_Label!$A:$B,2,FALSE),"")&amp;" "&amp;IF(H593&lt;&gt;"",VLOOKUP(H593,Card_Label!$A:$B,2,FALSE),"")&amp;" "&amp;IF(I593&lt;&gt;"",VLOOKUP(I593,Card_Label!$A:$B,2,FALSE),"")&amp;" "&amp;IF(J593&lt;&gt;"",VLOOKUP(J593,Card_Label!$A:$B,2,FALSE),"")&amp;" "&amp;IF(K593&lt;&gt;"",VLOOKUP(K593,Card_Label!$A:$B,2,FALSE),"")&amp;" "&amp;IF(L593&lt;&gt;"",VLOOKUP(L593,Card_Label!$A:$B,2,FALSE),"")&amp;" "&amp;IF(M593&lt;&gt;"",VLOOKUP(M593,Card_Label!$A:$B,2,FALSE),"")&amp;" "&amp;IF(N593&lt;&gt;"",VLOOKUP(N593,Card_Label!$A:$B,2,FALSE),"")&amp;" "&amp;IF(O593&lt;&gt;"",VLOOKUP(O593,Card_Label!$A:$B,2,FALSE),"")&amp;" "&amp;R593</f>
        <v xml:space="preserve">Дебетовая Личная Золотая Visa  'Подари жизнь' рублей Основная Сбербанк Без тарифного плана Зарплатный Без индивидуального дизайна Без транспортного приложения </v>
      </c>
    </row>
    <row r="594" spans="1:22" s="194" customFormat="1" ht="28.8" x14ac:dyDescent="0.3">
      <c r="A594" s="1030" t="s">
        <v>8027</v>
      </c>
      <c r="B594" s="1030" t="s">
        <v>2550</v>
      </c>
      <c r="C594" s="1030" t="s">
        <v>2550</v>
      </c>
      <c r="D594" s="1031" t="s">
        <v>16</v>
      </c>
      <c r="E594" s="1032" t="s">
        <v>4058</v>
      </c>
      <c r="F594" s="1033" t="s">
        <v>4073</v>
      </c>
      <c r="G594" s="1033" t="s">
        <v>30</v>
      </c>
      <c r="H594" s="1033" t="s">
        <v>66</v>
      </c>
      <c r="I594" s="1033" t="s">
        <v>73</v>
      </c>
      <c r="J594" s="1033" t="s">
        <v>91</v>
      </c>
      <c r="K594" s="1033" t="s">
        <v>96</v>
      </c>
      <c r="L594" s="1033" t="s">
        <v>3130</v>
      </c>
      <c r="M594" s="1033" t="s">
        <v>779</v>
      </c>
      <c r="N594" s="1033" t="s">
        <v>77</v>
      </c>
      <c r="O594" s="1033" t="s">
        <v>80</v>
      </c>
      <c r="P594" s="1032" t="s">
        <v>4578</v>
      </c>
      <c r="Q594" s="1032" t="s">
        <v>4580</v>
      </c>
      <c r="R594" s="1031"/>
      <c r="S594" s="1032"/>
      <c r="T594" s="1032"/>
      <c r="U594" s="1033" t="s">
        <v>8041</v>
      </c>
      <c r="V594" s="791" t="str">
        <f>IF(D594&lt;&gt;"",VLOOKUP(D594,Card_Label!$A:$B,2,FALSE),"")&amp;" "&amp;IF(E594&lt;&gt;"",VLOOKUP(E594,Card_Label!$A:$B,2,FALSE),"")&amp;" "&amp;IF(F594&lt;&gt;"",VLOOKUP(F594,Card_Label!$A:$B,2,FALSE),"")&amp;" "&amp;IF(G594&lt;&gt;"",VLOOKUP(G594,Card_Label!$A:$B,2,FALSE),"")&amp;" "&amp;IF(H594&lt;&gt;"",VLOOKUP(H594,Card_Label!$A:$B,2,FALSE),"")&amp;" "&amp;IF(I594&lt;&gt;"",VLOOKUP(I594,Card_Label!$A:$B,2,FALSE),"")&amp;" "&amp;IF(J594&lt;&gt;"",VLOOKUP(J594,Card_Label!$A:$B,2,FALSE),"")&amp;" "&amp;IF(K594&lt;&gt;"",VLOOKUP(K594,Card_Label!$A:$B,2,FALSE),"")&amp;" "&amp;IF(L594&lt;&gt;"",VLOOKUP(L594,Card_Label!$A:$B,2,FALSE),"")&amp;" "&amp;IF(M594&lt;&gt;"",VLOOKUP(M594,Card_Label!$A:$B,2,FALSE),"")&amp;" "&amp;IF(N594&lt;&gt;"",VLOOKUP(N594,Card_Label!$A:$B,2,FALSE),"")&amp;" "&amp;IF(O594&lt;&gt;"",VLOOKUP(O594,Card_Label!$A:$B,2,FALSE),"")&amp;" "&amp;R594</f>
        <v xml:space="preserve">Дебетовая Личная Золотая Visa Без специфики рублей Основная Сбербанк Без тарифного плана Зарплатный + Без индивидуального дизайна Без транспортного приложения </v>
      </c>
    </row>
    <row r="595" spans="1:22" s="194" customFormat="1" ht="28.8" x14ac:dyDescent="0.3">
      <c r="A595" s="1030" t="s">
        <v>8028</v>
      </c>
      <c r="B595" s="1030" t="s">
        <v>2550</v>
      </c>
      <c r="C595" s="1030" t="s">
        <v>2550</v>
      </c>
      <c r="D595" s="1031" t="s">
        <v>16</v>
      </c>
      <c r="E595" s="1032" t="s">
        <v>4058</v>
      </c>
      <c r="F595" s="1033" t="s">
        <v>4073</v>
      </c>
      <c r="G595" s="1033" t="s">
        <v>30</v>
      </c>
      <c r="H595" s="1033" t="s">
        <v>66</v>
      </c>
      <c r="I595" s="1033" t="s">
        <v>74</v>
      </c>
      <c r="J595" s="1033" t="s">
        <v>91</v>
      </c>
      <c r="K595" s="1033" t="s">
        <v>96</v>
      </c>
      <c r="L595" s="1033" t="s">
        <v>3130</v>
      </c>
      <c r="M595" s="1033" t="s">
        <v>779</v>
      </c>
      <c r="N595" s="1033" t="s">
        <v>77</v>
      </c>
      <c r="O595" s="1033" t="s">
        <v>80</v>
      </c>
      <c r="P595" s="1032" t="s">
        <v>4578</v>
      </c>
      <c r="Q595" s="1032" t="s">
        <v>4580</v>
      </c>
      <c r="R595" s="1031"/>
      <c r="S595" s="1032"/>
      <c r="T595" s="1032"/>
      <c r="U595" s="1033" t="s">
        <v>8042</v>
      </c>
      <c r="V595" s="791" t="str">
        <f>IF(D595&lt;&gt;"",VLOOKUP(D595,Card_Label!$A:$B,2,FALSE),"")&amp;" "&amp;IF(E595&lt;&gt;"",VLOOKUP(E595,Card_Label!$A:$B,2,FALSE),"")&amp;" "&amp;IF(F595&lt;&gt;"",VLOOKUP(F595,Card_Label!$A:$B,2,FALSE),"")&amp;" "&amp;IF(G595&lt;&gt;"",VLOOKUP(G595,Card_Label!$A:$B,2,FALSE),"")&amp;" "&amp;IF(H595&lt;&gt;"",VLOOKUP(H595,Card_Label!$A:$B,2,FALSE),"")&amp;" "&amp;IF(I595&lt;&gt;"",VLOOKUP(I595,Card_Label!$A:$B,2,FALSE),"")&amp;" "&amp;IF(J595&lt;&gt;"",VLOOKUP(J595,Card_Label!$A:$B,2,FALSE),"")&amp;" "&amp;IF(K595&lt;&gt;"",VLOOKUP(K595,Card_Label!$A:$B,2,FALSE),"")&amp;" "&amp;IF(L595&lt;&gt;"",VLOOKUP(L595,Card_Label!$A:$B,2,FALSE),"")&amp;" "&amp;IF(M595&lt;&gt;"",VLOOKUP(M595,Card_Label!$A:$B,2,FALSE),"")&amp;" "&amp;IF(N595&lt;&gt;"",VLOOKUP(N595,Card_Label!$A:$B,2,FALSE),"")&amp;" "&amp;IF(O595&lt;&gt;"",VLOOKUP(O595,Card_Label!$A:$B,2,FALSE),"")&amp;" "&amp;R595</f>
        <v xml:space="preserve">Дебетовая Личная Золотая Visa Без специфики долларов Основная Сбербанк Без тарифного плана Зарплатный + Без индивидуального дизайна Без транспортного приложения </v>
      </c>
    </row>
    <row r="596" spans="1:22" s="194" customFormat="1" ht="28.8" x14ac:dyDescent="0.3">
      <c r="A596" s="1030" t="s">
        <v>8029</v>
      </c>
      <c r="B596" s="1030" t="s">
        <v>2550</v>
      </c>
      <c r="C596" s="1030" t="s">
        <v>2550</v>
      </c>
      <c r="D596" s="1031" t="s">
        <v>16</v>
      </c>
      <c r="E596" s="1032" t="s">
        <v>4058</v>
      </c>
      <c r="F596" s="1033" t="s">
        <v>4073</v>
      </c>
      <c r="G596" s="1033" t="s">
        <v>30</v>
      </c>
      <c r="H596" s="1033" t="s">
        <v>66</v>
      </c>
      <c r="I596" s="1033" t="s">
        <v>75</v>
      </c>
      <c r="J596" s="1033" t="s">
        <v>91</v>
      </c>
      <c r="K596" s="1033" t="s">
        <v>96</v>
      </c>
      <c r="L596" s="1033" t="s">
        <v>3130</v>
      </c>
      <c r="M596" s="1033" t="s">
        <v>779</v>
      </c>
      <c r="N596" s="1033" t="s">
        <v>77</v>
      </c>
      <c r="O596" s="1033" t="s">
        <v>80</v>
      </c>
      <c r="P596" s="1032" t="s">
        <v>4578</v>
      </c>
      <c r="Q596" s="1032" t="s">
        <v>4580</v>
      </c>
      <c r="R596" s="1031"/>
      <c r="S596" s="1032"/>
      <c r="T596" s="1032"/>
      <c r="U596" s="1033" t="s">
        <v>8043</v>
      </c>
      <c r="V596" s="791" t="str">
        <f>IF(D596&lt;&gt;"",VLOOKUP(D596,Card_Label!$A:$B,2,FALSE),"")&amp;" "&amp;IF(E596&lt;&gt;"",VLOOKUP(E596,Card_Label!$A:$B,2,FALSE),"")&amp;" "&amp;IF(F596&lt;&gt;"",VLOOKUP(F596,Card_Label!$A:$B,2,FALSE),"")&amp;" "&amp;IF(G596&lt;&gt;"",VLOOKUP(G596,Card_Label!$A:$B,2,FALSE),"")&amp;" "&amp;IF(H596&lt;&gt;"",VLOOKUP(H596,Card_Label!$A:$B,2,FALSE),"")&amp;" "&amp;IF(I596&lt;&gt;"",VLOOKUP(I596,Card_Label!$A:$B,2,FALSE),"")&amp;" "&amp;IF(J596&lt;&gt;"",VLOOKUP(J596,Card_Label!$A:$B,2,FALSE),"")&amp;" "&amp;IF(K596&lt;&gt;"",VLOOKUP(K596,Card_Label!$A:$B,2,FALSE),"")&amp;" "&amp;IF(L596&lt;&gt;"",VLOOKUP(L596,Card_Label!$A:$B,2,FALSE),"")&amp;" "&amp;IF(M596&lt;&gt;"",VLOOKUP(M596,Card_Label!$A:$B,2,FALSE),"")&amp;" "&amp;IF(N596&lt;&gt;"",VLOOKUP(N596,Card_Label!$A:$B,2,FALSE),"")&amp;" "&amp;IF(O596&lt;&gt;"",VLOOKUP(O596,Card_Label!$A:$B,2,FALSE),"")&amp;" "&amp;R596</f>
        <v xml:space="preserve">Дебетовая Личная Золотая Visa Без специфики евро Основная Сбербанк Без тарифного плана Зарплатный + Без индивидуального дизайна Без транспортного приложения </v>
      </c>
    </row>
    <row r="597" spans="1:22" s="194" customFormat="1" ht="28.8" x14ac:dyDescent="0.3">
      <c r="A597" s="1030" t="s">
        <v>8030</v>
      </c>
      <c r="B597" s="1030" t="s">
        <v>2550</v>
      </c>
      <c r="C597" s="1030" t="s">
        <v>2550</v>
      </c>
      <c r="D597" s="1031" t="s">
        <v>16</v>
      </c>
      <c r="E597" s="1032" t="s">
        <v>4058</v>
      </c>
      <c r="F597" s="1033" t="s">
        <v>4073</v>
      </c>
      <c r="G597" s="1033" t="s">
        <v>2183</v>
      </c>
      <c r="H597" s="1033" t="s">
        <v>66</v>
      </c>
      <c r="I597" s="1033" t="s">
        <v>73</v>
      </c>
      <c r="J597" s="1033" t="s">
        <v>91</v>
      </c>
      <c r="K597" s="1033" t="s">
        <v>96</v>
      </c>
      <c r="L597" s="1033" t="s">
        <v>3130</v>
      </c>
      <c r="M597" s="1033" t="s">
        <v>779</v>
      </c>
      <c r="N597" s="1033" t="s">
        <v>77</v>
      </c>
      <c r="O597" s="1033" t="s">
        <v>80</v>
      </c>
      <c r="P597" s="1032" t="s">
        <v>4578</v>
      </c>
      <c r="Q597" s="1032" t="s">
        <v>4580</v>
      </c>
      <c r="R597" s="1031"/>
      <c r="S597" s="1032"/>
      <c r="T597" s="1032"/>
      <c r="U597" s="1033" t="s">
        <v>8044</v>
      </c>
      <c r="V597" s="791" t="str">
        <f>IF(D597&lt;&gt;"",VLOOKUP(D597,Card_Label!$A:$B,2,FALSE),"")&amp;" "&amp;IF(E597&lt;&gt;"",VLOOKUP(E597,Card_Label!$A:$B,2,FALSE),"")&amp;" "&amp;IF(F597&lt;&gt;"",VLOOKUP(F597,Card_Label!$A:$B,2,FALSE),"")&amp;" "&amp;IF(G597&lt;&gt;"",VLOOKUP(G597,Card_Label!$A:$B,2,FALSE),"")&amp;" "&amp;IF(H597&lt;&gt;"",VLOOKUP(H597,Card_Label!$A:$B,2,FALSE),"")&amp;" "&amp;IF(I597&lt;&gt;"",VLOOKUP(I597,Card_Label!$A:$B,2,FALSE),"")&amp;" "&amp;IF(J597&lt;&gt;"",VLOOKUP(J597,Card_Label!$A:$B,2,FALSE),"")&amp;" "&amp;IF(K597&lt;&gt;"",VLOOKUP(K597,Card_Label!$A:$B,2,FALSE),"")&amp;" "&amp;IF(L597&lt;&gt;"",VLOOKUP(L597,Card_Label!$A:$B,2,FALSE),"")&amp;" "&amp;IF(M597&lt;&gt;"",VLOOKUP(M597,Card_Label!$A:$B,2,FALSE),"")&amp;" "&amp;IF(N597&lt;&gt;"",VLOOKUP(N597,Card_Label!$A:$B,2,FALSE),"")&amp;" "&amp;IF(O597&lt;&gt;"",VLOOKUP(O597,Card_Label!$A:$B,2,FALSE),"")&amp;" "&amp;R597</f>
        <v xml:space="preserve">Дебетовая Личная Золотая MasterCard Без специфики рублей Основная Сбербанк Без тарифного плана Зарплатный + Без индивидуального дизайна Без транспортного приложения </v>
      </c>
    </row>
    <row r="598" spans="1:22" s="194" customFormat="1" ht="28.8" x14ac:dyDescent="0.3">
      <c r="A598" s="1030" t="s">
        <v>8031</v>
      </c>
      <c r="B598" s="1030" t="s">
        <v>2550</v>
      </c>
      <c r="C598" s="1030" t="s">
        <v>2550</v>
      </c>
      <c r="D598" s="1031" t="s">
        <v>16</v>
      </c>
      <c r="E598" s="1032" t="s">
        <v>4058</v>
      </c>
      <c r="F598" s="1033" t="s">
        <v>4073</v>
      </c>
      <c r="G598" s="1033" t="s">
        <v>2183</v>
      </c>
      <c r="H598" s="1033" t="s">
        <v>66</v>
      </c>
      <c r="I598" s="1033" t="s">
        <v>74</v>
      </c>
      <c r="J598" s="1033" t="s">
        <v>91</v>
      </c>
      <c r="K598" s="1033" t="s">
        <v>96</v>
      </c>
      <c r="L598" s="1033" t="s">
        <v>3130</v>
      </c>
      <c r="M598" s="1033" t="s">
        <v>779</v>
      </c>
      <c r="N598" s="1033" t="s">
        <v>77</v>
      </c>
      <c r="O598" s="1033" t="s">
        <v>80</v>
      </c>
      <c r="P598" s="1032" t="s">
        <v>4578</v>
      </c>
      <c r="Q598" s="1032" t="s">
        <v>4580</v>
      </c>
      <c r="R598" s="1031"/>
      <c r="S598" s="1032"/>
      <c r="T598" s="1032"/>
      <c r="U598" s="1033" t="s">
        <v>8045</v>
      </c>
      <c r="V598" s="791" t="str">
        <f>IF(D598&lt;&gt;"",VLOOKUP(D598,Card_Label!$A:$B,2,FALSE),"")&amp;" "&amp;IF(E598&lt;&gt;"",VLOOKUP(E598,Card_Label!$A:$B,2,FALSE),"")&amp;" "&amp;IF(F598&lt;&gt;"",VLOOKUP(F598,Card_Label!$A:$B,2,FALSE),"")&amp;" "&amp;IF(G598&lt;&gt;"",VLOOKUP(G598,Card_Label!$A:$B,2,FALSE),"")&amp;" "&amp;IF(H598&lt;&gt;"",VLOOKUP(H598,Card_Label!$A:$B,2,FALSE),"")&amp;" "&amp;IF(I598&lt;&gt;"",VLOOKUP(I598,Card_Label!$A:$B,2,FALSE),"")&amp;" "&amp;IF(J598&lt;&gt;"",VLOOKUP(J598,Card_Label!$A:$B,2,FALSE),"")&amp;" "&amp;IF(K598&lt;&gt;"",VLOOKUP(K598,Card_Label!$A:$B,2,FALSE),"")&amp;" "&amp;IF(L598&lt;&gt;"",VLOOKUP(L598,Card_Label!$A:$B,2,FALSE),"")&amp;" "&amp;IF(M598&lt;&gt;"",VLOOKUP(M598,Card_Label!$A:$B,2,FALSE),"")&amp;" "&amp;IF(N598&lt;&gt;"",VLOOKUP(N598,Card_Label!$A:$B,2,FALSE),"")&amp;" "&amp;IF(O598&lt;&gt;"",VLOOKUP(O598,Card_Label!$A:$B,2,FALSE),"")&amp;" "&amp;R598</f>
        <v xml:space="preserve">Дебетовая Личная Золотая MasterCard Без специфики долларов Основная Сбербанк Без тарифного плана Зарплатный + Без индивидуального дизайна Без транспортного приложения </v>
      </c>
    </row>
    <row r="599" spans="1:22" s="194" customFormat="1" ht="28.8" x14ac:dyDescent="0.3">
      <c r="A599" s="1030" t="s">
        <v>8032</v>
      </c>
      <c r="B599" s="1030" t="s">
        <v>2550</v>
      </c>
      <c r="C599" s="1030" t="s">
        <v>2550</v>
      </c>
      <c r="D599" s="1031" t="s">
        <v>16</v>
      </c>
      <c r="E599" s="1032" t="s">
        <v>4058</v>
      </c>
      <c r="F599" s="1033" t="s">
        <v>4073</v>
      </c>
      <c r="G599" s="1033" t="s">
        <v>2183</v>
      </c>
      <c r="H599" s="1033" t="s">
        <v>66</v>
      </c>
      <c r="I599" s="1033" t="s">
        <v>75</v>
      </c>
      <c r="J599" s="1033" t="s">
        <v>91</v>
      </c>
      <c r="K599" s="1033" t="s">
        <v>96</v>
      </c>
      <c r="L599" s="1033" t="s">
        <v>3130</v>
      </c>
      <c r="M599" s="1033" t="s">
        <v>779</v>
      </c>
      <c r="N599" s="1033" t="s">
        <v>77</v>
      </c>
      <c r="O599" s="1033" t="s">
        <v>80</v>
      </c>
      <c r="P599" s="1032" t="s">
        <v>4578</v>
      </c>
      <c r="Q599" s="1032" t="s">
        <v>4580</v>
      </c>
      <c r="R599" s="1031"/>
      <c r="S599" s="1032"/>
      <c r="T599" s="1032"/>
      <c r="U599" s="1033" t="s">
        <v>8046</v>
      </c>
      <c r="V599" s="791" t="str">
        <f>IF(D599&lt;&gt;"",VLOOKUP(D599,Card_Label!$A:$B,2,FALSE),"")&amp;" "&amp;IF(E599&lt;&gt;"",VLOOKUP(E599,Card_Label!$A:$B,2,FALSE),"")&amp;" "&amp;IF(F599&lt;&gt;"",VLOOKUP(F599,Card_Label!$A:$B,2,FALSE),"")&amp;" "&amp;IF(G599&lt;&gt;"",VLOOKUP(G599,Card_Label!$A:$B,2,FALSE),"")&amp;" "&amp;IF(H599&lt;&gt;"",VLOOKUP(H599,Card_Label!$A:$B,2,FALSE),"")&amp;" "&amp;IF(I599&lt;&gt;"",VLOOKUP(I599,Card_Label!$A:$B,2,FALSE),"")&amp;" "&amp;IF(J599&lt;&gt;"",VLOOKUP(J599,Card_Label!$A:$B,2,FALSE),"")&amp;" "&amp;IF(K599&lt;&gt;"",VLOOKUP(K599,Card_Label!$A:$B,2,FALSE),"")&amp;" "&amp;IF(L599&lt;&gt;"",VLOOKUP(L599,Card_Label!$A:$B,2,FALSE),"")&amp;" "&amp;IF(M599&lt;&gt;"",VLOOKUP(M599,Card_Label!$A:$B,2,FALSE),"")&amp;" "&amp;IF(N599&lt;&gt;"",VLOOKUP(N599,Card_Label!$A:$B,2,FALSE),"")&amp;" "&amp;IF(O599&lt;&gt;"",VLOOKUP(O599,Card_Label!$A:$B,2,FALSE),"")&amp;" "&amp;R599</f>
        <v xml:space="preserve">Дебетовая Личная Золотая MasterCard Без специфики евро Основная Сбербанк Без тарифного плана Зарплатный + Без индивидуального дизайна Без транспортного приложения </v>
      </c>
    </row>
    <row r="600" spans="1:22" s="194" customFormat="1" ht="28.8" x14ac:dyDescent="0.3">
      <c r="A600" s="1030" t="s">
        <v>8033</v>
      </c>
      <c r="B600" s="1030" t="s">
        <v>2550</v>
      </c>
      <c r="C600" s="1030" t="s">
        <v>2550</v>
      </c>
      <c r="D600" s="1031" t="s">
        <v>16</v>
      </c>
      <c r="E600" s="1032" t="s">
        <v>4058</v>
      </c>
      <c r="F600" s="1033" t="s">
        <v>4073</v>
      </c>
      <c r="G600" s="1033" t="s">
        <v>30</v>
      </c>
      <c r="H600" s="1033" t="s">
        <v>59</v>
      </c>
      <c r="I600" s="1033" t="s">
        <v>73</v>
      </c>
      <c r="J600" s="1033" t="s">
        <v>91</v>
      </c>
      <c r="K600" s="1033" t="s">
        <v>96</v>
      </c>
      <c r="L600" s="1033" t="s">
        <v>3130</v>
      </c>
      <c r="M600" s="1033" t="s">
        <v>779</v>
      </c>
      <c r="N600" s="1033" t="s">
        <v>77</v>
      </c>
      <c r="O600" s="1033" t="s">
        <v>80</v>
      </c>
      <c r="P600" s="1032" t="s">
        <v>4578</v>
      </c>
      <c r="Q600" s="1032" t="s">
        <v>4580</v>
      </c>
      <c r="R600" s="1031"/>
      <c r="S600" s="1032"/>
      <c r="T600" s="1032"/>
      <c r="U600" s="1033" t="s">
        <v>8047</v>
      </c>
      <c r="V600" s="791" t="str">
        <f>IF(D600&lt;&gt;"",VLOOKUP(D600,Card_Label!$A:$B,2,FALSE),"")&amp;" "&amp;IF(E600&lt;&gt;"",VLOOKUP(E600,Card_Label!$A:$B,2,FALSE),"")&amp;" "&amp;IF(F600&lt;&gt;"",VLOOKUP(F600,Card_Label!$A:$B,2,FALSE),"")&amp;" "&amp;IF(G600&lt;&gt;"",VLOOKUP(G600,Card_Label!$A:$B,2,FALSE),"")&amp;" "&amp;IF(H600&lt;&gt;"",VLOOKUP(H600,Card_Label!$A:$B,2,FALSE),"")&amp;" "&amp;IF(I600&lt;&gt;"",VLOOKUP(I600,Card_Label!$A:$B,2,FALSE),"")&amp;" "&amp;IF(J600&lt;&gt;"",VLOOKUP(J600,Card_Label!$A:$B,2,FALSE),"")&amp;" "&amp;IF(K600&lt;&gt;"",VLOOKUP(K600,Card_Label!$A:$B,2,FALSE),"")&amp;" "&amp;IF(L600&lt;&gt;"",VLOOKUP(L600,Card_Label!$A:$B,2,FALSE),"")&amp;" "&amp;IF(M600&lt;&gt;"",VLOOKUP(M600,Card_Label!$A:$B,2,FALSE),"")&amp;" "&amp;IF(N600&lt;&gt;"",VLOOKUP(N600,Card_Label!$A:$B,2,FALSE),"")&amp;" "&amp;IF(O600&lt;&gt;"",VLOOKUP(O600,Card_Label!$A:$B,2,FALSE),"")&amp;" "&amp;R600</f>
        <v xml:space="preserve">Дебетовая Личная Золотая Visa  'Подари жизнь' рублей Основная Сбербанк Без тарифного плана Зарплатный + Без индивидуального дизайна Без транспортного приложения </v>
      </c>
    </row>
    <row r="601" spans="1:22" s="194" customFormat="1" x14ac:dyDescent="0.3">
      <c r="A601" s="1030"/>
      <c r="B601" s="1030"/>
      <c r="C601" s="1030"/>
      <c r="D601" s="1031"/>
      <c r="E601" s="1032"/>
      <c r="F601" s="1033"/>
      <c r="G601" s="1033"/>
      <c r="H601" s="1033"/>
      <c r="I601" s="1033"/>
      <c r="J601" s="1033"/>
      <c r="K601" s="1033"/>
      <c r="L601" s="1033"/>
      <c r="M601" s="1033"/>
      <c r="N601" s="1033"/>
      <c r="O601" s="1033"/>
      <c r="P601" s="1032"/>
      <c r="Q601" s="1032"/>
      <c r="R601" s="1031"/>
      <c r="S601" s="1032"/>
      <c r="T601" s="1032"/>
      <c r="U601" s="1033"/>
      <c r="V601" s="791"/>
    </row>
    <row r="602" spans="1:22" s="194" customFormat="1" x14ac:dyDescent="0.3">
      <c r="A602" s="1030"/>
      <c r="B602" s="1030"/>
      <c r="C602" s="1030"/>
      <c r="D602" s="1031"/>
      <c r="E602" s="1032"/>
      <c r="F602" s="1033"/>
      <c r="G602" s="1033"/>
      <c r="H602" s="1033"/>
      <c r="I602" s="1033"/>
      <c r="J602" s="1033"/>
      <c r="K602" s="1033"/>
      <c r="L602" s="1033"/>
      <c r="M602" s="1033"/>
      <c r="N602" s="1033"/>
      <c r="O602" s="1033"/>
      <c r="P602" s="1032"/>
      <c r="Q602" s="1032"/>
      <c r="R602" s="1031"/>
      <c r="S602" s="1032"/>
      <c r="T602" s="1032"/>
      <c r="U602" s="1033"/>
      <c r="V602" s="791"/>
    </row>
    <row r="603" spans="1:22" s="194" customFormat="1" x14ac:dyDescent="0.3">
      <c r="A603" s="1030"/>
      <c r="B603" s="1030"/>
      <c r="C603" s="1030"/>
      <c r="D603" s="1031"/>
      <c r="E603" s="1032"/>
      <c r="F603" s="1033"/>
      <c r="G603" s="1033"/>
      <c r="H603" s="1033"/>
      <c r="I603" s="1033"/>
      <c r="J603" s="1033"/>
      <c r="K603" s="1033"/>
      <c r="L603" s="1033"/>
      <c r="M603" s="1033"/>
      <c r="N603" s="1033"/>
      <c r="O603" s="1033"/>
      <c r="P603" s="1032"/>
      <c r="Q603" s="1032"/>
      <c r="R603" s="1031"/>
      <c r="S603" s="1032"/>
      <c r="T603" s="1032"/>
      <c r="U603" s="1033"/>
      <c r="V603" s="791"/>
    </row>
    <row r="604" spans="1:22" s="194" customFormat="1" x14ac:dyDescent="0.3">
      <c r="A604" s="1030"/>
      <c r="B604" s="1030"/>
      <c r="C604" s="1030"/>
      <c r="D604" s="1031"/>
      <c r="E604" s="1032"/>
      <c r="F604" s="1033"/>
      <c r="G604" s="1033"/>
      <c r="H604" s="1033"/>
      <c r="I604" s="1033"/>
      <c r="J604" s="1033"/>
      <c r="K604" s="1033"/>
      <c r="L604" s="1033"/>
      <c r="M604" s="1033"/>
      <c r="N604" s="1033"/>
      <c r="O604" s="1033"/>
      <c r="P604" s="1032"/>
      <c r="Q604" s="1032"/>
      <c r="R604" s="1031"/>
      <c r="S604" s="1032"/>
      <c r="T604" s="1032"/>
      <c r="U604" s="1033"/>
      <c r="V604" s="791"/>
    </row>
    <row r="605" spans="1:22" s="194" customFormat="1" x14ac:dyDescent="0.3">
      <c r="A605" s="1030"/>
      <c r="B605" s="1030"/>
      <c r="C605" s="1030"/>
      <c r="D605" s="1031"/>
      <c r="E605" s="1032"/>
      <c r="F605" s="1033"/>
      <c r="G605" s="1033"/>
      <c r="H605" s="1033"/>
      <c r="I605" s="1033"/>
      <c r="J605" s="1033"/>
      <c r="K605" s="1033"/>
      <c r="L605" s="1033"/>
      <c r="M605" s="1033"/>
      <c r="N605" s="1033"/>
      <c r="O605" s="1033"/>
      <c r="P605" s="1032"/>
      <c r="Q605" s="1032"/>
      <c r="R605" s="1031"/>
      <c r="S605" s="1032"/>
      <c r="T605" s="1032"/>
      <c r="U605" s="1033"/>
      <c r="V605" s="791"/>
    </row>
    <row r="606" spans="1:22" s="194" customFormat="1" x14ac:dyDescent="0.3">
      <c r="A606" s="1030"/>
      <c r="B606" s="1030"/>
      <c r="C606" s="1030"/>
      <c r="D606" s="1031"/>
      <c r="E606" s="1032"/>
      <c r="F606" s="1033"/>
      <c r="G606" s="1033"/>
      <c r="H606" s="1033"/>
      <c r="I606" s="1033"/>
      <c r="J606" s="1033"/>
      <c r="K606" s="1033"/>
      <c r="L606" s="1033"/>
      <c r="M606" s="1033"/>
      <c r="N606" s="1033"/>
      <c r="O606" s="1033"/>
      <c r="P606" s="1032"/>
      <c r="Q606" s="1032"/>
      <c r="R606" s="1031"/>
      <c r="S606" s="1032"/>
      <c r="T606" s="1032"/>
      <c r="U606" s="1033"/>
      <c r="V606" s="1027"/>
    </row>
    <row r="607" spans="1:22" s="194" customFormat="1" x14ac:dyDescent="0.3">
      <c r="A607" s="1030"/>
      <c r="B607" s="1030"/>
      <c r="C607" s="1030"/>
      <c r="D607" s="1031"/>
      <c r="E607" s="1032"/>
      <c r="F607" s="1033"/>
      <c r="G607" s="1033"/>
      <c r="H607" s="1033"/>
      <c r="I607" s="1033"/>
      <c r="J607" s="1033"/>
      <c r="K607" s="1033"/>
      <c r="L607" s="1033"/>
      <c r="M607" s="1033"/>
      <c r="N607" s="1033"/>
      <c r="O607" s="1033"/>
      <c r="P607" s="1032"/>
      <c r="Q607" s="1032"/>
      <c r="R607" s="1031"/>
      <c r="S607" s="1032"/>
      <c r="T607" s="1032"/>
      <c r="U607" s="1033"/>
      <c r="V607" s="1027"/>
    </row>
    <row r="608" spans="1:22" s="194" customFormat="1" x14ac:dyDescent="0.3">
      <c r="A608" s="1030"/>
      <c r="B608" s="1030"/>
      <c r="C608" s="1030"/>
      <c r="D608" s="1031"/>
      <c r="E608" s="1032"/>
      <c r="F608" s="1033"/>
      <c r="G608" s="1033"/>
      <c r="H608" s="1033"/>
      <c r="I608" s="1033"/>
      <c r="J608" s="1033"/>
      <c r="K608" s="1033"/>
      <c r="L608" s="1033"/>
      <c r="M608" s="1033"/>
      <c r="N608" s="1033"/>
      <c r="O608" s="1033"/>
      <c r="P608" s="1032"/>
      <c r="Q608" s="1032"/>
      <c r="R608" s="1031"/>
      <c r="S608" s="1032"/>
      <c r="T608" s="1032"/>
      <c r="U608" s="1033"/>
      <c r="V608" s="1027"/>
    </row>
    <row r="609" spans="1:22" s="260" customFormat="1" x14ac:dyDescent="0.3">
      <c r="A609" s="277"/>
      <c r="B609" s="277"/>
      <c r="C609" s="277"/>
      <c r="D609" s="268"/>
      <c r="E609" s="365"/>
      <c r="F609" s="263"/>
      <c r="G609" s="263"/>
      <c r="H609" s="263"/>
      <c r="I609" s="263"/>
      <c r="J609" s="263"/>
      <c r="K609" s="263"/>
      <c r="L609" s="263"/>
      <c r="M609" s="263"/>
      <c r="N609" s="263"/>
      <c r="O609" s="263"/>
      <c r="P609" s="365"/>
      <c r="Q609" s="365"/>
      <c r="R609" s="268"/>
      <c r="S609" s="365"/>
      <c r="T609" s="365"/>
      <c r="U609" s="263"/>
      <c r="V609" s="269"/>
    </row>
    <row r="610" spans="1:22" s="260" customFormat="1" x14ac:dyDescent="0.3">
      <c r="A610" s="277"/>
      <c r="B610" s="277"/>
      <c r="C610" s="277"/>
      <c r="D610" s="268"/>
      <c r="E610" s="365"/>
      <c r="F610" s="263"/>
      <c r="G610" s="263"/>
      <c r="H610" s="263"/>
      <c r="I610" s="263"/>
      <c r="J610" s="263"/>
      <c r="K610" s="263"/>
      <c r="L610" s="263"/>
      <c r="M610" s="263"/>
      <c r="N610" s="263"/>
      <c r="O610" s="263"/>
      <c r="P610" s="365"/>
      <c r="Q610" s="365"/>
      <c r="R610" s="268"/>
      <c r="S610" s="365"/>
      <c r="T610" s="365"/>
      <c r="U610" s="263"/>
      <c r="V610" s="269"/>
    </row>
    <row r="611" spans="1:22" s="260" customFormat="1" x14ac:dyDescent="0.3">
      <c r="A611" s="277"/>
      <c r="B611" s="277"/>
      <c r="C611" s="277"/>
      <c r="D611" s="268"/>
      <c r="E611" s="365"/>
      <c r="F611" s="263"/>
      <c r="G611" s="263"/>
      <c r="H611" s="263"/>
      <c r="I611" s="263"/>
      <c r="J611" s="263"/>
      <c r="K611" s="263"/>
      <c r="L611" s="263"/>
      <c r="M611" s="263"/>
      <c r="N611" s="263"/>
      <c r="O611" s="263"/>
      <c r="P611" s="365"/>
      <c r="Q611" s="365"/>
      <c r="R611" s="268"/>
      <c r="S611" s="365"/>
      <c r="T611" s="365"/>
      <c r="U611" s="263"/>
      <c r="V611" s="269"/>
    </row>
    <row r="612" spans="1:22" s="264" customFormat="1" x14ac:dyDescent="0.3">
      <c r="A612" s="277"/>
      <c r="B612" s="277"/>
      <c r="C612" s="277"/>
      <c r="D612" s="268"/>
      <c r="E612" s="365"/>
      <c r="F612" s="263"/>
      <c r="G612" s="263"/>
      <c r="H612" s="263"/>
      <c r="I612" s="263"/>
      <c r="J612" s="263"/>
      <c r="K612" s="263"/>
      <c r="L612" s="263"/>
      <c r="M612" s="263"/>
      <c r="N612" s="263"/>
      <c r="O612" s="263"/>
      <c r="P612" s="365"/>
      <c r="Q612" s="365"/>
      <c r="R612" s="268"/>
      <c r="S612" s="365"/>
      <c r="T612" s="365"/>
      <c r="U612" s="263"/>
      <c r="V612" s="269"/>
    </row>
    <row r="613" spans="1:22" s="180" customFormat="1" ht="24" customHeight="1" thickBot="1" x14ac:dyDescent="0.35">
      <c r="A613" s="176"/>
      <c r="B613" s="277"/>
      <c r="C613" s="176"/>
      <c r="D613" s="177"/>
      <c r="E613" s="366"/>
      <c r="F613" s="178"/>
      <c r="G613" s="178"/>
      <c r="H613" s="178"/>
      <c r="I613" s="178"/>
      <c r="J613" s="178"/>
      <c r="K613" s="178"/>
      <c r="L613" s="178"/>
      <c r="M613" s="178"/>
      <c r="N613" s="178"/>
      <c r="O613" s="178"/>
      <c r="P613" s="365"/>
      <c r="Q613" s="365"/>
      <c r="R613" s="177"/>
      <c r="S613" s="366"/>
      <c r="T613" s="366"/>
      <c r="U613" s="178"/>
      <c r="V613" s="269"/>
    </row>
    <row r="614" spans="1:22" s="9" customFormat="1" ht="43.8" thickBot="1" x14ac:dyDescent="0.35">
      <c r="A614" s="136" t="s">
        <v>1352</v>
      </c>
      <c r="B614" s="277" t="s">
        <v>2550</v>
      </c>
      <c r="C614" s="136" t="s">
        <v>2551</v>
      </c>
      <c r="D614" s="131" t="s">
        <v>16</v>
      </c>
      <c r="E614" s="543" t="s">
        <v>4058</v>
      </c>
      <c r="F614" s="132" t="s">
        <v>4072</v>
      </c>
      <c r="G614" s="132" t="s">
        <v>28</v>
      </c>
      <c r="H614" s="263" t="s">
        <v>66</v>
      </c>
      <c r="I614" s="132" t="s">
        <v>73</v>
      </c>
      <c r="J614" s="132" t="s">
        <v>91</v>
      </c>
      <c r="K614" s="132" t="s">
        <v>96</v>
      </c>
      <c r="L614" s="263" t="s">
        <v>3130</v>
      </c>
      <c r="M614" s="263" t="s">
        <v>783</v>
      </c>
      <c r="N614" s="132" t="s">
        <v>775</v>
      </c>
      <c r="O614" s="132" t="s">
        <v>80</v>
      </c>
      <c r="P614" s="365" t="s">
        <v>4578</v>
      </c>
      <c r="Q614" s="365" t="s">
        <v>4580</v>
      </c>
      <c r="R614" s="131"/>
      <c r="S614" s="367"/>
      <c r="T614" s="367"/>
      <c r="U614" s="132" t="s">
        <v>1361</v>
      </c>
      <c r="V614" s="269" t="str">
        <f>IF(D614&lt;&gt;"",VLOOKUP(D614,Card_Label!$A:$B,2,FALSE),"")&amp;" "&amp;IF(E614&lt;&gt;"",VLOOKUP(E614,Card_Label!$A:$B,2,FALSE),"")&amp;" "&amp;IF(F614&lt;&gt;"",VLOOKUP(F614,Card_Label!$A:$B,2,FALSE),"")&amp;" "&amp;IF(G614&lt;&gt;"",VLOOKUP(G614,Card_Label!$A:$B,2,FALSE),"")&amp;" "&amp;IF(H614&lt;&gt;"",VLOOKUP(H614,Card_Label!$A:$B,2,FALSE),"")&amp;" "&amp;IF(I614&lt;&gt;"",VLOOKUP(I614,Card_Label!$A:$B,2,FALSE),"")&amp;" "&amp;IF(J614&lt;&gt;"",VLOOKUP(J614,Card_Label!$A:$B,2,FALSE),"")&amp;" "&amp;IF(K614&lt;&gt;"",VLOOKUP(K614,Card_Label!$A:$B,2,FALSE),"")&amp;" "&amp;IF(L614&lt;&gt;"",VLOOKUP(L614,Card_Label!$A:$B,2,FALSE),"")&amp;" "&amp;IF(M614&lt;&gt;"",VLOOKUP(M614,Card_Label!$A:$B,2,FALSE),"")&amp;" "&amp;IF(N614&lt;&gt;"",VLOOKUP(N614,Card_Label!$A:$B,2,FALSE),"")&amp;" "&amp;IF(O614&lt;&gt;"",VLOOKUP(O614,Card_Label!$A:$B,2,FALSE),"")&amp;" "&amp;R614</f>
        <v xml:space="preserve">Дебетовая Личная Классическая Любая платёжная система Без специфики рублей Основная Сбербанк Без тарифного плана Без пакета услуг С индивидуальным дизайном или без Без транспортного приложения </v>
      </c>
    </row>
    <row r="615" spans="1:22" s="9" customFormat="1" ht="43.8" thickBot="1" x14ac:dyDescent="0.35">
      <c r="A615" s="277" t="s">
        <v>1353</v>
      </c>
      <c r="B615" s="277" t="s">
        <v>2550</v>
      </c>
      <c r="C615" s="136" t="s">
        <v>2551</v>
      </c>
      <c r="D615" s="268" t="s">
        <v>16</v>
      </c>
      <c r="E615" s="543" t="s">
        <v>4058</v>
      </c>
      <c r="F615" s="263" t="s">
        <v>4072</v>
      </c>
      <c r="G615" s="263" t="s">
        <v>28</v>
      </c>
      <c r="H615" s="263" t="s">
        <v>66</v>
      </c>
      <c r="I615" s="263" t="s">
        <v>74</v>
      </c>
      <c r="J615" s="263" t="s">
        <v>91</v>
      </c>
      <c r="K615" s="263" t="s">
        <v>96</v>
      </c>
      <c r="L615" s="263" t="s">
        <v>3130</v>
      </c>
      <c r="M615" s="263" t="s">
        <v>783</v>
      </c>
      <c r="N615" s="261" t="s">
        <v>775</v>
      </c>
      <c r="O615" s="263" t="s">
        <v>80</v>
      </c>
      <c r="P615" s="365" t="s">
        <v>4578</v>
      </c>
      <c r="Q615" s="365" t="s">
        <v>4580</v>
      </c>
      <c r="R615" s="20"/>
      <c r="S615" s="365"/>
      <c r="T615" s="365"/>
      <c r="U615" s="8" t="s">
        <v>1355</v>
      </c>
      <c r="V615" s="269" t="str">
        <f>IF(D615&lt;&gt;"",VLOOKUP(D615,Card_Label!$A:$B,2,FALSE),"")&amp;" "&amp;IF(E615&lt;&gt;"",VLOOKUP(E615,Card_Label!$A:$B,2,FALSE),"")&amp;" "&amp;IF(F615&lt;&gt;"",VLOOKUP(F615,Card_Label!$A:$B,2,FALSE),"")&amp;" "&amp;IF(G615&lt;&gt;"",VLOOKUP(G615,Card_Label!$A:$B,2,FALSE),"")&amp;" "&amp;IF(H615&lt;&gt;"",VLOOKUP(H615,Card_Label!$A:$B,2,FALSE),"")&amp;" "&amp;IF(I615&lt;&gt;"",VLOOKUP(I615,Card_Label!$A:$B,2,FALSE),"")&amp;" "&amp;IF(J615&lt;&gt;"",VLOOKUP(J615,Card_Label!$A:$B,2,FALSE),"")&amp;" "&amp;IF(K615&lt;&gt;"",VLOOKUP(K615,Card_Label!$A:$B,2,FALSE),"")&amp;" "&amp;IF(L615&lt;&gt;"",VLOOKUP(L615,Card_Label!$A:$B,2,FALSE),"")&amp;" "&amp;IF(M615&lt;&gt;"",VLOOKUP(M615,Card_Label!$A:$B,2,FALSE),"")&amp;" "&amp;IF(N615&lt;&gt;"",VLOOKUP(N615,Card_Label!$A:$B,2,FALSE),"")&amp;" "&amp;IF(O615&lt;&gt;"",VLOOKUP(O615,Card_Label!$A:$B,2,FALSE),"")&amp;" "&amp;R615</f>
        <v xml:space="preserve">Дебетовая Личная Классическая Любая платёжная система Без специфики долларов Основная Сбербанк Без тарифного плана Без пакета услуг С индивидуальным дизайном или без Без транспортного приложения </v>
      </c>
    </row>
    <row r="616" spans="1:22" s="9" customFormat="1" ht="43.8" thickBot="1" x14ac:dyDescent="0.35">
      <c r="A616" s="277" t="s">
        <v>1354</v>
      </c>
      <c r="B616" s="277" t="s">
        <v>2550</v>
      </c>
      <c r="C616" s="136" t="s">
        <v>2551</v>
      </c>
      <c r="D616" s="268" t="s">
        <v>16</v>
      </c>
      <c r="E616" s="543" t="s">
        <v>4058</v>
      </c>
      <c r="F616" s="263" t="s">
        <v>4072</v>
      </c>
      <c r="G616" s="263" t="s">
        <v>28</v>
      </c>
      <c r="H616" s="263" t="s">
        <v>66</v>
      </c>
      <c r="I616" s="263" t="s">
        <v>75</v>
      </c>
      <c r="J616" s="263" t="s">
        <v>91</v>
      </c>
      <c r="K616" s="263" t="s">
        <v>96</v>
      </c>
      <c r="L616" s="263" t="s">
        <v>3130</v>
      </c>
      <c r="M616" s="263" t="s">
        <v>783</v>
      </c>
      <c r="N616" s="261" t="s">
        <v>775</v>
      </c>
      <c r="O616" s="263" t="s">
        <v>80</v>
      </c>
      <c r="P616" s="365" t="s">
        <v>4578</v>
      </c>
      <c r="Q616" s="365" t="s">
        <v>4580</v>
      </c>
      <c r="R616" s="20"/>
      <c r="S616" s="365"/>
      <c r="T616" s="365"/>
      <c r="U616" s="8" t="s">
        <v>1356</v>
      </c>
      <c r="V616" s="269" t="str">
        <f>IF(D616&lt;&gt;"",VLOOKUP(D616,Card_Label!$A:$B,2,FALSE),"")&amp;" "&amp;IF(E616&lt;&gt;"",VLOOKUP(E616,Card_Label!$A:$B,2,FALSE),"")&amp;" "&amp;IF(F616&lt;&gt;"",VLOOKUP(F616,Card_Label!$A:$B,2,FALSE),"")&amp;" "&amp;IF(G616&lt;&gt;"",VLOOKUP(G616,Card_Label!$A:$B,2,FALSE),"")&amp;" "&amp;IF(H616&lt;&gt;"",VLOOKUP(H616,Card_Label!$A:$B,2,FALSE),"")&amp;" "&amp;IF(I616&lt;&gt;"",VLOOKUP(I616,Card_Label!$A:$B,2,FALSE),"")&amp;" "&amp;IF(J616&lt;&gt;"",VLOOKUP(J616,Card_Label!$A:$B,2,FALSE),"")&amp;" "&amp;IF(K616&lt;&gt;"",VLOOKUP(K616,Card_Label!$A:$B,2,FALSE),"")&amp;" "&amp;IF(L616&lt;&gt;"",VLOOKUP(L616,Card_Label!$A:$B,2,FALSE),"")&amp;" "&amp;IF(M616&lt;&gt;"",VLOOKUP(M616,Card_Label!$A:$B,2,FALSE),"")&amp;" "&amp;IF(N616&lt;&gt;"",VLOOKUP(N616,Card_Label!$A:$B,2,FALSE),"")&amp;" "&amp;IF(O616&lt;&gt;"",VLOOKUP(O616,Card_Label!$A:$B,2,FALSE),"")&amp;" "&amp;R616</f>
        <v xml:space="preserve">Дебетовая Личная Классическая Любая платёжная система Без специфики евро Основная Сбербанк Без тарифного плана Без пакета услуг С индивидуальным дизайном или без Без транспортного приложения </v>
      </c>
    </row>
    <row r="617" spans="1:22" s="9" customFormat="1" ht="43.8" thickBot="1" x14ac:dyDescent="0.35">
      <c r="A617" s="277" t="s">
        <v>1357</v>
      </c>
      <c r="B617" s="277" t="s">
        <v>2550</v>
      </c>
      <c r="C617" s="136" t="s">
        <v>2551</v>
      </c>
      <c r="D617" s="268" t="s">
        <v>16</v>
      </c>
      <c r="E617" s="367" t="s">
        <v>4058</v>
      </c>
      <c r="F617" s="263" t="s">
        <v>4072</v>
      </c>
      <c r="G617" s="261" t="s">
        <v>28</v>
      </c>
      <c r="H617" s="263" t="s">
        <v>66</v>
      </c>
      <c r="I617" s="263" t="s">
        <v>73</v>
      </c>
      <c r="J617" s="263" t="s">
        <v>92</v>
      </c>
      <c r="K617" s="263" t="s">
        <v>96</v>
      </c>
      <c r="L617" s="263" t="s">
        <v>3130</v>
      </c>
      <c r="M617" s="263" t="s">
        <v>783</v>
      </c>
      <c r="N617" s="263" t="s">
        <v>775</v>
      </c>
      <c r="O617" s="263" t="s">
        <v>80</v>
      </c>
      <c r="P617" s="365" t="s">
        <v>4578</v>
      </c>
      <c r="Q617" s="365" t="s">
        <v>4580</v>
      </c>
      <c r="R617" s="20"/>
      <c r="S617" s="365"/>
      <c r="T617" s="365"/>
      <c r="U617" s="8" t="s">
        <v>1358</v>
      </c>
      <c r="V617" s="269" t="str">
        <f>IF(D617&lt;&gt;"",VLOOKUP(D617,Card_Label!$A:$B,2,FALSE),"")&amp;" "&amp;IF(E617&lt;&gt;"",VLOOKUP(E617,Card_Label!$A:$B,2,FALSE),"")&amp;" "&amp;IF(F617&lt;&gt;"",VLOOKUP(F617,Card_Label!$A:$B,2,FALSE),"")&amp;" "&amp;IF(G617&lt;&gt;"",VLOOKUP(G617,Card_Label!$A:$B,2,FALSE),"")&amp;" "&amp;IF(H617&lt;&gt;"",VLOOKUP(H617,Card_Label!$A:$B,2,FALSE),"")&amp;" "&amp;IF(I617&lt;&gt;"",VLOOKUP(I617,Card_Label!$A:$B,2,FALSE),"")&amp;" "&amp;IF(J617&lt;&gt;"",VLOOKUP(J617,Card_Label!$A:$B,2,FALSE),"")&amp;" "&amp;IF(K617&lt;&gt;"",VLOOKUP(K617,Card_Label!$A:$B,2,FALSE),"")&amp;" "&amp;IF(L617&lt;&gt;"",VLOOKUP(L617,Card_Label!$A:$B,2,FALSE),"")&amp;" "&amp;IF(M617&lt;&gt;"",VLOOKUP(M617,Card_Label!$A:$B,2,FALSE),"")&amp;" "&amp;IF(N617&lt;&gt;"",VLOOKUP(N617,Card_Label!$A:$B,2,FALSE),"")&amp;" "&amp;IF(O617&lt;&gt;"",VLOOKUP(O617,Card_Label!$A:$B,2,FALSE),"")&amp;" "&amp;R617</f>
        <v xml:space="preserve">Дебетовая Личная Классическая Любая платёжная система Без специфики рублей Дополнительная Сбербанк Без тарифного плана Без пакета услуг С индивидуальным дизайном или без Без транспортного приложения </v>
      </c>
    </row>
    <row r="618" spans="1:22" s="9" customFormat="1" ht="43.8" thickBot="1" x14ac:dyDescent="0.35">
      <c r="A618" s="277" t="s">
        <v>1359</v>
      </c>
      <c r="B618" s="277" t="s">
        <v>2550</v>
      </c>
      <c r="C618" s="136" t="s">
        <v>2551</v>
      </c>
      <c r="D618" s="268" t="s">
        <v>16</v>
      </c>
      <c r="E618" s="367" t="s">
        <v>4058</v>
      </c>
      <c r="F618" s="263" t="s">
        <v>4072</v>
      </c>
      <c r="G618" s="261" t="s">
        <v>28</v>
      </c>
      <c r="H618" s="263" t="s">
        <v>66</v>
      </c>
      <c r="I618" s="263" t="s">
        <v>74</v>
      </c>
      <c r="J618" s="263" t="s">
        <v>92</v>
      </c>
      <c r="K618" s="263" t="s">
        <v>96</v>
      </c>
      <c r="L618" s="263" t="s">
        <v>3130</v>
      </c>
      <c r="M618" s="263" t="s">
        <v>783</v>
      </c>
      <c r="N618" s="263" t="s">
        <v>775</v>
      </c>
      <c r="O618" s="263" t="s">
        <v>80</v>
      </c>
      <c r="P618" s="365" t="s">
        <v>4578</v>
      </c>
      <c r="Q618" s="365" t="s">
        <v>4580</v>
      </c>
      <c r="R618" s="20"/>
      <c r="S618" s="365"/>
      <c r="T618" s="365"/>
      <c r="U618" s="8" t="s">
        <v>1360</v>
      </c>
      <c r="V618" s="269" t="str">
        <f>IF(D618&lt;&gt;"",VLOOKUP(D618,Card_Label!$A:$B,2,FALSE),"")&amp;" "&amp;IF(E618&lt;&gt;"",VLOOKUP(E618,Card_Label!$A:$B,2,FALSE),"")&amp;" "&amp;IF(F618&lt;&gt;"",VLOOKUP(F618,Card_Label!$A:$B,2,FALSE),"")&amp;" "&amp;IF(G618&lt;&gt;"",VLOOKUP(G618,Card_Label!$A:$B,2,FALSE),"")&amp;" "&amp;IF(H618&lt;&gt;"",VLOOKUP(H618,Card_Label!$A:$B,2,FALSE),"")&amp;" "&amp;IF(I618&lt;&gt;"",VLOOKUP(I618,Card_Label!$A:$B,2,FALSE),"")&amp;" "&amp;IF(J618&lt;&gt;"",VLOOKUP(J618,Card_Label!$A:$B,2,FALSE),"")&amp;" "&amp;IF(K618&lt;&gt;"",VLOOKUP(K618,Card_Label!$A:$B,2,FALSE),"")&amp;" "&amp;IF(L618&lt;&gt;"",VLOOKUP(L618,Card_Label!$A:$B,2,FALSE),"")&amp;" "&amp;IF(M618&lt;&gt;"",VLOOKUP(M618,Card_Label!$A:$B,2,FALSE),"")&amp;" "&amp;IF(N618&lt;&gt;"",VLOOKUP(N618,Card_Label!$A:$B,2,FALSE),"")&amp;" "&amp;IF(O618&lt;&gt;"",VLOOKUP(O618,Card_Label!$A:$B,2,FALSE),"")&amp;" "&amp;R618</f>
        <v xml:space="preserve">Дебетовая Личная Классическая Любая платёжная система Без специфики долларов Дополнительная Сбербанк Без тарифного плана Без пакета услуг С индивидуальным дизайном или без Без транспортного приложения </v>
      </c>
    </row>
    <row r="619" spans="1:22" s="9" customFormat="1" ht="43.8" thickBot="1" x14ac:dyDescent="0.35">
      <c r="A619" s="277" t="s">
        <v>1362</v>
      </c>
      <c r="B619" s="277" t="s">
        <v>2550</v>
      </c>
      <c r="C619" s="136" t="s">
        <v>2551</v>
      </c>
      <c r="D619" s="268" t="s">
        <v>16</v>
      </c>
      <c r="E619" s="367" t="s">
        <v>4058</v>
      </c>
      <c r="F619" s="263" t="s">
        <v>4072</v>
      </c>
      <c r="G619" s="261" t="s">
        <v>28</v>
      </c>
      <c r="H619" s="263" t="s">
        <v>66</v>
      </c>
      <c r="I619" s="263" t="s">
        <v>75</v>
      </c>
      <c r="J619" s="263" t="s">
        <v>92</v>
      </c>
      <c r="K619" s="263" t="s">
        <v>96</v>
      </c>
      <c r="L619" s="263" t="s">
        <v>3130</v>
      </c>
      <c r="M619" s="263" t="s">
        <v>783</v>
      </c>
      <c r="N619" s="263" t="s">
        <v>775</v>
      </c>
      <c r="O619" s="263" t="s">
        <v>80</v>
      </c>
      <c r="P619" s="365" t="s">
        <v>4578</v>
      </c>
      <c r="Q619" s="365" t="s">
        <v>4580</v>
      </c>
      <c r="R619" s="20"/>
      <c r="S619" s="365"/>
      <c r="T619" s="365"/>
      <c r="U619" s="8"/>
      <c r="V619" s="269" t="str">
        <f>IF(D619&lt;&gt;"",VLOOKUP(D619,Card_Label!$A:$B,2,FALSE),"")&amp;" "&amp;IF(E619&lt;&gt;"",VLOOKUP(E619,Card_Label!$A:$B,2,FALSE),"")&amp;" "&amp;IF(F619&lt;&gt;"",VLOOKUP(F619,Card_Label!$A:$B,2,FALSE),"")&amp;" "&amp;IF(G619&lt;&gt;"",VLOOKUP(G619,Card_Label!$A:$B,2,FALSE),"")&amp;" "&amp;IF(H619&lt;&gt;"",VLOOKUP(H619,Card_Label!$A:$B,2,FALSE),"")&amp;" "&amp;IF(I619&lt;&gt;"",VLOOKUP(I619,Card_Label!$A:$B,2,FALSE),"")&amp;" "&amp;IF(J619&lt;&gt;"",VLOOKUP(J619,Card_Label!$A:$B,2,FALSE),"")&amp;" "&amp;IF(K619&lt;&gt;"",VLOOKUP(K619,Card_Label!$A:$B,2,FALSE),"")&amp;" "&amp;IF(L619&lt;&gt;"",VLOOKUP(L619,Card_Label!$A:$B,2,FALSE),"")&amp;" "&amp;IF(M619&lt;&gt;"",VLOOKUP(M619,Card_Label!$A:$B,2,FALSE),"")&amp;" "&amp;IF(N619&lt;&gt;"",VLOOKUP(N619,Card_Label!$A:$B,2,FALSE),"")&amp;" "&amp;IF(O619&lt;&gt;"",VLOOKUP(O619,Card_Label!$A:$B,2,FALSE),"")&amp;" "&amp;R619</f>
        <v xml:space="preserve">Дебетовая Личная Классическая Любая платёжная система Без специфики евро Дополнительная Сбербанк Без тарифного плана Без пакета услуг С индивидуальным дизайном или без Без транспортного приложения </v>
      </c>
    </row>
    <row r="620" spans="1:22" s="547" customFormat="1" ht="45.75" customHeight="1" thickBot="1" x14ac:dyDescent="0.35">
      <c r="A620" s="540" t="s">
        <v>1365</v>
      </c>
      <c r="B620" s="540" t="s">
        <v>2550</v>
      </c>
      <c r="C620" s="541" t="s">
        <v>2551</v>
      </c>
      <c r="D620" s="542" t="s">
        <v>16</v>
      </c>
      <c r="E620" s="543" t="s">
        <v>4058</v>
      </c>
      <c r="F620" s="393" t="s">
        <v>4072</v>
      </c>
      <c r="G620" s="393" t="s">
        <v>28</v>
      </c>
      <c r="H620" s="393" t="s">
        <v>50</v>
      </c>
      <c r="I620" s="393" t="s">
        <v>73</v>
      </c>
      <c r="J620" s="393" t="s">
        <v>91</v>
      </c>
      <c r="K620" s="393" t="s">
        <v>96</v>
      </c>
      <c r="L620" s="393" t="s">
        <v>3130</v>
      </c>
      <c r="M620" s="393" t="s">
        <v>783</v>
      </c>
      <c r="N620" s="393" t="s">
        <v>77</v>
      </c>
      <c r="O620" s="393" t="s">
        <v>80</v>
      </c>
      <c r="P620" s="365" t="s">
        <v>4578</v>
      </c>
      <c r="Q620" s="365" t="s">
        <v>4580</v>
      </c>
      <c r="R620" s="542"/>
      <c r="S620" s="544"/>
      <c r="T620" s="544"/>
      <c r="U620" s="545"/>
      <c r="V620" s="546" t="str">
        <f>IF(D620&lt;&gt;"",VLOOKUP(D620,Card_Label!$A:$B,2,FALSE),"")&amp;" "&amp;IF(E620&lt;&gt;"",VLOOKUP(E620,Card_Label!$A:$B,2,FALSE),"")&amp;" "&amp;IF(F620&lt;&gt;"",VLOOKUP(F620,Card_Label!$A:$B,2,FALSE),"")&amp;" "&amp;IF(G620&lt;&gt;"",VLOOKUP(G620,Card_Label!$A:$B,2,FALSE),"")&amp;" "&amp;IF(H620&lt;&gt;"",VLOOKUP(H620,Card_Label!$A:$B,2,FALSE),"")&amp;" "&amp;IF(I620&lt;&gt;"",VLOOKUP(I620,Card_Label!$A:$B,2,FALSE),"")&amp;" "&amp;IF(J620&lt;&gt;"",VLOOKUP(J620,Card_Label!$A:$B,2,FALSE),"")&amp;" "&amp;IF(K620&lt;&gt;"",VLOOKUP(K620,Card_Label!$A:$B,2,FALSE),"")&amp;" "&amp;IF(L620&lt;&gt;"",VLOOKUP(L620,Card_Label!$A:$B,2,FALSE),"")&amp;" "&amp;IF(M620&lt;&gt;"",VLOOKUP(M620,Card_Label!$A:$B,2,FALSE),"")&amp;" "&amp;IF(N620&lt;&gt;"",VLOOKUP(N620,Card_Label!$A:$B,2,FALSE),"")&amp;" "&amp;IF(O620&lt;&gt;"",VLOOKUP(O620,Card_Label!$A:$B,2,FALSE),"")&amp;" "&amp;R620</f>
        <v xml:space="preserve">Дебетовая Личная Классическая Любая платёжная система Молодежная рублей Основная Сбербанк Без тарифного плана Без пакета услуг Без индивидуального дизайна Без транспортного приложения </v>
      </c>
    </row>
    <row r="621" spans="1:22" s="9" customFormat="1" ht="45.75" customHeight="1" thickBot="1" x14ac:dyDescent="0.35">
      <c r="A621" s="277" t="s">
        <v>1366</v>
      </c>
      <c r="B621" s="277" t="s">
        <v>2550</v>
      </c>
      <c r="C621" s="136" t="s">
        <v>2551</v>
      </c>
      <c r="D621" s="268" t="s">
        <v>16</v>
      </c>
      <c r="E621" s="367" t="s">
        <v>4058</v>
      </c>
      <c r="F621" s="261" t="s">
        <v>4072</v>
      </c>
      <c r="G621" s="261" t="s">
        <v>28</v>
      </c>
      <c r="H621" s="261" t="s">
        <v>37</v>
      </c>
      <c r="I621" s="261" t="s">
        <v>73</v>
      </c>
      <c r="J621" s="261" t="s">
        <v>91</v>
      </c>
      <c r="K621" s="261" t="s">
        <v>96</v>
      </c>
      <c r="L621" s="261" t="s">
        <v>3130</v>
      </c>
      <c r="M621" s="261" t="s">
        <v>783</v>
      </c>
      <c r="N621" s="261" t="s">
        <v>77</v>
      </c>
      <c r="O621" s="261" t="s">
        <v>79</v>
      </c>
      <c r="P621" s="365" t="s">
        <v>4578</v>
      </c>
      <c r="Q621" s="365" t="s">
        <v>4580</v>
      </c>
      <c r="R621" s="20"/>
      <c r="S621" s="365"/>
      <c r="T621" s="365"/>
      <c r="U621" s="8"/>
      <c r="V621" s="269" t="str">
        <f>IF(D621&lt;&gt;"",VLOOKUP(D621,Card_Label!$A:$B,2,FALSE),"")&amp;" "&amp;IF(E621&lt;&gt;"",VLOOKUP(E621,Card_Label!$A:$B,2,FALSE),"")&amp;" "&amp;IF(F621&lt;&gt;"",VLOOKUP(F621,Card_Label!$A:$B,2,FALSE),"")&amp;" "&amp;IF(G621&lt;&gt;"",VLOOKUP(G621,Card_Label!$A:$B,2,FALSE),"")&amp;" "&amp;IF(H621&lt;&gt;"",VLOOKUP(H621,Card_Label!$A:$B,2,FALSE),"")&amp;" "&amp;IF(I621&lt;&gt;"",VLOOKUP(I621,Card_Label!$A:$B,2,FALSE),"")&amp;" "&amp;IF(J621&lt;&gt;"",VLOOKUP(J621,Card_Label!$A:$B,2,FALSE),"")&amp;" "&amp;IF(K621&lt;&gt;"",VLOOKUP(K621,Card_Label!$A:$B,2,FALSE),"")&amp;" "&amp;IF(L621&lt;&gt;"",VLOOKUP(L621,Card_Label!$A:$B,2,FALSE),"")&amp;" "&amp;IF(M621&lt;&gt;"",VLOOKUP(M621,Card_Label!$A:$B,2,FALSE),"")&amp;" "&amp;IF(N621&lt;&gt;"",VLOOKUP(N621,Card_Label!$A:$B,2,FALSE),"")&amp;" "&amp;IF(O621&lt;&gt;"",VLOOKUP(O621,Card_Label!$A:$B,2,FALSE),"")&amp;" "&amp;R621</f>
        <v xml:space="preserve">Дебетовая Личная Классическая Любая платёжная система Любая специфика рублей Основная Сбербанк Без тарифного плана Без пакета услуг Без индивидуального дизайна С транспортным приложением </v>
      </c>
    </row>
    <row r="622" spans="1:22" s="9" customFormat="1" ht="45.75" customHeight="1" thickBot="1" x14ac:dyDescent="0.35">
      <c r="A622" s="277" t="s">
        <v>1367</v>
      </c>
      <c r="B622" s="277" t="s">
        <v>2550</v>
      </c>
      <c r="C622" s="136" t="s">
        <v>2551</v>
      </c>
      <c r="D622" s="268" t="s">
        <v>16</v>
      </c>
      <c r="E622" s="367" t="s">
        <v>4058</v>
      </c>
      <c r="F622" s="261" t="s">
        <v>4072</v>
      </c>
      <c r="G622" s="261" t="s">
        <v>28</v>
      </c>
      <c r="H622" s="261" t="s">
        <v>37</v>
      </c>
      <c r="I622" s="261" t="s">
        <v>74</v>
      </c>
      <c r="J622" s="261" t="s">
        <v>91</v>
      </c>
      <c r="K622" s="261" t="s">
        <v>96</v>
      </c>
      <c r="L622" s="261" t="s">
        <v>3130</v>
      </c>
      <c r="M622" s="261" t="s">
        <v>783</v>
      </c>
      <c r="N622" s="261" t="s">
        <v>77</v>
      </c>
      <c r="O622" s="261" t="s">
        <v>79</v>
      </c>
      <c r="P622" s="365" t="s">
        <v>4578</v>
      </c>
      <c r="Q622" s="365" t="s">
        <v>4580</v>
      </c>
      <c r="R622" s="20"/>
      <c r="S622" s="365"/>
      <c r="T622" s="365"/>
      <c r="U622" s="8"/>
      <c r="V622" s="269" t="str">
        <f>IF(D622&lt;&gt;"",VLOOKUP(D622,Card_Label!$A:$B,2,FALSE),"")&amp;" "&amp;IF(E622&lt;&gt;"",VLOOKUP(E622,Card_Label!$A:$B,2,FALSE),"")&amp;" "&amp;IF(F622&lt;&gt;"",VLOOKUP(F622,Card_Label!$A:$B,2,FALSE),"")&amp;" "&amp;IF(G622&lt;&gt;"",VLOOKUP(G622,Card_Label!$A:$B,2,FALSE),"")&amp;" "&amp;IF(H622&lt;&gt;"",VLOOKUP(H622,Card_Label!$A:$B,2,FALSE),"")&amp;" "&amp;IF(I622&lt;&gt;"",VLOOKUP(I622,Card_Label!$A:$B,2,FALSE),"")&amp;" "&amp;IF(J622&lt;&gt;"",VLOOKUP(J622,Card_Label!$A:$B,2,FALSE),"")&amp;" "&amp;IF(K622&lt;&gt;"",VLOOKUP(K622,Card_Label!$A:$B,2,FALSE),"")&amp;" "&amp;IF(L622&lt;&gt;"",VLOOKUP(L622,Card_Label!$A:$B,2,FALSE),"")&amp;" "&amp;IF(M622&lt;&gt;"",VLOOKUP(M622,Card_Label!$A:$B,2,FALSE),"")&amp;" "&amp;IF(N622&lt;&gt;"",VLOOKUP(N622,Card_Label!$A:$B,2,FALSE),"")&amp;" "&amp;IF(O622&lt;&gt;"",VLOOKUP(O622,Card_Label!$A:$B,2,FALSE),"")&amp;" "&amp;R622</f>
        <v xml:space="preserve">Дебетовая Личная Классическая Любая платёжная система Любая специфика долларов Основная Сбербанк Без тарифного плана Без пакета услуг Без индивидуального дизайна С транспортным приложением </v>
      </c>
    </row>
    <row r="623" spans="1:22" s="9" customFormat="1" ht="45.75" customHeight="1" thickBot="1" x14ac:dyDescent="0.35">
      <c r="A623" s="277" t="s">
        <v>1368</v>
      </c>
      <c r="B623" s="277" t="s">
        <v>2550</v>
      </c>
      <c r="C623" s="136" t="s">
        <v>2551</v>
      </c>
      <c r="D623" s="268" t="s">
        <v>16</v>
      </c>
      <c r="E623" s="367" t="s">
        <v>4058</v>
      </c>
      <c r="F623" s="261" t="s">
        <v>4072</v>
      </c>
      <c r="G623" s="263" t="s">
        <v>28</v>
      </c>
      <c r="H623" s="261" t="s">
        <v>37</v>
      </c>
      <c r="I623" s="261" t="s">
        <v>75</v>
      </c>
      <c r="J623" s="261" t="s">
        <v>91</v>
      </c>
      <c r="K623" s="261" t="s">
        <v>96</v>
      </c>
      <c r="L623" s="261" t="s">
        <v>3130</v>
      </c>
      <c r="M623" s="261" t="s">
        <v>783</v>
      </c>
      <c r="N623" s="261" t="s">
        <v>77</v>
      </c>
      <c r="O623" s="261" t="s">
        <v>79</v>
      </c>
      <c r="P623" s="365" t="s">
        <v>4578</v>
      </c>
      <c r="Q623" s="365" t="s">
        <v>4580</v>
      </c>
      <c r="R623" s="20"/>
      <c r="S623" s="365"/>
      <c r="T623" s="365"/>
      <c r="U623" s="8"/>
      <c r="V623" s="269" t="str">
        <f>IF(D623&lt;&gt;"",VLOOKUP(D623,Card_Label!$A:$B,2,FALSE),"")&amp;" "&amp;IF(E623&lt;&gt;"",VLOOKUP(E623,Card_Label!$A:$B,2,FALSE),"")&amp;" "&amp;IF(F623&lt;&gt;"",VLOOKUP(F623,Card_Label!$A:$B,2,FALSE),"")&amp;" "&amp;IF(G623&lt;&gt;"",VLOOKUP(G623,Card_Label!$A:$B,2,FALSE),"")&amp;" "&amp;IF(H623&lt;&gt;"",VLOOKUP(H623,Card_Label!$A:$B,2,FALSE),"")&amp;" "&amp;IF(I623&lt;&gt;"",VLOOKUP(I623,Card_Label!$A:$B,2,FALSE),"")&amp;" "&amp;IF(J623&lt;&gt;"",VLOOKUP(J623,Card_Label!$A:$B,2,FALSE),"")&amp;" "&amp;IF(K623&lt;&gt;"",VLOOKUP(K623,Card_Label!$A:$B,2,FALSE),"")&amp;" "&amp;IF(L623&lt;&gt;"",VLOOKUP(L623,Card_Label!$A:$B,2,FALSE),"")&amp;" "&amp;IF(M623&lt;&gt;"",VLOOKUP(M623,Card_Label!$A:$B,2,FALSE),"")&amp;" "&amp;IF(N623&lt;&gt;"",VLOOKUP(N623,Card_Label!$A:$B,2,FALSE),"")&amp;" "&amp;IF(O623&lt;&gt;"",VLOOKUP(O623,Card_Label!$A:$B,2,FALSE),"")&amp;" "&amp;R623</f>
        <v xml:space="preserve">Дебетовая Личная Классическая Любая платёжная система Любая специфика евро Основная Сбербанк Без тарифного плана Без пакета услуг Без индивидуального дизайна С транспортным приложением </v>
      </c>
    </row>
    <row r="624" spans="1:22" s="9" customFormat="1" ht="45.75" customHeight="1" thickBot="1" x14ac:dyDescent="0.35">
      <c r="A624" s="277" t="s">
        <v>1369</v>
      </c>
      <c r="B624" s="277" t="s">
        <v>2550</v>
      </c>
      <c r="C624" s="136" t="s">
        <v>2551</v>
      </c>
      <c r="D624" s="268" t="s">
        <v>16</v>
      </c>
      <c r="E624" s="367" t="s">
        <v>4058</v>
      </c>
      <c r="F624" s="261" t="s">
        <v>4072</v>
      </c>
      <c r="G624" s="263" t="s">
        <v>28</v>
      </c>
      <c r="H624" s="261" t="s">
        <v>37</v>
      </c>
      <c r="I624" s="261" t="s">
        <v>73</v>
      </c>
      <c r="J624" s="261" t="s">
        <v>92</v>
      </c>
      <c r="K624" s="261" t="s">
        <v>96</v>
      </c>
      <c r="L624" s="261" t="s">
        <v>3130</v>
      </c>
      <c r="M624" s="261" t="s">
        <v>783</v>
      </c>
      <c r="N624" s="261" t="s">
        <v>77</v>
      </c>
      <c r="O624" s="261" t="s">
        <v>79</v>
      </c>
      <c r="P624" s="365" t="s">
        <v>4578</v>
      </c>
      <c r="Q624" s="365" t="s">
        <v>4580</v>
      </c>
      <c r="R624" s="20"/>
      <c r="S624" s="365"/>
      <c r="T624" s="365"/>
      <c r="U624" s="8"/>
      <c r="V624" s="269" t="str">
        <f>IF(D624&lt;&gt;"",VLOOKUP(D624,Card_Label!$A:$B,2,FALSE),"")&amp;" "&amp;IF(E624&lt;&gt;"",VLOOKUP(E624,Card_Label!$A:$B,2,FALSE),"")&amp;" "&amp;IF(F624&lt;&gt;"",VLOOKUP(F624,Card_Label!$A:$B,2,FALSE),"")&amp;" "&amp;IF(G624&lt;&gt;"",VLOOKUP(G624,Card_Label!$A:$B,2,FALSE),"")&amp;" "&amp;IF(H624&lt;&gt;"",VLOOKUP(H624,Card_Label!$A:$B,2,FALSE),"")&amp;" "&amp;IF(I624&lt;&gt;"",VLOOKUP(I624,Card_Label!$A:$B,2,FALSE),"")&amp;" "&amp;IF(J624&lt;&gt;"",VLOOKUP(J624,Card_Label!$A:$B,2,FALSE),"")&amp;" "&amp;IF(K624&lt;&gt;"",VLOOKUP(K624,Card_Label!$A:$B,2,FALSE),"")&amp;" "&amp;IF(L624&lt;&gt;"",VLOOKUP(L624,Card_Label!$A:$B,2,FALSE),"")&amp;" "&amp;IF(M624&lt;&gt;"",VLOOKUP(M624,Card_Label!$A:$B,2,FALSE),"")&amp;" "&amp;IF(N624&lt;&gt;"",VLOOKUP(N624,Card_Label!$A:$B,2,FALSE),"")&amp;" "&amp;IF(O624&lt;&gt;"",VLOOKUP(O624,Card_Label!$A:$B,2,FALSE),"")&amp;" "&amp;R624</f>
        <v xml:space="preserve">Дебетовая Личная Классическая Любая платёжная система Любая специфика рублей Дополнительная Сбербанк Без тарифного плана Без пакета услуг Без индивидуального дизайна С транспортным приложением </v>
      </c>
    </row>
    <row r="625" spans="1:27" s="9" customFormat="1" ht="45.75" customHeight="1" thickBot="1" x14ac:dyDescent="0.35">
      <c r="A625" s="277" t="s">
        <v>1370</v>
      </c>
      <c r="B625" s="277" t="s">
        <v>2550</v>
      </c>
      <c r="C625" s="136" t="s">
        <v>2551</v>
      </c>
      <c r="D625" s="268" t="s">
        <v>16</v>
      </c>
      <c r="E625" s="367" t="s">
        <v>4058</v>
      </c>
      <c r="F625" s="261" t="s">
        <v>4072</v>
      </c>
      <c r="G625" s="263" t="s">
        <v>28</v>
      </c>
      <c r="H625" s="261" t="s">
        <v>37</v>
      </c>
      <c r="I625" s="261" t="s">
        <v>74</v>
      </c>
      <c r="J625" s="261" t="s">
        <v>92</v>
      </c>
      <c r="K625" s="261" t="s">
        <v>96</v>
      </c>
      <c r="L625" s="261" t="s">
        <v>3130</v>
      </c>
      <c r="M625" s="261" t="s">
        <v>783</v>
      </c>
      <c r="N625" s="261" t="s">
        <v>77</v>
      </c>
      <c r="O625" s="261" t="s">
        <v>79</v>
      </c>
      <c r="P625" s="365" t="s">
        <v>4578</v>
      </c>
      <c r="Q625" s="365" t="s">
        <v>4580</v>
      </c>
      <c r="R625" s="20"/>
      <c r="S625" s="365"/>
      <c r="T625" s="365"/>
      <c r="U625" s="8"/>
      <c r="V625" s="269" t="str">
        <f>IF(D625&lt;&gt;"",VLOOKUP(D625,Card_Label!$A:$B,2,FALSE),"")&amp;" "&amp;IF(E625&lt;&gt;"",VLOOKUP(E625,Card_Label!$A:$B,2,FALSE),"")&amp;" "&amp;IF(F625&lt;&gt;"",VLOOKUP(F625,Card_Label!$A:$B,2,FALSE),"")&amp;" "&amp;IF(G625&lt;&gt;"",VLOOKUP(G625,Card_Label!$A:$B,2,FALSE),"")&amp;" "&amp;IF(H625&lt;&gt;"",VLOOKUP(H625,Card_Label!$A:$B,2,FALSE),"")&amp;" "&amp;IF(I625&lt;&gt;"",VLOOKUP(I625,Card_Label!$A:$B,2,FALSE),"")&amp;" "&amp;IF(J625&lt;&gt;"",VLOOKUP(J625,Card_Label!$A:$B,2,FALSE),"")&amp;" "&amp;IF(K625&lt;&gt;"",VLOOKUP(K625,Card_Label!$A:$B,2,FALSE),"")&amp;" "&amp;IF(L625&lt;&gt;"",VLOOKUP(L625,Card_Label!$A:$B,2,FALSE),"")&amp;" "&amp;IF(M625&lt;&gt;"",VLOOKUP(M625,Card_Label!$A:$B,2,FALSE),"")&amp;" "&amp;IF(N625&lt;&gt;"",VLOOKUP(N625,Card_Label!$A:$B,2,FALSE),"")&amp;" "&amp;IF(O625&lt;&gt;"",VLOOKUP(O625,Card_Label!$A:$B,2,FALSE),"")&amp;" "&amp;R625</f>
        <v xml:space="preserve">Дебетовая Личная Классическая Любая платёжная система Любая специфика долларов Дополнительная Сбербанк Без тарифного плана Без пакета услуг Без индивидуального дизайна С транспортным приложением </v>
      </c>
    </row>
    <row r="626" spans="1:27" s="9" customFormat="1" ht="45.75" customHeight="1" thickBot="1" x14ac:dyDescent="0.35">
      <c r="A626" s="277" t="s">
        <v>1371</v>
      </c>
      <c r="B626" s="277" t="s">
        <v>2550</v>
      </c>
      <c r="C626" s="136" t="s">
        <v>2551</v>
      </c>
      <c r="D626" s="268" t="s">
        <v>16</v>
      </c>
      <c r="E626" s="367" t="s">
        <v>4058</v>
      </c>
      <c r="F626" s="261" t="s">
        <v>4072</v>
      </c>
      <c r="G626" s="263" t="s">
        <v>28</v>
      </c>
      <c r="H626" s="261" t="s">
        <v>37</v>
      </c>
      <c r="I626" s="261" t="s">
        <v>75</v>
      </c>
      <c r="J626" s="261" t="s">
        <v>92</v>
      </c>
      <c r="K626" s="261" t="s">
        <v>96</v>
      </c>
      <c r="L626" s="261" t="s">
        <v>3130</v>
      </c>
      <c r="M626" s="261" t="s">
        <v>783</v>
      </c>
      <c r="N626" s="261" t="s">
        <v>77</v>
      </c>
      <c r="O626" s="261" t="s">
        <v>79</v>
      </c>
      <c r="P626" s="365" t="s">
        <v>4578</v>
      </c>
      <c r="Q626" s="365" t="s">
        <v>4580</v>
      </c>
      <c r="R626" s="20"/>
      <c r="S626" s="365"/>
      <c r="T626" s="365"/>
      <c r="U626" s="8"/>
      <c r="V626" s="269" t="str">
        <f>IF(D626&lt;&gt;"",VLOOKUP(D626,Card_Label!$A:$B,2,FALSE),"")&amp;" "&amp;IF(E626&lt;&gt;"",VLOOKUP(E626,Card_Label!$A:$B,2,FALSE),"")&amp;" "&amp;IF(F626&lt;&gt;"",VLOOKUP(F626,Card_Label!$A:$B,2,FALSE),"")&amp;" "&amp;IF(G626&lt;&gt;"",VLOOKUP(G626,Card_Label!$A:$B,2,FALSE),"")&amp;" "&amp;IF(H626&lt;&gt;"",VLOOKUP(H626,Card_Label!$A:$B,2,FALSE),"")&amp;" "&amp;IF(I626&lt;&gt;"",VLOOKUP(I626,Card_Label!$A:$B,2,FALSE),"")&amp;" "&amp;IF(J626&lt;&gt;"",VLOOKUP(J626,Card_Label!$A:$B,2,FALSE),"")&amp;" "&amp;IF(K626&lt;&gt;"",VLOOKUP(K626,Card_Label!$A:$B,2,FALSE),"")&amp;" "&amp;IF(L626&lt;&gt;"",VLOOKUP(L626,Card_Label!$A:$B,2,FALSE),"")&amp;" "&amp;IF(M626&lt;&gt;"",VLOOKUP(M626,Card_Label!$A:$B,2,FALSE),"")&amp;" "&amp;IF(N626&lt;&gt;"",VLOOKUP(N626,Card_Label!$A:$B,2,FALSE),"")&amp;" "&amp;IF(O626&lt;&gt;"",VLOOKUP(O626,Card_Label!$A:$B,2,FALSE),"")&amp;" "&amp;R626</f>
        <v xml:space="preserve">Дебетовая Личная Классическая Любая платёжная система Любая специфика евро Дополнительная Сбербанк Без тарифного плана Без пакета услуг Без индивидуального дизайна С транспортным приложением </v>
      </c>
    </row>
    <row r="627" spans="1:27" s="9" customFormat="1" ht="43.8" thickBot="1" x14ac:dyDescent="0.35">
      <c r="A627" s="277" t="s">
        <v>1372</v>
      </c>
      <c r="B627" s="277" t="s">
        <v>2550</v>
      </c>
      <c r="C627" s="136" t="s">
        <v>2551</v>
      </c>
      <c r="D627" s="268" t="s">
        <v>16</v>
      </c>
      <c r="E627" s="367" t="s">
        <v>4059</v>
      </c>
      <c r="F627" s="261" t="s">
        <v>4072</v>
      </c>
      <c r="G627" s="261" t="s">
        <v>35</v>
      </c>
      <c r="H627" s="261" t="s">
        <v>37</v>
      </c>
      <c r="I627" s="261" t="s">
        <v>73</v>
      </c>
      <c r="J627" s="261" t="s">
        <v>91</v>
      </c>
      <c r="K627" s="261" t="s">
        <v>96</v>
      </c>
      <c r="L627" s="261" t="s">
        <v>3130</v>
      </c>
      <c r="M627" s="261" t="s">
        <v>783</v>
      </c>
      <c r="N627" s="261" t="s">
        <v>775</v>
      </c>
      <c r="O627" s="261" t="s">
        <v>80</v>
      </c>
      <c r="P627" s="365" t="s">
        <v>4578</v>
      </c>
      <c r="Q627" s="365" t="s">
        <v>4580</v>
      </c>
      <c r="R627" s="20"/>
      <c r="S627" s="365"/>
      <c r="T627" s="365"/>
      <c r="U627" s="8"/>
      <c r="V627" s="269" t="str">
        <f>IF(D627&lt;&gt;"",VLOOKUP(D627,Card_Label!$A:$B,2,FALSE),"")&amp;" "&amp;IF(E627&lt;&gt;"",VLOOKUP(E627,Card_Label!$A:$B,2,FALSE),"")&amp;" "&amp;IF(F627&lt;&gt;"",VLOOKUP(F627,Card_Label!$A:$B,2,FALSE),"")&amp;" "&amp;IF(G627&lt;&gt;"",VLOOKUP(G627,Card_Label!$A:$B,2,FALSE),"")&amp;" "&amp;IF(H627&lt;&gt;"",VLOOKUP(H627,Card_Label!$A:$B,2,FALSE),"")&amp;" "&amp;IF(I627&lt;&gt;"",VLOOKUP(I627,Card_Label!$A:$B,2,FALSE),"")&amp;" "&amp;IF(J627&lt;&gt;"",VLOOKUP(J627,Card_Label!$A:$B,2,FALSE),"")&amp;" "&amp;IF(K627&lt;&gt;"",VLOOKUP(K627,Card_Label!$A:$B,2,FALSE),"")&amp;" "&amp;IF(L627&lt;&gt;"",VLOOKUP(L627,Card_Label!$A:$B,2,FALSE),"")&amp;" "&amp;IF(M627&lt;&gt;"",VLOOKUP(M627,Card_Label!$A:$B,2,FALSE),"")&amp;" "&amp;IF(N627&lt;&gt;"",VLOOKUP(N627,Card_Label!$A:$B,2,FALSE),"")&amp;" "&amp;IF(O627&lt;&gt;"",VLOOKUP(O627,Card_Label!$A:$B,2,FALSE),"")&amp;" "&amp;R627</f>
        <v xml:space="preserve">Дебетовая Личная или зарплатная Классическая МИР Любая специфика рублей Основная Сбербанк Без тарифного плана Без пакета услуг С индивидуальным дизайном или без Без транспортного приложения </v>
      </c>
    </row>
    <row r="628" spans="1:27" s="605" customFormat="1" ht="45.75" customHeight="1" thickBot="1" x14ac:dyDescent="0.35">
      <c r="A628" s="599" t="s">
        <v>1392</v>
      </c>
      <c r="B628" s="599" t="s">
        <v>2550</v>
      </c>
      <c r="C628" s="600" t="s">
        <v>2551</v>
      </c>
      <c r="D628" s="601" t="s">
        <v>16</v>
      </c>
      <c r="E628" s="602" t="s">
        <v>4058</v>
      </c>
      <c r="F628" s="603" t="s">
        <v>750</v>
      </c>
      <c r="G628" s="603" t="s">
        <v>28</v>
      </c>
      <c r="H628" s="603" t="s">
        <v>66</v>
      </c>
      <c r="I628" s="603" t="s">
        <v>73</v>
      </c>
      <c r="J628" s="603" t="s">
        <v>91</v>
      </c>
      <c r="K628" s="603" t="s">
        <v>96</v>
      </c>
      <c r="L628" s="603" t="s">
        <v>3130</v>
      </c>
      <c r="M628" s="603" t="s">
        <v>783</v>
      </c>
      <c r="N628" s="557" t="s">
        <v>775</v>
      </c>
      <c r="O628" s="603" t="s">
        <v>80</v>
      </c>
      <c r="P628" s="365" t="s">
        <v>4578</v>
      </c>
      <c r="Q628" s="365" t="s">
        <v>4580</v>
      </c>
      <c r="R628" s="601"/>
      <c r="S628" s="604"/>
      <c r="T628" s="604"/>
      <c r="U628" s="603"/>
      <c r="V628" s="578" t="str">
        <f>IF(D628&lt;&gt;"",VLOOKUP(D628,Card_Label!$A:$B,2,FALSE),"")&amp;" "&amp;IF(E628&lt;&gt;"",VLOOKUP(E628,Card_Label!$A:$B,2,FALSE),"")&amp;" "&amp;IF(F628&lt;&gt;"",VLOOKUP(F628,Card_Label!$A:$B,2,FALSE),"")&amp;" "&amp;IF(G628&lt;&gt;"",VLOOKUP(G628,Card_Label!$A:$B,2,FALSE),"")&amp;" "&amp;IF(H628&lt;&gt;"",VLOOKUP(H628,Card_Label!$A:$B,2,FALSE),"")&amp;" "&amp;IF(I628&lt;&gt;"",VLOOKUP(I628,Card_Label!$A:$B,2,FALSE),"")&amp;" "&amp;IF(J628&lt;&gt;"",VLOOKUP(J628,Card_Label!$A:$B,2,FALSE),"")&amp;" "&amp;IF(K628&lt;&gt;"",VLOOKUP(K628,Card_Label!$A:$B,2,FALSE),"")&amp;" "&amp;IF(L628&lt;&gt;"",VLOOKUP(L628,Card_Label!$A:$B,2,FALSE),"")&amp;" "&amp;IF(M628&lt;&gt;"",VLOOKUP(M628,Card_Label!$A:$B,2,FALSE),"")&amp;" "&amp;IF(N628&lt;&gt;"",VLOOKUP(N628,Card_Label!$A:$B,2,FALSE),"")&amp;" "&amp;IF(O628&lt;&gt;"",VLOOKUP(O628,Card_Label!$A:$B,2,FALSE),"")&amp;" "&amp;R628</f>
        <v xml:space="preserve">Дебетовая Личная Моментальная Любая платёжная система Без специфики рублей Основная Сбербанк Без тарифного плана Без пакета услуг С индивидуальным дизайном или без Без транспортного приложения </v>
      </c>
    </row>
    <row r="629" spans="1:27" s="605" customFormat="1" ht="45.75" customHeight="1" thickBot="1" x14ac:dyDescent="0.35">
      <c r="A629" s="599" t="s">
        <v>1373</v>
      </c>
      <c r="B629" s="599" t="s">
        <v>2550</v>
      </c>
      <c r="C629" s="600" t="s">
        <v>2551</v>
      </c>
      <c r="D629" s="601" t="s">
        <v>16</v>
      </c>
      <c r="E629" s="602" t="s">
        <v>4058</v>
      </c>
      <c r="F629" s="603" t="s">
        <v>750</v>
      </c>
      <c r="G629" s="603" t="s">
        <v>28</v>
      </c>
      <c r="H629" s="603" t="s">
        <v>66</v>
      </c>
      <c r="I629" s="603" t="s">
        <v>74</v>
      </c>
      <c r="J629" s="603" t="s">
        <v>91</v>
      </c>
      <c r="K629" s="603" t="s">
        <v>96</v>
      </c>
      <c r="L629" s="603" t="s">
        <v>3130</v>
      </c>
      <c r="M629" s="603" t="s">
        <v>783</v>
      </c>
      <c r="N629" s="557" t="s">
        <v>775</v>
      </c>
      <c r="O629" s="603" t="s">
        <v>80</v>
      </c>
      <c r="P629" s="365" t="s">
        <v>4578</v>
      </c>
      <c r="Q629" s="365" t="s">
        <v>4580</v>
      </c>
      <c r="R629" s="601"/>
      <c r="S629" s="604"/>
      <c r="T629" s="604"/>
      <c r="U629" s="603"/>
      <c r="V629" s="578" t="str">
        <f>IF(D629&lt;&gt;"",VLOOKUP(D629,Card_Label!$A:$B,2,FALSE),"")&amp;" "&amp;IF(E629&lt;&gt;"",VLOOKUP(E629,Card_Label!$A:$B,2,FALSE),"")&amp;" "&amp;IF(F629&lt;&gt;"",VLOOKUP(F629,Card_Label!$A:$B,2,FALSE),"")&amp;" "&amp;IF(G629&lt;&gt;"",VLOOKUP(G629,Card_Label!$A:$B,2,FALSE),"")&amp;" "&amp;IF(H629&lt;&gt;"",VLOOKUP(H629,Card_Label!$A:$B,2,FALSE),"")&amp;" "&amp;IF(I629&lt;&gt;"",VLOOKUP(I629,Card_Label!$A:$B,2,FALSE),"")&amp;" "&amp;IF(J629&lt;&gt;"",VLOOKUP(J629,Card_Label!$A:$B,2,FALSE),"")&amp;" "&amp;IF(K629&lt;&gt;"",VLOOKUP(K629,Card_Label!$A:$B,2,FALSE),"")&amp;" "&amp;IF(L629&lt;&gt;"",VLOOKUP(L629,Card_Label!$A:$B,2,FALSE),"")&amp;" "&amp;IF(M629&lt;&gt;"",VLOOKUP(M629,Card_Label!$A:$B,2,FALSE),"")&amp;" "&amp;IF(N629&lt;&gt;"",VLOOKUP(N629,Card_Label!$A:$B,2,FALSE),"")&amp;" "&amp;IF(O629&lt;&gt;"",VLOOKUP(O629,Card_Label!$A:$B,2,FALSE),"")&amp;" "&amp;R629</f>
        <v xml:space="preserve">Дебетовая Личная Моментальная Любая платёжная система Без специфики долларов Основная Сбербанк Без тарифного плана Без пакета услуг С индивидуальным дизайном или без Без транспортного приложения </v>
      </c>
    </row>
    <row r="630" spans="1:27" s="605" customFormat="1" ht="45.75" customHeight="1" thickBot="1" x14ac:dyDescent="0.35">
      <c r="A630" s="599" t="s">
        <v>1374</v>
      </c>
      <c r="B630" s="599" t="s">
        <v>2550</v>
      </c>
      <c r="C630" s="600" t="s">
        <v>2551</v>
      </c>
      <c r="D630" s="601" t="s">
        <v>16</v>
      </c>
      <c r="E630" s="602" t="s">
        <v>4058</v>
      </c>
      <c r="F630" s="603" t="s">
        <v>750</v>
      </c>
      <c r="G630" s="603" t="s">
        <v>28</v>
      </c>
      <c r="H630" s="603" t="s">
        <v>66</v>
      </c>
      <c r="I630" s="603" t="s">
        <v>75</v>
      </c>
      <c r="J630" s="603" t="s">
        <v>91</v>
      </c>
      <c r="K630" s="603" t="s">
        <v>96</v>
      </c>
      <c r="L630" s="603" t="s">
        <v>3130</v>
      </c>
      <c r="M630" s="603" t="s">
        <v>783</v>
      </c>
      <c r="N630" s="603" t="s">
        <v>775</v>
      </c>
      <c r="O630" s="603" t="s">
        <v>80</v>
      </c>
      <c r="P630" s="365" t="s">
        <v>4578</v>
      </c>
      <c r="Q630" s="365" t="s">
        <v>4580</v>
      </c>
      <c r="R630" s="601"/>
      <c r="S630" s="604"/>
      <c r="T630" s="604"/>
      <c r="U630" s="603"/>
      <c r="V630" s="578" t="str">
        <f>IF(D630&lt;&gt;"",VLOOKUP(D630,Card_Label!$A:$B,2,FALSE),"")&amp;" "&amp;IF(E630&lt;&gt;"",VLOOKUP(E630,Card_Label!$A:$B,2,FALSE),"")&amp;" "&amp;IF(F630&lt;&gt;"",VLOOKUP(F630,Card_Label!$A:$B,2,FALSE),"")&amp;" "&amp;IF(G630&lt;&gt;"",VLOOKUP(G630,Card_Label!$A:$B,2,FALSE),"")&amp;" "&amp;IF(H630&lt;&gt;"",VLOOKUP(H630,Card_Label!$A:$B,2,FALSE),"")&amp;" "&amp;IF(I630&lt;&gt;"",VLOOKUP(I630,Card_Label!$A:$B,2,FALSE),"")&amp;" "&amp;IF(J630&lt;&gt;"",VLOOKUP(J630,Card_Label!$A:$B,2,FALSE),"")&amp;" "&amp;IF(K630&lt;&gt;"",VLOOKUP(K630,Card_Label!$A:$B,2,FALSE),"")&amp;" "&amp;IF(L630&lt;&gt;"",VLOOKUP(L630,Card_Label!$A:$B,2,FALSE),"")&amp;" "&amp;IF(M630&lt;&gt;"",VLOOKUP(M630,Card_Label!$A:$B,2,FALSE),"")&amp;" "&amp;IF(N630&lt;&gt;"",VLOOKUP(N630,Card_Label!$A:$B,2,FALSE),"")&amp;" "&amp;IF(O630&lt;&gt;"",VLOOKUP(O630,Card_Label!$A:$B,2,FALSE),"")&amp;" "&amp;R630</f>
        <v xml:space="preserve">Дебетовая Личная Моментальная Любая платёжная система Без специфики евро Основная Сбербанк Без тарифного плана Без пакета услуг С индивидуальным дизайном или без Без транспортного приложения </v>
      </c>
    </row>
    <row r="631" spans="1:27" s="707" customFormat="1" ht="45.75" customHeight="1" thickBot="1" x14ac:dyDescent="0.35">
      <c r="A631" s="686" t="s">
        <v>1375</v>
      </c>
      <c r="B631" s="686" t="s">
        <v>2550</v>
      </c>
      <c r="C631" s="703" t="s">
        <v>2551</v>
      </c>
      <c r="D631" s="700" t="s">
        <v>16</v>
      </c>
      <c r="E631" s="704" t="s">
        <v>4059</v>
      </c>
      <c r="F631" s="678" t="s">
        <v>4074</v>
      </c>
      <c r="G631" s="702" t="s">
        <v>28</v>
      </c>
      <c r="H631" s="678" t="s">
        <v>37</v>
      </c>
      <c r="I631" s="678" t="s">
        <v>73</v>
      </c>
      <c r="J631" s="678" t="s">
        <v>90</v>
      </c>
      <c r="K631" s="678" t="s">
        <v>96</v>
      </c>
      <c r="L631" s="678" t="s">
        <v>3130</v>
      </c>
      <c r="M631" s="678" t="s">
        <v>783</v>
      </c>
      <c r="N631" s="678" t="s">
        <v>775</v>
      </c>
      <c r="O631" s="678" t="s">
        <v>784</v>
      </c>
      <c r="P631" s="365" t="s">
        <v>4578</v>
      </c>
      <c r="Q631" s="365" t="s">
        <v>4580</v>
      </c>
      <c r="R631" s="700"/>
      <c r="S631" s="701"/>
      <c r="T631" s="701"/>
      <c r="U631" s="702"/>
      <c r="V631" s="682" t="str">
        <f>IF(D631&lt;&gt;"",VLOOKUP(D631,Card_Label!$A:$B,2,FALSE),"")&amp;" "&amp;IF(E631&lt;&gt;"",VLOOKUP(E631,Card_Label!$A:$B,2,FALSE),"")&amp;" "&amp;IF(F631&lt;&gt;"",VLOOKUP(F631,Card_Label!$A:$B,2,FALSE),"")&amp;" "&amp;IF(G631&lt;&gt;"",VLOOKUP(G631,Card_Label!$A:$B,2,FALSE),"")&amp;" "&amp;IF(H631&lt;&gt;"",VLOOKUP(H631,Card_Label!$A:$B,2,FALSE),"")&amp;" "&amp;IF(I631&lt;&gt;"",VLOOKUP(I631,Card_Label!$A:$B,2,FALSE),"")&amp;" "&amp;IF(J631&lt;&gt;"",VLOOKUP(J631,Card_Label!$A:$B,2,FALSE),"")&amp;" "&amp;IF(K631&lt;&gt;"",VLOOKUP(K631,Card_Label!$A:$B,2,FALSE),"")&amp;" "&amp;IF(L631&lt;&gt;"",VLOOKUP(L631,Card_Label!$A:$B,2,FALSE),"")&amp;" "&amp;IF(M631&lt;&gt;"",VLOOKUP(M631,Card_Label!$A:$B,2,FALSE),"")&amp;" "&amp;IF(N631&lt;&gt;"",VLOOKUP(N631,Card_Label!$A:$B,2,FALSE),"")&amp;" "&amp;IF(O631&lt;&gt;"",VLOOKUP(O631,Card_Label!$A:$B,2,FALSE),"")&amp;" "&amp;R631</f>
        <v xml:space="preserve">Дебетовая Личная или зарплатная Платиновая Любая платёжная система Любая специфика рублей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32" spans="1:27" s="707" customFormat="1" ht="45.75" customHeight="1" thickBot="1" x14ac:dyDescent="0.35">
      <c r="A632" s="686" t="s">
        <v>1376</v>
      </c>
      <c r="B632" s="686" t="s">
        <v>2550</v>
      </c>
      <c r="C632" s="703" t="s">
        <v>2551</v>
      </c>
      <c r="D632" s="700" t="s">
        <v>16</v>
      </c>
      <c r="E632" s="704" t="s">
        <v>4059</v>
      </c>
      <c r="F632" s="678" t="s">
        <v>4074</v>
      </c>
      <c r="G632" s="702" t="s">
        <v>28</v>
      </c>
      <c r="H632" s="678" t="s">
        <v>37</v>
      </c>
      <c r="I632" s="678" t="s">
        <v>74</v>
      </c>
      <c r="J632" s="678" t="s">
        <v>90</v>
      </c>
      <c r="K632" s="678" t="s">
        <v>96</v>
      </c>
      <c r="L632" s="678" t="s">
        <v>3130</v>
      </c>
      <c r="M632" s="678" t="s">
        <v>783</v>
      </c>
      <c r="N632" s="678" t="s">
        <v>775</v>
      </c>
      <c r="O632" s="678" t="s">
        <v>784</v>
      </c>
      <c r="P632" s="365" t="s">
        <v>4578</v>
      </c>
      <c r="Q632" s="365" t="s">
        <v>4580</v>
      </c>
      <c r="R632" s="700"/>
      <c r="S632" s="701"/>
      <c r="T632" s="701"/>
      <c r="U632" s="702"/>
      <c r="V632" s="682" t="str">
        <f>IF(D632&lt;&gt;"",VLOOKUP(D632,Card_Label!$A:$B,2,FALSE),"")&amp;" "&amp;IF(E632&lt;&gt;"",VLOOKUP(E632,Card_Label!$A:$B,2,FALSE),"")&amp;" "&amp;IF(F632&lt;&gt;"",VLOOKUP(F632,Card_Label!$A:$B,2,FALSE),"")&amp;" "&amp;IF(G632&lt;&gt;"",VLOOKUP(G632,Card_Label!$A:$B,2,FALSE),"")&amp;" "&amp;IF(H632&lt;&gt;"",VLOOKUP(H632,Card_Label!$A:$B,2,FALSE),"")&amp;" "&amp;IF(I632&lt;&gt;"",VLOOKUP(I632,Card_Label!$A:$B,2,FALSE),"")&amp;" "&amp;IF(J632&lt;&gt;"",VLOOKUP(J632,Card_Label!$A:$B,2,FALSE),"")&amp;" "&amp;IF(K632&lt;&gt;"",VLOOKUP(K632,Card_Label!$A:$B,2,FALSE),"")&amp;" "&amp;IF(L632&lt;&gt;"",VLOOKUP(L632,Card_Label!$A:$B,2,FALSE),"")&amp;" "&amp;IF(M632&lt;&gt;"",VLOOKUP(M632,Card_Label!$A:$B,2,FALSE),"")&amp;" "&amp;IF(N632&lt;&gt;"",VLOOKUP(N632,Card_Label!$A:$B,2,FALSE),"")&amp;" "&amp;IF(O632&lt;&gt;"",VLOOKUP(O632,Card_Label!$A:$B,2,FALSE),"")&amp;" "&amp;R632</f>
        <v xml:space="preserve">Дебетовая Личная или зарплатная Платиновая Любая платёжная система Любая специфика долларов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33" spans="1:27" s="707" customFormat="1" ht="45.75" customHeight="1" thickBot="1" x14ac:dyDescent="0.35">
      <c r="A633" s="686" t="s">
        <v>1377</v>
      </c>
      <c r="B633" s="686" t="s">
        <v>2550</v>
      </c>
      <c r="C633" s="703" t="s">
        <v>2551</v>
      </c>
      <c r="D633" s="700" t="s">
        <v>16</v>
      </c>
      <c r="E633" s="704" t="s">
        <v>4059</v>
      </c>
      <c r="F633" s="678" t="s">
        <v>4074</v>
      </c>
      <c r="G633" s="702" t="s">
        <v>28</v>
      </c>
      <c r="H633" s="678" t="s">
        <v>37</v>
      </c>
      <c r="I633" s="678" t="s">
        <v>75</v>
      </c>
      <c r="J633" s="678" t="s">
        <v>90</v>
      </c>
      <c r="K633" s="678" t="s">
        <v>96</v>
      </c>
      <c r="L633" s="678" t="s">
        <v>3130</v>
      </c>
      <c r="M633" s="678" t="s">
        <v>783</v>
      </c>
      <c r="N633" s="678" t="s">
        <v>775</v>
      </c>
      <c r="O633" s="678" t="s">
        <v>784</v>
      </c>
      <c r="P633" s="365" t="s">
        <v>4578</v>
      </c>
      <c r="Q633" s="365" t="s">
        <v>4580</v>
      </c>
      <c r="R633" s="700"/>
      <c r="S633" s="701"/>
      <c r="T633" s="701"/>
      <c r="U633" s="702"/>
      <c r="V633" s="682" t="str">
        <f>IF(D633&lt;&gt;"",VLOOKUP(D633,Card_Label!$A:$B,2,FALSE),"")&amp;" "&amp;IF(E633&lt;&gt;"",VLOOKUP(E633,Card_Label!$A:$B,2,FALSE),"")&amp;" "&amp;IF(F633&lt;&gt;"",VLOOKUP(F633,Card_Label!$A:$B,2,FALSE),"")&amp;" "&amp;IF(G633&lt;&gt;"",VLOOKUP(G633,Card_Label!$A:$B,2,FALSE),"")&amp;" "&amp;IF(H633&lt;&gt;"",VLOOKUP(H633,Card_Label!$A:$B,2,FALSE),"")&amp;" "&amp;IF(I633&lt;&gt;"",VLOOKUP(I633,Card_Label!$A:$B,2,FALSE),"")&amp;" "&amp;IF(J633&lt;&gt;"",VLOOKUP(J633,Card_Label!$A:$B,2,FALSE),"")&amp;" "&amp;IF(K633&lt;&gt;"",VLOOKUP(K633,Card_Label!$A:$B,2,FALSE),"")&amp;" "&amp;IF(L633&lt;&gt;"",VLOOKUP(L633,Card_Label!$A:$B,2,FALSE),"")&amp;" "&amp;IF(M633&lt;&gt;"",VLOOKUP(M633,Card_Label!$A:$B,2,FALSE),"")&amp;" "&amp;IF(N633&lt;&gt;"",VLOOKUP(N633,Card_Label!$A:$B,2,FALSE),"")&amp;" "&amp;IF(O633&lt;&gt;"",VLOOKUP(O633,Card_Label!$A:$B,2,FALSE),"")&amp;" "&amp;R633</f>
        <v xml:space="preserve">Дебетовая Личная или зарплатная Платиновая Любая платёжная система Любая специфика евро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34" spans="1:27" s="707" customFormat="1" ht="43.8" thickBot="1" x14ac:dyDescent="0.35">
      <c r="A634" s="686" t="s">
        <v>1378</v>
      </c>
      <c r="B634" s="686" t="s">
        <v>2550</v>
      </c>
      <c r="C634" s="703" t="s">
        <v>2551</v>
      </c>
      <c r="D634" s="700" t="s">
        <v>16</v>
      </c>
      <c r="E634" s="704" t="s">
        <v>4059</v>
      </c>
      <c r="F634" s="678" t="s">
        <v>4076</v>
      </c>
      <c r="G634" s="678" t="s">
        <v>35</v>
      </c>
      <c r="H634" s="678" t="s">
        <v>37</v>
      </c>
      <c r="I634" s="678" t="s">
        <v>73</v>
      </c>
      <c r="J634" s="678" t="s">
        <v>90</v>
      </c>
      <c r="K634" s="678" t="s">
        <v>96</v>
      </c>
      <c r="L634" s="678" t="s">
        <v>3130</v>
      </c>
      <c r="M634" s="678" t="s">
        <v>783</v>
      </c>
      <c r="N634" s="678" t="s">
        <v>775</v>
      </c>
      <c r="O634" s="678" t="s">
        <v>80</v>
      </c>
      <c r="P634" s="365" t="s">
        <v>4578</v>
      </c>
      <c r="Q634" s="365" t="s">
        <v>4580</v>
      </c>
      <c r="R634" s="700" t="s">
        <v>743</v>
      </c>
      <c r="S634" s="701"/>
      <c r="T634" s="701"/>
      <c r="U634" s="702"/>
      <c r="V634" s="682" t="str">
        <f>IF(D634&lt;&gt;"",VLOOKUP(D634,Card_Label!$A:$B,2,FALSE),"")&amp;" "&amp;IF(E634&lt;&gt;"",VLOOKUP(E634,Card_Label!$A:$B,2,FALSE),"")&amp;" "&amp;IF(F634&lt;&gt;"",VLOOKUP(F634,Card_Label!$A:$B,2,FALSE),"")&amp;" "&amp;IF(G634&lt;&gt;"",VLOOKUP(G634,Card_Label!$A:$B,2,FALSE),"")&amp;" "&amp;IF(H634&lt;&gt;"",VLOOKUP(H634,Card_Label!$A:$B,2,FALSE),"")&amp;" "&amp;IF(I634&lt;&gt;"",VLOOKUP(I634,Card_Label!$A:$B,2,FALSE),"")&amp;" "&amp;IF(J634&lt;&gt;"",VLOOKUP(J634,Card_Label!$A:$B,2,FALSE),"")&amp;" "&amp;IF(K634&lt;&gt;"",VLOOKUP(K634,Card_Label!$A:$B,2,FALSE),"")&amp;" "&amp;IF(L634&lt;&gt;"",VLOOKUP(L634,Card_Label!$A:$B,2,FALSE),"")&amp;" "&amp;IF(M634&lt;&gt;"",VLOOKUP(M634,Card_Label!$A:$B,2,FALSE),"")&amp;" "&amp;IF(N634&lt;&gt;"",VLOOKUP(N634,Card_Label!$A:$B,2,FALSE),"")&amp;" "&amp;IF(O634&lt;&gt;"",VLOOKUP(O634,Card_Label!$A:$B,2,FALSE),"")&amp;" "&amp;R634</f>
        <v>Дебетовая Личная или зарплатная Премиальная МИР Любая специфика рублей Основная или дополнительная Сбербанк Без тарифного плана Без пакета услуг С индивидуальным дизайном или без Без транспортного приложения 22022030 – 22022031</v>
      </c>
    </row>
    <row r="635" spans="1:27" s="9" customFormat="1" ht="45.75" customHeight="1" thickBot="1" x14ac:dyDescent="0.35">
      <c r="A635" s="277" t="s">
        <v>1379</v>
      </c>
      <c r="B635" s="277" t="s">
        <v>2550</v>
      </c>
      <c r="C635" s="136" t="s">
        <v>2551</v>
      </c>
      <c r="D635" s="268" t="s">
        <v>16</v>
      </c>
      <c r="E635" s="367" t="s">
        <v>4058</v>
      </c>
      <c r="F635" s="261" t="s">
        <v>4073</v>
      </c>
      <c r="G635" s="261" t="s">
        <v>28</v>
      </c>
      <c r="H635" s="261" t="s">
        <v>66</v>
      </c>
      <c r="I635" s="261" t="s">
        <v>73</v>
      </c>
      <c r="J635" s="261" t="s">
        <v>91</v>
      </c>
      <c r="K635" s="261" t="s">
        <v>96</v>
      </c>
      <c r="L635" s="261" t="s">
        <v>3130</v>
      </c>
      <c r="M635" s="261" t="s">
        <v>783</v>
      </c>
      <c r="N635" s="261" t="s">
        <v>775</v>
      </c>
      <c r="O635" s="261" t="s">
        <v>80</v>
      </c>
      <c r="P635" s="365" t="s">
        <v>4578</v>
      </c>
      <c r="Q635" s="365" t="s">
        <v>4580</v>
      </c>
      <c r="R635" s="20"/>
      <c r="S635" s="365"/>
      <c r="T635" s="365"/>
      <c r="U635" s="8"/>
      <c r="V635" s="269" t="str">
        <f>IF(D635&lt;&gt;"",VLOOKUP(D635,Card_Label!$A:$B,2,FALSE),"")&amp;" "&amp;IF(E635&lt;&gt;"",VLOOKUP(E635,Card_Label!$A:$B,2,FALSE),"")&amp;" "&amp;IF(F635&lt;&gt;"",VLOOKUP(F635,Card_Label!$A:$B,2,FALSE),"")&amp;" "&amp;IF(G635&lt;&gt;"",VLOOKUP(G635,Card_Label!$A:$B,2,FALSE),"")&amp;" "&amp;IF(H635&lt;&gt;"",VLOOKUP(H635,Card_Label!$A:$B,2,FALSE),"")&amp;" "&amp;IF(I635&lt;&gt;"",VLOOKUP(I635,Card_Label!$A:$B,2,FALSE),"")&amp;" "&amp;IF(J635&lt;&gt;"",VLOOKUP(J635,Card_Label!$A:$B,2,FALSE),"")&amp;" "&amp;IF(K635&lt;&gt;"",VLOOKUP(K635,Card_Label!$A:$B,2,FALSE),"")&amp;" "&amp;IF(L635&lt;&gt;"",VLOOKUP(L635,Card_Label!$A:$B,2,FALSE),"")&amp;" "&amp;IF(M635&lt;&gt;"",VLOOKUP(M635,Card_Label!$A:$B,2,FALSE),"")&amp;" "&amp;IF(N635&lt;&gt;"",VLOOKUP(N635,Card_Label!$A:$B,2,FALSE),"")&amp;" "&amp;IF(O635&lt;&gt;"",VLOOKUP(O635,Card_Label!$A:$B,2,FALSE),"")&amp;" "&amp;R635</f>
        <v xml:space="preserve">Дебетовая Личная Золотая Любая платёжная система Без специфики рублей Основная Сбербанк Без тарифного плана Без пакета услуг С индивидуальным дизайном или без Без транспортного приложения </v>
      </c>
    </row>
    <row r="636" spans="1:27" s="218" customFormat="1" ht="45.75" customHeight="1" thickBot="1" x14ac:dyDescent="0.35">
      <c r="A636" s="277" t="s">
        <v>1380</v>
      </c>
      <c r="B636" s="277" t="s">
        <v>2550</v>
      </c>
      <c r="C636" s="136" t="s">
        <v>2551</v>
      </c>
      <c r="D636" s="268" t="s">
        <v>16</v>
      </c>
      <c r="E636" s="367" t="s">
        <v>4058</v>
      </c>
      <c r="F636" s="261" t="s">
        <v>4073</v>
      </c>
      <c r="G636" s="261" t="s">
        <v>28</v>
      </c>
      <c r="H636" s="261" t="s">
        <v>66</v>
      </c>
      <c r="I636" s="261" t="s">
        <v>74</v>
      </c>
      <c r="J636" s="261" t="s">
        <v>91</v>
      </c>
      <c r="K636" s="261" t="s">
        <v>96</v>
      </c>
      <c r="L636" s="261" t="s">
        <v>3130</v>
      </c>
      <c r="M636" s="261" t="s">
        <v>783</v>
      </c>
      <c r="N636" s="261" t="s">
        <v>775</v>
      </c>
      <c r="O636" s="261" t="s">
        <v>80</v>
      </c>
      <c r="P636" s="365" t="s">
        <v>4578</v>
      </c>
      <c r="Q636" s="365" t="s">
        <v>4580</v>
      </c>
      <c r="R636" s="220"/>
      <c r="S636" s="365"/>
      <c r="T636" s="365"/>
      <c r="U636" s="217"/>
      <c r="V636" s="269" t="str">
        <f>IF(D636&lt;&gt;"",VLOOKUP(D636,Card_Label!$A:$B,2,FALSE),"")&amp;" "&amp;IF(E636&lt;&gt;"",VLOOKUP(E636,Card_Label!$A:$B,2,FALSE),"")&amp;" "&amp;IF(F636&lt;&gt;"",VLOOKUP(F636,Card_Label!$A:$B,2,FALSE),"")&amp;" "&amp;IF(G636&lt;&gt;"",VLOOKUP(G636,Card_Label!$A:$B,2,FALSE),"")&amp;" "&amp;IF(H636&lt;&gt;"",VLOOKUP(H636,Card_Label!$A:$B,2,FALSE),"")&amp;" "&amp;IF(I636&lt;&gt;"",VLOOKUP(I636,Card_Label!$A:$B,2,FALSE),"")&amp;" "&amp;IF(J636&lt;&gt;"",VLOOKUP(J636,Card_Label!$A:$B,2,FALSE),"")&amp;" "&amp;IF(K636&lt;&gt;"",VLOOKUP(K636,Card_Label!$A:$B,2,FALSE),"")&amp;" "&amp;IF(L636&lt;&gt;"",VLOOKUP(L636,Card_Label!$A:$B,2,FALSE),"")&amp;" "&amp;IF(M636&lt;&gt;"",VLOOKUP(M636,Card_Label!$A:$B,2,FALSE),"")&amp;" "&amp;IF(N636&lt;&gt;"",VLOOKUP(N636,Card_Label!$A:$B,2,FALSE),"")&amp;" "&amp;IF(O636&lt;&gt;"",VLOOKUP(O636,Card_Label!$A:$B,2,FALSE),"")&amp;" "&amp;R636</f>
        <v xml:space="preserve">Дебетовая Личная Золотая Любая платёжная система Без специфики долларов Основная Сбербанк Без тарифного плана Без пакета услуг С индивидуальным дизайном или без Без транспортного приложения </v>
      </c>
    </row>
    <row r="637" spans="1:27" s="218" customFormat="1" ht="45.75" customHeight="1" thickBot="1" x14ac:dyDescent="0.35">
      <c r="A637" s="277" t="s">
        <v>1381</v>
      </c>
      <c r="B637" s="277" t="s">
        <v>2550</v>
      </c>
      <c r="C637" s="136" t="s">
        <v>2551</v>
      </c>
      <c r="D637" s="268" t="s">
        <v>16</v>
      </c>
      <c r="E637" s="367" t="s">
        <v>4058</v>
      </c>
      <c r="F637" s="261" t="s">
        <v>4073</v>
      </c>
      <c r="G637" s="261" t="s">
        <v>28</v>
      </c>
      <c r="H637" s="261" t="s">
        <v>66</v>
      </c>
      <c r="I637" s="261" t="s">
        <v>75</v>
      </c>
      <c r="J637" s="261" t="s">
        <v>91</v>
      </c>
      <c r="K637" s="261" t="s">
        <v>96</v>
      </c>
      <c r="L637" s="261" t="s">
        <v>3130</v>
      </c>
      <c r="M637" s="261" t="s">
        <v>783</v>
      </c>
      <c r="N637" s="261" t="s">
        <v>775</v>
      </c>
      <c r="O637" s="261" t="s">
        <v>80</v>
      </c>
      <c r="P637" s="365" t="s">
        <v>4578</v>
      </c>
      <c r="Q637" s="365" t="s">
        <v>4580</v>
      </c>
      <c r="R637" s="220"/>
      <c r="S637" s="365"/>
      <c r="T637" s="365"/>
      <c r="U637" s="217"/>
      <c r="V637" s="269" t="str">
        <f>IF(D637&lt;&gt;"",VLOOKUP(D637,Card_Label!$A:$B,2,FALSE),"")&amp;" "&amp;IF(E637&lt;&gt;"",VLOOKUP(E637,Card_Label!$A:$B,2,FALSE),"")&amp;" "&amp;IF(F637&lt;&gt;"",VLOOKUP(F637,Card_Label!$A:$B,2,FALSE),"")&amp;" "&amp;IF(G637&lt;&gt;"",VLOOKUP(G637,Card_Label!$A:$B,2,FALSE),"")&amp;" "&amp;IF(H637&lt;&gt;"",VLOOKUP(H637,Card_Label!$A:$B,2,FALSE),"")&amp;" "&amp;IF(I637&lt;&gt;"",VLOOKUP(I637,Card_Label!$A:$B,2,FALSE),"")&amp;" "&amp;IF(J637&lt;&gt;"",VLOOKUP(J637,Card_Label!$A:$B,2,FALSE),"")&amp;" "&amp;IF(K637&lt;&gt;"",VLOOKUP(K637,Card_Label!$A:$B,2,FALSE),"")&amp;" "&amp;IF(L637&lt;&gt;"",VLOOKUP(L637,Card_Label!$A:$B,2,FALSE),"")&amp;" "&amp;IF(M637&lt;&gt;"",VLOOKUP(M637,Card_Label!$A:$B,2,FALSE),"")&amp;" "&amp;IF(N637&lt;&gt;"",VLOOKUP(N637,Card_Label!$A:$B,2,FALSE),"")&amp;" "&amp;IF(O637&lt;&gt;"",VLOOKUP(O637,Card_Label!$A:$B,2,FALSE),"")&amp;" "&amp;R637</f>
        <v xml:space="preserve">Дебетовая Личная Золотая Любая платёжная система Без специфики евро Основная Сбербанк Без тарифного плана Без пакета услуг С индивидуальным дизайном или без Без транспортного приложения </v>
      </c>
    </row>
    <row r="638" spans="1:27" s="429" customFormat="1" ht="45.75" customHeight="1" thickBot="1" x14ac:dyDescent="0.35">
      <c r="A638" s="540" t="s">
        <v>1382</v>
      </c>
      <c r="B638" s="540" t="s">
        <v>2550</v>
      </c>
      <c r="C638" s="541" t="s">
        <v>2551</v>
      </c>
      <c r="D638" s="542" t="s">
        <v>16</v>
      </c>
      <c r="E638" s="543" t="s">
        <v>4058</v>
      </c>
      <c r="F638" s="545" t="s">
        <v>752</v>
      </c>
      <c r="G638" s="545" t="s">
        <v>2183</v>
      </c>
      <c r="H638" s="545" t="s">
        <v>66</v>
      </c>
      <c r="I638" s="545" t="s">
        <v>73</v>
      </c>
      <c r="J638" s="545" t="s">
        <v>91</v>
      </c>
      <c r="K638" s="545" t="s">
        <v>96</v>
      </c>
      <c r="L638" s="545" t="s">
        <v>3130</v>
      </c>
      <c r="M638" s="545" t="s">
        <v>783</v>
      </c>
      <c r="N638" s="393" t="s">
        <v>775</v>
      </c>
      <c r="O638" s="545" t="s">
        <v>80</v>
      </c>
      <c r="P638" s="365" t="s">
        <v>4578</v>
      </c>
      <c r="Q638" s="365" t="s">
        <v>4580</v>
      </c>
      <c r="R638" s="542" t="s">
        <v>1268</v>
      </c>
      <c r="S638" s="544"/>
      <c r="T638" s="544"/>
      <c r="U638" s="545"/>
      <c r="V638" s="546" t="str">
        <f>IF(D638&lt;&gt;"",VLOOKUP(D638,Card_Label!$A:$B,2,FALSE),"")&amp;" "&amp;IF(E638&lt;&gt;"",VLOOKUP(E638,Card_Label!$A:$B,2,FALSE),"")&amp;" "&amp;IF(F638&lt;&gt;"",VLOOKUP(F638,Card_Label!$A:$B,2,FALSE),"")&amp;" "&amp;IF(G638&lt;&gt;"",VLOOKUP(G638,Card_Label!$A:$B,2,FALSE),"")&amp;" "&amp;IF(H638&lt;&gt;"",VLOOKUP(H638,Card_Label!$A:$B,2,FALSE),"")&amp;" "&amp;IF(I638&lt;&gt;"",VLOOKUP(I638,Card_Label!$A:$B,2,FALSE),"")&amp;" "&amp;IF(J638&lt;&gt;"",VLOOKUP(J638,Card_Label!$A:$B,2,FALSE),"")&amp;" "&amp;IF(K638&lt;&gt;"",VLOOKUP(K638,Card_Label!$A:$B,2,FALSE),"")&amp;" "&amp;IF(L638&lt;&gt;"",VLOOKUP(L638,Card_Label!$A:$B,2,FALSE),"")&amp;" "&amp;IF(M638&lt;&gt;"",VLOOKUP(M638,Card_Label!$A:$B,2,FALSE),"")&amp;" "&amp;IF(N638&lt;&gt;"",VLOOKUP(N638,Card_Label!$A:$B,2,FALSE),"")&amp;" "&amp;IF(O638&lt;&gt;"",VLOOKUP(O638,Card_Label!$A:$B,2,FALSE),"")&amp;" "&amp;R638</f>
        <v>Дебетовая Личная Сберкарта MasterCard Без специфики рублей Основная Сбербанк Без тарифного плана Без пакета услуг С индивидуальным дизайном или без Без транспортного приложения 557000, 52286005, 55700050</v>
      </c>
      <c r="W638" s="547"/>
      <c r="X638" s="547"/>
      <c r="Y638" s="547"/>
      <c r="Z638" s="547"/>
      <c r="AA638" s="547"/>
    </row>
    <row r="639" spans="1:27" s="684" customFormat="1" ht="45.75" customHeight="1" thickBot="1" x14ac:dyDescent="0.35">
      <c r="A639" s="686" t="s">
        <v>1383</v>
      </c>
      <c r="B639" s="686" t="s">
        <v>2550</v>
      </c>
      <c r="C639" s="703" t="s">
        <v>2551</v>
      </c>
      <c r="D639" s="700" t="s">
        <v>16</v>
      </c>
      <c r="E639" s="704" t="s">
        <v>4059</v>
      </c>
      <c r="F639" s="678" t="s">
        <v>4073</v>
      </c>
      <c r="G639" s="678" t="s">
        <v>28</v>
      </c>
      <c r="H639" s="678" t="s">
        <v>37</v>
      </c>
      <c r="I639" s="678" t="s">
        <v>73</v>
      </c>
      <c r="J639" s="678" t="s">
        <v>90</v>
      </c>
      <c r="K639" s="678" t="s">
        <v>96</v>
      </c>
      <c r="L639" s="678" t="s">
        <v>3126</v>
      </c>
      <c r="M639" s="678" t="s">
        <v>783</v>
      </c>
      <c r="N639" s="678" t="s">
        <v>775</v>
      </c>
      <c r="O639" s="678" t="s">
        <v>784</v>
      </c>
      <c r="P639" s="365" t="s">
        <v>4578</v>
      </c>
      <c r="Q639" s="365" t="s">
        <v>4580</v>
      </c>
      <c r="R639" s="700"/>
      <c r="S639" s="701"/>
      <c r="T639" s="701"/>
      <c r="U639" s="702"/>
      <c r="V639" s="682" t="str">
        <f>IF(D639&lt;&gt;"",VLOOKUP(D639,Card_Label!$A:$B,2,FALSE),"")&amp;" "&amp;IF(E639&lt;&gt;"",VLOOKUP(E639,Card_Label!$A:$B,2,FALSE),"")&amp;" "&amp;IF(F639&lt;&gt;"",VLOOKUP(F639,Card_Label!$A:$B,2,FALSE),"")&amp;" "&amp;IF(G639&lt;&gt;"",VLOOKUP(G639,Card_Label!$A:$B,2,FALSE),"")&amp;" "&amp;IF(H639&lt;&gt;"",VLOOKUP(H639,Card_Label!$A:$B,2,FALSE),"")&amp;" "&amp;IF(I639&lt;&gt;"",VLOOKUP(I639,Card_Label!$A:$B,2,FALSE),"")&amp;" "&amp;IF(J639&lt;&gt;"",VLOOKUP(J639,Card_Label!$A:$B,2,FALSE),"")&amp;" "&amp;IF(K639&lt;&gt;"",VLOOKUP(K639,Card_Label!$A:$B,2,FALSE),"")&amp;" "&amp;IF(L639&lt;&gt;"",VLOOKUP(L639,Card_Label!$A:$B,2,FALSE),"")&amp;" "&amp;IF(M639&lt;&gt;"",VLOOKUP(M639,Card_Label!$A:$B,2,FALSE),"")&amp;" "&amp;IF(N639&lt;&gt;"",VLOOKUP(N639,Card_Label!$A:$B,2,FALSE),"")&amp;" "&amp;IF(O639&lt;&gt;"",VLOOKUP(O639,Card_Label!$A:$B,2,FALSE),"")&amp;" "&amp;R639</f>
        <v xml:space="preserve">Дебетовая Личная или зарплатная Золотая Любая платёжная система Любая специфика рублей Основная или дополнительная Сбербанк Любой специальный тариф Без пакета услуг С индивидуальным дизайном или без С транспортным приложением или без </v>
      </c>
      <c r="W639" s="707"/>
      <c r="X639" s="707"/>
      <c r="Y639" s="707"/>
      <c r="Z639" s="707"/>
      <c r="AA639" s="707"/>
    </row>
    <row r="640" spans="1:27" s="684" customFormat="1" ht="45.75" customHeight="1" thickBot="1" x14ac:dyDescent="0.35">
      <c r="A640" s="686" t="s">
        <v>1384</v>
      </c>
      <c r="B640" s="686" t="s">
        <v>2550</v>
      </c>
      <c r="C640" s="703" t="s">
        <v>2551</v>
      </c>
      <c r="D640" s="700" t="s">
        <v>16</v>
      </c>
      <c r="E640" s="704" t="s">
        <v>4059</v>
      </c>
      <c r="F640" s="678" t="s">
        <v>4073</v>
      </c>
      <c r="G640" s="678" t="s">
        <v>28</v>
      </c>
      <c r="H640" s="678" t="s">
        <v>37</v>
      </c>
      <c r="I640" s="678" t="s">
        <v>74</v>
      </c>
      <c r="J640" s="678" t="s">
        <v>90</v>
      </c>
      <c r="K640" s="678" t="s">
        <v>96</v>
      </c>
      <c r="L640" s="678" t="s">
        <v>3126</v>
      </c>
      <c r="M640" s="678" t="s">
        <v>783</v>
      </c>
      <c r="N640" s="678" t="s">
        <v>775</v>
      </c>
      <c r="O640" s="678" t="s">
        <v>784</v>
      </c>
      <c r="P640" s="365" t="s">
        <v>4578</v>
      </c>
      <c r="Q640" s="365" t="s">
        <v>4580</v>
      </c>
      <c r="R640" s="700"/>
      <c r="S640" s="701"/>
      <c r="T640" s="701"/>
      <c r="U640" s="702"/>
      <c r="V640" s="682" t="str">
        <f>IF(D640&lt;&gt;"",VLOOKUP(D640,Card_Label!$A:$B,2,FALSE),"")&amp;" "&amp;IF(E640&lt;&gt;"",VLOOKUP(E640,Card_Label!$A:$B,2,FALSE),"")&amp;" "&amp;IF(F640&lt;&gt;"",VLOOKUP(F640,Card_Label!$A:$B,2,FALSE),"")&amp;" "&amp;IF(G640&lt;&gt;"",VLOOKUP(G640,Card_Label!$A:$B,2,FALSE),"")&amp;" "&amp;IF(H640&lt;&gt;"",VLOOKUP(H640,Card_Label!$A:$B,2,FALSE),"")&amp;" "&amp;IF(I640&lt;&gt;"",VLOOKUP(I640,Card_Label!$A:$B,2,FALSE),"")&amp;" "&amp;IF(J640&lt;&gt;"",VLOOKUP(J640,Card_Label!$A:$B,2,FALSE),"")&amp;" "&amp;IF(K640&lt;&gt;"",VLOOKUP(K640,Card_Label!$A:$B,2,FALSE),"")&amp;" "&amp;IF(L640&lt;&gt;"",VLOOKUP(L640,Card_Label!$A:$B,2,FALSE),"")&amp;" "&amp;IF(M640&lt;&gt;"",VLOOKUP(M640,Card_Label!$A:$B,2,FALSE),"")&amp;" "&amp;IF(N640&lt;&gt;"",VLOOKUP(N640,Card_Label!$A:$B,2,FALSE),"")&amp;" "&amp;IF(O640&lt;&gt;"",VLOOKUP(O640,Card_Label!$A:$B,2,FALSE),"")&amp;" "&amp;R640</f>
        <v xml:space="preserve">Дебетовая Личная или зарплатная Золотая Любая платёжная система Любая специфика долларов Основная или дополнительная Сбербанк Любой специальный тариф Без пакета услуг С индивидуальным дизайном или без С транспортным приложением или без </v>
      </c>
      <c r="W640" s="707"/>
      <c r="X640" s="707"/>
    </row>
    <row r="641" spans="1:27" s="684" customFormat="1" ht="45.75" customHeight="1" thickBot="1" x14ac:dyDescent="0.35">
      <c r="A641" s="686" t="s">
        <v>1385</v>
      </c>
      <c r="B641" s="686" t="s">
        <v>2550</v>
      </c>
      <c r="C641" s="703" t="s">
        <v>2551</v>
      </c>
      <c r="D641" s="700" t="s">
        <v>16</v>
      </c>
      <c r="E641" s="704" t="s">
        <v>4059</v>
      </c>
      <c r="F641" s="678" t="s">
        <v>4073</v>
      </c>
      <c r="G641" s="678" t="s">
        <v>28</v>
      </c>
      <c r="H641" s="678" t="s">
        <v>37</v>
      </c>
      <c r="I641" s="678" t="s">
        <v>75</v>
      </c>
      <c r="J641" s="678" t="s">
        <v>90</v>
      </c>
      <c r="K641" s="678" t="s">
        <v>96</v>
      </c>
      <c r="L641" s="678" t="s">
        <v>3126</v>
      </c>
      <c r="M641" s="678" t="s">
        <v>783</v>
      </c>
      <c r="N641" s="678" t="s">
        <v>775</v>
      </c>
      <c r="O641" s="678" t="s">
        <v>784</v>
      </c>
      <c r="P641" s="365" t="s">
        <v>4578</v>
      </c>
      <c r="Q641" s="365" t="s">
        <v>4580</v>
      </c>
      <c r="R641" s="700"/>
      <c r="S641" s="701"/>
      <c r="T641" s="701"/>
      <c r="U641" s="702"/>
      <c r="V641" s="682" t="str">
        <f>IF(D641&lt;&gt;"",VLOOKUP(D641,Card_Label!$A:$B,2,FALSE),"")&amp;" "&amp;IF(E641&lt;&gt;"",VLOOKUP(E641,Card_Label!$A:$B,2,FALSE),"")&amp;" "&amp;IF(F641&lt;&gt;"",VLOOKUP(F641,Card_Label!$A:$B,2,FALSE),"")&amp;" "&amp;IF(G641&lt;&gt;"",VLOOKUP(G641,Card_Label!$A:$B,2,FALSE),"")&amp;" "&amp;IF(H641&lt;&gt;"",VLOOKUP(H641,Card_Label!$A:$B,2,FALSE),"")&amp;" "&amp;IF(I641&lt;&gt;"",VLOOKUP(I641,Card_Label!$A:$B,2,FALSE),"")&amp;" "&amp;IF(J641&lt;&gt;"",VLOOKUP(J641,Card_Label!$A:$B,2,FALSE),"")&amp;" "&amp;IF(K641&lt;&gt;"",VLOOKUP(K641,Card_Label!$A:$B,2,FALSE),"")&amp;" "&amp;IF(L641&lt;&gt;"",VLOOKUP(L641,Card_Label!$A:$B,2,FALSE),"")&amp;" "&amp;IF(M641&lt;&gt;"",VLOOKUP(M641,Card_Label!$A:$B,2,FALSE),"")&amp;" "&amp;IF(N641&lt;&gt;"",VLOOKUP(N641,Card_Label!$A:$B,2,FALSE),"")&amp;" "&amp;IF(O641&lt;&gt;"",VLOOKUP(O641,Card_Label!$A:$B,2,FALSE),"")&amp;" "&amp;R641</f>
        <v xml:space="preserve">Дебетовая Личная или зарплатная Золотая Любая платёжная система Любая специфика евро Основная или дополнительная Сбербанк Любой специальный тариф Без пакета услуг С индивидуальным дизайном или без С транспортным приложением или без </v>
      </c>
      <c r="W641" s="707"/>
      <c r="X641" s="707"/>
      <c r="Y641" s="707"/>
      <c r="Z641" s="707"/>
      <c r="AA641" s="707"/>
    </row>
    <row r="642" spans="1:27" s="214" customFormat="1" ht="45.75" customHeight="1" thickBot="1" x14ac:dyDescent="0.35">
      <c r="A642" s="277" t="s">
        <v>1386</v>
      </c>
      <c r="B642" s="277" t="s">
        <v>2550</v>
      </c>
      <c r="C642" s="136" t="s">
        <v>2551</v>
      </c>
      <c r="D642" s="268" t="s">
        <v>16</v>
      </c>
      <c r="E642" s="367" t="s">
        <v>4059</v>
      </c>
      <c r="F642" s="261" t="s">
        <v>1685</v>
      </c>
      <c r="G642" s="261" t="s">
        <v>2183</v>
      </c>
      <c r="H642" s="261" t="s">
        <v>37</v>
      </c>
      <c r="I642" s="261" t="s">
        <v>73</v>
      </c>
      <c r="J642" s="261" t="s">
        <v>91</v>
      </c>
      <c r="K642" s="261" t="s">
        <v>96</v>
      </c>
      <c r="L642" s="261" t="s">
        <v>3130</v>
      </c>
      <c r="M642" s="261" t="s">
        <v>783</v>
      </c>
      <c r="N642" s="261" t="s">
        <v>775</v>
      </c>
      <c r="O642" s="261" t="s">
        <v>80</v>
      </c>
      <c r="P642" s="365" t="s">
        <v>4578</v>
      </c>
      <c r="Q642" s="365" t="s">
        <v>4580</v>
      </c>
      <c r="R642" s="220"/>
      <c r="S642" s="365"/>
      <c r="T642" s="365"/>
      <c r="U642" s="217"/>
      <c r="V642" s="269" t="str">
        <f>IF(D642&lt;&gt;"",VLOOKUP(D642,Card_Label!$A:$B,2,FALSE),"")&amp;" "&amp;IF(E642&lt;&gt;"",VLOOKUP(E642,Card_Label!$A:$B,2,FALSE),"")&amp;" "&amp;IF(F642&lt;&gt;"",VLOOKUP(F642,Card_Label!$A:$B,2,FALSE),"")&amp;" "&amp;IF(G642&lt;&gt;"",VLOOKUP(G642,Card_Label!$A:$B,2,FALSE),"")&amp;" "&amp;IF(H642&lt;&gt;"",VLOOKUP(H642,Card_Label!$A:$B,2,FALSE),"")&amp;" "&amp;IF(I642&lt;&gt;"",VLOOKUP(I642,Card_Label!$A:$B,2,FALSE),"")&amp;" "&amp;IF(J642&lt;&gt;"",VLOOKUP(J642,Card_Label!$A:$B,2,FALSE),"")&amp;" "&amp;IF(K642&lt;&gt;"",VLOOKUP(K642,Card_Label!$A:$B,2,FALSE),"")&amp;" "&amp;IF(L642&lt;&gt;"",VLOOKUP(L642,Card_Label!$A:$B,2,FALSE),"")&amp;" "&amp;IF(M642&lt;&gt;"",VLOOKUP(M642,Card_Label!$A:$B,2,FALSE),"")&amp;" "&amp;IF(N642&lt;&gt;"",VLOOKUP(N642,Card_Label!$A:$B,2,FALSE),"")&amp;" "&amp;IF(O642&lt;&gt;"",VLOOKUP(O642,Card_Label!$A:$B,2,FALSE),"")&amp;" "&amp;R642</f>
        <v xml:space="preserve">Дебетовая Личная или зарплатная Социальная MasterCard Любая специфика рублей Основная Сбербанк Без тарифного плана Без пакета услуг С индивидуальным дизайном или без Без транспортного приложения </v>
      </c>
      <c r="W642" s="218"/>
      <c r="X642" s="218"/>
      <c r="Y642" s="218"/>
      <c r="Z642" s="218"/>
      <c r="AA642" s="218"/>
    </row>
    <row r="643" spans="1:27" s="214" customFormat="1" ht="45.75" customHeight="1" thickBot="1" x14ac:dyDescent="0.35">
      <c r="A643" s="277" t="s">
        <v>1387</v>
      </c>
      <c r="B643" s="277" t="s">
        <v>2550</v>
      </c>
      <c r="C643" s="136" t="s">
        <v>2551</v>
      </c>
      <c r="D643" s="265" t="s">
        <v>16</v>
      </c>
      <c r="E643" s="367" t="s">
        <v>4058</v>
      </c>
      <c r="F643" s="261" t="s">
        <v>4072</v>
      </c>
      <c r="G643" s="261" t="s">
        <v>28</v>
      </c>
      <c r="H643" s="261" t="s">
        <v>66</v>
      </c>
      <c r="I643" s="261" t="s">
        <v>73</v>
      </c>
      <c r="J643" s="261" t="s">
        <v>91</v>
      </c>
      <c r="K643" s="261" t="s">
        <v>96</v>
      </c>
      <c r="L643" s="261" t="s">
        <v>3130</v>
      </c>
      <c r="M643" s="261" t="s">
        <v>783</v>
      </c>
      <c r="N643" s="261" t="s">
        <v>76</v>
      </c>
      <c r="O643" s="261" t="s">
        <v>80</v>
      </c>
      <c r="P643" s="365" t="s">
        <v>4578</v>
      </c>
      <c r="Q643" s="365" t="s">
        <v>4580</v>
      </c>
      <c r="R643" s="220"/>
      <c r="S643" s="365"/>
      <c r="T643" s="365"/>
      <c r="U643" s="217"/>
      <c r="V643" s="269" t="str">
        <f>IF(D643&lt;&gt;"",VLOOKUP(D643,Card_Label!$A:$B,2,FALSE),"")&amp;" "&amp;IF(E643&lt;&gt;"",VLOOKUP(E643,Card_Label!$A:$B,2,FALSE),"")&amp;" "&amp;IF(F643&lt;&gt;"",VLOOKUP(F643,Card_Label!$A:$B,2,FALSE),"")&amp;" "&amp;IF(G643&lt;&gt;"",VLOOKUP(G643,Card_Label!$A:$B,2,FALSE),"")&amp;" "&amp;IF(H643&lt;&gt;"",VLOOKUP(H643,Card_Label!$A:$B,2,FALSE),"")&amp;" "&amp;IF(I643&lt;&gt;"",VLOOKUP(I643,Card_Label!$A:$B,2,FALSE),"")&amp;" "&amp;IF(J643&lt;&gt;"",VLOOKUP(J643,Card_Label!$A:$B,2,FALSE),"")&amp;" "&amp;IF(K643&lt;&gt;"",VLOOKUP(K643,Card_Label!$A:$B,2,FALSE),"")&amp;" "&amp;IF(L643&lt;&gt;"",VLOOKUP(L643,Card_Label!$A:$B,2,FALSE),"")&amp;" "&amp;IF(M643&lt;&gt;"",VLOOKUP(M643,Card_Label!$A:$B,2,FALSE),"")&amp;" "&amp;IF(N643&lt;&gt;"",VLOOKUP(N643,Card_Label!$A:$B,2,FALSE),"")&amp;" "&amp;IF(O643&lt;&gt;"",VLOOKUP(O643,Card_Label!$A:$B,2,FALSE),"")&amp;" "&amp;R643</f>
        <v xml:space="preserve">Дебетовая Личная Классическая Любая платёжная система Без специфики рублей Основная Сбербанк Без тарифного плана Без пакета услуг С индивидуальным дизайном Без транспортного приложения </v>
      </c>
    </row>
    <row r="644" spans="1:27" s="214" customFormat="1" ht="45.75" customHeight="1" thickBot="1" x14ac:dyDescent="0.35">
      <c r="A644" s="277" t="s">
        <v>1388</v>
      </c>
      <c r="B644" s="277" t="s">
        <v>2550</v>
      </c>
      <c r="C644" s="136" t="s">
        <v>2551</v>
      </c>
      <c r="D644" s="265" t="s">
        <v>16</v>
      </c>
      <c r="E644" s="367" t="s">
        <v>4058</v>
      </c>
      <c r="F644" s="261" t="s">
        <v>4072</v>
      </c>
      <c r="G644" s="261" t="s">
        <v>28</v>
      </c>
      <c r="H644" s="261" t="s">
        <v>66</v>
      </c>
      <c r="I644" s="261" t="s">
        <v>74</v>
      </c>
      <c r="J644" s="261" t="s">
        <v>91</v>
      </c>
      <c r="K644" s="261" t="s">
        <v>96</v>
      </c>
      <c r="L644" s="261" t="s">
        <v>3130</v>
      </c>
      <c r="M644" s="261" t="s">
        <v>783</v>
      </c>
      <c r="N644" s="261" t="s">
        <v>76</v>
      </c>
      <c r="O644" s="261" t="s">
        <v>80</v>
      </c>
      <c r="P644" s="365" t="s">
        <v>4578</v>
      </c>
      <c r="Q644" s="365" t="s">
        <v>4580</v>
      </c>
      <c r="R644" s="220"/>
      <c r="S644" s="365"/>
      <c r="T644" s="365"/>
      <c r="U644" s="217"/>
      <c r="V644" s="269" t="str">
        <f>IF(D644&lt;&gt;"",VLOOKUP(D644,Card_Label!$A:$B,2,FALSE),"")&amp;" "&amp;IF(E644&lt;&gt;"",VLOOKUP(E644,Card_Label!$A:$B,2,FALSE),"")&amp;" "&amp;IF(F644&lt;&gt;"",VLOOKUP(F644,Card_Label!$A:$B,2,FALSE),"")&amp;" "&amp;IF(G644&lt;&gt;"",VLOOKUP(G644,Card_Label!$A:$B,2,FALSE),"")&amp;" "&amp;IF(H644&lt;&gt;"",VLOOKUP(H644,Card_Label!$A:$B,2,FALSE),"")&amp;" "&amp;IF(I644&lt;&gt;"",VLOOKUP(I644,Card_Label!$A:$B,2,FALSE),"")&amp;" "&amp;IF(J644&lt;&gt;"",VLOOKUP(J644,Card_Label!$A:$B,2,FALSE),"")&amp;" "&amp;IF(K644&lt;&gt;"",VLOOKUP(K644,Card_Label!$A:$B,2,FALSE),"")&amp;" "&amp;IF(L644&lt;&gt;"",VLOOKUP(L644,Card_Label!$A:$B,2,FALSE),"")&amp;" "&amp;IF(M644&lt;&gt;"",VLOOKUP(M644,Card_Label!$A:$B,2,FALSE),"")&amp;" "&amp;IF(N644&lt;&gt;"",VLOOKUP(N644,Card_Label!$A:$B,2,FALSE),"")&amp;" "&amp;IF(O644&lt;&gt;"",VLOOKUP(O644,Card_Label!$A:$B,2,FALSE),"")&amp;" "&amp;R644</f>
        <v xml:space="preserve">Дебетовая Личная Классическая Любая платёжная система Без специфики долларов Основная Сбербанк Без тарифного плана Без пакета услуг С индивидуальным дизайном Без транспортного приложения </v>
      </c>
    </row>
    <row r="645" spans="1:27" s="214" customFormat="1" ht="45.75" customHeight="1" thickBot="1" x14ac:dyDescent="0.35">
      <c r="A645" s="277" t="s">
        <v>1389</v>
      </c>
      <c r="B645" s="277" t="s">
        <v>2550</v>
      </c>
      <c r="C645" s="136" t="s">
        <v>2551</v>
      </c>
      <c r="D645" s="265" t="s">
        <v>16</v>
      </c>
      <c r="E645" s="367" t="s">
        <v>4058</v>
      </c>
      <c r="F645" s="261" t="s">
        <v>4072</v>
      </c>
      <c r="G645" s="261" t="s">
        <v>28</v>
      </c>
      <c r="H645" s="261" t="s">
        <v>66</v>
      </c>
      <c r="I645" s="261" t="s">
        <v>75</v>
      </c>
      <c r="J645" s="261" t="s">
        <v>91</v>
      </c>
      <c r="K645" s="261" t="s">
        <v>96</v>
      </c>
      <c r="L645" s="261" t="s">
        <v>3130</v>
      </c>
      <c r="M645" s="261" t="s">
        <v>783</v>
      </c>
      <c r="N645" s="261" t="s">
        <v>76</v>
      </c>
      <c r="O645" s="261" t="s">
        <v>80</v>
      </c>
      <c r="P645" s="365" t="s">
        <v>4578</v>
      </c>
      <c r="Q645" s="365" t="s">
        <v>4580</v>
      </c>
      <c r="R645" s="220"/>
      <c r="S645" s="365"/>
      <c r="T645" s="365"/>
      <c r="U645" s="217"/>
      <c r="V645" s="269" t="str">
        <f>IF(D645&lt;&gt;"",VLOOKUP(D645,Card_Label!$A:$B,2,FALSE),"")&amp;" "&amp;IF(E645&lt;&gt;"",VLOOKUP(E645,Card_Label!$A:$B,2,FALSE),"")&amp;" "&amp;IF(F645&lt;&gt;"",VLOOKUP(F645,Card_Label!$A:$B,2,FALSE),"")&amp;" "&amp;IF(G645&lt;&gt;"",VLOOKUP(G645,Card_Label!$A:$B,2,FALSE),"")&amp;" "&amp;IF(H645&lt;&gt;"",VLOOKUP(H645,Card_Label!$A:$B,2,FALSE),"")&amp;" "&amp;IF(I645&lt;&gt;"",VLOOKUP(I645,Card_Label!$A:$B,2,FALSE),"")&amp;" "&amp;IF(J645&lt;&gt;"",VLOOKUP(J645,Card_Label!$A:$B,2,FALSE),"")&amp;" "&amp;IF(K645&lt;&gt;"",VLOOKUP(K645,Card_Label!$A:$B,2,FALSE),"")&amp;" "&amp;IF(L645&lt;&gt;"",VLOOKUP(L645,Card_Label!$A:$B,2,FALSE),"")&amp;" "&amp;IF(M645&lt;&gt;"",VLOOKUP(M645,Card_Label!$A:$B,2,FALSE),"")&amp;" "&amp;IF(N645&lt;&gt;"",VLOOKUP(N645,Card_Label!$A:$B,2,FALSE),"")&amp;" "&amp;IF(O645&lt;&gt;"",VLOOKUP(O645,Card_Label!$A:$B,2,FALSE),"")&amp;" "&amp;R645</f>
        <v xml:space="preserve">Дебетовая Личная Классическая Любая платёжная система Без специфики евро Основная Сбербанк Без тарифного плана Без пакета услуг С индивидуальным дизайном Без транспортного приложения </v>
      </c>
    </row>
    <row r="646" spans="1:27" s="214" customFormat="1" ht="45.75" customHeight="1" thickBot="1" x14ac:dyDescent="0.35">
      <c r="A646" s="277" t="s">
        <v>1390</v>
      </c>
      <c r="B646" s="277" t="s">
        <v>2550</v>
      </c>
      <c r="C646" s="136" t="s">
        <v>2551</v>
      </c>
      <c r="D646" s="265" t="s">
        <v>16</v>
      </c>
      <c r="E646" s="367" t="s">
        <v>4059</v>
      </c>
      <c r="F646" s="261" t="s">
        <v>1685</v>
      </c>
      <c r="G646" s="261" t="s">
        <v>28</v>
      </c>
      <c r="H646" s="261" t="s">
        <v>37</v>
      </c>
      <c r="I646" s="261" t="s">
        <v>71</v>
      </c>
      <c r="J646" s="261" t="s">
        <v>91</v>
      </c>
      <c r="K646" s="261" t="s">
        <v>96</v>
      </c>
      <c r="L646" s="261" t="s">
        <v>3130</v>
      </c>
      <c r="M646" s="261" t="s">
        <v>783</v>
      </c>
      <c r="N646" s="261" t="s">
        <v>77</v>
      </c>
      <c r="O646" s="261" t="s">
        <v>80</v>
      </c>
      <c r="P646" s="365" t="s">
        <v>4578</v>
      </c>
      <c r="Q646" s="365" t="s">
        <v>4580</v>
      </c>
      <c r="R646" s="220"/>
      <c r="S646" s="365"/>
      <c r="T646" s="365"/>
      <c r="U646" s="217"/>
      <c r="V646" s="269" t="str">
        <f>IF(D646&lt;&gt;"",VLOOKUP(D646,Card_Label!$A:$B,2,FALSE),"")&amp;" "&amp;IF(E646&lt;&gt;"",VLOOKUP(E646,Card_Label!$A:$B,2,FALSE),"")&amp;" "&amp;IF(F646&lt;&gt;"",VLOOKUP(F646,Card_Label!$A:$B,2,FALSE),"")&amp;" "&amp;IF(G646&lt;&gt;"",VLOOKUP(G646,Card_Label!$A:$B,2,FALSE),"")&amp;" "&amp;IF(H646&lt;&gt;"",VLOOKUP(H646,Card_Label!$A:$B,2,FALSE),"")&amp;" "&amp;IF(I646&lt;&gt;"",VLOOKUP(I646,Card_Label!$A:$B,2,FALSE),"")&amp;" "&amp;IF(J646&lt;&gt;"",VLOOKUP(J646,Card_Label!$A:$B,2,FALSE),"")&amp;" "&amp;IF(K646&lt;&gt;"",VLOOKUP(K646,Card_Label!$A:$B,2,FALSE),"")&amp;" "&amp;IF(L646&lt;&gt;"",VLOOKUP(L646,Card_Label!$A:$B,2,FALSE),"")&amp;" "&amp;IF(M646&lt;&gt;"",VLOOKUP(M646,Card_Label!$A:$B,2,FALSE),"")&amp;" "&amp;IF(N646&lt;&gt;"",VLOOKUP(N646,Card_Label!$A:$B,2,FALSE),"")&amp;" "&amp;IF(O646&lt;&gt;"",VLOOKUP(O646,Card_Label!$A:$B,2,FALSE),"")&amp;" "&amp;R646</f>
        <v xml:space="preserve">Дебетовая Личная или зарплатная Социальная Любая платёжная система Любая специфика Любая валюта Основная Сбербанк Без тарифного плана Без пакета услуг Без индивидуального дизайна Без транспортного приложения </v>
      </c>
    </row>
    <row r="647" spans="1:27" s="214" customFormat="1" ht="45.75" customHeight="1" thickBot="1" x14ac:dyDescent="0.35">
      <c r="A647" s="277" t="s">
        <v>2173</v>
      </c>
      <c r="B647" s="277" t="s">
        <v>2550</v>
      </c>
      <c r="C647" s="136" t="s">
        <v>2551</v>
      </c>
      <c r="D647" s="268" t="s">
        <v>16</v>
      </c>
      <c r="E647" s="367" t="s">
        <v>4059</v>
      </c>
      <c r="F647" s="263" t="s">
        <v>750</v>
      </c>
      <c r="G647" s="263" t="s">
        <v>28</v>
      </c>
      <c r="H647" s="263" t="s">
        <v>37</v>
      </c>
      <c r="I647" s="263" t="s">
        <v>71</v>
      </c>
      <c r="J647" s="263" t="s">
        <v>90</v>
      </c>
      <c r="K647" s="263" t="s">
        <v>96</v>
      </c>
      <c r="L647" s="263" t="s">
        <v>3126</v>
      </c>
      <c r="M647" s="263" t="s">
        <v>776</v>
      </c>
      <c r="N647" s="263" t="s">
        <v>775</v>
      </c>
      <c r="O647" s="263" t="s">
        <v>784</v>
      </c>
      <c r="P647" s="365" t="s">
        <v>4578</v>
      </c>
      <c r="Q647" s="365" t="s">
        <v>4580</v>
      </c>
      <c r="R647" s="220"/>
      <c r="S647" s="365"/>
      <c r="T647" s="365"/>
      <c r="U647" s="217"/>
      <c r="V647" s="269" t="str">
        <f>IF(D647&lt;&gt;"",VLOOKUP(D647,Card_Label!$A:$B,2,FALSE),"")&amp;" "&amp;IF(E647&lt;&gt;"",VLOOKUP(E647,Card_Label!$A:$B,2,FALSE),"")&amp;" "&amp;IF(F647&lt;&gt;"",VLOOKUP(F647,Card_Label!$A:$B,2,FALSE),"")&amp;" "&amp;IF(G647&lt;&gt;"",VLOOKUP(G647,Card_Label!$A:$B,2,FALSE),"")&amp;" "&amp;IF(H647&lt;&gt;"",VLOOKUP(H647,Card_Label!$A:$B,2,FALSE),"")&amp;" "&amp;IF(I647&lt;&gt;"",VLOOKUP(I647,Card_Label!$A:$B,2,FALSE),"")&amp;" "&amp;IF(J647&lt;&gt;"",VLOOKUP(J647,Card_Label!$A:$B,2,FALSE),"")&amp;" "&amp;IF(K647&lt;&gt;"",VLOOKUP(K647,Card_Label!$A:$B,2,FALSE),"")&amp;" "&amp;IF(L647&lt;&gt;"",VLOOKUP(L647,Card_Label!$A:$B,2,FALSE),"")&amp;" "&amp;IF(M647&lt;&gt;"",VLOOKUP(M647,Card_Label!$A:$B,2,FALSE),"")&amp;" "&amp;IF(N647&lt;&gt;"",VLOOKUP(N647,Card_Label!$A:$B,2,FALSE),"")&amp;" "&amp;IF(O647&lt;&gt;"",VLOOKUP(O647,Card_Label!$A:$B,2,FALSE),"")&amp;" "&amp;R647</f>
        <v xml:space="preserve">Дебетовая Личная или зарплатная Моментальная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48" spans="1:27" s="214" customFormat="1" ht="43.8" thickBot="1" x14ac:dyDescent="0.35">
      <c r="A648" s="277" t="s">
        <v>2238</v>
      </c>
      <c r="B648" s="277" t="s">
        <v>2550</v>
      </c>
      <c r="C648" s="136" t="s">
        <v>2551</v>
      </c>
      <c r="D648" s="268" t="s">
        <v>16</v>
      </c>
      <c r="E648" s="367" t="s">
        <v>4059</v>
      </c>
      <c r="F648" s="263" t="s">
        <v>4071</v>
      </c>
      <c r="G648" s="263" t="s">
        <v>35</v>
      </c>
      <c r="H648" s="263" t="s">
        <v>37</v>
      </c>
      <c r="I648" s="263" t="s">
        <v>71</v>
      </c>
      <c r="J648" s="263" t="s">
        <v>90</v>
      </c>
      <c r="K648" s="263" t="s">
        <v>96</v>
      </c>
      <c r="L648" s="263" t="s">
        <v>3126</v>
      </c>
      <c r="M648" s="263" t="s">
        <v>776</v>
      </c>
      <c r="N648" s="263" t="s">
        <v>775</v>
      </c>
      <c r="O648" s="263" t="s">
        <v>784</v>
      </c>
      <c r="P648" s="365" t="s">
        <v>4578</v>
      </c>
      <c r="Q648" s="365" t="s">
        <v>4580</v>
      </c>
      <c r="R648" s="220"/>
      <c r="S648" s="365"/>
      <c r="T648" s="365"/>
      <c r="U648" s="217"/>
      <c r="V648" s="269" t="str">
        <f>IF(D648&lt;&gt;"",VLOOKUP(D648,Card_Label!$A:$B,2,FALSE),"")&amp;" "&amp;IF(E648&lt;&gt;"",VLOOKUP(E648,Card_Label!$A:$B,2,FALSE),"")&amp;" "&amp;IF(F648&lt;&gt;"",VLOOKUP(F648,Card_Label!$A:$B,2,FALSE),"")&amp;" "&amp;IF(G648&lt;&gt;"",VLOOKUP(G648,Card_Label!$A:$B,2,FALSE),"")&amp;" "&amp;IF(H648&lt;&gt;"",VLOOKUP(H648,Card_Label!$A:$B,2,FALSE),"")&amp;" "&amp;IF(I648&lt;&gt;"",VLOOKUP(I648,Card_Label!$A:$B,2,FALSE),"")&amp;" "&amp;IF(J648&lt;&gt;"",VLOOKUP(J648,Card_Label!$A:$B,2,FALSE),"")&amp;" "&amp;IF(K648&lt;&gt;"",VLOOKUP(K648,Card_Label!$A:$B,2,FALSE),"")&amp;" "&amp;IF(L648&lt;&gt;"",VLOOKUP(L648,Card_Label!$A:$B,2,FALSE),"")&amp;" "&amp;IF(M648&lt;&gt;"",VLOOKUP(M648,Card_Label!$A:$B,2,FALSE),"")&amp;" "&amp;IF(N648&lt;&gt;"",VLOOKUP(N648,Card_Label!$A:$B,2,FALSE),"")&amp;" "&amp;IF(O648&lt;&gt;"",VLOOKUP(O648,Card_Label!$A:$B,2,FALSE),"")&amp;" "&amp;R648</f>
        <v xml:space="preserve">Дебетовая Личная или зарплатная Любой карточный продукт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49" spans="1:27" s="214" customFormat="1" ht="60.75" customHeight="1" thickBot="1" x14ac:dyDescent="0.35">
      <c r="A649" s="277" t="s">
        <v>2256</v>
      </c>
      <c r="B649" s="277" t="s">
        <v>2550</v>
      </c>
      <c r="C649" s="136" t="s">
        <v>2551</v>
      </c>
      <c r="D649" s="268" t="s">
        <v>16</v>
      </c>
      <c r="E649" s="367" t="s">
        <v>4059</v>
      </c>
      <c r="F649" s="263" t="s">
        <v>4071</v>
      </c>
      <c r="G649" s="263" t="s">
        <v>2183</v>
      </c>
      <c r="H649" s="263" t="s">
        <v>64</v>
      </c>
      <c r="I649" s="263" t="s">
        <v>71</v>
      </c>
      <c r="J649" s="263" t="s">
        <v>91</v>
      </c>
      <c r="K649" s="263" t="s">
        <v>96</v>
      </c>
      <c r="L649" s="263" t="s">
        <v>3126</v>
      </c>
      <c r="M649" s="263" t="s">
        <v>776</v>
      </c>
      <c r="N649" s="263" t="s">
        <v>775</v>
      </c>
      <c r="O649" s="263" t="s">
        <v>784</v>
      </c>
      <c r="P649" s="365" t="s">
        <v>4578</v>
      </c>
      <c r="Q649" s="365" t="s">
        <v>4580</v>
      </c>
      <c r="R649" s="220"/>
      <c r="S649" s="365"/>
      <c r="T649" s="365"/>
      <c r="U649" s="217"/>
      <c r="V649" s="269" t="str">
        <f>IF(D649&lt;&gt;"",VLOOKUP(D649,Card_Label!$A:$B,2,FALSE),"")&amp;" "&amp;IF(E649&lt;&gt;"",VLOOKUP(E649,Card_Label!$A:$B,2,FALSE),"")&amp;" "&amp;IF(F649&lt;&gt;"",VLOOKUP(F649,Card_Label!$A:$B,2,FALSE),"")&amp;" "&amp;IF(G649&lt;&gt;"",VLOOKUP(G649,Card_Label!$A:$B,2,FALSE),"")&amp;" "&amp;IF(H649&lt;&gt;"",VLOOKUP(H649,Card_Label!$A:$B,2,FALSE),"")&amp;" "&amp;IF(I649&lt;&gt;"",VLOOKUP(I649,Card_Label!$A:$B,2,FALSE),"")&amp;" "&amp;IF(J649&lt;&gt;"",VLOOKUP(J649,Card_Label!$A:$B,2,FALSE),"")&amp;" "&amp;IF(K649&lt;&gt;"",VLOOKUP(K649,Card_Label!$A:$B,2,FALSE),"")&amp;" "&amp;IF(L649&lt;&gt;"",VLOOKUP(L649,Card_Label!$A:$B,2,FALSE),"")&amp;" "&amp;IF(M649&lt;&gt;"",VLOOKUP(M649,Card_Label!$A:$B,2,FALSE),"")&amp;" "&amp;IF(N649&lt;&gt;"",VLOOKUP(N649,Card_Label!$A:$B,2,FALSE),"")&amp;" "&amp;IF(O649&lt;&gt;"",VLOOKUP(O649,Card_Label!$A:$B,2,FALSE),"")&amp;" "&amp;R649</f>
        <v xml:space="preserve">Дебетовая Личная или зарплатная Любой карточный продукт MasterCard Карта жителя Республики Татарстан Любая валюта Основная Сбербанк Любой специальный тариф Любой пакет услуг С индивидуальным дизайном или без С транспортным приложением или без </v>
      </c>
    </row>
    <row r="650" spans="1:27" s="214" customFormat="1" ht="60.75" customHeight="1" thickBot="1" x14ac:dyDescent="0.35">
      <c r="A650" s="277" t="s">
        <v>2276</v>
      </c>
      <c r="B650" s="277" t="s">
        <v>2550</v>
      </c>
      <c r="C650" s="136" t="s">
        <v>2551</v>
      </c>
      <c r="D650" s="268" t="s">
        <v>4060</v>
      </c>
      <c r="E650" s="367" t="s">
        <v>4059</v>
      </c>
      <c r="F650" s="263" t="s">
        <v>4071</v>
      </c>
      <c r="G650" s="263" t="s">
        <v>28</v>
      </c>
      <c r="H650" s="263" t="s">
        <v>37</v>
      </c>
      <c r="I650" s="263" t="s">
        <v>71</v>
      </c>
      <c r="J650" s="263" t="s">
        <v>90</v>
      </c>
      <c r="K650" s="263" t="s">
        <v>96</v>
      </c>
      <c r="L650" s="263" t="s">
        <v>3126</v>
      </c>
      <c r="M650" s="263" t="s">
        <v>776</v>
      </c>
      <c r="N650" s="263" t="s">
        <v>775</v>
      </c>
      <c r="O650" s="263" t="s">
        <v>784</v>
      </c>
      <c r="P650" s="365" t="s">
        <v>4577</v>
      </c>
      <c r="Q650" s="365" t="s">
        <v>4580</v>
      </c>
      <c r="R650" s="220"/>
      <c r="S650" s="365"/>
      <c r="T650" s="365"/>
      <c r="U650" s="217"/>
      <c r="V650" s="269" t="str">
        <f>IF(D650&lt;&gt;"",VLOOKUP(D650,Card_Label!$A:$B,2,FALSE),"")&amp;" "&amp;IF(E650&lt;&gt;"",VLOOKUP(E650,Card_Label!$A:$B,2,FALSE),"")&amp;" "&amp;IF(F650&lt;&gt;"",VLOOKUP(F650,Card_Label!$A:$B,2,FALSE),"")&amp;" "&amp;IF(G650&lt;&gt;"",VLOOKUP(G650,Card_Label!$A:$B,2,FALSE),"")&amp;" "&amp;IF(H650&lt;&gt;"",VLOOKUP(H650,Card_Label!$A:$B,2,FALSE),"")&amp;" "&amp;IF(I650&lt;&gt;"",VLOOKUP(I650,Card_Label!$A:$B,2,FALSE),"")&amp;" "&amp;IF(J650&lt;&gt;"",VLOOKUP(J650,Card_Label!$A:$B,2,FALSE),"")&amp;" "&amp;IF(K650&lt;&gt;"",VLOOKUP(K650,Card_Label!$A:$B,2,FALSE),"")&amp;" "&amp;IF(L650&lt;&gt;"",VLOOKUP(L650,Card_Label!$A:$B,2,FALSE),"")&amp;" "&amp;IF(M650&lt;&gt;"",VLOOKUP(M650,Card_Label!$A:$B,2,FALSE),"")&amp;" "&amp;IF(N650&lt;&gt;"",VLOOKUP(N650,Card_Label!$A:$B,2,FALSE),"")&amp;" "&amp;IF(O650&lt;&gt;"",VLOOKUP(O650,Card_Label!$A:$B,2,FALSE),"")&amp;" "&amp;R650</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51" spans="1:27" s="214" customFormat="1" ht="43.8" thickBot="1" x14ac:dyDescent="0.35">
      <c r="A651" s="277" t="s">
        <v>2271</v>
      </c>
      <c r="B651" s="277" t="s">
        <v>2550</v>
      </c>
      <c r="C651" s="136" t="s">
        <v>2551</v>
      </c>
      <c r="D651" s="268" t="s">
        <v>16</v>
      </c>
      <c r="E651" s="367" t="s">
        <v>4059</v>
      </c>
      <c r="F651" s="263" t="s">
        <v>750</v>
      </c>
      <c r="G651" s="263" t="s">
        <v>35</v>
      </c>
      <c r="H651" s="263" t="s">
        <v>66</v>
      </c>
      <c r="I651" s="263" t="s">
        <v>71</v>
      </c>
      <c r="J651" s="263" t="s">
        <v>91</v>
      </c>
      <c r="K651" s="263" t="s">
        <v>96</v>
      </c>
      <c r="L651" s="263" t="s">
        <v>3130</v>
      </c>
      <c r="M651" s="263" t="s">
        <v>783</v>
      </c>
      <c r="N651" s="263" t="s">
        <v>77</v>
      </c>
      <c r="O651" s="263" t="s">
        <v>80</v>
      </c>
      <c r="P651" s="365" t="s">
        <v>4578</v>
      </c>
      <c r="Q651" s="365" t="s">
        <v>4580</v>
      </c>
      <c r="R651" s="220" t="s">
        <v>746</v>
      </c>
      <c r="S651" s="365"/>
      <c r="T651" s="365"/>
      <c r="U651" s="217" t="s">
        <v>207</v>
      </c>
      <c r="V651" s="269" t="str">
        <f>IF(D651&lt;&gt;"",VLOOKUP(D651,Card_Label!$A:$B,2,FALSE),"")&amp;" "&amp;IF(E651&lt;&gt;"",VLOOKUP(E651,Card_Label!$A:$B,2,FALSE),"")&amp;" "&amp;IF(F651&lt;&gt;"",VLOOKUP(F651,Card_Label!$A:$B,2,FALSE),"")&amp;" "&amp;IF(G651&lt;&gt;"",VLOOKUP(G651,Card_Label!$A:$B,2,FALSE),"")&amp;" "&amp;IF(H651&lt;&gt;"",VLOOKUP(H651,Card_Label!$A:$B,2,FALSE),"")&amp;" "&amp;IF(I651&lt;&gt;"",VLOOKUP(I651,Card_Label!$A:$B,2,FALSE),"")&amp;" "&amp;IF(J651&lt;&gt;"",VLOOKUP(J651,Card_Label!$A:$B,2,FALSE),"")&amp;" "&amp;IF(K651&lt;&gt;"",VLOOKUP(K651,Card_Label!$A:$B,2,FALSE),"")&amp;" "&amp;IF(L651&lt;&gt;"",VLOOKUP(L651,Card_Label!$A:$B,2,FALSE),"")&amp;" "&amp;IF(M651&lt;&gt;"",VLOOKUP(M651,Card_Label!$A:$B,2,FALSE),"")&amp;" "&amp;IF(N651&lt;&gt;"",VLOOKUP(N651,Card_Label!$A:$B,2,FALSE),"")&amp;" "&amp;IF(O651&lt;&gt;"",VLOOKUP(O651,Card_Label!$A:$B,2,FALSE),"")&amp;" "&amp;R651</f>
        <v>Дебетовая Личная или зарплатная Моментальная МИР Без специфики Любая валюта Основная Сбербанк Без тарифного плана Без пакета услуг Без индивидуального дизайна Без транспортного приложения 22022024 – 22022026</v>
      </c>
    </row>
    <row r="652" spans="1:27" s="227" customFormat="1" ht="45.75" customHeight="1" thickBot="1" x14ac:dyDescent="0.35">
      <c r="A652" s="396" t="s">
        <v>2272</v>
      </c>
      <c r="B652" s="396" t="s">
        <v>2550</v>
      </c>
      <c r="C652" s="705" t="s">
        <v>2551</v>
      </c>
      <c r="D652" s="397" t="s">
        <v>16</v>
      </c>
      <c r="E652" s="706" t="s">
        <v>4059</v>
      </c>
      <c r="F652" s="348" t="s">
        <v>750</v>
      </c>
      <c r="G652" s="348" t="s">
        <v>2183</v>
      </c>
      <c r="H652" s="348" t="s">
        <v>64</v>
      </c>
      <c r="I652" s="348" t="s">
        <v>71</v>
      </c>
      <c r="J652" s="348" t="s">
        <v>91</v>
      </c>
      <c r="K652" s="348" t="s">
        <v>96</v>
      </c>
      <c r="L652" s="348" t="s">
        <v>3130</v>
      </c>
      <c r="M652" s="348" t="s">
        <v>783</v>
      </c>
      <c r="N652" s="348" t="s">
        <v>77</v>
      </c>
      <c r="O652" s="348" t="s">
        <v>79</v>
      </c>
      <c r="P652" s="365" t="s">
        <v>4578</v>
      </c>
      <c r="Q652" s="365" t="s">
        <v>4580</v>
      </c>
      <c r="R652" s="397" t="s">
        <v>1269</v>
      </c>
      <c r="S652" s="398"/>
      <c r="T652" s="398"/>
      <c r="U652" s="348" t="s">
        <v>208</v>
      </c>
      <c r="V652" s="549" t="str">
        <f>IF(D652&lt;&gt;"",VLOOKUP(D652,Card_Label!$A:$B,2,FALSE),"")&amp;" "&amp;IF(E652&lt;&gt;"",VLOOKUP(E652,Card_Label!$A:$B,2,FALSE),"")&amp;" "&amp;IF(F652&lt;&gt;"",VLOOKUP(F652,Card_Label!$A:$B,2,FALSE),"")&amp;" "&amp;IF(G652&lt;&gt;"",VLOOKUP(G652,Card_Label!$A:$B,2,FALSE),"")&amp;" "&amp;IF(H652&lt;&gt;"",VLOOKUP(H652,Card_Label!$A:$B,2,FALSE),"")&amp;" "&amp;IF(I652&lt;&gt;"",VLOOKUP(I652,Card_Label!$A:$B,2,FALSE),"")&amp;" "&amp;IF(J652&lt;&gt;"",VLOOKUP(J652,Card_Label!$A:$B,2,FALSE),"")&amp;" "&amp;IF(K652&lt;&gt;"",VLOOKUP(K652,Card_Label!$A:$B,2,FALSE),"")&amp;" "&amp;IF(L652&lt;&gt;"",VLOOKUP(L652,Card_Label!$A:$B,2,FALSE),"")&amp;" "&amp;IF(M652&lt;&gt;"",VLOOKUP(M652,Card_Label!$A:$B,2,FALSE),"")&amp;" "&amp;IF(N652&lt;&gt;"",VLOOKUP(N652,Card_Label!$A:$B,2,FALSE),"")&amp;" "&amp;IF(O652&lt;&gt;"",VLOOKUP(O652,Card_Label!$A:$B,2,FALSE),"")&amp;" "&amp;R652</f>
        <v>Дебетовая Личная или зарплатная Моментальная MasterCard Карта жителя Республики Татарстан Любая валюта Основная Сбербанк Без тарифного плана Без пакета услуг Без индивидуального дизайна С транспортным приложением 546998, 533669</v>
      </c>
    </row>
    <row r="653" spans="1:27" s="214" customFormat="1" ht="43.8" thickBot="1" x14ac:dyDescent="0.35">
      <c r="A653" s="277" t="s">
        <v>2273</v>
      </c>
      <c r="B653" s="277" t="s">
        <v>2550</v>
      </c>
      <c r="C653" s="136" t="s">
        <v>2551</v>
      </c>
      <c r="D653" s="268" t="s">
        <v>16</v>
      </c>
      <c r="E653" s="367" t="s">
        <v>4058</v>
      </c>
      <c r="F653" s="263" t="s">
        <v>1685</v>
      </c>
      <c r="G653" s="263" t="s">
        <v>35</v>
      </c>
      <c r="H653" s="263" t="s">
        <v>37</v>
      </c>
      <c r="I653" s="263" t="s">
        <v>71</v>
      </c>
      <c r="J653" s="263" t="s">
        <v>91</v>
      </c>
      <c r="K653" s="263" t="s">
        <v>96</v>
      </c>
      <c r="L653" s="263" t="s">
        <v>3130</v>
      </c>
      <c r="M653" s="263" t="s">
        <v>783</v>
      </c>
      <c r="N653" s="263" t="s">
        <v>77</v>
      </c>
      <c r="O653" s="263" t="s">
        <v>80</v>
      </c>
      <c r="P653" s="365" t="s">
        <v>4578</v>
      </c>
      <c r="Q653" s="365" t="s">
        <v>4580</v>
      </c>
      <c r="R653" s="220" t="s">
        <v>745</v>
      </c>
      <c r="S653" s="365"/>
      <c r="T653" s="365"/>
      <c r="U653" s="217" t="s">
        <v>209</v>
      </c>
      <c r="V653" s="269" t="str">
        <f>IF(D653&lt;&gt;"",VLOOKUP(D653,Card_Label!$A:$B,2,FALSE),"")&amp;" "&amp;IF(E653&lt;&gt;"",VLOOKUP(E653,Card_Label!$A:$B,2,FALSE),"")&amp;" "&amp;IF(F653&lt;&gt;"",VLOOKUP(F653,Card_Label!$A:$B,2,FALSE),"")&amp;" "&amp;IF(G653&lt;&gt;"",VLOOKUP(G653,Card_Label!$A:$B,2,FALSE),"")&amp;" "&amp;IF(H653&lt;&gt;"",VLOOKUP(H653,Card_Label!$A:$B,2,FALSE),"")&amp;" "&amp;IF(I653&lt;&gt;"",VLOOKUP(I653,Card_Label!$A:$B,2,FALSE),"")&amp;" "&amp;IF(J653&lt;&gt;"",VLOOKUP(J653,Card_Label!$A:$B,2,FALSE),"")&amp;" "&amp;IF(K653&lt;&gt;"",VLOOKUP(K653,Card_Label!$A:$B,2,FALSE),"")&amp;" "&amp;IF(L653&lt;&gt;"",VLOOKUP(L653,Card_Label!$A:$B,2,FALSE),"")&amp;" "&amp;IF(M653&lt;&gt;"",VLOOKUP(M653,Card_Label!$A:$B,2,FALSE),"")&amp;" "&amp;IF(N653&lt;&gt;"",VLOOKUP(N653,Card_Label!$A:$B,2,FALSE),"")&amp;" "&amp;IF(O653&lt;&gt;"",VLOOKUP(O653,Card_Label!$A:$B,2,FALSE),"")&amp;" "&amp;R653</f>
        <v>Дебетовая Личная Социальная МИР Любая специфика Любая валюта Основная Сбербанк Без тарифного плана Без пакета услуг Без индивидуального дизайна Без транспортного приложения 22022003 – 22022009</v>
      </c>
    </row>
    <row r="654" spans="1:27" s="214" customFormat="1" ht="45.75" customHeight="1" thickBot="1" x14ac:dyDescent="0.35">
      <c r="A654" s="277" t="s">
        <v>2281</v>
      </c>
      <c r="B654" s="277" t="s">
        <v>2550</v>
      </c>
      <c r="C654" s="136" t="s">
        <v>2551</v>
      </c>
      <c r="D654" s="268" t="s">
        <v>16</v>
      </c>
      <c r="E654" s="367" t="s">
        <v>4059</v>
      </c>
      <c r="F654" s="263" t="s">
        <v>1685</v>
      </c>
      <c r="G654" s="263" t="s">
        <v>2183</v>
      </c>
      <c r="H654" s="263" t="s">
        <v>64</v>
      </c>
      <c r="I654" s="263" t="s">
        <v>71</v>
      </c>
      <c r="J654" s="263" t="s">
        <v>91</v>
      </c>
      <c r="K654" s="263" t="s">
        <v>96</v>
      </c>
      <c r="L654" s="263" t="s">
        <v>3130</v>
      </c>
      <c r="M654" s="263" t="s">
        <v>783</v>
      </c>
      <c r="N654" s="263" t="s">
        <v>77</v>
      </c>
      <c r="O654" s="263" t="s">
        <v>80</v>
      </c>
      <c r="P654" s="365" t="s">
        <v>4578</v>
      </c>
      <c r="Q654" s="365" t="s">
        <v>4580</v>
      </c>
      <c r="R654" s="220">
        <v>536961</v>
      </c>
      <c r="S654" s="365"/>
      <c r="T654" s="365"/>
      <c r="U654" s="217" t="s">
        <v>210</v>
      </c>
      <c r="V654" s="269" t="str">
        <f>IF(D654&lt;&gt;"",VLOOKUP(D654,Card_Label!$A:$B,2,FALSE),"")&amp;" "&amp;IF(E654&lt;&gt;"",VLOOKUP(E654,Card_Label!$A:$B,2,FALSE),"")&amp;" "&amp;IF(F654&lt;&gt;"",VLOOKUP(F654,Card_Label!$A:$B,2,FALSE),"")&amp;" "&amp;IF(G654&lt;&gt;"",VLOOKUP(G654,Card_Label!$A:$B,2,FALSE),"")&amp;" "&amp;IF(H654&lt;&gt;"",VLOOKUP(H654,Card_Label!$A:$B,2,FALSE),"")&amp;" "&amp;IF(I654&lt;&gt;"",VLOOKUP(I654,Card_Label!$A:$B,2,FALSE),"")&amp;" "&amp;IF(J654&lt;&gt;"",VLOOKUP(J654,Card_Label!$A:$B,2,FALSE),"")&amp;" "&amp;IF(K654&lt;&gt;"",VLOOKUP(K654,Card_Label!$A:$B,2,FALSE),"")&amp;" "&amp;IF(L654&lt;&gt;"",VLOOKUP(L654,Card_Label!$A:$B,2,FALSE),"")&amp;" "&amp;IF(M654&lt;&gt;"",VLOOKUP(M654,Card_Label!$A:$B,2,FALSE),"")&amp;" "&amp;IF(N654&lt;&gt;"",VLOOKUP(N654,Card_Label!$A:$B,2,FALSE),"")&amp;" "&amp;IF(O654&lt;&gt;"",VLOOKUP(O654,Card_Label!$A:$B,2,FALSE),"")&amp;" "&amp;R654</f>
        <v>Дебетовая Личная или зарплатная Социальная MasterCard Карта жителя Республики Татарстан Любая валюта Основная Сбербанк Без тарифного плана Без пакета услуг Без индивидуального дизайна Без транспортного приложения 536961</v>
      </c>
    </row>
    <row r="655" spans="1:27" s="214" customFormat="1" ht="43.8" thickBot="1" x14ac:dyDescent="0.35">
      <c r="A655" s="277" t="s">
        <v>2287</v>
      </c>
      <c r="B655" s="277" t="s">
        <v>2550</v>
      </c>
      <c r="C655" s="136" t="s">
        <v>2551</v>
      </c>
      <c r="D655" s="268" t="s">
        <v>16</v>
      </c>
      <c r="E655" s="367" t="s">
        <v>4059</v>
      </c>
      <c r="F655" s="263" t="s">
        <v>1685</v>
      </c>
      <c r="G655" s="263" t="s">
        <v>35</v>
      </c>
      <c r="H655" s="263" t="s">
        <v>2169</v>
      </c>
      <c r="I655" s="263" t="s">
        <v>71</v>
      </c>
      <c r="J655" s="263" t="s">
        <v>91</v>
      </c>
      <c r="K655" s="263" t="s">
        <v>96</v>
      </c>
      <c r="L655" s="263" t="s">
        <v>3130</v>
      </c>
      <c r="M655" s="263" t="s">
        <v>783</v>
      </c>
      <c r="N655" s="263" t="s">
        <v>77</v>
      </c>
      <c r="O655" s="263" t="s">
        <v>80</v>
      </c>
      <c r="P655" s="365" t="s">
        <v>4578</v>
      </c>
      <c r="Q655" s="365" t="s">
        <v>4580</v>
      </c>
      <c r="R655" s="220" t="s">
        <v>745</v>
      </c>
      <c r="S655" s="365"/>
      <c r="T655" s="365"/>
      <c r="U655" s="217" t="s">
        <v>211</v>
      </c>
      <c r="V655" s="269" t="str">
        <f>IF(D655&lt;&gt;"",VLOOKUP(D655,Card_Label!$A:$B,2,FALSE),"")&amp;" "&amp;IF(E655&lt;&gt;"",VLOOKUP(E655,Card_Label!$A:$B,2,FALSE),"")&amp;" "&amp;IF(F655&lt;&gt;"",VLOOKUP(F655,Card_Label!$A:$B,2,FALSE),"")&amp;" "&amp;IF(G655&lt;&gt;"",VLOOKUP(G655,Card_Label!$A:$B,2,FALSE),"")&amp;" "&amp;IF(H655&lt;&gt;"",VLOOKUP(H655,Card_Label!$A:$B,2,FALSE),"")&amp;" "&amp;IF(I655&lt;&gt;"",VLOOKUP(I655,Card_Label!$A:$B,2,FALSE),"")&amp;" "&amp;IF(J655&lt;&gt;"",VLOOKUP(J655,Card_Label!$A:$B,2,FALSE),"")&amp;" "&amp;IF(K655&lt;&gt;"",VLOOKUP(K655,Card_Label!$A:$B,2,FALSE),"")&amp;" "&amp;IF(L655&lt;&gt;"",VLOOKUP(L655,Card_Label!$A:$B,2,FALSE),"")&amp;" "&amp;IF(M655&lt;&gt;"",VLOOKUP(M655,Card_Label!$A:$B,2,FALSE),"")&amp;" "&amp;IF(N655&lt;&gt;"",VLOOKUP(N655,Card_Label!$A:$B,2,FALSE),"")&amp;" "&amp;IF(O655&lt;&gt;"",VLOOKUP(O655,Card_Label!$A:$B,2,FALSE),"")&amp;" "&amp;R655</f>
        <v>Дебетовая Личная или зарплатная Социальная МИР  'Забота' Любая валюта Основная Сбербанк Без тарифного плана Без пакета услуг Без индивидуального дизайна Без транспортного приложения 22022003 – 22022009</v>
      </c>
    </row>
    <row r="656" spans="1:27" s="214" customFormat="1" ht="45.75" customHeight="1" thickBot="1" x14ac:dyDescent="0.35">
      <c r="A656" s="277" t="s">
        <v>2328</v>
      </c>
      <c r="B656" s="277" t="s">
        <v>2550</v>
      </c>
      <c r="C656" s="136" t="s">
        <v>2551</v>
      </c>
      <c r="D656" s="268" t="s">
        <v>20</v>
      </c>
      <c r="E656" s="367" t="s">
        <v>4058</v>
      </c>
      <c r="F656" s="263" t="s">
        <v>4071</v>
      </c>
      <c r="G656" s="263" t="s">
        <v>28</v>
      </c>
      <c r="H656" s="263" t="s">
        <v>37</v>
      </c>
      <c r="I656" s="263" t="s">
        <v>71</v>
      </c>
      <c r="J656" s="263" t="s">
        <v>91</v>
      </c>
      <c r="K656" s="263" t="s">
        <v>96</v>
      </c>
      <c r="L656" s="263" t="s">
        <v>3130</v>
      </c>
      <c r="M656" s="263" t="s">
        <v>783</v>
      </c>
      <c r="N656" s="263" t="s">
        <v>77</v>
      </c>
      <c r="O656" s="263" t="s">
        <v>80</v>
      </c>
      <c r="P656" s="781" t="s">
        <v>4577</v>
      </c>
      <c r="Q656" s="781" t="s">
        <v>4580</v>
      </c>
      <c r="R656" s="220"/>
      <c r="S656" s="365"/>
      <c r="T656" s="365"/>
      <c r="U656" s="217"/>
      <c r="V656" s="269" t="str">
        <f>IF(D656&lt;&gt;"",VLOOKUP(D656,Card_Label!$A:$B,2,FALSE),"")&amp;" "&amp;IF(E656&lt;&gt;"",VLOOKUP(E656,Card_Label!$A:$B,2,FALSE),"")&amp;" "&amp;IF(F656&lt;&gt;"",VLOOKUP(F656,Card_Label!$A:$B,2,FALSE),"")&amp;" "&amp;IF(G656&lt;&gt;"",VLOOKUP(G656,Card_Label!$A:$B,2,FALSE),"")&amp;" "&amp;IF(H656&lt;&gt;"",VLOOKUP(H656,Card_Label!$A:$B,2,FALSE),"")&amp;" "&amp;IF(I656&lt;&gt;"",VLOOKUP(I656,Card_Label!$A:$B,2,FALSE),"")&amp;" "&amp;IF(J656&lt;&gt;"",VLOOKUP(J656,Card_Label!$A:$B,2,FALSE),"")&amp;" "&amp;IF(K656&lt;&gt;"",VLOOKUP(K656,Card_Label!$A:$B,2,FALSE),"")&amp;" "&amp;IF(L656&lt;&gt;"",VLOOKUP(L656,Card_Label!$A:$B,2,FALSE),"")&amp;" "&amp;IF(M656&lt;&gt;"",VLOOKUP(M656,Card_Label!$A:$B,2,FALSE),"")&amp;" "&amp;IF(N656&lt;&gt;"",VLOOKUP(N656,Card_Label!$A:$B,2,FALSE),"")&amp;" "&amp;IF(O656&lt;&gt;"",VLOOKUP(O656,Card_Label!$A:$B,2,FALSE),"")&amp;" "&amp;R656</f>
        <v xml:space="preserve">Кредитная Личная Любой карточный продукт Любая платёжная система Любая специфика Любая валюта Основная Сбербанк Без тарифного плана Без пакета услуг Без индивидуального дизайна Без транспортного приложения </v>
      </c>
    </row>
    <row r="657" spans="1:23" s="727" customFormat="1" ht="45.75" customHeight="1" thickBot="1" x14ac:dyDescent="0.35">
      <c r="A657" s="779" t="s">
        <v>2346</v>
      </c>
      <c r="B657" s="779" t="s">
        <v>2550</v>
      </c>
      <c r="C657" s="784" t="s">
        <v>2551</v>
      </c>
      <c r="D657" s="780" t="s">
        <v>20</v>
      </c>
      <c r="E657" s="785" t="s">
        <v>4058</v>
      </c>
      <c r="F657" s="721" t="s">
        <v>4072</v>
      </c>
      <c r="G657" s="721" t="s">
        <v>28</v>
      </c>
      <c r="H657" s="721" t="s">
        <v>37</v>
      </c>
      <c r="I657" s="721" t="s">
        <v>71</v>
      </c>
      <c r="J657" s="721" t="s">
        <v>91</v>
      </c>
      <c r="K657" s="721" t="s">
        <v>96</v>
      </c>
      <c r="L657" s="721" t="s">
        <v>3130</v>
      </c>
      <c r="M657" s="721" t="s">
        <v>783</v>
      </c>
      <c r="N657" s="721" t="s">
        <v>775</v>
      </c>
      <c r="O657" s="721" t="s">
        <v>784</v>
      </c>
      <c r="P657" s="781" t="s">
        <v>4577</v>
      </c>
      <c r="Q657" s="781" t="s">
        <v>4580</v>
      </c>
      <c r="R657" s="780"/>
      <c r="S657" s="781"/>
      <c r="T657" s="781"/>
      <c r="U657" s="782"/>
      <c r="V657" s="725" t="str">
        <f>IF(D657&lt;&gt;"",VLOOKUP(D657,Card_Label!$A:$B,2,FALSE),"")&amp;" "&amp;IF(E657&lt;&gt;"",VLOOKUP(E657,Card_Label!$A:$B,2,FALSE),"")&amp;" "&amp;IF(F657&lt;&gt;"",VLOOKUP(F657,Card_Label!$A:$B,2,FALSE),"")&amp;" "&amp;IF(G657&lt;&gt;"",VLOOKUP(G657,Card_Label!$A:$B,2,FALSE),"")&amp;" "&amp;IF(H657&lt;&gt;"",VLOOKUP(H657,Card_Label!$A:$B,2,FALSE),"")&amp;" "&amp;IF(I657&lt;&gt;"",VLOOKUP(I657,Card_Label!$A:$B,2,FALSE),"")&amp;" "&amp;IF(J657&lt;&gt;"",VLOOKUP(J657,Card_Label!$A:$B,2,FALSE),"")&amp;" "&amp;IF(K657&lt;&gt;"",VLOOKUP(K657,Card_Label!$A:$B,2,FALSE),"")&amp;" "&amp;IF(L657&lt;&gt;"",VLOOKUP(L657,Card_Label!$A:$B,2,FALSE),"")&amp;" "&amp;IF(M657&lt;&gt;"",VLOOKUP(M657,Card_Label!$A:$B,2,FALSE),"")&amp;" "&amp;IF(N657&lt;&gt;"",VLOOKUP(N657,Card_Label!$A:$B,2,FALSE),"")&amp;" "&amp;IF(O657&lt;&gt;"",VLOOKUP(O657,Card_Label!$A:$B,2,FALSE),"")&amp;" "&amp;R657</f>
        <v xml:space="preserve">Кредитная Личная Классическая Любая платёжная система Любая специфика Любая валюта Основная Сбербанк Без тарифного плана Без пакета услуг С индивидуальным дизайном или без С транспортным приложением или без </v>
      </c>
    </row>
    <row r="658" spans="1:23" s="260" customFormat="1" ht="45.75" customHeight="1" thickBot="1" x14ac:dyDescent="0.35">
      <c r="A658" s="277" t="s">
        <v>2357</v>
      </c>
      <c r="B658" s="277" t="s">
        <v>2550</v>
      </c>
      <c r="C658" s="136" t="s">
        <v>2551</v>
      </c>
      <c r="D658" s="268" t="s">
        <v>16</v>
      </c>
      <c r="E658" s="367" t="s">
        <v>4059</v>
      </c>
      <c r="F658" s="261" t="s">
        <v>4071</v>
      </c>
      <c r="G658" s="261" t="s">
        <v>28</v>
      </c>
      <c r="H658" s="261" t="s">
        <v>37</v>
      </c>
      <c r="I658" s="261" t="s">
        <v>71</v>
      </c>
      <c r="J658" s="261" t="s">
        <v>91</v>
      </c>
      <c r="K658" s="261" t="s">
        <v>96</v>
      </c>
      <c r="L658" s="261" t="s">
        <v>3130</v>
      </c>
      <c r="M658" s="261" t="s">
        <v>783</v>
      </c>
      <c r="N658" s="261" t="s">
        <v>76</v>
      </c>
      <c r="O658" s="261" t="s">
        <v>784</v>
      </c>
      <c r="P658" s="365" t="s">
        <v>4578</v>
      </c>
      <c r="Q658" s="365" t="s">
        <v>4580</v>
      </c>
      <c r="R658" s="268"/>
      <c r="S658" s="365"/>
      <c r="T658" s="365"/>
      <c r="U658" s="263"/>
      <c r="V658" s="269" t="str">
        <f>IF(D658&lt;&gt;"",VLOOKUP(D658,Card_Label!$A:$B,2,FALSE),"")&amp;" "&amp;IF(E658&lt;&gt;"",VLOOKUP(E658,Card_Label!$A:$B,2,FALSE),"")&amp;" "&amp;IF(F658&lt;&gt;"",VLOOKUP(F658,Card_Label!$A:$B,2,FALSE),"")&amp;" "&amp;IF(G658&lt;&gt;"",VLOOKUP(G658,Card_Label!$A:$B,2,FALSE),"")&amp;" "&amp;IF(H658&lt;&gt;"",VLOOKUP(H658,Card_Label!$A:$B,2,FALSE),"")&amp;" "&amp;IF(I658&lt;&gt;"",VLOOKUP(I658,Card_Label!$A:$B,2,FALSE),"")&amp;" "&amp;IF(J658&lt;&gt;"",VLOOKUP(J658,Card_Label!$A:$B,2,FALSE),"")&amp;" "&amp;IF(K658&lt;&gt;"",VLOOKUP(K658,Card_Label!$A:$B,2,FALSE),"")&amp;" "&amp;IF(L658&lt;&gt;"",VLOOKUP(L658,Card_Label!$A:$B,2,FALSE),"")&amp;" "&amp;IF(M658&lt;&gt;"",VLOOKUP(M658,Card_Label!$A:$B,2,FALSE),"")&amp;" "&amp;IF(N658&lt;&gt;"",VLOOKUP(N658,Card_Label!$A:$B,2,FALSE),"")&amp;" "&amp;IF(O658&lt;&gt;"",VLOOKUP(O658,Card_Label!$A:$B,2,FALSE),"")&amp;" "&amp;R658</f>
        <v xml:space="preserve">Дебетовая Личная или зарплатная Любой карточный продукт Любая платёжная система Любая специфика Любая валюта Основная Сбербанк Без тарифного плана Без пакета услуг С индивидуальным дизайном С транспортным приложением или без </v>
      </c>
    </row>
    <row r="659" spans="1:23" s="260" customFormat="1" ht="45.75" customHeight="1" thickBot="1" x14ac:dyDescent="0.35">
      <c r="A659" s="277" t="s">
        <v>2381</v>
      </c>
      <c r="B659" s="277" t="s">
        <v>2550</v>
      </c>
      <c r="C659" s="136" t="s">
        <v>2551</v>
      </c>
      <c r="D659" s="268" t="s">
        <v>16</v>
      </c>
      <c r="E659" s="367" t="s">
        <v>4059</v>
      </c>
      <c r="F659" s="261" t="s">
        <v>4071</v>
      </c>
      <c r="G659" s="261" t="s">
        <v>28</v>
      </c>
      <c r="H659" s="261" t="s">
        <v>50</v>
      </c>
      <c r="I659" s="261" t="s">
        <v>71</v>
      </c>
      <c r="J659" s="261" t="s">
        <v>91</v>
      </c>
      <c r="K659" s="261" t="s">
        <v>96</v>
      </c>
      <c r="L659" s="261" t="s">
        <v>3130</v>
      </c>
      <c r="M659" s="261" t="s">
        <v>783</v>
      </c>
      <c r="N659" s="261" t="s">
        <v>76</v>
      </c>
      <c r="O659" s="261" t="s">
        <v>784</v>
      </c>
      <c r="P659" s="365" t="s">
        <v>4578</v>
      </c>
      <c r="Q659" s="365" t="s">
        <v>4580</v>
      </c>
      <c r="R659" s="268"/>
      <c r="S659" s="365"/>
      <c r="T659" s="365"/>
      <c r="U659" s="263"/>
      <c r="V659" s="269" t="str">
        <f>IF(D659&lt;&gt;"",VLOOKUP(D659,Card_Label!$A:$B,2,FALSE),"")&amp;" "&amp;IF(E659&lt;&gt;"",VLOOKUP(E659,Card_Label!$A:$B,2,FALSE),"")&amp;" "&amp;IF(F659&lt;&gt;"",VLOOKUP(F659,Card_Label!$A:$B,2,FALSE),"")&amp;" "&amp;IF(G659&lt;&gt;"",VLOOKUP(G659,Card_Label!$A:$B,2,FALSE),"")&amp;" "&amp;IF(H659&lt;&gt;"",VLOOKUP(H659,Card_Label!$A:$B,2,FALSE),"")&amp;" "&amp;IF(I659&lt;&gt;"",VLOOKUP(I659,Card_Label!$A:$B,2,FALSE),"")&amp;" "&amp;IF(J659&lt;&gt;"",VLOOKUP(J659,Card_Label!$A:$B,2,FALSE),"")&amp;" "&amp;IF(K659&lt;&gt;"",VLOOKUP(K659,Card_Label!$A:$B,2,FALSE),"")&amp;" "&amp;IF(L659&lt;&gt;"",VLOOKUP(L659,Card_Label!$A:$B,2,FALSE),"")&amp;" "&amp;IF(M659&lt;&gt;"",VLOOKUP(M659,Card_Label!$A:$B,2,FALSE),"")&amp;" "&amp;IF(N659&lt;&gt;"",VLOOKUP(N659,Card_Label!$A:$B,2,FALSE),"")&amp;" "&amp;IF(O659&lt;&gt;"",VLOOKUP(O659,Card_Label!$A:$B,2,FALSE),"")&amp;" "&amp;R659</f>
        <v xml:space="preserve">Дебетовая Личная или зарплатная Любой карточный продукт Любая платёжная система Молодежная Любая валюта Основная Сбербанк Без тарифного плана Без пакета услуг С индивидуальным дизайном С транспортным приложением или без </v>
      </c>
    </row>
    <row r="660" spans="1:23" s="260" customFormat="1" ht="45.75" customHeight="1" thickBot="1" x14ac:dyDescent="0.35">
      <c r="A660" s="277" t="s">
        <v>2398</v>
      </c>
      <c r="B660" s="277" t="s">
        <v>2550</v>
      </c>
      <c r="C660" s="136" t="s">
        <v>2551</v>
      </c>
      <c r="D660" s="268" t="s">
        <v>20</v>
      </c>
      <c r="E660" s="367" t="s">
        <v>4058</v>
      </c>
      <c r="F660" s="261" t="s">
        <v>4071</v>
      </c>
      <c r="G660" s="261" t="s">
        <v>28</v>
      </c>
      <c r="H660" s="261" t="s">
        <v>50</v>
      </c>
      <c r="I660" s="261" t="s">
        <v>71</v>
      </c>
      <c r="J660" s="261" t="s">
        <v>91</v>
      </c>
      <c r="K660" s="261" t="s">
        <v>96</v>
      </c>
      <c r="L660" s="261" t="s">
        <v>3130</v>
      </c>
      <c r="M660" s="261" t="s">
        <v>783</v>
      </c>
      <c r="N660" s="261" t="s">
        <v>775</v>
      </c>
      <c r="O660" s="261" t="s">
        <v>784</v>
      </c>
      <c r="P660" s="781" t="s">
        <v>4577</v>
      </c>
      <c r="Q660" s="781" t="s">
        <v>4580</v>
      </c>
      <c r="R660" s="268"/>
      <c r="S660" s="365"/>
      <c r="T660" s="365"/>
      <c r="U660" s="263"/>
      <c r="V660" s="269" t="str">
        <f>IF(D660&lt;&gt;"",VLOOKUP(D660,Card_Label!$A:$B,2,FALSE),"")&amp;" "&amp;IF(E660&lt;&gt;"",VLOOKUP(E660,Card_Label!$A:$B,2,FALSE),"")&amp;" "&amp;IF(F660&lt;&gt;"",VLOOKUP(F660,Card_Label!$A:$B,2,FALSE),"")&amp;" "&amp;IF(G660&lt;&gt;"",VLOOKUP(G660,Card_Label!$A:$B,2,FALSE),"")&amp;" "&amp;IF(H660&lt;&gt;"",VLOOKUP(H660,Card_Label!$A:$B,2,FALSE),"")&amp;" "&amp;IF(I660&lt;&gt;"",VLOOKUP(I660,Card_Label!$A:$B,2,FALSE),"")&amp;" "&amp;IF(J660&lt;&gt;"",VLOOKUP(J660,Card_Label!$A:$B,2,FALSE),"")&amp;" "&amp;IF(K660&lt;&gt;"",VLOOKUP(K660,Card_Label!$A:$B,2,FALSE),"")&amp;" "&amp;IF(L660&lt;&gt;"",VLOOKUP(L660,Card_Label!$A:$B,2,FALSE),"")&amp;" "&amp;IF(M660&lt;&gt;"",VLOOKUP(M660,Card_Label!$A:$B,2,FALSE),"")&amp;" "&amp;IF(N660&lt;&gt;"",VLOOKUP(N660,Card_Label!$A:$B,2,FALSE),"")&amp;" "&amp;IF(O660&lt;&gt;"",VLOOKUP(O660,Card_Label!$A:$B,2,FALSE),"")&amp;" "&amp;R660</f>
        <v xml:space="preserve">Кредитная Личная Любой карточный продукт Любая платёжная система Молодежная Любая валюта Основная Сбербанк Без тарифного плана Без пакета услуг С индивидуальным дизайном или без С транспортным приложением или без </v>
      </c>
      <c r="W660" s="260" t="s">
        <v>2408</v>
      </c>
    </row>
    <row r="661" spans="1:23" s="260" customFormat="1" ht="43.8" thickBot="1" x14ac:dyDescent="0.35">
      <c r="A661" s="277" t="s">
        <v>2409</v>
      </c>
      <c r="B661" s="277" t="s">
        <v>2550</v>
      </c>
      <c r="C661" s="136" t="s">
        <v>2551</v>
      </c>
      <c r="D661" s="268" t="s">
        <v>16</v>
      </c>
      <c r="E661" s="367" t="s">
        <v>4057</v>
      </c>
      <c r="F661" s="263" t="s">
        <v>4072</v>
      </c>
      <c r="G661" s="263" t="s">
        <v>28</v>
      </c>
      <c r="H661" s="263" t="s">
        <v>66</v>
      </c>
      <c r="I661" s="263" t="s">
        <v>71</v>
      </c>
      <c r="J661" s="263" t="s">
        <v>90</v>
      </c>
      <c r="K661" s="263" t="s">
        <v>767</v>
      </c>
      <c r="L661" s="263" t="s">
        <v>3130</v>
      </c>
      <c r="M661" s="263" t="s">
        <v>783</v>
      </c>
      <c r="N661" s="263" t="s">
        <v>775</v>
      </c>
      <c r="O661" s="263" t="s">
        <v>79</v>
      </c>
      <c r="P661" s="365" t="s">
        <v>4578</v>
      </c>
      <c r="Q661" s="365" t="s">
        <v>4580</v>
      </c>
      <c r="R661" s="268"/>
      <c r="S661" s="365"/>
      <c r="T661" s="365"/>
      <c r="U661" s="263"/>
      <c r="V661" s="269" t="str">
        <f>IF(D661&lt;&gt;"",VLOOKUP(D661,Card_Label!$A:$B,2,FALSE),"")&amp;" "&amp;IF(E661&lt;&gt;"",VLOOKUP(E661,Card_Label!$A:$B,2,FALSE),"")&amp;" "&amp;IF(F661&lt;&gt;"",VLOOKUP(F661,Card_Label!$A:$B,2,FALSE),"")&amp;" "&amp;IF(G661&lt;&gt;"",VLOOKUP(G661,Card_Label!$A:$B,2,FALSE),"")&amp;" "&amp;IF(H661&lt;&gt;"",VLOOKUP(H661,Card_Label!$A:$B,2,FALSE),"")&amp;" "&amp;IF(I661&lt;&gt;"",VLOOKUP(I661,Card_Label!$A:$B,2,FALSE),"")&amp;" "&amp;IF(J661&lt;&gt;"",VLOOKUP(J661,Card_Label!$A:$B,2,FALSE),"")&amp;" "&amp;IF(K661&lt;&gt;"",VLOOKUP(K661,Card_Label!$A:$B,2,FALSE),"")&amp;" "&amp;IF(L661&lt;&gt;"",VLOOKUP(L661,Card_Label!$A:$B,2,FALSE),"")&amp;" "&amp;IF(M661&lt;&gt;"",VLOOKUP(M661,Card_Label!$A:$B,2,FALSE),"")&amp;" "&amp;IF(N661&lt;&gt;"",VLOOKUP(N661,Card_Label!$A:$B,2,FALSE),"")&amp;" "&amp;IF(O661&lt;&gt;"",VLOOKUP(O661,Card_Label!$A:$B,2,FALSE),"")&amp;" "&amp;R661</f>
        <v xml:space="preserve">Дебетовая Зарплатная Классическая Любая платёжная система Без специфики Любая валюта Основная или дополнительная Московский Без тарифного плана Без пакета услуг С индивидуальным дизайном или без С транспортным приложением </v>
      </c>
    </row>
    <row r="662" spans="1:23" s="260" customFormat="1" ht="43.8" thickBot="1" x14ac:dyDescent="0.35">
      <c r="A662" s="277" t="s">
        <v>2420</v>
      </c>
      <c r="B662" s="277" t="s">
        <v>2550</v>
      </c>
      <c r="C662" s="136" t="s">
        <v>2551</v>
      </c>
      <c r="D662" s="268" t="s">
        <v>16</v>
      </c>
      <c r="E662" s="367" t="s">
        <v>4057</v>
      </c>
      <c r="F662" s="263" t="s">
        <v>4072</v>
      </c>
      <c r="G662" s="263" t="s">
        <v>28</v>
      </c>
      <c r="H662" s="263" t="s">
        <v>66</v>
      </c>
      <c r="I662" s="263" t="s">
        <v>71</v>
      </c>
      <c r="J662" s="263" t="s">
        <v>91</v>
      </c>
      <c r="K662" s="263" t="s">
        <v>767</v>
      </c>
      <c r="L662" s="263" t="s">
        <v>3130</v>
      </c>
      <c r="M662" s="263" t="s">
        <v>783</v>
      </c>
      <c r="N662" s="263" t="s">
        <v>775</v>
      </c>
      <c r="O662" s="263" t="s">
        <v>79</v>
      </c>
      <c r="P662" s="365" t="s">
        <v>4578</v>
      </c>
      <c r="Q662" s="365" t="s">
        <v>4580</v>
      </c>
      <c r="R662" s="268"/>
      <c r="S662" s="365"/>
      <c r="T662" s="365"/>
      <c r="U662" s="263"/>
      <c r="V662" s="269" t="str">
        <f>IF(D662&lt;&gt;"",VLOOKUP(D662,Card_Label!$A:$B,2,FALSE),"")&amp;" "&amp;IF(E662&lt;&gt;"",VLOOKUP(E662,Card_Label!$A:$B,2,FALSE),"")&amp;" "&amp;IF(F662&lt;&gt;"",VLOOKUP(F662,Card_Label!$A:$B,2,FALSE),"")&amp;" "&amp;IF(G662&lt;&gt;"",VLOOKUP(G662,Card_Label!$A:$B,2,FALSE),"")&amp;" "&amp;IF(H662&lt;&gt;"",VLOOKUP(H662,Card_Label!$A:$B,2,FALSE),"")&amp;" "&amp;IF(I662&lt;&gt;"",VLOOKUP(I662,Card_Label!$A:$B,2,FALSE),"")&amp;" "&amp;IF(J662&lt;&gt;"",VLOOKUP(J662,Card_Label!$A:$B,2,FALSE),"")&amp;" "&amp;IF(K662&lt;&gt;"",VLOOKUP(K662,Card_Label!$A:$B,2,FALSE),"")&amp;" "&amp;IF(L662&lt;&gt;"",VLOOKUP(L662,Card_Label!$A:$B,2,FALSE),"")&amp;" "&amp;IF(M662&lt;&gt;"",VLOOKUP(M662,Card_Label!$A:$B,2,FALSE),"")&amp;" "&amp;IF(N662&lt;&gt;"",VLOOKUP(N662,Card_Label!$A:$B,2,FALSE),"")&amp;" "&amp;IF(O662&lt;&gt;"",VLOOKUP(O662,Card_Label!$A:$B,2,FALSE),"")&amp;" "&amp;R662</f>
        <v xml:space="preserve">Дебетовая Зарплатная Классическая Любая платёжная система Без специфики Любая валюта Основная Московский Без тарифного плана Без пакета услуг С индивидуальным дизайном или без С транспортным приложением </v>
      </c>
    </row>
    <row r="663" spans="1:23" s="260" customFormat="1" ht="43.8" thickBot="1" x14ac:dyDescent="0.35">
      <c r="A663" s="277" t="s">
        <v>2421</v>
      </c>
      <c r="B663" s="277" t="s">
        <v>2550</v>
      </c>
      <c r="C663" s="136" t="s">
        <v>2551</v>
      </c>
      <c r="D663" s="268" t="s">
        <v>16</v>
      </c>
      <c r="E663" s="367" t="s">
        <v>4057</v>
      </c>
      <c r="F663" s="263" t="s">
        <v>4072</v>
      </c>
      <c r="G663" s="263" t="s">
        <v>28</v>
      </c>
      <c r="H663" s="263" t="s">
        <v>66</v>
      </c>
      <c r="I663" s="263" t="s">
        <v>71</v>
      </c>
      <c r="J663" s="263" t="s">
        <v>92</v>
      </c>
      <c r="K663" s="263" t="s">
        <v>767</v>
      </c>
      <c r="L663" s="263" t="s">
        <v>3130</v>
      </c>
      <c r="M663" s="263" t="s">
        <v>783</v>
      </c>
      <c r="N663" s="263" t="s">
        <v>775</v>
      </c>
      <c r="O663" s="263" t="s">
        <v>79</v>
      </c>
      <c r="P663" s="365" t="s">
        <v>4578</v>
      </c>
      <c r="Q663" s="365" t="s">
        <v>4580</v>
      </c>
      <c r="R663" s="268"/>
      <c r="S663" s="365"/>
      <c r="T663" s="365"/>
      <c r="U663" s="263"/>
      <c r="V663" s="269" t="str">
        <f>IF(D663&lt;&gt;"",VLOOKUP(D663,Card_Label!$A:$B,2,FALSE),"")&amp;" "&amp;IF(E663&lt;&gt;"",VLOOKUP(E663,Card_Label!$A:$B,2,FALSE),"")&amp;" "&amp;IF(F663&lt;&gt;"",VLOOKUP(F663,Card_Label!$A:$B,2,FALSE),"")&amp;" "&amp;IF(G663&lt;&gt;"",VLOOKUP(G663,Card_Label!$A:$B,2,FALSE),"")&amp;" "&amp;IF(H663&lt;&gt;"",VLOOKUP(H663,Card_Label!$A:$B,2,FALSE),"")&amp;" "&amp;IF(I663&lt;&gt;"",VLOOKUP(I663,Card_Label!$A:$B,2,FALSE),"")&amp;" "&amp;IF(J663&lt;&gt;"",VLOOKUP(J663,Card_Label!$A:$B,2,FALSE),"")&amp;" "&amp;IF(K663&lt;&gt;"",VLOOKUP(K663,Card_Label!$A:$B,2,FALSE),"")&amp;" "&amp;IF(L663&lt;&gt;"",VLOOKUP(L663,Card_Label!$A:$B,2,FALSE),"")&amp;" "&amp;IF(M663&lt;&gt;"",VLOOKUP(M663,Card_Label!$A:$B,2,FALSE),"")&amp;" "&amp;IF(N663&lt;&gt;"",VLOOKUP(N663,Card_Label!$A:$B,2,FALSE),"")&amp;" "&amp;IF(O663&lt;&gt;"",VLOOKUP(O663,Card_Label!$A:$B,2,FALSE),"")&amp;" "&amp;R663</f>
        <v xml:space="preserve">Дебетовая Зарплатная Классическая Любая платёжная система Без специфики Любая валюта Дополнительная Московский Без тарифного плана Без пакета услуг С индивидуальным дизайном или без С транспортным приложением </v>
      </c>
    </row>
    <row r="664" spans="1:23" s="260" customFormat="1" ht="43.8" thickBot="1" x14ac:dyDescent="0.35">
      <c r="A664" s="277" t="s">
        <v>2430</v>
      </c>
      <c r="B664" s="277" t="s">
        <v>2550</v>
      </c>
      <c r="C664" s="136" t="s">
        <v>2551</v>
      </c>
      <c r="D664" s="268" t="s">
        <v>16</v>
      </c>
      <c r="E664" s="367" t="s">
        <v>4058</v>
      </c>
      <c r="F664" s="263" t="s">
        <v>4072</v>
      </c>
      <c r="G664" s="263" t="s">
        <v>28</v>
      </c>
      <c r="H664" s="263" t="s">
        <v>66</v>
      </c>
      <c r="I664" s="263" t="s">
        <v>71</v>
      </c>
      <c r="J664" s="263" t="s">
        <v>90</v>
      </c>
      <c r="K664" s="263" t="s">
        <v>767</v>
      </c>
      <c r="L664" s="263" t="s">
        <v>3130</v>
      </c>
      <c r="M664" s="263" t="s">
        <v>783</v>
      </c>
      <c r="N664" s="263" t="s">
        <v>775</v>
      </c>
      <c r="O664" s="263" t="s">
        <v>79</v>
      </c>
      <c r="P664" s="365" t="s">
        <v>4578</v>
      </c>
      <c r="Q664" s="365" t="s">
        <v>4580</v>
      </c>
      <c r="R664" s="268"/>
      <c r="S664" s="365"/>
      <c r="T664" s="365"/>
      <c r="U664" s="263"/>
      <c r="V664" s="269" t="str">
        <f>IF(D664&lt;&gt;"",VLOOKUP(D664,Card_Label!$A:$B,2,FALSE),"")&amp;" "&amp;IF(E664&lt;&gt;"",VLOOKUP(E664,Card_Label!$A:$B,2,FALSE),"")&amp;" "&amp;IF(F664&lt;&gt;"",VLOOKUP(F664,Card_Label!$A:$B,2,FALSE),"")&amp;" "&amp;IF(G664&lt;&gt;"",VLOOKUP(G664,Card_Label!$A:$B,2,FALSE),"")&amp;" "&amp;IF(H664&lt;&gt;"",VLOOKUP(H664,Card_Label!$A:$B,2,FALSE),"")&amp;" "&amp;IF(I664&lt;&gt;"",VLOOKUP(I664,Card_Label!$A:$B,2,FALSE),"")&amp;" "&amp;IF(J664&lt;&gt;"",VLOOKUP(J664,Card_Label!$A:$B,2,FALSE),"")&amp;" "&amp;IF(K664&lt;&gt;"",VLOOKUP(K664,Card_Label!$A:$B,2,FALSE),"")&amp;" "&amp;IF(L664&lt;&gt;"",VLOOKUP(L664,Card_Label!$A:$B,2,FALSE),"")&amp;" "&amp;IF(M664&lt;&gt;"",VLOOKUP(M664,Card_Label!$A:$B,2,FALSE),"")&amp;" "&amp;IF(N664&lt;&gt;"",VLOOKUP(N664,Card_Label!$A:$B,2,FALSE),"")&amp;" "&amp;IF(O664&lt;&gt;"",VLOOKUP(O664,Card_Label!$A:$B,2,FALSE),"")&amp;" "&amp;R664</f>
        <v xml:space="preserve">Дебетовая Личная Классическая Любая платёжная система Без специфики Любая валюта Основная или дополнительная Московский Без тарифного плана Без пакета услуг С индивидуальным дизайном или без С транспортным приложением </v>
      </c>
    </row>
    <row r="665" spans="1:23" s="260" customFormat="1" ht="43.8" thickBot="1" x14ac:dyDescent="0.35">
      <c r="A665" s="277" t="s">
        <v>2435</v>
      </c>
      <c r="B665" s="277" t="s">
        <v>2550</v>
      </c>
      <c r="C665" s="136" t="s">
        <v>2551</v>
      </c>
      <c r="D665" s="268" t="s">
        <v>16</v>
      </c>
      <c r="E665" s="367" t="s">
        <v>4058</v>
      </c>
      <c r="F665" s="263" t="s">
        <v>4072</v>
      </c>
      <c r="G665" s="263" t="s">
        <v>28</v>
      </c>
      <c r="H665" s="263" t="s">
        <v>66</v>
      </c>
      <c r="I665" s="263" t="s">
        <v>71</v>
      </c>
      <c r="J665" s="263" t="s">
        <v>91</v>
      </c>
      <c r="K665" s="263" t="s">
        <v>767</v>
      </c>
      <c r="L665" s="263" t="s">
        <v>3130</v>
      </c>
      <c r="M665" s="263" t="s">
        <v>783</v>
      </c>
      <c r="N665" s="263" t="s">
        <v>775</v>
      </c>
      <c r="O665" s="263" t="s">
        <v>79</v>
      </c>
      <c r="P665" s="365" t="s">
        <v>4578</v>
      </c>
      <c r="Q665" s="365" t="s">
        <v>4580</v>
      </c>
      <c r="R665" s="268"/>
      <c r="S665" s="365"/>
      <c r="T665" s="365"/>
      <c r="U665" s="263"/>
      <c r="V665" s="269" t="str">
        <f>IF(D665&lt;&gt;"",VLOOKUP(D665,Card_Label!$A:$B,2,FALSE),"")&amp;" "&amp;IF(E665&lt;&gt;"",VLOOKUP(E665,Card_Label!$A:$B,2,FALSE),"")&amp;" "&amp;IF(F665&lt;&gt;"",VLOOKUP(F665,Card_Label!$A:$B,2,FALSE),"")&amp;" "&amp;IF(G665&lt;&gt;"",VLOOKUP(G665,Card_Label!$A:$B,2,FALSE),"")&amp;" "&amp;IF(H665&lt;&gt;"",VLOOKUP(H665,Card_Label!$A:$B,2,FALSE),"")&amp;" "&amp;IF(I665&lt;&gt;"",VLOOKUP(I665,Card_Label!$A:$B,2,FALSE),"")&amp;" "&amp;IF(J665&lt;&gt;"",VLOOKUP(J665,Card_Label!$A:$B,2,FALSE),"")&amp;" "&amp;IF(K665&lt;&gt;"",VLOOKUP(K665,Card_Label!$A:$B,2,FALSE),"")&amp;" "&amp;IF(L665&lt;&gt;"",VLOOKUP(L665,Card_Label!$A:$B,2,FALSE),"")&amp;" "&amp;IF(M665&lt;&gt;"",VLOOKUP(M665,Card_Label!$A:$B,2,FALSE),"")&amp;" "&amp;IF(N665&lt;&gt;"",VLOOKUP(N665,Card_Label!$A:$B,2,FALSE),"")&amp;" "&amp;IF(O665&lt;&gt;"",VLOOKUP(O665,Card_Label!$A:$B,2,FALSE),"")&amp;" "&amp;R665</f>
        <v xml:space="preserve">Дебетовая Личная Классическая Любая платёжная система Без специфики Любая валюта Основная Московский Без тарифного плана Без пакета услуг С индивидуальным дизайном или без С транспортным приложением </v>
      </c>
    </row>
    <row r="666" spans="1:23" s="260" customFormat="1" ht="43.8" thickBot="1" x14ac:dyDescent="0.35">
      <c r="A666" s="277" t="s">
        <v>2436</v>
      </c>
      <c r="B666" s="277" t="s">
        <v>2550</v>
      </c>
      <c r="C666" s="136" t="s">
        <v>2551</v>
      </c>
      <c r="D666" s="268" t="s">
        <v>16</v>
      </c>
      <c r="E666" s="367" t="s">
        <v>4058</v>
      </c>
      <c r="F666" s="263" t="s">
        <v>4072</v>
      </c>
      <c r="G666" s="263" t="s">
        <v>28</v>
      </c>
      <c r="H666" s="263" t="s">
        <v>37</v>
      </c>
      <c r="I666" s="263" t="s">
        <v>71</v>
      </c>
      <c r="J666" s="263" t="s">
        <v>91</v>
      </c>
      <c r="K666" s="263" t="s">
        <v>96</v>
      </c>
      <c r="L666" s="263" t="s">
        <v>3130</v>
      </c>
      <c r="M666" s="263" t="s">
        <v>783</v>
      </c>
      <c r="N666" s="263" t="s">
        <v>775</v>
      </c>
      <c r="O666" s="263" t="s">
        <v>80</v>
      </c>
      <c r="P666" s="365" t="s">
        <v>4578</v>
      </c>
      <c r="Q666" s="365" t="s">
        <v>4580</v>
      </c>
      <c r="R666" s="268"/>
      <c r="S666" s="365"/>
      <c r="T666" s="365"/>
      <c r="U666" s="263"/>
      <c r="V666" s="269" t="str">
        <f>IF(D666&lt;&gt;"",VLOOKUP(D666,Card_Label!$A:$B,2,FALSE),"")&amp;" "&amp;IF(E666&lt;&gt;"",VLOOKUP(E666,Card_Label!$A:$B,2,FALSE),"")&amp;" "&amp;IF(F666&lt;&gt;"",VLOOKUP(F666,Card_Label!$A:$B,2,FALSE),"")&amp;" "&amp;IF(G666&lt;&gt;"",VLOOKUP(G666,Card_Label!$A:$B,2,FALSE),"")&amp;" "&amp;IF(H666&lt;&gt;"",VLOOKUP(H666,Card_Label!$A:$B,2,FALSE),"")&amp;" "&amp;IF(I666&lt;&gt;"",VLOOKUP(I666,Card_Label!$A:$B,2,FALSE),"")&amp;" "&amp;IF(J666&lt;&gt;"",VLOOKUP(J666,Card_Label!$A:$B,2,FALSE),"")&amp;" "&amp;IF(K666&lt;&gt;"",VLOOKUP(K666,Card_Label!$A:$B,2,FALSE),"")&amp;" "&amp;IF(L666&lt;&gt;"",VLOOKUP(L666,Card_Label!$A:$B,2,FALSE),"")&amp;" "&amp;IF(M666&lt;&gt;"",VLOOKUP(M666,Card_Label!$A:$B,2,FALSE),"")&amp;" "&amp;IF(N666&lt;&gt;"",VLOOKUP(N666,Card_Label!$A:$B,2,FALSE),"")&amp;" "&amp;IF(O666&lt;&gt;"",VLOOKUP(O666,Card_Label!$A:$B,2,FALSE),"")&amp;" "&amp;R666</f>
        <v xml:space="preserve">Дебетовая Личная Классическая Любая платёжная система Любая специфика Любая валюта Основная Сбербанк Без тарифного плана Без пакета услуг С индивидуальным дизайном или без Без транспортного приложения </v>
      </c>
    </row>
    <row r="667" spans="1:23" s="555" customFormat="1" ht="43.8" thickBot="1" x14ac:dyDescent="0.35">
      <c r="A667" s="599" t="s">
        <v>2477</v>
      </c>
      <c r="B667" s="599" t="s">
        <v>2550</v>
      </c>
      <c r="C667" s="600" t="s">
        <v>2551</v>
      </c>
      <c r="D667" s="601" t="s">
        <v>16</v>
      </c>
      <c r="E667" s="602" t="s">
        <v>4058</v>
      </c>
      <c r="F667" s="603" t="s">
        <v>4075</v>
      </c>
      <c r="G667" s="603" t="s">
        <v>30</v>
      </c>
      <c r="H667" s="603" t="s">
        <v>66</v>
      </c>
      <c r="I667" s="603" t="s">
        <v>71</v>
      </c>
      <c r="J667" s="603" t="s">
        <v>90</v>
      </c>
      <c r="K667" s="603" t="s">
        <v>96</v>
      </c>
      <c r="L667" s="603" t="s">
        <v>3130</v>
      </c>
      <c r="M667" s="603" t="s">
        <v>783</v>
      </c>
      <c r="N667" s="603" t="s">
        <v>77</v>
      </c>
      <c r="O667" s="603" t="s">
        <v>80</v>
      </c>
      <c r="P667" s="365" t="s">
        <v>4578</v>
      </c>
      <c r="Q667" s="365" t="s">
        <v>4580</v>
      </c>
      <c r="R667" s="601">
        <v>427432</v>
      </c>
      <c r="S667" s="604"/>
      <c r="T667" s="604"/>
      <c r="U667" s="603"/>
      <c r="V667" s="578" t="str">
        <f>IF(D667&lt;&gt;"",VLOOKUP(D667,Card_Label!$A:$B,2,FALSE),"")&amp;" "&amp;IF(E667&lt;&gt;"",VLOOKUP(E667,Card_Label!$A:$B,2,FALSE),"")&amp;" "&amp;IF(F667&lt;&gt;"",VLOOKUP(F667,Card_Label!$A:$B,2,FALSE),"")&amp;" "&amp;IF(G667&lt;&gt;"",VLOOKUP(G667,Card_Label!$A:$B,2,FALSE),"")&amp;" "&amp;IF(H667&lt;&gt;"",VLOOKUP(H667,Card_Label!$A:$B,2,FALSE),"")&amp;" "&amp;IF(I667&lt;&gt;"",VLOOKUP(I667,Card_Label!$A:$B,2,FALSE),"")&amp;" "&amp;IF(J667&lt;&gt;"",VLOOKUP(J667,Card_Label!$A:$B,2,FALSE),"")&amp;" "&amp;IF(K667&lt;&gt;"",VLOOKUP(K667,Card_Label!$A:$B,2,FALSE),"")&amp;" "&amp;IF(L667&lt;&gt;"",VLOOKUP(L667,Card_Label!$A:$B,2,FALSE),"")&amp;" "&amp;IF(M667&lt;&gt;"",VLOOKUP(M667,Card_Label!$A:$B,2,FALSE),"")&amp;" "&amp;IF(N667&lt;&gt;"",VLOOKUP(N667,Card_Label!$A:$B,2,FALSE),"")&amp;" "&amp;IF(O667&lt;&gt;"",VLOOKUP(O667,Card_Label!$A:$B,2,FALSE),"")&amp;" "&amp;R667</f>
        <v>Дебетовая Личная Цифровая Visa Без специфики Любая валюта Основная или дополнительная Сбербанк Без тарифного плана Без пакета услуг Без индивидуального дизайна Без транспортного приложения 427432</v>
      </c>
    </row>
    <row r="668" spans="1:23" s="260" customFormat="1" ht="43.8" thickBot="1" x14ac:dyDescent="0.35">
      <c r="A668" s="277" t="s">
        <v>2594</v>
      </c>
      <c r="B668" s="277" t="s">
        <v>2550</v>
      </c>
      <c r="C668" s="136" t="s">
        <v>2551</v>
      </c>
      <c r="D668" s="268" t="s">
        <v>16</v>
      </c>
      <c r="E668" s="367" t="s">
        <v>4058</v>
      </c>
      <c r="F668" s="263" t="s">
        <v>4072</v>
      </c>
      <c r="G668" s="263" t="s">
        <v>30</v>
      </c>
      <c r="H668" s="263" t="s">
        <v>2592</v>
      </c>
      <c r="I668" s="263" t="s">
        <v>71</v>
      </c>
      <c r="J668" s="263" t="s">
        <v>90</v>
      </c>
      <c r="K668" s="263" t="s">
        <v>96</v>
      </c>
      <c r="L668" s="263" t="s">
        <v>3130</v>
      </c>
      <c r="M668" s="263" t="s">
        <v>783</v>
      </c>
      <c r="N668" s="263" t="s">
        <v>77</v>
      </c>
      <c r="O668" s="263" t="s">
        <v>80</v>
      </c>
      <c r="P668" s="365" t="s">
        <v>4578</v>
      </c>
      <c r="Q668" s="365" t="s">
        <v>4580</v>
      </c>
      <c r="R668" s="268"/>
      <c r="S668" s="365"/>
      <c r="T668" s="365"/>
      <c r="U668" s="263"/>
      <c r="V668" s="269" t="str">
        <f>IF(D668&lt;&gt;"",VLOOKUP(D668,Card_Label!$A:$B,2,FALSE),"")&amp;" "&amp;IF(E668&lt;&gt;"",VLOOKUP(E668,Card_Label!$A:$B,2,FALSE),"")&amp;" "&amp;IF(F668&lt;&gt;"",VLOOKUP(F668,Card_Label!$A:$B,2,FALSE),"")&amp;" "&amp;IF(G668&lt;&gt;"",VLOOKUP(G668,Card_Label!$A:$B,2,FALSE),"")&amp;" "&amp;IF(H668&lt;&gt;"",VLOOKUP(H668,Card_Label!$A:$B,2,FALSE),"")&amp;" "&amp;IF(I668&lt;&gt;"",VLOOKUP(I668,Card_Label!$A:$B,2,FALSE),"")&amp;" "&amp;IF(J668&lt;&gt;"",VLOOKUP(J668,Card_Label!$A:$B,2,FALSE),"")&amp;" "&amp;IF(K668&lt;&gt;"",VLOOKUP(K668,Card_Label!$A:$B,2,FALSE),"")&amp;" "&amp;IF(L668&lt;&gt;"",VLOOKUP(L668,Card_Label!$A:$B,2,FALSE),"")&amp;" "&amp;IF(M668&lt;&gt;"",VLOOKUP(M668,Card_Label!$A:$B,2,FALSE),"")&amp;" "&amp;IF(N668&lt;&gt;"",VLOOKUP(N668,Card_Label!$A:$B,2,FALSE),"")&amp;" "&amp;IF(O668&lt;&gt;"",VLOOKUP(O668,Card_Label!$A:$B,2,FALSE),"")&amp;" "&amp;R668</f>
        <v xml:space="preserve">Дебетовая Личная Классическая Visa  'Золотая маска' Любая валюта Основная или дополнительная Сбербанк Без тарифного плана Без пакета услуг Без индивидуального дизайна Без транспортного приложения </v>
      </c>
    </row>
    <row r="669" spans="1:23" s="260" customFormat="1" ht="43.8" thickBot="1" x14ac:dyDescent="0.35">
      <c r="A669" s="277" t="s">
        <v>2618</v>
      </c>
      <c r="B669" s="277" t="s">
        <v>2550</v>
      </c>
      <c r="C669" s="136" t="s">
        <v>2551</v>
      </c>
      <c r="D669" s="268" t="s">
        <v>16</v>
      </c>
      <c r="E669" s="367" t="s">
        <v>4059</v>
      </c>
      <c r="F669" s="263" t="s">
        <v>4072</v>
      </c>
      <c r="G669" s="263" t="s">
        <v>35</v>
      </c>
      <c r="H669" s="263" t="s">
        <v>166</v>
      </c>
      <c r="I669" s="263" t="s">
        <v>71</v>
      </c>
      <c r="J669" s="263" t="s">
        <v>90</v>
      </c>
      <c r="K669" s="263" t="s">
        <v>96</v>
      </c>
      <c r="L669" s="263" t="s">
        <v>3130</v>
      </c>
      <c r="M669" s="263" t="s">
        <v>783</v>
      </c>
      <c r="N669" s="263" t="s">
        <v>77</v>
      </c>
      <c r="O669" s="263" t="s">
        <v>80</v>
      </c>
      <c r="P669" s="365" t="s">
        <v>4578</v>
      </c>
      <c r="Q669" s="365" t="s">
        <v>4580</v>
      </c>
      <c r="R669" s="268"/>
      <c r="S669" s="365"/>
      <c r="T669" s="365"/>
      <c r="U669" s="263"/>
      <c r="V669" s="269" t="str">
        <f>IF(D669&lt;&gt;"",VLOOKUP(D669,Card_Label!$A:$B,2,FALSE),"")&amp;" "&amp;IF(E669&lt;&gt;"",VLOOKUP(E669,Card_Label!$A:$B,2,FALSE),"")&amp;" "&amp;IF(F669&lt;&gt;"",VLOOKUP(F669,Card_Label!$A:$B,2,FALSE),"")&amp;" "&amp;IF(G669&lt;&gt;"",VLOOKUP(G669,Card_Label!$A:$B,2,FALSE),"")&amp;" "&amp;IF(H669&lt;&gt;"",VLOOKUP(H669,Card_Label!$A:$B,2,FALSE),"")&amp;" "&amp;IF(I669&lt;&gt;"",VLOOKUP(I669,Card_Label!$A:$B,2,FALSE),"")&amp;" "&amp;IF(J669&lt;&gt;"",VLOOKUP(J669,Card_Label!$A:$B,2,FALSE),"")&amp;" "&amp;IF(K669&lt;&gt;"",VLOOKUP(K669,Card_Label!$A:$B,2,FALSE),"")&amp;" "&amp;IF(L669&lt;&gt;"",VLOOKUP(L669,Card_Label!$A:$B,2,FALSE),"")&amp;" "&amp;IF(M669&lt;&gt;"",VLOOKUP(M669,Card_Label!$A:$B,2,FALSE),"")&amp;" "&amp;IF(N669&lt;&gt;"",VLOOKUP(N669,Card_Label!$A:$B,2,FALSE),"")&amp;" "&amp;IF(O669&lt;&gt;"",VLOOKUP(O669,Card_Label!$A:$B,2,FALSE),"")&amp;" "&amp;R669</f>
        <v xml:space="preserve">Дебетовая Личная или зарплатная Классическая МИР Единая карта петербуржца Любая валюта Основная или дополнительная Сбербанк Без тарифного плана Без пакета услуг Без индивидуального дизайна Без транспортного приложения </v>
      </c>
    </row>
    <row r="670" spans="1:23" s="260" customFormat="1" ht="43.8" thickBot="1" x14ac:dyDescent="0.35">
      <c r="A670" s="277" t="s">
        <v>2639</v>
      </c>
      <c r="B670" s="277" t="s">
        <v>2550</v>
      </c>
      <c r="C670" s="136" t="s">
        <v>2551</v>
      </c>
      <c r="D670" s="268" t="s">
        <v>16</v>
      </c>
      <c r="E670" s="367" t="s">
        <v>4059</v>
      </c>
      <c r="F670" s="263" t="s">
        <v>4072</v>
      </c>
      <c r="G670" s="263" t="s">
        <v>28</v>
      </c>
      <c r="H670" s="263" t="s">
        <v>66</v>
      </c>
      <c r="I670" s="263" t="s">
        <v>71</v>
      </c>
      <c r="J670" s="263" t="s">
        <v>91</v>
      </c>
      <c r="K670" s="263" t="s">
        <v>96</v>
      </c>
      <c r="L670" s="263" t="s">
        <v>3130</v>
      </c>
      <c r="M670" s="263" t="s">
        <v>783</v>
      </c>
      <c r="N670" s="263" t="s">
        <v>775</v>
      </c>
      <c r="O670" s="263" t="s">
        <v>79</v>
      </c>
      <c r="P670" s="365" t="s">
        <v>4578</v>
      </c>
      <c r="Q670" s="365" t="s">
        <v>4580</v>
      </c>
      <c r="R670" s="268"/>
      <c r="S670" s="365"/>
      <c r="T670" s="365"/>
      <c r="U670" s="263"/>
      <c r="V670" s="269" t="str">
        <f>IF(D670&lt;&gt;"",VLOOKUP(D670,Card_Label!$A:$B,2,FALSE),"")&amp;" "&amp;IF(E670&lt;&gt;"",VLOOKUP(E670,Card_Label!$A:$B,2,FALSE),"")&amp;" "&amp;IF(F670&lt;&gt;"",VLOOKUP(F670,Card_Label!$A:$B,2,FALSE),"")&amp;" "&amp;IF(G670&lt;&gt;"",VLOOKUP(G670,Card_Label!$A:$B,2,FALSE),"")&amp;" "&amp;IF(H670&lt;&gt;"",VLOOKUP(H670,Card_Label!$A:$B,2,FALSE),"")&amp;" "&amp;IF(I670&lt;&gt;"",VLOOKUP(I670,Card_Label!$A:$B,2,FALSE),"")&amp;" "&amp;IF(J670&lt;&gt;"",VLOOKUP(J670,Card_Label!$A:$B,2,FALSE),"")&amp;" "&amp;IF(K670&lt;&gt;"",VLOOKUP(K670,Card_Label!$A:$B,2,FALSE),"")&amp;" "&amp;IF(L670&lt;&gt;"",VLOOKUP(L670,Card_Label!$A:$B,2,FALSE),"")&amp;" "&amp;IF(M670&lt;&gt;"",VLOOKUP(M670,Card_Label!$A:$B,2,FALSE),"")&amp;" "&amp;IF(N670&lt;&gt;"",VLOOKUP(N670,Card_Label!$A:$B,2,FALSE),"")&amp;" "&amp;IF(O670&lt;&gt;"",VLOOKUP(O670,Card_Label!$A:$B,2,FALSE),"")&amp;" "&amp;R670</f>
        <v xml:space="preserve">Дебетовая Личная или зарплатная Классическая Любая платёжная система Без специфики Любая валюта Основная Сбербанк Без тарифного плана Без пакета услуг С индивидуальным дизайном или без С транспортным приложением </v>
      </c>
    </row>
    <row r="671" spans="1:23" s="260" customFormat="1" ht="43.8" thickBot="1" x14ac:dyDescent="0.35">
      <c r="A671" s="277" t="s">
        <v>2644</v>
      </c>
      <c r="B671" s="277" t="s">
        <v>2550</v>
      </c>
      <c r="C671" s="136" t="s">
        <v>2551</v>
      </c>
      <c r="D671" s="268" t="s">
        <v>16</v>
      </c>
      <c r="E671" s="367" t="s">
        <v>4058</v>
      </c>
      <c r="F671" s="263" t="s">
        <v>4072</v>
      </c>
      <c r="G671" s="263" t="s">
        <v>28</v>
      </c>
      <c r="H671" s="263" t="s">
        <v>66</v>
      </c>
      <c r="I671" s="263" t="s">
        <v>71</v>
      </c>
      <c r="J671" s="263" t="s">
        <v>91</v>
      </c>
      <c r="K671" s="263" t="s">
        <v>96</v>
      </c>
      <c r="L671" s="263" t="s">
        <v>3130</v>
      </c>
      <c r="M671" s="263" t="s">
        <v>783</v>
      </c>
      <c r="N671" s="263" t="s">
        <v>775</v>
      </c>
      <c r="O671" s="263" t="s">
        <v>79</v>
      </c>
      <c r="P671" s="365" t="s">
        <v>4578</v>
      </c>
      <c r="Q671" s="365" t="s">
        <v>4580</v>
      </c>
      <c r="R671" s="268"/>
      <c r="S671" s="365"/>
      <c r="T671" s="365"/>
      <c r="U671" s="263"/>
      <c r="V671" s="269" t="str">
        <f>IF(D671&lt;&gt;"",VLOOKUP(D671,Card_Label!$A:$B,2,FALSE),"")&amp;" "&amp;IF(E671&lt;&gt;"",VLOOKUP(E671,Card_Label!$A:$B,2,FALSE),"")&amp;" "&amp;IF(F671&lt;&gt;"",VLOOKUP(F671,Card_Label!$A:$B,2,FALSE),"")&amp;" "&amp;IF(G671&lt;&gt;"",VLOOKUP(G671,Card_Label!$A:$B,2,FALSE),"")&amp;" "&amp;IF(H671&lt;&gt;"",VLOOKUP(H671,Card_Label!$A:$B,2,FALSE),"")&amp;" "&amp;IF(I671&lt;&gt;"",VLOOKUP(I671,Card_Label!$A:$B,2,FALSE),"")&amp;" "&amp;IF(J671&lt;&gt;"",VLOOKUP(J671,Card_Label!$A:$B,2,FALSE),"")&amp;" "&amp;IF(K671&lt;&gt;"",VLOOKUP(K671,Card_Label!$A:$B,2,FALSE),"")&amp;" "&amp;IF(L671&lt;&gt;"",VLOOKUP(L671,Card_Label!$A:$B,2,FALSE),"")&amp;" "&amp;IF(M671&lt;&gt;"",VLOOKUP(M671,Card_Label!$A:$B,2,FALSE),"")&amp;" "&amp;IF(N671&lt;&gt;"",VLOOKUP(N671,Card_Label!$A:$B,2,FALSE),"")&amp;" "&amp;IF(O671&lt;&gt;"",VLOOKUP(O671,Card_Label!$A:$B,2,FALSE),"")&amp;" "&amp;R671</f>
        <v xml:space="preserve">Дебетовая Личная Классическая Любая платёжная система Без специфики Любая валюта Основная Сбербанк Без тарифного плана Без пакета услуг С индивидуальным дизайном или без С транспортным приложением </v>
      </c>
    </row>
    <row r="672" spans="1:23" s="260" customFormat="1" ht="43.8" thickBot="1" x14ac:dyDescent="0.35">
      <c r="A672" s="277" t="s">
        <v>2645</v>
      </c>
      <c r="B672" s="277" t="s">
        <v>2550</v>
      </c>
      <c r="C672" s="136" t="s">
        <v>2551</v>
      </c>
      <c r="D672" s="268" t="s">
        <v>16</v>
      </c>
      <c r="E672" s="367" t="s">
        <v>4057</v>
      </c>
      <c r="F672" s="263" t="s">
        <v>4072</v>
      </c>
      <c r="G672" s="263" t="s">
        <v>28</v>
      </c>
      <c r="H672" s="263" t="s">
        <v>66</v>
      </c>
      <c r="I672" s="263" t="s">
        <v>71</v>
      </c>
      <c r="J672" s="263" t="s">
        <v>91</v>
      </c>
      <c r="K672" s="263" t="s">
        <v>96</v>
      </c>
      <c r="L672" s="263" t="s">
        <v>3130</v>
      </c>
      <c r="M672" s="263" t="s">
        <v>783</v>
      </c>
      <c r="N672" s="263" t="s">
        <v>775</v>
      </c>
      <c r="O672" s="263" t="s">
        <v>79</v>
      </c>
      <c r="P672" s="365" t="s">
        <v>4578</v>
      </c>
      <c r="Q672" s="365" t="s">
        <v>4580</v>
      </c>
      <c r="R672" s="268"/>
      <c r="S672" s="365"/>
      <c r="T672" s="365"/>
      <c r="U672" s="263"/>
      <c r="V672" s="269" t="str">
        <f>IF(D672&lt;&gt;"",VLOOKUP(D672,Card_Label!$A:$B,2,FALSE),"")&amp;" "&amp;IF(E672&lt;&gt;"",VLOOKUP(E672,Card_Label!$A:$B,2,FALSE),"")&amp;" "&amp;IF(F672&lt;&gt;"",VLOOKUP(F672,Card_Label!$A:$B,2,FALSE),"")&amp;" "&amp;IF(G672&lt;&gt;"",VLOOKUP(G672,Card_Label!$A:$B,2,FALSE),"")&amp;" "&amp;IF(H672&lt;&gt;"",VLOOKUP(H672,Card_Label!$A:$B,2,FALSE),"")&amp;" "&amp;IF(I672&lt;&gt;"",VLOOKUP(I672,Card_Label!$A:$B,2,FALSE),"")&amp;" "&amp;IF(J672&lt;&gt;"",VLOOKUP(J672,Card_Label!$A:$B,2,FALSE),"")&amp;" "&amp;IF(K672&lt;&gt;"",VLOOKUP(K672,Card_Label!$A:$B,2,FALSE),"")&amp;" "&amp;IF(L672&lt;&gt;"",VLOOKUP(L672,Card_Label!$A:$B,2,FALSE),"")&amp;" "&amp;IF(M672&lt;&gt;"",VLOOKUP(M672,Card_Label!$A:$B,2,FALSE),"")&amp;" "&amp;IF(N672&lt;&gt;"",VLOOKUP(N672,Card_Label!$A:$B,2,FALSE),"")&amp;" "&amp;IF(O672&lt;&gt;"",VLOOKUP(O672,Card_Label!$A:$B,2,FALSE),"")&amp;" "&amp;R672</f>
        <v xml:space="preserve">Дебетовая Зарплатная Классическая Любая платёжная система Без специфики Любая валюта Основная Сбербанк Без тарифного плана Без пакета услуг С индивидуальным дизайном или без С транспортным приложением </v>
      </c>
    </row>
    <row r="673" spans="1:22" s="264" customFormat="1" ht="43.8" thickBot="1" x14ac:dyDescent="0.35">
      <c r="A673" s="277" t="s">
        <v>2664</v>
      </c>
      <c r="B673" s="277" t="s">
        <v>2550</v>
      </c>
      <c r="C673" s="136" t="s">
        <v>2551</v>
      </c>
      <c r="D673" s="268" t="s">
        <v>16</v>
      </c>
      <c r="E673" s="367" t="s">
        <v>4059</v>
      </c>
      <c r="F673" s="263" t="s">
        <v>4072</v>
      </c>
      <c r="G673" s="263" t="s">
        <v>2183</v>
      </c>
      <c r="H673" s="263" t="s">
        <v>64</v>
      </c>
      <c r="I673" s="263" t="s">
        <v>71</v>
      </c>
      <c r="J673" s="263" t="s">
        <v>90</v>
      </c>
      <c r="K673" s="263" t="s">
        <v>96</v>
      </c>
      <c r="L673" s="263" t="s">
        <v>3130</v>
      </c>
      <c r="M673" s="263" t="s">
        <v>783</v>
      </c>
      <c r="N673" s="263" t="s">
        <v>77</v>
      </c>
      <c r="O673" s="263" t="s">
        <v>79</v>
      </c>
      <c r="P673" s="365" t="s">
        <v>4578</v>
      </c>
      <c r="Q673" s="365" t="s">
        <v>4580</v>
      </c>
      <c r="R673" s="268">
        <v>5469</v>
      </c>
      <c r="S673" s="365"/>
      <c r="T673" s="365"/>
      <c r="U673" s="263" t="s">
        <v>217</v>
      </c>
      <c r="V673" s="269" t="str">
        <f>IF(D673&lt;&gt;"",VLOOKUP(D673,Card_Label!$A:$B,2,FALSE),"")&amp;" "&amp;IF(E673&lt;&gt;"",VLOOKUP(E673,Card_Label!$A:$B,2,FALSE),"")&amp;" "&amp;IF(F673&lt;&gt;"",VLOOKUP(F673,Card_Label!$A:$B,2,FALSE),"")&amp;" "&amp;IF(G673&lt;&gt;"",VLOOKUP(G673,Card_Label!$A:$B,2,FALSE),"")&amp;" "&amp;IF(H673&lt;&gt;"",VLOOKUP(H673,Card_Label!$A:$B,2,FALSE),"")&amp;" "&amp;IF(I673&lt;&gt;"",VLOOKUP(I673,Card_Label!$A:$B,2,FALSE),"")&amp;" "&amp;IF(J673&lt;&gt;"",VLOOKUP(J673,Card_Label!$A:$B,2,FALSE),"")&amp;" "&amp;IF(K673&lt;&gt;"",VLOOKUP(K673,Card_Label!$A:$B,2,FALSE),"")&amp;" "&amp;IF(L673&lt;&gt;"",VLOOKUP(L673,Card_Label!$A:$B,2,FALSE),"")&amp;" "&amp;IF(M673&lt;&gt;"",VLOOKUP(M673,Card_Label!$A:$B,2,FALSE),"")&amp;" "&amp;IF(N673&lt;&gt;"",VLOOKUP(N673,Card_Label!$A:$B,2,FALSE),"")&amp;" "&amp;IF(O673&lt;&gt;"",VLOOKUP(O673,Card_Label!$A:$B,2,FALSE),"")&amp;" "&amp;R673</f>
        <v>Дебетовая Личная или зарплатная Классическая MasterCard Карта жителя Республики Татарстан Любая валюта Основная или дополнительная Сбербанк Без тарифного плана Без пакета услуг Без индивидуального дизайна С транспортным приложением 5469</v>
      </c>
    </row>
    <row r="674" spans="1:22" s="260" customFormat="1" ht="45.75" customHeight="1" thickBot="1" x14ac:dyDescent="0.35">
      <c r="A674" s="277" t="s">
        <v>2690</v>
      </c>
      <c r="B674" s="277" t="s">
        <v>2550</v>
      </c>
      <c r="C674" s="136" t="s">
        <v>2551</v>
      </c>
      <c r="D674" s="268" t="s">
        <v>16</v>
      </c>
      <c r="E674" s="367" t="s">
        <v>4059</v>
      </c>
      <c r="F674" s="261" t="s">
        <v>4071</v>
      </c>
      <c r="G674" s="261" t="s">
        <v>28</v>
      </c>
      <c r="H674" s="261" t="s">
        <v>50</v>
      </c>
      <c r="I674" s="261" t="s">
        <v>71</v>
      </c>
      <c r="J674" s="261" t="s">
        <v>91</v>
      </c>
      <c r="K674" s="261" t="s">
        <v>96</v>
      </c>
      <c r="L674" s="261" t="s">
        <v>3130</v>
      </c>
      <c r="M674" s="261" t="s">
        <v>783</v>
      </c>
      <c r="N674" s="261" t="s">
        <v>775</v>
      </c>
      <c r="O674" s="261" t="s">
        <v>784</v>
      </c>
      <c r="P674" s="365" t="s">
        <v>4578</v>
      </c>
      <c r="Q674" s="365" t="s">
        <v>4580</v>
      </c>
      <c r="R674" s="268"/>
      <c r="S674" s="365"/>
      <c r="T674" s="365"/>
      <c r="U674" s="263"/>
      <c r="V674" s="269" t="str">
        <f>IF(D674&lt;&gt;"",VLOOKUP(D674,Card_Label!$A:$B,2,FALSE),"")&amp;" "&amp;IF(E674&lt;&gt;"",VLOOKUP(E674,Card_Label!$A:$B,2,FALSE),"")&amp;" "&amp;IF(F674&lt;&gt;"",VLOOKUP(F674,Card_Label!$A:$B,2,FALSE),"")&amp;" "&amp;IF(G674&lt;&gt;"",VLOOKUP(G674,Card_Label!$A:$B,2,FALSE),"")&amp;" "&amp;IF(H674&lt;&gt;"",VLOOKUP(H674,Card_Label!$A:$B,2,FALSE),"")&amp;" "&amp;IF(I674&lt;&gt;"",VLOOKUP(I674,Card_Label!$A:$B,2,FALSE),"")&amp;" "&amp;IF(J674&lt;&gt;"",VLOOKUP(J674,Card_Label!$A:$B,2,FALSE),"")&amp;" "&amp;IF(K674&lt;&gt;"",VLOOKUP(K674,Card_Label!$A:$B,2,FALSE),"")&amp;" "&amp;IF(L674&lt;&gt;"",VLOOKUP(L674,Card_Label!$A:$B,2,FALSE),"")&amp;" "&amp;IF(M674&lt;&gt;"",VLOOKUP(M674,Card_Label!$A:$B,2,FALSE),"")&amp;" "&amp;IF(N674&lt;&gt;"",VLOOKUP(N674,Card_Label!$A:$B,2,FALSE),"")&amp;" "&amp;IF(O674&lt;&gt;"",VLOOKUP(O674,Card_Label!$A:$B,2,FALSE),"")&amp;" "&amp;R674</f>
        <v xml:space="preserve">Дебетовая Личная или зарплатная Любой карточный продукт Любая платёжная система Молодежная Любая валюта Основная Сбербанк Без тарифного плана Без пакета услуг С индивидуальным дизайном или без С транспортным приложением или без </v>
      </c>
    </row>
    <row r="675" spans="1:22" s="260" customFormat="1" ht="43.8" thickBot="1" x14ac:dyDescent="0.35">
      <c r="A675" s="277" t="s">
        <v>2702</v>
      </c>
      <c r="B675" s="277" t="s">
        <v>2550</v>
      </c>
      <c r="C675" s="136" t="s">
        <v>2551</v>
      </c>
      <c r="D675" s="268" t="s">
        <v>16</v>
      </c>
      <c r="E675" s="367" t="s">
        <v>4059</v>
      </c>
      <c r="F675" s="263" t="s">
        <v>4072</v>
      </c>
      <c r="G675" s="263" t="s">
        <v>2183</v>
      </c>
      <c r="H675" s="263" t="s">
        <v>53</v>
      </c>
      <c r="I675" s="263" t="s">
        <v>73</v>
      </c>
      <c r="J675" s="263" t="s">
        <v>90</v>
      </c>
      <c r="K675" s="263" t="s">
        <v>96</v>
      </c>
      <c r="L675" s="263" t="s">
        <v>3130</v>
      </c>
      <c r="M675" s="263" t="s">
        <v>783</v>
      </c>
      <c r="N675" s="263" t="s">
        <v>76</v>
      </c>
      <c r="O675" s="263" t="s">
        <v>80</v>
      </c>
      <c r="P675" s="365" t="s">
        <v>4578</v>
      </c>
      <c r="Q675" s="365" t="s">
        <v>4580</v>
      </c>
      <c r="R675" s="268">
        <v>5469</v>
      </c>
      <c r="S675" s="365"/>
      <c r="T675" s="365"/>
      <c r="U675" s="263" t="s">
        <v>8004</v>
      </c>
      <c r="V675" s="269" t="str">
        <f>IF(D675&lt;&gt;"",VLOOKUP(D675,Card_Label!$A:$B,2,FALSE),"")&amp;" "&amp;IF(E675&lt;&gt;"",VLOOKUP(E675,Card_Label!$A:$B,2,FALSE),"")&amp;" "&amp;IF(F675&lt;&gt;"",VLOOKUP(F675,Card_Label!$A:$B,2,FALSE),"")&amp;" "&amp;IF(G675&lt;&gt;"",VLOOKUP(G675,Card_Label!$A:$B,2,FALSE),"")&amp;" "&amp;IF(H675&lt;&gt;"",VLOOKUP(H675,Card_Label!$A:$B,2,FALSE),"")&amp;" "&amp;IF(I675&lt;&gt;"",VLOOKUP(I675,Card_Label!$A:$B,2,FALSE),"")&amp;" "&amp;IF(J675&lt;&gt;"",VLOOKUP(J675,Card_Label!$A:$B,2,FALSE),"")&amp;" "&amp;IF(K675&lt;&gt;"",VLOOKUP(K675,Card_Label!$A:$B,2,FALSE),"")&amp;" "&amp;IF(L675&lt;&gt;"",VLOOKUP(L675,Card_Label!$A:$B,2,FALSE),"")&amp;" "&amp;IF(M675&lt;&gt;"",VLOOKUP(M675,Card_Label!$A:$B,2,FALSE),"")&amp;" "&amp;IF(N675&lt;&gt;"",VLOOKUP(N675,Card_Label!$A:$B,2,FALSE),"")&amp;" "&amp;IF(O675&lt;&gt;"",VLOOKUP(O675,Card_Label!$A:$B,2,FALSE),"")&amp;" "&amp;R675</f>
        <v>Дебетовая Личная или зарплатная Классическая MasterCard Карта болельщика ХК 'Салават Юлаев' рублей Основная или дополнительная Сбербанк Без тарифного плана Без пакета услуг С индивидуальным дизайном Без транспортного приложения 5469</v>
      </c>
    </row>
    <row r="676" spans="1:22" s="260" customFormat="1" ht="43.8" thickBot="1" x14ac:dyDescent="0.35">
      <c r="A676" s="277" t="s">
        <v>2722</v>
      </c>
      <c r="B676" s="277" t="s">
        <v>2550</v>
      </c>
      <c r="C676" s="136" t="s">
        <v>2551</v>
      </c>
      <c r="D676" s="268" t="s">
        <v>4060</v>
      </c>
      <c r="E676" s="367" t="s">
        <v>4059</v>
      </c>
      <c r="F676" s="263" t="s">
        <v>4072</v>
      </c>
      <c r="G676" s="263" t="s">
        <v>2183</v>
      </c>
      <c r="H676" s="263" t="s">
        <v>168</v>
      </c>
      <c r="I676" s="263" t="s">
        <v>71</v>
      </c>
      <c r="J676" s="263" t="s">
        <v>90</v>
      </c>
      <c r="K676" s="263" t="s">
        <v>96</v>
      </c>
      <c r="L676" s="263" t="s">
        <v>3130</v>
      </c>
      <c r="M676" s="263" t="s">
        <v>783</v>
      </c>
      <c r="N676" s="263" t="s">
        <v>775</v>
      </c>
      <c r="O676" s="263" t="s">
        <v>79</v>
      </c>
      <c r="P676" s="365" t="s">
        <v>4577</v>
      </c>
      <c r="Q676" s="365" t="s">
        <v>4580</v>
      </c>
      <c r="R676" s="268"/>
      <c r="S676" s="365"/>
      <c r="T676" s="365"/>
      <c r="U676" s="263"/>
      <c r="V676" s="269" t="str">
        <f>IF(D676&lt;&gt;"",VLOOKUP(D676,Card_Label!$A:$B,2,FALSE),"")&amp;" "&amp;IF(E676&lt;&gt;"",VLOOKUP(E676,Card_Label!$A:$B,2,FALSE),"")&amp;" "&amp;IF(F676&lt;&gt;"",VLOOKUP(F676,Card_Label!$A:$B,2,FALSE),"")&amp;" "&amp;IF(G676&lt;&gt;"",VLOOKUP(G676,Card_Label!$A:$B,2,FALSE),"")&amp;" "&amp;IF(H676&lt;&gt;"",VLOOKUP(H676,Card_Label!$A:$B,2,FALSE),"")&amp;" "&amp;IF(I676&lt;&gt;"",VLOOKUP(I676,Card_Label!$A:$B,2,FALSE),"")&amp;" "&amp;IF(J676&lt;&gt;"",VLOOKUP(J676,Card_Label!$A:$B,2,FALSE),"")&amp;" "&amp;IF(K676&lt;&gt;"",VLOOKUP(K676,Card_Label!$A:$B,2,FALSE),"")&amp;" "&amp;IF(L676&lt;&gt;"",VLOOKUP(L676,Card_Label!$A:$B,2,FALSE),"")&amp;" "&amp;IF(M676&lt;&gt;"",VLOOKUP(M676,Card_Label!$A:$B,2,FALSE),"")&amp;" "&amp;IF(N676&lt;&gt;"",VLOOKUP(N676,Card_Label!$A:$B,2,FALSE),"")&amp;" "&amp;IF(O676&lt;&gt;"",VLOOKUP(O676,Card_Label!$A:$B,2,FALSE),"")&amp;" "&amp;R676</f>
        <v xml:space="preserve">Дебетовая или кредитная Личная или зарплатная Классическая MasterCard Социальная карта москвича Любая валюта Основная или дополнительная Сбербанк Без тарифного плана Без пакета услуг С индивидуальным дизайном или без С транспортным приложением </v>
      </c>
    </row>
    <row r="677" spans="1:22" s="260" customFormat="1" ht="58.2" thickBot="1" x14ac:dyDescent="0.35">
      <c r="A677" s="277" t="s">
        <v>2724</v>
      </c>
      <c r="B677" s="277" t="s">
        <v>2550</v>
      </c>
      <c r="C677" s="136" t="s">
        <v>2551</v>
      </c>
      <c r="D677" s="268" t="s">
        <v>4060</v>
      </c>
      <c r="E677" s="367" t="s">
        <v>4059</v>
      </c>
      <c r="F677" s="263" t="s">
        <v>4071</v>
      </c>
      <c r="G677" s="263" t="s">
        <v>28</v>
      </c>
      <c r="H677" s="263" t="s">
        <v>168</v>
      </c>
      <c r="I677" s="263" t="s">
        <v>71</v>
      </c>
      <c r="J677" s="263" t="s">
        <v>90</v>
      </c>
      <c r="K677" s="263" t="s">
        <v>96</v>
      </c>
      <c r="L677" s="263" t="s">
        <v>3130</v>
      </c>
      <c r="M677" s="263" t="s">
        <v>783</v>
      </c>
      <c r="N677" s="263" t="s">
        <v>775</v>
      </c>
      <c r="O677" s="263" t="s">
        <v>79</v>
      </c>
      <c r="P677" s="365" t="s">
        <v>4577</v>
      </c>
      <c r="Q677" s="365" t="s">
        <v>4580</v>
      </c>
      <c r="R677" s="268"/>
      <c r="S677" s="365"/>
      <c r="T677" s="365"/>
      <c r="U677" s="263"/>
      <c r="V677" s="269" t="str">
        <f>IF(D677&lt;&gt;"",VLOOKUP(D677,Card_Label!$A:$B,2,FALSE),"")&amp;" "&amp;IF(E677&lt;&gt;"",VLOOKUP(E677,Card_Label!$A:$B,2,FALSE),"")&amp;" "&amp;IF(F677&lt;&gt;"",VLOOKUP(F677,Card_Label!$A:$B,2,FALSE),"")&amp;" "&amp;IF(G677&lt;&gt;"",VLOOKUP(G677,Card_Label!$A:$B,2,FALSE),"")&amp;" "&amp;IF(H677&lt;&gt;"",VLOOKUP(H677,Card_Label!$A:$B,2,FALSE),"")&amp;" "&amp;IF(I677&lt;&gt;"",VLOOKUP(I677,Card_Label!$A:$B,2,FALSE),"")&amp;" "&amp;IF(J677&lt;&gt;"",VLOOKUP(J677,Card_Label!$A:$B,2,FALSE),"")&amp;" "&amp;IF(K677&lt;&gt;"",VLOOKUP(K677,Card_Label!$A:$B,2,FALSE),"")&amp;" "&amp;IF(L677&lt;&gt;"",VLOOKUP(L677,Card_Label!$A:$B,2,FALSE),"")&amp;" "&amp;IF(M677&lt;&gt;"",VLOOKUP(M677,Card_Label!$A:$B,2,FALSE),"")&amp;" "&amp;IF(N677&lt;&gt;"",VLOOKUP(N677,Card_Label!$A:$B,2,FALSE),"")&amp;" "&amp;IF(O677&lt;&gt;"",VLOOKUP(O677,Card_Label!$A:$B,2,FALSE),"")&amp;" "&amp;R677</f>
        <v xml:space="preserve">Дебетовая или кредитная Личная или зарплатная Любой карточный продукт Любая платёжная система Социальная карта москвича Любая валюта Основная или дополнительная Сбербанк Без тарифного плана Без пакета услуг С индивидуальным дизайном или без С транспортным приложением </v>
      </c>
    </row>
    <row r="678" spans="1:22" s="260" customFormat="1" ht="58.2" thickBot="1" x14ac:dyDescent="0.35">
      <c r="A678" s="277" t="s">
        <v>2747</v>
      </c>
      <c r="B678" s="277" t="s">
        <v>2550</v>
      </c>
      <c r="C678" s="136" t="s">
        <v>2551</v>
      </c>
      <c r="D678" s="268" t="s">
        <v>4060</v>
      </c>
      <c r="E678" s="367" t="s">
        <v>4059</v>
      </c>
      <c r="F678" s="263" t="s">
        <v>4071</v>
      </c>
      <c r="G678" s="263" t="s">
        <v>28</v>
      </c>
      <c r="H678" s="263" t="s">
        <v>61</v>
      </c>
      <c r="I678" s="263" t="s">
        <v>71</v>
      </c>
      <c r="J678" s="263" t="s">
        <v>90</v>
      </c>
      <c r="K678" s="263" t="s">
        <v>96</v>
      </c>
      <c r="L678" s="263" t="s">
        <v>3130</v>
      </c>
      <c r="M678" s="263" t="s">
        <v>783</v>
      </c>
      <c r="N678" s="263" t="s">
        <v>775</v>
      </c>
      <c r="O678" s="263" t="s">
        <v>784</v>
      </c>
      <c r="P678" s="365" t="s">
        <v>4577</v>
      </c>
      <c r="Q678" s="365" t="s">
        <v>4580</v>
      </c>
      <c r="R678" s="268"/>
      <c r="S678" s="365"/>
      <c r="T678" s="365"/>
      <c r="U678" s="263"/>
      <c r="V678" s="269" t="str">
        <f>IF(D678&lt;&gt;"",VLOOKUP(D678,Card_Label!$A:$B,2,FALSE),"")&amp;" "&amp;IF(E678&lt;&gt;"",VLOOKUP(E678,Card_Label!$A:$B,2,FALSE),"")&amp;" "&amp;IF(F678&lt;&gt;"",VLOOKUP(F678,Card_Label!$A:$B,2,FALSE),"")&amp;" "&amp;IF(G678&lt;&gt;"",VLOOKUP(G678,Card_Label!$A:$B,2,FALSE),"")&amp;" "&amp;IF(H678&lt;&gt;"",VLOOKUP(H678,Card_Label!$A:$B,2,FALSE),"")&amp;" "&amp;IF(I678&lt;&gt;"",VLOOKUP(I678,Card_Label!$A:$B,2,FALSE),"")&amp;" "&amp;IF(J678&lt;&gt;"",VLOOKUP(J678,Card_Label!$A:$B,2,FALSE),"")&amp;" "&amp;IF(K678&lt;&gt;"",VLOOKUP(K678,Card_Label!$A:$B,2,FALSE),"")&amp;" "&amp;IF(L678&lt;&gt;"",VLOOKUP(L678,Card_Label!$A:$B,2,FALSE),"")&amp;" "&amp;IF(M678&lt;&gt;"",VLOOKUP(M678,Card_Label!$A:$B,2,FALSE),"")&amp;" "&amp;IF(N678&lt;&gt;"",VLOOKUP(N678,Card_Label!$A:$B,2,FALSE),"")&amp;" "&amp;IF(O678&lt;&gt;"",VLOOKUP(O678,Card_Label!$A:$B,2,FALSE),"")&amp;" "&amp;R678</f>
        <v xml:space="preserve">Дебетовая или кредитная Личная или зарплатная Любой карточный продукт Любая платёжная система Карта болельщика ЦСКА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79" spans="1:22" s="260" customFormat="1" ht="43.8" thickBot="1" x14ac:dyDescent="0.35">
      <c r="A679" s="277" t="s">
        <v>2767</v>
      </c>
      <c r="B679" s="277" t="s">
        <v>2550</v>
      </c>
      <c r="C679" s="136" t="s">
        <v>2551</v>
      </c>
      <c r="D679" s="268" t="s">
        <v>4060</v>
      </c>
      <c r="E679" s="367" t="s">
        <v>4059</v>
      </c>
      <c r="F679" s="263" t="s">
        <v>4073</v>
      </c>
      <c r="G679" s="263" t="s">
        <v>28</v>
      </c>
      <c r="H679" s="263" t="s">
        <v>37</v>
      </c>
      <c r="I679" s="263" t="s">
        <v>71</v>
      </c>
      <c r="J679" s="263" t="s">
        <v>90</v>
      </c>
      <c r="K679" s="263" t="s">
        <v>96</v>
      </c>
      <c r="L679" s="263" t="s">
        <v>3130</v>
      </c>
      <c r="M679" s="263" t="s">
        <v>783</v>
      </c>
      <c r="N679" s="263" t="s">
        <v>775</v>
      </c>
      <c r="O679" s="263" t="s">
        <v>784</v>
      </c>
      <c r="P679" s="365" t="s">
        <v>4577</v>
      </c>
      <c r="Q679" s="365" t="s">
        <v>4580</v>
      </c>
      <c r="R679" s="268"/>
      <c r="S679" s="365"/>
      <c r="T679" s="365"/>
      <c r="U679" s="263"/>
      <c r="V679" s="269" t="str">
        <f>IF(D679&lt;&gt;"",VLOOKUP(D679,Card_Label!$A:$B,2,FALSE),"")&amp;" "&amp;IF(E679&lt;&gt;"",VLOOKUP(E679,Card_Label!$A:$B,2,FALSE),"")&amp;" "&amp;IF(F679&lt;&gt;"",VLOOKUP(F679,Card_Label!$A:$B,2,FALSE),"")&amp;" "&amp;IF(G679&lt;&gt;"",VLOOKUP(G679,Card_Label!$A:$B,2,FALSE),"")&amp;" "&amp;IF(H679&lt;&gt;"",VLOOKUP(H679,Card_Label!$A:$B,2,FALSE),"")&amp;" "&amp;IF(I679&lt;&gt;"",VLOOKUP(I679,Card_Label!$A:$B,2,FALSE),"")&amp;" "&amp;IF(J679&lt;&gt;"",VLOOKUP(J679,Card_Label!$A:$B,2,FALSE),"")&amp;" "&amp;IF(K679&lt;&gt;"",VLOOKUP(K679,Card_Label!$A:$B,2,FALSE),"")&amp;" "&amp;IF(L679&lt;&gt;"",VLOOKUP(L679,Card_Label!$A:$B,2,FALSE),"")&amp;" "&amp;IF(M679&lt;&gt;"",VLOOKUP(M679,Card_Label!$A:$B,2,FALSE),"")&amp;" "&amp;IF(N679&lt;&gt;"",VLOOKUP(N679,Card_Label!$A:$B,2,FALSE),"")&amp;" "&amp;IF(O679&lt;&gt;"",VLOOKUP(O679,Card_Label!$A:$B,2,FALSE),"")&amp;" "&amp;R679</f>
        <v xml:space="preserve">Дебетовая или кредитная Личная или зарплатная Золотая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80" spans="1:22" s="260" customFormat="1" ht="43.8" thickBot="1" x14ac:dyDescent="0.35">
      <c r="A680" s="277" t="s">
        <v>2780</v>
      </c>
      <c r="B680" s="277" t="s">
        <v>2550</v>
      </c>
      <c r="C680" s="136" t="s">
        <v>2551</v>
      </c>
      <c r="D680" s="268" t="s">
        <v>4060</v>
      </c>
      <c r="E680" s="367" t="s">
        <v>4059</v>
      </c>
      <c r="F680" s="263" t="s">
        <v>4073</v>
      </c>
      <c r="G680" s="263" t="s">
        <v>30</v>
      </c>
      <c r="H680" s="263" t="s">
        <v>37</v>
      </c>
      <c r="I680" s="263" t="s">
        <v>71</v>
      </c>
      <c r="J680" s="263" t="s">
        <v>90</v>
      </c>
      <c r="K680" s="263" t="s">
        <v>96</v>
      </c>
      <c r="L680" s="263" t="s">
        <v>3130</v>
      </c>
      <c r="M680" s="263" t="s">
        <v>783</v>
      </c>
      <c r="N680" s="263" t="s">
        <v>775</v>
      </c>
      <c r="O680" s="263" t="s">
        <v>784</v>
      </c>
      <c r="P680" s="365" t="s">
        <v>4577</v>
      </c>
      <c r="Q680" s="365" t="s">
        <v>4580</v>
      </c>
      <c r="R680" s="268"/>
      <c r="S680" s="365"/>
      <c r="T680" s="365"/>
      <c r="U680" s="263"/>
      <c r="V680" s="269" t="str">
        <f>IF(D680&lt;&gt;"",VLOOKUP(D680,Card_Label!$A:$B,2,FALSE),"")&amp;" "&amp;IF(E680&lt;&gt;"",VLOOKUP(E680,Card_Label!$A:$B,2,FALSE),"")&amp;" "&amp;IF(F680&lt;&gt;"",VLOOKUP(F680,Card_Label!$A:$B,2,FALSE),"")&amp;" "&amp;IF(G680&lt;&gt;"",VLOOKUP(G680,Card_Label!$A:$B,2,FALSE),"")&amp;" "&amp;IF(H680&lt;&gt;"",VLOOKUP(H680,Card_Label!$A:$B,2,FALSE),"")&amp;" "&amp;IF(I680&lt;&gt;"",VLOOKUP(I680,Card_Label!$A:$B,2,FALSE),"")&amp;" "&amp;IF(J680&lt;&gt;"",VLOOKUP(J680,Card_Label!$A:$B,2,FALSE),"")&amp;" "&amp;IF(K680&lt;&gt;"",VLOOKUP(K680,Card_Label!$A:$B,2,FALSE),"")&amp;" "&amp;IF(L680&lt;&gt;"",VLOOKUP(L680,Card_Label!$A:$B,2,FALSE),"")&amp;" "&amp;IF(M680&lt;&gt;"",VLOOKUP(M680,Card_Label!$A:$B,2,FALSE),"")&amp;" "&amp;IF(N680&lt;&gt;"",VLOOKUP(N680,Card_Label!$A:$B,2,FALSE),"")&amp;" "&amp;IF(O680&lt;&gt;"",VLOOKUP(O680,Card_Label!$A:$B,2,FALSE),"")&amp;" "&amp;R680</f>
        <v xml:space="preserve">Дебетовая или кредитная Личная или зарплатная Золотая Visa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81" spans="1:22" s="260" customFormat="1" ht="43.8" thickBot="1" x14ac:dyDescent="0.35">
      <c r="A681" s="277" t="s">
        <v>2781</v>
      </c>
      <c r="B681" s="277" t="s">
        <v>2550</v>
      </c>
      <c r="C681" s="136" t="s">
        <v>2551</v>
      </c>
      <c r="D681" s="268" t="s">
        <v>4060</v>
      </c>
      <c r="E681" s="367" t="s">
        <v>4059</v>
      </c>
      <c r="F681" s="263" t="s">
        <v>4073</v>
      </c>
      <c r="G681" s="263" t="s">
        <v>2183</v>
      </c>
      <c r="H681" s="263" t="s">
        <v>37</v>
      </c>
      <c r="I681" s="263" t="s">
        <v>71</v>
      </c>
      <c r="J681" s="263" t="s">
        <v>90</v>
      </c>
      <c r="K681" s="263" t="s">
        <v>96</v>
      </c>
      <c r="L681" s="263" t="s">
        <v>3130</v>
      </c>
      <c r="M681" s="263" t="s">
        <v>783</v>
      </c>
      <c r="N681" s="263" t="s">
        <v>775</v>
      </c>
      <c r="O681" s="263" t="s">
        <v>784</v>
      </c>
      <c r="P681" s="365" t="s">
        <v>4577</v>
      </c>
      <c r="Q681" s="365" t="s">
        <v>4580</v>
      </c>
      <c r="R681" s="268"/>
      <c r="S681" s="365"/>
      <c r="T681" s="365"/>
      <c r="U681" s="263"/>
      <c r="V681" s="269" t="str">
        <f>IF(D681&lt;&gt;"",VLOOKUP(D681,Card_Label!$A:$B,2,FALSE),"")&amp;" "&amp;IF(E681&lt;&gt;"",VLOOKUP(E681,Card_Label!$A:$B,2,FALSE),"")&amp;" "&amp;IF(F681&lt;&gt;"",VLOOKUP(F681,Card_Label!$A:$B,2,FALSE),"")&amp;" "&amp;IF(G681&lt;&gt;"",VLOOKUP(G681,Card_Label!$A:$B,2,FALSE),"")&amp;" "&amp;IF(H681&lt;&gt;"",VLOOKUP(H681,Card_Label!$A:$B,2,FALSE),"")&amp;" "&amp;IF(I681&lt;&gt;"",VLOOKUP(I681,Card_Label!$A:$B,2,FALSE),"")&amp;" "&amp;IF(J681&lt;&gt;"",VLOOKUP(J681,Card_Label!$A:$B,2,FALSE),"")&amp;" "&amp;IF(K681&lt;&gt;"",VLOOKUP(K681,Card_Label!$A:$B,2,FALSE),"")&amp;" "&amp;IF(L681&lt;&gt;"",VLOOKUP(L681,Card_Label!$A:$B,2,FALSE),"")&amp;" "&amp;IF(M681&lt;&gt;"",VLOOKUP(M681,Card_Label!$A:$B,2,FALSE),"")&amp;" "&amp;IF(N681&lt;&gt;"",VLOOKUP(N681,Card_Label!$A:$B,2,FALSE),"")&amp;" "&amp;IF(O681&lt;&gt;"",VLOOKUP(O681,Card_Label!$A:$B,2,FALSE),"")&amp;" "&amp;R681</f>
        <v xml:space="preserve">Дебетовая или кредитная Личная или зарплатная Золотая MasterCard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682" spans="1:22" s="260" customFormat="1" ht="43.8" thickBot="1" x14ac:dyDescent="0.35">
      <c r="A682" s="277" t="s">
        <v>2798</v>
      </c>
      <c r="B682" s="277" t="s">
        <v>2550</v>
      </c>
      <c r="C682" s="136" t="s">
        <v>2551</v>
      </c>
      <c r="D682" s="268" t="s">
        <v>16</v>
      </c>
      <c r="E682" s="367" t="s">
        <v>4059</v>
      </c>
      <c r="F682" s="263" t="s">
        <v>4073</v>
      </c>
      <c r="G682" s="263" t="s">
        <v>35</v>
      </c>
      <c r="H682" s="263" t="s">
        <v>37</v>
      </c>
      <c r="I682" s="263" t="s">
        <v>71</v>
      </c>
      <c r="J682" s="263" t="s">
        <v>90</v>
      </c>
      <c r="K682" s="263" t="s">
        <v>96</v>
      </c>
      <c r="L682" s="263" t="s">
        <v>3126</v>
      </c>
      <c r="M682" s="263" t="s">
        <v>776</v>
      </c>
      <c r="N682" s="263" t="s">
        <v>775</v>
      </c>
      <c r="O682" s="263" t="s">
        <v>784</v>
      </c>
      <c r="P682" s="365" t="s">
        <v>4578</v>
      </c>
      <c r="Q682" s="365" t="s">
        <v>4580</v>
      </c>
      <c r="R682" s="268"/>
      <c r="S682" s="365"/>
      <c r="T682" s="365"/>
      <c r="U682" s="263"/>
      <c r="V682" s="269" t="str">
        <f>IF(D682&lt;&gt;"",VLOOKUP(D682,Card_Label!$A:$B,2,FALSE),"")&amp;" "&amp;IF(E682&lt;&gt;"",VLOOKUP(E682,Card_Label!$A:$B,2,FALSE),"")&amp;" "&amp;IF(F682&lt;&gt;"",VLOOKUP(F682,Card_Label!$A:$B,2,FALSE),"")&amp;" "&amp;IF(G682&lt;&gt;"",VLOOKUP(G682,Card_Label!$A:$B,2,FALSE),"")&amp;" "&amp;IF(H682&lt;&gt;"",VLOOKUP(H682,Card_Label!$A:$B,2,FALSE),"")&amp;" "&amp;IF(I682&lt;&gt;"",VLOOKUP(I682,Card_Label!$A:$B,2,FALSE),"")&amp;" "&amp;IF(J682&lt;&gt;"",VLOOKUP(J682,Card_Label!$A:$B,2,FALSE),"")&amp;" "&amp;IF(K682&lt;&gt;"",VLOOKUP(K682,Card_Label!$A:$B,2,FALSE),"")&amp;" "&amp;IF(L682&lt;&gt;"",VLOOKUP(L682,Card_Label!$A:$B,2,FALSE),"")&amp;" "&amp;IF(M682&lt;&gt;"",VLOOKUP(M682,Card_Label!$A:$B,2,FALSE),"")&amp;" "&amp;IF(N682&lt;&gt;"",VLOOKUP(N682,Card_Label!$A:$B,2,FALSE),"")&amp;" "&amp;IF(O682&lt;&gt;"",VLOOKUP(O682,Card_Label!$A:$B,2,FALSE),"")&amp;" "&amp;R682</f>
        <v xml:space="preserve">Дебетовая Личная или зарплатная Золотая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3" spans="1:22" s="260" customFormat="1" ht="43.8" thickBot="1" x14ac:dyDescent="0.35">
      <c r="A683" s="277" t="s">
        <v>2813</v>
      </c>
      <c r="B683" s="277" t="s">
        <v>2550</v>
      </c>
      <c r="C683" s="136" t="s">
        <v>2551</v>
      </c>
      <c r="D683" s="268" t="s">
        <v>16</v>
      </c>
      <c r="E683" s="367" t="s">
        <v>4059</v>
      </c>
      <c r="F683" s="263" t="s">
        <v>4073</v>
      </c>
      <c r="G683" s="263" t="s">
        <v>35</v>
      </c>
      <c r="H683" s="263" t="s">
        <v>168</v>
      </c>
      <c r="I683" s="263" t="s">
        <v>71</v>
      </c>
      <c r="J683" s="263" t="s">
        <v>90</v>
      </c>
      <c r="K683" s="263" t="s">
        <v>96</v>
      </c>
      <c r="L683" s="263" t="s">
        <v>3126</v>
      </c>
      <c r="M683" s="263" t="s">
        <v>776</v>
      </c>
      <c r="N683" s="263" t="s">
        <v>775</v>
      </c>
      <c r="O683" s="263" t="s">
        <v>784</v>
      </c>
      <c r="P683" s="365" t="s">
        <v>4578</v>
      </c>
      <c r="Q683" s="365" t="s">
        <v>4580</v>
      </c>
      <c r="R683" s="268"/>
      <c r="S683" s="365"/>
      <c r="T683" s="365"/>
      <c r="U683" s="263"/>
      <c r="V683" s="269" t="str">
        <f>IF(D683&lt;&gt;"",VLOOKUP(D683,Card_Label!$A:$B,2,FALSE),"")&amp;" "&amp;IF(E683&lt;&gt;"",VLOOKUP(E683,Card_Label!$A:$B,2,FALSE),"")&amp;" "&amp;IF(F683&lt;&gt;"",VLOOKUP(F683,Card_Label!$A:$B,2,FALSE),"")&amp;" "&amp;IF(G683&lt;&gt;"",VLOOKUP(G683,Card_Label!$A:$B,2,FALSE),"")&amp;" "&amp;IF(H683&lt;&gt;"",VLOOKUP(H683,Card_Label!$A:$B,2,FALSE),"")&amp;" "&amp;IF(I683&lt;&gt;"",VLOOKUP(I683,Card_Label!$A:$B,2,FALSE),"")&amp;" "&amp;IF(J683&lt;&gt;"",VLOOKUP(J683,Card_Label!$A:$B,2,FALSE),"")&amp;" "&amp;IF(K683&lt;&gt;"",VLOOKUP(K683,Card_Label!$A:$B,2,FALSE),"")&amp;" "&amp;IF(L683&lt;&gt;"",VLOOKUP(L683,Card_Label!$A:$B,2,FALSE),"")&amp;" "&amp;IF(M683&lt;&gt;"",VLOOKUP(M683,Card_Label!$A:$B,2,FALSE),"")&amp;" "&amp;IF(N683&lt;&gt;"",VLOOKUP(N683,Card_Label!$A:$B,2,FALSE),"")&amp;" "&amp;IF(O683&lt;&gt;"",VLOOKUP(O683,Card_Label!$A:$B,2,FALSE),"")&amp;" "&amp;R683</f>
        <v xml:space="preserve">Дебетовая Личная или зарплатная Золотая МИР Социальная карта москвича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4" spans="1:22" s="260" customFormat="1" ht="45.75" customHeight="1" thickBot="1" x14ac:dyDescent="0.35">
      <c r="A684" s="277" t="s">
        <v>2817</v>
      </c>
      <c r="B684" s="277" t="s">
        <v>2550</v>
      </c>
      <c r="C684" s="136" t="s">
        <v>2551</v>
      </c>
      <c r="D684" s="268" t="s">
        <v>16</v>
      </c>
      <c r="E684" s="367" t="s">
        <v>4059</v>
      </c>
      <c r="F684" s="263" t="s">
        <v>4074</v>
      </c>
      <c r="G684" s="263" t="s">
        <v>30</v>
      </c>
      <c r="H684" s="263" t="s">
        <v>37</v>
      </c>
      <c r="I684" s="263" t="s">
        <v>71</v>
      </c>
      <c r="J684" s="263" t="s">
        <v>90</v>
      </c>
      <c r="K684" s="263" t="s">
        <v>96</v>
      </c>
      <c r="L684" s="263" t="s">
        <v>3126</v>
      </c>
      <c r="M684" s="263" t="s">
        <v>776</v>
      </c>
      <c r="N684" s="263" t="s">
        <v>775</v>
      </c>
      <c r="O684" s="263" t="s">
        <v>784</v>
      </c>
      <c r="P684" s="365" t="s">
        <v>4578</v>
      </c>
      <c r="Q684" s="365" t="s">
        <v>4580</v>
      </c>
      <c r="R684" s="268"/>
      <c r="S684" s="365"/>
      <c r="T684" s="365"/>
      <c r="U684" s="263"/>
      <c r="V684" s="269" t="str">
        <f>IF(D684&lt;&gt;"",VLOOKUP(D684,Card_Label!$A:$B,2,FALSE),"")&amp;" "&amp;IF(E684&lt;&gt;"",VLOOKUP(E684,Card_Label!$A:$B,2,FALSE),"")&amp;" "&amp;IF(F684&lt;&gt;"",VLOOKUP(F684,Card_Label!$A:$B,2,FALSE),"")&amp;" "&amp;IF(G684&lt;&gt;"",VLOOKUP(G684,Card_Label!$A:$B,2,FALSE),"")&amp;" "&amp;IF(H684&lt;&gt;"",VLOOKUP(H684,Card_Label!$A:$B,2,FALSE),"")&amp;" "&amp;IF(I684&lt;&gt;"",VLOOKUP(I684,Card_Label!$A:$B,2,FALSE),"")&amp;" "&amp;IF(J684&lt;&gt;"",VLOOKUP(J684,Card_Label!$A:$B,2,FALSE),"")&amp;" "&amp;IF(K684&lt;&gt;"",VLOOKUP(K684,Card_Label!$A:$B,2,FALSE),"")&amp;" "&amp;IF(L684&lt;&gt;"",VLOOKUP(L684,Card_Label!$A:$B,2,FALSE),"")&amp;" "&amp;IF(M684&lt;&gt;"",VLOOKUP(M684,Card_Label!$A:$B,2,FALSE),"")&amp;" "&amp;IF(N684&lt;&gt;"",VLOOKUP(N684,Card_Label!$A:$B,2,FALSE),"")&amp;" "&amp;IF(O684&lt;&gt;"",VLOOKUP(O684,Card_Label!$A:$B,2,FALSE),"")&amp;" "&amp;R684</f>
        <v xml:space="preserve">Дебетовая Личная или зарплатная Платиновая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5" spans="1:22" s="260" customFormat="1" ht="45.75" customHeight="1" thickBot="1" x14ac:dyDescent="0.35">
      <c r="A685" s="277" t="s">
        <v>2829</v>
      </c>
      <c r="B685" s="277" t="s">
        <v>2550</v>
      </c>
      <c r="C685" s="136" t="s">
        <v>2551</v>
      </c>
      <c r="D685" s="268" t="s">
        <v>16</v>
      </c>
      <c r="E685" s="367" t="s">
        <v>4059</v>
      </c>
      <c r="F685" s="263" t="s">
        <v>4074</v>
      </c>
      <c r="G685" s="263" t="s">
        <v>30</v>
      </c>
      <c r="H685" s="263" t="s">
        <v>37</v>
      </c>
      <c r="I685" s="263" t="s">
        <v>71</v>
      </c>
      <c r="J685" s="263" t="s">
        <v>90</v>
      </c>
      <c r="K685" s="263" t="s">
        <v>96</v>
      </c>
      <c r="L685" s="263" t="s">
        <v>3126</v>
      </c>
      <c r="M685" s="263" t="s">
        <v>776</v>
      </c>
      <c r="N685" s="263" t="s">
        <v>76</v>
      </c>
      <c r="O685" s="263" t="s">
        <v>784</v>
      </c>
      <c r="P685" s="365" t="s">
        <v>4578</v>
      </c>
      <c r="Q685" s="365" t="s">
        <v>4580</v>
      </c>
      <c r="R685" s="268"/>
      <c r="S685" s="365"/>
      <c r="T685" s="365"/>
      <c r="U685" s="263"/>
      <c r="V685" s="269" t="str">
        <f>IF(D685&lt;&gt;"",VLOOKUP(D685,Card_Label!$A:$B,2,FALSE),"")&amp;" "&amp;IF(E685&lt;&gt;"",VLOOKUP(E685,Card_Label!$A:$B,2,FALSE),"")&amp;" "&amp;IF(F685&lt;&gt;"",VLOOKUP(F685,Card_Label!$A:$B,2,FALSE),"")&amp;" "&amp;IF(G685&lt;&gt;"",VLOOKUP(G685,Card_Label!$A:$B,2,FALSE),"")&amp;" "&amp;IF(H685&lt;&gt;"",VLOOKUP(H685,Card_Label!$A:$B,2,FALSE),"")&amp;" "&amp;IF(I685&lt;&gt;"",VLOOKUP(I685,Card_Label!$A:$B,2,FALSE),"")&amp;" "&amp;IF(J685&lt;&gt;"",VLOOKUP(J685,Card_Label!$A:$B,2,FALSE),"")&amp;" "&amp;IF(K685&lt;&gt;"",VLOOKUP(K685,Card_Label!$A:$B,2,FALSE),"")&amp;" "&amp;IF(L685&lt;&gt;"",VLOOKUP(L685,Card_Label!$A:$B,2,FALSE),"")&amp;" "&amp;IF(M685&lt;&gt;"",VLOOKUP(M685,Card_Label!$A:$B,2,FALSE),"")&amp;" "&amp;IF(N685&lt;&gt;"",VLOOKUP(N685,Card_Label!$A:$B,2,FALSE),"")&amp;" "&amp;IF(O685&lt;&gt;"",VLOOKUP(O685,Card_Label!$A:$B,2,FALSE),"")&amp;" "&amp;R685</f>
        <v xml:space="preserve">Дебетовая Личная или зарплатная Платиновая Visa Любая специфика Любая валюта Основная или дополнительная Сбербанк Любой специальный тариф Любой пакет услуг С индивидуальным дизайном С транспортным приложением или без </v>
      </c>
    </row>
    <row r="686" spans="1:22" s="260" customFormat="1" ht="45.75" customHeight="1" thickBot="1" x14ac:dyDescent="0.35">
      <c r="A686" s="277" t="s">
        <v>2840</v>
      </c>
      <c r="B686" s="277" t="s">
        <v>2550</v>
      </c>
      <c r="C686" s="136" t="s">
        <v>2551</v>
      </c>
      <c r="D686" s="268" t="s">
        <v>16</v>
      </c>
      <c r="E686" s="367" t="s">
        <v>4059</v>
      </c>
      <c r="F686" s="263" t="s">
        <v>4074</v>
      </c>
      <c r="G686" s="263" t="s">
        <v>2183</v>
      </c>
      <c r="H686" s="263" t="s">
        <v>37</v>
      </c>
      <c r="I686" s="263" t="s">
        <v>71</v>
      </c>
      <c r="J686" s="263" t="s">
        <v>90</v>
      </c>
      <c r="K686" s="263" t="s">
        <v>96</v>
      </c>
      <c r="L686" s="263" t="s">
        <v>3126</v>
      </c>
      <c r="M686" s="263" t="s">
        <v>776</v>
      </c>
      <c r="N686" s="263" t="s">
        <v>775</v>
      </c>
      <c r="O686" s="263" t="s">
        <v>784</v>
      </c>
      <c r="P686" s="365" t="s">
        <v>4578</v>
      </c>
      <c r="Q686" s="365" t="s">
        <v>4580</v>
      </c>
      <c r="R686" s="268"/>
      <c r="S686" s="365"/>
      <c r="T686" s="365"/>
      <c r="U686" s="263"/>
      <c r="V686" s="269" t="str">
        <f>IF(D686&lt;&gt;"",VLOOKUP(D686,Card_Label!$A:$B,2,FALSE),"")&amp;" "&amp;IF(E686&lt;&gt;"",VLOOKUP(E686,Card_Label!$A:$B,2,FALSE),"")&amp;" "&amp;IF(F686&lt;&gt;"",VLOOKUP(F686,Card_Label!$A:$B,2,FALSE),"")&amp;" "&amp;IF(G686&lt;&gt;"",VLOOKUP(G686,Card_Label!$A:$B,2,FALSE),"")&amp;" "&amp;IF(H686&lt;&gt;"",VLOOKUP(H686,Card_Label!$A:$B,2,FALSE),"")&amp;" "&amp;IF(I686&lt;&gt;"",VLOOKUP(I686,Card_Label!$A:$B,2,FALSE),"")&amp;" "&amp;IF(J686&lt;&gt;"",VLOOKUP(J686,Card_Label!$A:$B,2,FALSE),"")&amp;" "&amp;IF(K686&lt;&gt;"",VLOOKUP(K686,Card_Label!$A:$B,2,FALSE),"")&amp;" "&amp;IF(L686&lt;&gt;"",VLOOKUP(L686,Card_Label!$A:$B,2,FALSE),"")&amp;" "&amp;IF(M686&lt;&gt;"",VLOOKUP(M686,Card_Label!$A:$B,2,FALSE),"")&amp;" "&amp;IF(N686&lt;&gt;"",VLOOKUP(N686,Card_Label!$A:$B,2,FALSE),"")&amp;" "&amp;IF(O686&lt;&gt;"",VLOOKUP(O686,Card_Label!$A:$B,2,FALSE),"")&amp;" "&amp;R686</f>
        <v xml:space="preserve">Дебетовая Личная или зарплатная Платиновая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7" spans="1:22" s="260" customFormat="1" ht="45.75" customHeight="1" thickBot="1" x14ac:dyDescent="0.35">
      <c r="A687" s="277" t="s">
        <v>2846</v>
      </c>
      <c r="B687" s="277" t="s">
        <v>2550</v>
      </c>
      <c r="C687" s="136" t="s">
        <v>2551</v>
      </c>
      <c r="D687" s="268" t="s">
        <v>16</v>
      </c>
      <c r="E687" s="367" t="s">
        <v>4058</v>
      </c>
      <c r="F687" s="263" t="s">
        <v>4074</v>
      </c>
      <c r="G687" s="263" t="s">
        <v>2183</v>
      </c>
      <c r="H687" s="263" t="s">
        <v>37</v>
      </c>
      <c r="I687" s="263" t="s">
        <v>71</v>
      </c>
      <c r="J687" s="263" t="s">
        <v>90</v>
      </c>
      <c r="K687" s="263" t="s">
        <v>96</v>
      </c>
      <c r="L687" s="263" t="s">
        <v>3126</v>
      </c>
      <c r="M687" s="263" t="s">
        <v>776</v>
      </c>
      <c r="N687" s="263" t="s">
        <v>775</v>
      </c>
      <c r="O687" s="263" t="s">
        <v>784</v>
      </c>
      <c r="P687" s="365" t="s">
        <v>4578</v>
      </c>
      <c r="Q687" s="365" t="s">
        <v>4580</v>
      </c>
      <c r="R687" s="268"/>
      <c r="S687" s="365"/>
      <c r="T687" s="365"/>
      <c r="U687" s="263"/>
      <c r="V687" s="269" t="str">
        <f>IF(D687&lt;&gt;"",VLOOKUP(D687,Card_Label!$A:$B,2,FALSE),"")&amp;" "&amp;IF(E687&lt;&gt;"",VLOOKUP(E687,Card_Label!$A:$B,2,FALSE),"")&amp;" "&amp;IF(F687&lt;&gt;"",VLOOKUP(F687,Card_Label!$A:$B,2,FALSE),"")&amp;" "&amp;IF(G687&lt;&gt;"",VLOOKUP(G687,Card_Label!$A:$B,2,FALSE),"")&amp;" "&amp;IF(H687&lt;&gt;"",VLOOKUP(H687,Card_Label!$A:$B,2,FALSE),"")&amp;" "&amp;IF(I687&lt;&gt;"",VLOOKUP(I687,Card_Label!$A:$B,2,FALSE),"")&amp;" "&amp;IF(J687&lt;&gt;"",VLOOKUP(J687,Card_Label!$A:$B,2,FALSE),"")&amp;" "&amp;IF(K687&lt;&gt;"",VLOOKUP(K687,Card_Label!$A:$B,2,FALSE),"")&amp;" "&amp;IF(L687&lt;&gt;"",VLOOKUP(L687,Card_Label!$A:$B,2,FALSE),"")&amp;" "&amp;IF(M687&lt;&gt;"",VLOOKUP(M687,Card_Label!$A:$B,2,FALSE),"")&amp;" "&amp;IF(N687&lt;&gt;"",VLOOKUP(N687,Card_Label!$A:$B,2,FALSE),"")&amp;" "&amp;IF(O687&lt;&gt;"",VLOOKUP(O687,Card_Label!$A:$B,2,FALSE),"")&amp;" "&amp;R687</f>
        <v xml:space="preserve">Дебетовая Личная Платиновая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8" spans="1:22" s="260" customFormat="1" ht="45.75" customHeight="1" thickBot="1" x14ac:dyDescent="0.35">
      <c r="A688" s="277" t="s">
        <v>2847</v>
      </c>
      <c r="B688" s="277" t="s">
        <v>2550</v>
      </c>
      <c r="C688" s="136" t="s">
        <v>2551</v>
      </c>
      <c r="D688" s="268" t="s">
        <v>16</v>
      </c>
      <c r="E688" s="367" t="s">
        <v>4057</v>
      </c>
      <c r="F688" s="263" t="s">
        <v>4074</v>
      </c>
      <c r="G688" s="263" t="s">
        <v>2183</v>
      </c>
      <c r="H688" s="263" t="s">
        <v>37</v>
      </c>
      <c r="I688" s="263" t="s">
        <v>71</v>
      </c>
      <c r="J688" s="263" t="s">
        <v>90</v>
      </c>
      <c r="K688" s="263" t="s">
        <v>96</v>
      </c>
      <c r="L688" s="263" t="s">
        <v>3126</v>
      </c>
      <c r="M688" s="263" t="s">
        <v>776</v>
      </c>
      <c r="N688" s="263" t="s">
        <v>775</v>
      </c>
      <c r="O688" s="263" t="s">
        <v>784</v>
      </c>
      <c r="P688" s="365" t="s">
        <v>4578</v>
      </c>
      <c r="Q688" s="365" t="s">
        <v>4580</v>
      </c>
      <c r="R688" s="268"/>
      <c r="S688" s="365"/>
      <c r="T688" s="365"/>
      <c r="U688" s="263"/>
      <c r="V688" s="269" t="str">
        <f>IF(D688&lt;&gt;"",VLOOKUP(D688,Card_Label!$A:$B,2,FALSE),"")&amp;" "&amp;IF(E688&lt;&gt;"",VLOOKUP(E688,Card_Label!$A:$B,2,FALSE),"")&amp;" "&amp;IF(F688&lt;&gt;"",VLOOKUP(F688,Card_Label!$A:$B,2,FALSE),"")&amp;" "&amp;IF(G688&lt;&gt;"",VLOOKUP(G688,Card_Label!$A:$B,2,FALSE),"")&amp;" "&amp;IF(H688&lt;&gt;"",VLOOKUP(H688,Card_Label!$A:$B,2,FALSE),"")&amp;" "&amp;IF(I688&lt;&gt;"",VLOOKUP(I688,Card_Label!$A:$B,2,FALSE),"")&amp;" "&amp;IF(J688&lt;&gt;"",VLOOKUP(J688,Card_Label!$A:$B,2,FALSE),"")&amp;" "&amp;IF(K688&lt;&gt;"",VLOOKUP(K688,Card_Label!$A:$B,2,FALSE),"")&amp;" "&amp;IF(L688&lt;&gt;"",VLOOKUP(L688,Card_Label!$A:$B,2,FALSE),"")&amp;" "&amp;IF(M688&lt;&gt;"",VLOOKUP(M688,Card_Label!$A:$B,2,FALSE),"")&amp;" "&amp;IF(N688&lt;&gt;"",VLOOKUP(N688,Card_Label!$A:$B,2,FALSE),"")&amp;" "&amp;IF(O688&lt;&gt;"",VLOOKUP(O688,Card_Label!$A:$B,2,FALSE),"")&amp;" "&amp;R688</f>
        <v xml:space="preserve">Дебетовая Зарплатная Платиновая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89" spans="1:22" s="260" customFormat="1" ht="43.8" thickBot="1" x14ac:dyDescent="0.35">
      <c r="A689" s="277" t="s">
        <v>2861</v>
      </c>
      <c r="B689" s="277" t="s">
        <v>2550</v>
      </c>
      <c r="C689" s="136" t="s">
        <v>2551</v>
      </c>
      <c r="D689" s="268" t="s">
        <v>16</v>
      </c>
      <c r="E689" s="367" t="s">
        <v>4059</v>
      </c>
      <c r="F689" s="263" t="s">
        <v>4076</v>
      </c>
      <c r="G689" s="263" t="s">
        <v>35</v>
      </c>
      <c r="H689" s="263" t="s">
        <v>37</v>
      </c>
      <c r="I689" s="263" t="s">
        <v>71</v>
      </c>
      <c r="J689" s="263" t="s">
        <v>90</v>
      </c>
      <c r="K689" s="263" t="s">
        <v>96</v>
      </c>
      <c r="L689" s="263" t="s">
        <v>3126</v>
      </c>
      <c r="M689" s="263" t="s">
        <v>776</v>
      </c>
      <c r="N689" s="263" t="s">
        <v>775</v>
      </c>
      <c r="O689" s="263" t="s">
        <v>784</v>
      </c>
      <c r="P689" s="365" t="s">
        <v>4578</v>
      </c>
      <c r="Q689" s="365" t="s">
        <v>4580</v>
      </c>
      <c r="R689" s="268"/>
      <c r="S689" s="365"/>
      <c r="T689" s="365"/>
      <c r="U689" s="263"/>
      <c r="V689" s="269" t="str">
        <f>IF(D689&lt;&gt;"",VLOOKUP(D689,Card_Label!$A:$B,2,FALSE),"")&amp;" "&amp;IF(E689&lt;&gt;"",VLOOKUP(E689,Card_Label!$A:$B,2,FALSE),"")&amp;" "&amp;IF(F689&lt;&gt;"",VLOOKUP(F689,Card_Label!$A:$B,2,FALSE),"")&amp;" "&amp;IF(G689&lt;&gt;"",VLOOKUP(G689,Card_Label!$A:$B,2,FALSE),"")&amp;" "&amp;IF(H689&lt;&gt;"",VLOOKUP(H689,Card_Label!$A:$B,2,FALSE),"")&amp;" "&amp;IF(I689&lt;&gt;"",VLOOKUP(I689,Card_Label!$A:$B,2,FALSE),"")&amp;" "&amp;IF(J689&lt;&gt;"",VLOOKUP(J689,Card_Label!$A:$B,2,FALSE),"")&amp;" "&amp;IF(K689&lt;&gt;"",VLOOKUP(K689,Card_Label!$A:$B,2,FALSE),"")&amp;" "&amp;IF(L689&lt;&gt;"",VLOOKUP(L689,Card_Label!$A:$B,2,FALSE),"")&amp;" "&amp;IF(M689&lt;&gt;"",VLOOKUP(M689,Card_Label!$A:$B,2,FALSE),"")&amp;" "&amp;IF(N689&lt;&gt;"",VLOOKUP(N689,Card_Label!$A:$B,2,FALSE),"")&amp;" "&amp;IF(O689&lt;&gt;"",VLOOKUP(O689,Card_Label!$A:$B,2,FALSE),"")&amp;" "&amp;R689</f>
        <v xml:space="preserve">Дебетовая Личная или зарплатная Премиальная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0" spans="1:22" s="810" customFormat="1" ht="43.8" thickBot="1" x14ac:dyDescent="0.35">
      <c r="A690" s="856" t="s">
        <v>2872</v>
      </c>
      <c r="B690" s="856" t="s">
        <v>2550</v>
      </c>
      <c r="C690" s="911" t="s">
        <v>2551</v>
      </c>
      <c r="D690" s="857" t="s">
        <v>16</v>
      </c>
      <c r="E690" s="912" t="s">
        <v>4059</v>
      </c>
      <c r="F690" s="859" t="s">
        <v>4076</v>
      </c>
      <c r="G690" s="859" t="s">
        <v>35</v>
      </c>
      <c r="H690" s="859" t="s">
        <v>37</v>
      </c>
      <c r="I690" s="859" t="s">
        <v>71</v>
      </c>
      <c r="J690" s="859" t="s">
        <v>90</v>
      </c>
      <c r="K690" s="859" t="s">
        <v>96</v>
      </c>
      <c r="L690" s="859" t="s">
        <v>3126</v>
      </c>
      <c r="M690" s="859" t="s">
        <v>776</v>
      </c>
      <c r="N690" s="859" t="s">
        <v>775</v>
      </c>
      <c r="O690" s="859" t="s">
        <v>784</v>
      </c>
      <c r="P690" s="858" t="s">
        <v>4578</v>
      </c>
      <c r="Q690" s="858" t="s">
        <v>4580</v>
      </c>
      <c r="R690" s="857"/>
      <c r="S690" s="858"/>
      <c r="T690" s="858"/>
      <c r="U690" s="859"/>
      <c r="V690" s="842" t="str">
        <f>IF(D690&lt;&gt;"",VLOOKUP(D690,Card_Label!$A:$B,2,FALSE),"")&amp;" "&amp;IF(E690&lt;&gt;"",VLOOKUP(E690,Card_Label!$A:$B,2,FALSE),"")&amp;" "&amp;IF(F690&lt;&gt;"",VLOOKUP(F690,Card_Label!$A:$B,2,FALSE),"")&amp;" "&amp;IF(G690&lt;&gt;"",VLOOKUP(G690,Card_Label!$A:$B,2,FALSE),"")&amp;" "&amp;IF(H690&lt;&gt;"",VLOOKUP(H690,Card_Label!$A:$B,2,FALSE),"")&amp;" "&amp;IF(I690&lt;&gt;"",VLOOKUP(I690,Card_Label!$A:$B,2,FALSE),"")&amp;" "&amp;IF(J690&lt;&gt;"",VLOOKUP(J690,Card_Label!$A:$B,2,FALSE),"")&amp;" "&amp;IF(K690&lt;&gt;"",VLOOKUP(K690,Card_Label!$A:$B,2,FALSE),"")&amp;" "&amp;IF(L690&lt;&gt;"",VLOOKUP(L690,Card_Label!$A:$B,2,FALSE),"")&amp;" "&amp;IF(M690&lt;&gt;"",VLOOKUP(M690,Card_Label!$A:$B,2,FALSE),"")&amp;" "&amp;IF(N690&lt;&gt;"",VLOOKUP(N690,Card_Label!$A:$B,2,FALSE),"")&amp;" "&amp;IF(O690&lt;&gt;"",VLOOKUP(O690,Card_Label!$A:$B,2,FALSE),"")&amp;" "&amp;R690</f>
        <v xml:space="preserve">Дебетовая Личная или зарплатная Премиальная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1" spans="1:22" s="260" customFormat="1" ht="43.8" thickBot="1" x14ac:dyDescent="0.35">
      <c r="A691" s="277" t="s">
        <v>2873</v>
      </c>
      <c r="B691" s="277" t="s">
        <v>2550</v>
      </c>
      <c r="C691" s="136" t="s">
        <v>2551</v>
      </c>
      <c r="D691" s="268" t="s">
        <v>16</v>
      </c>
      <c r="E691" s="367" t="s">
        <v>4059</v>
      </c>
      <c r="F691" s="263" t="s">
        <v>3981</v>
      </c>
      <c r="G691" s="263" t="s">
        <v>35</v>
      </c>
      <c r="H691" s="263" t="s">
        <v>37</v>
      </c>
      <c r="I691" s="263" t="s">
        <v>71</v>
      </c>
      <c r="J691" s="263" t="s">
        <v>90</v>
      </c>
      <c r="K691" s="263" t="s">
        <v>96</v>
      </c>
      <c r="L691" s="263" t="s">
        <v>3126</v>
      </c>
      <c r="M691" s="263" t="s">
        <v>776</v>
      </c>
      <c r="N691" s="263" t="s">
        <v>775</v>
      </c>
      <c r="O691" s="263" t="s">
        <v>784</v>
      </c>
      <c r="P691" s="365" t="s">
        <v>4578</v>
      </c>
      <c r="Q691" s="365" t="s">
        <v>4580</v>
      </c>
      <c r="R691" s="268"/>
      <c r="S691" s="365"/>
      <c r="T691" s="365"/>
      <c r="U691" s="263"/>
      <c r="V691" s="269" t="str">
        <f>IF(D691&lt;&gt;"",VLOOKUP(D691,Card_Label!$A:$B,2,FALSE),"")&amp;" "&amp;IF(E691&lt;&gt;"",VLOOKUP(E691,Card_Label!$A:$B,2,FALSE),"")&amp;" "&amp;IF(F691&lt;&gt;"",VLOOKUP(F691,Card_Label!$A:$B,2,FALSE),"")&amp;" "&amp;IF(G691&lt;&gt;"",VLOOKUP(G691,Card_Label!$A:$B,2,FALSE),"")&amp;" "&amp;IF(H691&lt;&gt;"",VLOOKUP(H691,Card_Label!$A:$B,2,FALSE),"")&amp;" "&amp;IF(I691&lt;&gt;"",VLOOKUP(I691,Card_Label!$A:$B,2,FALSE),"")&amp;" "&amp;IF(J691&lt;&gt;"",VLOOKUP(J691,Card_Label!$A:$B,2,FALSE),"")&amp;" "&amp;IF(K691&lt;&gt;"",VLOOKUP(K691,Card_Label!$A:$B,2,FALSE),"")&amp;" "&amp;IF(L691&lt;&gt;"",VLOOKUP(L691,Card_Label!$A:$B,2,FALSE),"")&amp;" "&amp;IF(M691&lt;&gt;"",VLOOKUP(M691,Card_Label!$A:$B,2,FALSE),"")&amp;" "&amp;IF(N691&lt;&gt;"",VLOOKUP(N691,Card_Label!$A:$B,2,FALSE),"")&amp;" "&amp;IF(O691&lt;&gt;"",VLOOKUP(O691,Card_Label!$A:$B,2,FALSE),"")&amp;" "&amp;R691</f>
        <v xml:space="preserve">Дебетовая Личная или зарплатная Премиальная Плюс МИР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2" spans="1:22" s="260" customFormat="1" ht="60.75" customHeight="1" thickBot="1" x14ac:dyDescent="0.35">
      <c r="A692" s="277" t="s">
        <v>2881</v>
      </c>
      <c r="B692" s="277" t="s">
        <v>2550</v>
      </c>
      <c r="C692" s="136" t="s">
        <v>2551</v>
      </c>
      <c r="D692" s="268" t="s">
        <v>16</v>
      </c>
      <c r="E692" s="367" t="s">
        <v>4059</v>
      </c>
      <c r="F692" s="263" t="s">
        <v>4071</v>
      </c>
      <c r="G692" s="263" t="s">
        <v>28</v>
      </c>
      <c r="H692" s="263" t="s">
        <v>56</v>
      </c>
      <c r="I692" s="263" t="s">
        <v>71</v>
      </c>
      <c r="J692" s="263" t="s">
        <v>90</v>
      </c>
      <c r="K692" s="263" t="s">
        <v>96</v>
      </c>
      <c r="L692" s="263" t="s">
        <v>3126</v>
      </c>
      <c r="M692" s="263" t="s">
        <v>776</v>
      </c>
      <c r="N692" s="263" t="s">
        <v>775</v>
      </c>
      <c r="O692" s="263" t="s">
        <v>784</v>
      </c>
      <c r="P692" s="365" t="s">
        <v>4578</v>
      </c>
      <c r="Q692" s="365" t="s">
        <v>4580</v>
      </c>
      <c r="R692" s="268"/>
      <c r="S692" s="365"/>
      <c r="T692" s="365"/>
      <c r="U692" s="263"/>
      <c r="V692" s="269" t="str">
        <f>IF(D692&lt;&gt;"",VLOOKUP(D692,Card_Label!$A:$B,2,FALSE),"")&amp;" "&amp;IF(E692&lt;&gt;"",VLOOKUP(E692,Card_Label!$A:$B,2,FALSE),"")&amp;" "&amp;IF(F692&lt;&gt;"",VLOOKUP(F692,Card_Label!$A:$B,2,FALSE),"")&amp;" "&amp;IF(G692&lt;&gt;"",VLOOKUP(G692,Card_Label!$A:$B,2,FALSE),"")&amp;" "&amp;IF(H692&lt;&gt;"",VLOOKUP(H692,Card_Label!$A:$B,2,FALSE),"")&amp;" "&amp;IF(I692&lt;&gt;"",VLOOKUP(I692,Card_Label!$A:$B,2,FALSE),"")&amp;" "&amp;IF(J692&lt;&gt;"",VLOOKUP(J692,Card_Label!$A:$B,2,FALSE),"")&amp;" "&amp;IF(K692&lt;&gt;"",VLOOKUP(K692,Card_Label!$A:$B,2,FALSE),"")&amp;" "&amp;IF(L692&lt;&gt;"",VLOOKUP(L692,Card_Label!$A:$B,2,FALSE),"")&amp;" "&amp;IF(M692&lt;&gt;"",VLOOKUP(M692,Card_Label!$A:$B,2,FALSE),"")&amp;" "&amp;IF(N692&lt;&gt;"",VLOOKUP(N692,Card_Label!$A:$B,2,FALSE),"")&amp;" "&amp;IF(O692&lt;&gt;"",VLOOKUP(O692,Card_Label!$A:$B,2,FALSE),"")&amp;" "&amp;R692</f>
        <v xml:space="preserve">Дебетовая Личная или зарплатная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3" spans="1:22" s="260" customFormat="1" ht="43.8" thickBot="1" x14ac:dyDescent="0.35">
      <c r="A693" s="277" t="s">
        <v>2884</v>
      </c>
      <c r="B693" s="277" t="s">
        <v>2550</v>
      </c>
      <c r="C693" s="136" t="s">
        <v>2551</v>
      </c>
      <c r="D693" s="268" t="s">
        <v>16</v>
      </c>
      <c r="E693" s="367" t="s">
        <v>4059</v>
      </c>
      <c r="F693" s="263" t="s">
        <v>4071</v>
      </c>
      <c r="G693" s="263" t="s">
        <v>35</v>
      </c>
      <c r="H693" s="263" t="s">
        <v>56</v>
      </c>
      <c r="I693" s="263" t="s">
        <v>71</v>
      </c>
      <c r="J693" s="263" t="s">
        <v>90</v>
      </c>
      <c r="K693" s="263" t="s">
        <v>96</v>
      </c>
      <c r="L693" s="263" t="s">
        <v>3126</v>
      </c>
      <c r="M693" s="263" t="s">
        <v>776</v>
      </c>
      <c r="N693" s="263" t="s">
        <v>775</v>
      </c>
      <c r="O693" s="263" t="s">
        <v>784</v>
      </c>
      <c r="P693" s="365" t="s">
        <v>4578</v>
      </c>
      <c r="Q693" s="365" t="s">
        <v>4580</v>
      </c>
      <c r="R693" s="268"/>
      <c r="S693" s="365"/>
      <c r="T693" s="365"/>
      <c r="U693" s="263"/>
      <c r="V693" s="269" t="str">
        <f>IF(D693&lt;&gt;"",VLOOKUP(D693,Card_Label!$A:$B,2,FALSE),"")&amp;" "&amp;IF(E693&lt;&gt;"",VLOOKUP(E693,Card_Label!$A:$B,2,FALSE),"")&amp;" "&amp;IF(F693&lt;&gt;"",VLOOKUP(F693,Card_Label!$A:$B,2,FALSE),"")&amp;" "&amp;IF(G693&lt;&gt;"",VLOOKUP(G693,Card_Label!$A:$B,2,FALSE),"")&amp;" "&amp;IF(H693&lt;&gt;"",VLOOKUP(H693,Card_Label!$A:$B,2,FALSE),"")&amp;" "&amp;IF(I693&lt;&gt;"",VLOOKUP(I693,Card_Label!$A:$B,2,FALSE),"")&amp;" "&amp;IF(J693&lt;&gt;"",VLOOKUP(J693,Card_Label!$A:$B,2,FALSE),"")&amp;" "&amp;IF(K693&lt;&gt;"",VLOOKUP(K693,Card_Label!$A:$B,2,FALSE),"")&amp;" "&amp;IF(L693&lt;&gt;"",VLOOKUP(L693,Card_Label!$A:$B,2,FALSE),"")&amp;" "&amp;IF(M693&lt;&gt;"",VLOOKUP(M693,Card_Label!$A:$B,2,FALSE),"")&amp;" "&amp;IF(N693&lt;&gt;"",VLOOKUP(N693,Card_Label!$A:$B,2,FALSE),"")&amp;" "&amp;IF(O693&lt;&gt;"",VLOOKUP(O693,Card_Label!$A:$B,2,FALSE),"")&amp;" "&amp;R693</f>
        <v xml:space="preserve">Дебетовая Личная или зарплатная Любой карточный продукт МИР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4" spans="1:22" s="260" customFormat="1" ht="60.75" customHeight="1" thickBot="1" x14ac:dyDescent="0.35">
      <c r="A694" s="277" t="s">
        <v>2886</v>
      </c>
      <c r="B694" s="277" t="s">
        <v>2550</v>
      </c>
      <c r="C694" s="136" t="s">
        <v>2551</v>
      </c>
      <c r="D694" s="268" t="s">
        <v>16</v>
      </c>
      <c r="E694" s="367" t="s">
        <v>4058</v>
      </c>
      <c r="F694" s="263" t="s">
        <v>4071</v>
      </c>
      <c r="G694" s="263" t="s">
        <v>28</v>
      </c>
      <c r="H694" s="263" t="s">
        <v>56</v>
      </c>
      <c r="I694" s="263" t="s">
        <v>71</v>
      </c>
      <c r="J694" s="263" t="s">
        <v>90</v>
      </c>
      <c r="K694" s="263" t="s">
        <v>96</v>
      </c>
      <c r="L694" s="263" t="s">
        <v>3126</v>
      </c>
      <c r="M694" s="263" t="s">
        <v>776</v>
      </c>
      <c r="N694" s="263" t="s">
        <v>775</v>
      </c>
      <c r="O694" s="263" t="s">
        <v>784</v>
      </c>
      <c r="P694" s="365" t="s">
        <v>4578</v>
      </c>
      <c r="Q694" s="365" t="s">
        <v>4580</v>
      </c>
      <c r="R694" s="268"/>
      <c r="S694" s="365"/>
      <c r="T694" s="365"/>
      <c r="U694" s="263"/>
      <c r="V694" s="269" t="str">
        <f>IF(D694&lt;&gt;"",VLOOKUP(D694,Card_Label!$A:$B,2,FALSE),"")&amp;" "&amp;IF(E694&lt;&gt;"",VLOOKUP(E694,Card_Label!$A:$B,2,FALSE),"")&amp;" "&amp;IF(F694&lt;&gt;"",VLOOKUP(F694,Card_Label!$A:$B,2,FALSE),"")&amp;" "&amp;IF(G694&lt;&gt;"",VLOOKUP(G694,Card_Label!$A:$B,2,FALSE),"")&amp;" "&amp;IF(H694&lt;&gt;"",VLOOKUP(H694,Card_Label!$A:$B,2,FALSE),"")&amp;" "&amp;IF(I694&lt;&gt;"",VLOOKUP(I694,Card_Label!$A:$B,2,FALSE),"")&amp;" "&amp;IF(J694&lt;&gt;"",VLOOKUP(J694,Card_Label!$A:$B,2,FALSE),"")&amp;" "&amp;IF(K694&lt;&gt;"",VLOOKUP(K694,Card_Label!$A:$B,2,FALSE),"")&amp;" "&amp;IF(L694&lt;&gt;"",VLOOKUP(L694,Card_Label!$A:$B,2,FALSE),"")&amp;" "&amp;IF(M694&lt;&gt;"",VLOOKUP(M694,Card_Label!$A:$B,2,FALSE),"")&amp;" "&amp;IF(N694&lt;&gt;"",VLOOKUP(N694,Card_Label!$A:$B,2,FALSE),"")&amp;" "&amp;IF(O694&lt;&gt;"",VLOOKUP(O694,Card_Label!$A:$B,2,FALSE),"")&amp;" "&amp;R694</f>
        <v xml:space="preserve">Дебетовая Личная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5" spans="1:22" s="260" customFormat="1" ht="60.75" customHeight="1" thickBot="1" x14ac:dyDescent="0.35">
      <c r="A695" s="277" t="s">
        <v>2889</v>
      </c>
      <c r="B695" s="277" t="s">
        <v>2550</v>
      </c>
      <c r="C695" s="136" t="s">
        <v>2551</v>
      </c>
      <c r="D695" s="268" t="s">
        <v>16</v>
      </c>
      <c r="E695" s="367" t="s">
        <v>4057</v>
      </c>
      <c r="F695" s="263" t="s">
        <v>4071</v>
      </c>
      <c r="G695" s="263" t="s">
        <v>28</v>
      </c>
      <c r="H695" s="263" t="s">
        <v>56</v>
      </c>
      <c r="I695" s="263" t="s">
        <v>71</v>
      </c>
      <c r="J695" s="263" t="s">
        <v>90</v>
      </c>
      <c r="K695" s="263" t="s">
        <v>96</v>
      </c>
      <c r="L695" s="263" t="s">
        <v>3126</v>
      </c>
      <c r="M695" s="263" t="s">
        <v>776</v>
      </c>
      <c r="N695" s="263" t="s">
        <v>775</v>
      </c>
      <c r="O695" s="263" t="s">
        <v>784</v>
      </c>
      <c r="P695" s="365" t="s">
        <v>4578</v>
      </c>
      <c r="Q695" s="365" t="s">
        <v>4580</v>
      </c>
      <c r="R695" s="268"/>
      <c r="S695" s="365"/>
      <c r="T695" s="365"/>
      <c r="U695" s="263"/>
      <c r="V695" s="269" t="str">
        <f>IF(D695&lt;&gt;"",VLOOKUP(D695,Card_Label!$A:$B,2,FALSE),"")&amp;" "&amp;IF(E695&lt;&gt;"",VLOOKUP(E695,Card_Label!$A:$B,2,FALSE),"")&amp;" "&amp;IF(F695&lt;&gt;"",VLOOKUP(F695,Card_Label!$A:$B,2,FALSE),"")&amp;" "&amp;IF(G695&lt;&gt;"",VLOOKUP(G695,Card_Label!$A:$B,2,FALSE),"")&amp;" "&amp;IF(H695&lt;&gt;"",VLOOKUP(H695,Card_Label!$A:$B,2,FALSE),"")&amp;" "&amp;IF(I695&lt;&gt;"",VLOOKUP(I695,Card_Label!$A:$B,2,FALSE),"")&amp;" "&amp;IF(J695&lt;&gt;"",VLOOKUP(J695,Card_Label!$A:$B,2,FALSE),"")&amp;" "&amp;IF(K695&lt;&gt;"",VLOOKUP(K695,Card_Label!$A:$B,2,FALSE),"")&amp;" "&amp;IF(L695&lt;&gt;"",VLOOKUP(L695,Card_Label!$A:$B,2,FALSE),"")&amp;" "&amp;IF(M695&lt;&gt;"",VLOOKUP(M695,Card_Label!$A:$B,2,FALSE),"")&amp;" "&amp;IF(N695&lt;&gt;"",VLOOKUP(N695,Card_Label!$A:$B,2,FALSE),"")&amp;" "&amp;IF(O695&lt;&gt;"",VLOOKUP(O695,Card_Label!$A:$B,2,FALSE),"")&amp;" "&amp;R695</f>
        <v xml:space="preserve">Дебетовая Зарплатная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6" spans="1:22" s="260" customFormat="1" ht="45.75" customHeight="1" thickBot="1" x14ac:dyDescent="0.35">
      <c r="A696" s="277" t="s">
        <v>2891</v>
      </c>
      <c r="B696" s="277" t="s">
        <v>2550</v>
      </c>
      <c r="C696" s="136" t="s">
        <v>2551</v>
      </c>
      <c r="D696" s="268" t="s">
        <v>16</v>
      </c>
      <c r="E696" s="367" t="s">
        <v>4059</v>
      </c>
      <c r="F696" s="263" t="s">
        <v>4020</v>
      </c>
      <c r="G696" s="263" t="s">
        <v>30</v>
      </c>
      <c r="H696" s="263" t="s">
        <v>56</v>
      </c>
      <c r="I696" s="263" t="s">
        <v>71</v>
      </c>
      <c r="J696" s="263" t="s">
        <v>90</v>
      </c>
      <c r="K696" s="263" t="s">
        <v>96</v>
      </c>
      <c r="L696" s="263" t="s">
        <v>3126</v>
      </c>
      <c r="M696" s="263" t="s">
        <v>782</v>
      </c>
      <c r="N696" s="263" t="s">
        <v>775</v>
      </c>
      <c r="O696" s="263" t="s">
        <v>784</v>
      </c>
      <c r="P696" s="365" t="s">
        <v>4578</v>
      </c>
      <c r="Q696" s="365" t="s">
        <v>4580</v>
      </c>
      <c r="R696" s="268"/>
      <c r="S696" s="365"/>
      <c r="T696" s="365"/>
      <c r="U696" s="263"/>
      <c r="V696" s="269" t="str">
        <f>IF(D696&lt;&gt;"",VLOOKUP(D696,Card_Label!$A:$B,2,FALSE),"")&amp;" "&amp;IF(E696&lt;&gt;"",VLOOKUP(E696,Card_Label!$A:$B,2,FALSE),"")&amp;" "&amp;IF(F696&lt;&gt;"",VLOOKUP(F696,Card_Label!$A:$B,2,FALSE),"")&amp;" "&amp;IF(G696&lt;&gt;"",VLOOKUP(G696,Card_Label!$A:$B,2,FALSE),"")&amp;" "&amp;IF(H696&lt;&gt;"",VLOOKUP(H696,Card_Label!$A:$B,2,FALSE),"")&amp;" "&amp;IF(I696&lt;&gt;"",VLOOKUP(I696,Card_Label!$A:$B,2,FALSE),"")&amp;" "&amp;IF(J696&lt;&gt;"",VLOOKUP(J696,Card_Label!$A:$B,2,FALSE),"")&amp;" "&amp;IF(K696&lt;&gt;"",VLOOKUP(K696,Card_Label!$A:$B,2,FALSE),"")&amp;" "&amp;IF(L696&lt;&gt;"",VLOOKUP(L696,Card_Label!$A:$B,2,FALSE),"")&amp;" "&amp;IF(M696&lt;&gt;"",VLOOKUP(M696,Card_Label!$A:$B,2,FALSE),"")&amp;" "&amp;IF(N696&lt;&gt;"",VLOOKUP(N696,Card_Label!$A:$B,2,FALSE),"")&amp;" "&amp;IF(O696&lt;&gt;"",VLOOKUP(O696,Card_Label!$A:$B,2,FALSE),"")&amp;" "&amp;R696</f>
        <v xml:space="preserve">Дебетовая Личная или зарплатная Infinite Visa  'Аэрофлот' Любая валюта Основная или дополнительная Сбербанк Любой специальный тариф Private Banking С индивидуальным дизайном или без С транспортным приложением или без </v>
      </c>
    </row>
    <row r="697" spans="1:22" s="260" customFormat="1" ht="45.75" customHeight="1" thickBot="1" x14ac:dyDescent="0.35">
      <c r="A697" s="277" t="s">
        <v>2895</v>
      </c>
      <c r="B697" s="277" t="s">
        <v>2550</v>
      </c>
      <c r="C697" s="136" t="s">
        <v>2551</v>
      </c>
      <c r="D697" s="268" t="s">
        <v>16</v>
      </c>
      <c r="E697" s="367" t="s">
        <v>4059</v>
      </c>
      <c r="F697" s="263" t="s">
        <v>3977</v>
      </c>
      <c r="G697" s="263" t="s">
        <v>30</v>
      </c>
      <c r="H697" s="263" t="s">
        <v>56</v>
      </c>
      <c r="I697" s="263" t="s">
        <v>71</v>
      </c>
      <c r="J697" s="263" t="s">
        <v>90</v>
      </c>
      <c r="K697" s="263" t="s">
        <v>96</v>
      </c>
      <c r="L697" s="263" t="s">
        <v>3126</v>
      </c>
      <c r="M697" s="263" t="s">
        <v>776</v>
      </c>
      <c r="N697" s="263" t="s">
        <v>775</v>
      </c>
      <c r="O697" s="263" t="s">
        <v>784</v>
      </c>
      <c r="P697" s="365" t="s">
        <v>4578</v>
      </c>
      <c r="Q697" s="365" t="s">
        <v>4580</v>
      </c>
      <c r="R697" s="268"/>
      <c r="S697" s="365"/>
      <c r="T697" s="365"/>
      <c r="U697" s="263"/>
      <c r="V697" s="269" t="str">
        <f>IF(D697&lt;&gt;"",VLOOKUP(D697,Card_Label!$A:$B,2,FALSE),"")&amp;" "&amp;IF(E697&lt;&gt;"",VLOOKUP(E697,Card_Label!$A:$B,2,FALSE),"")&amp;" "&amp;IF(F697&lt;&gt;"",VLOOKUP(F697,Card_Label!$A:$B,2,FALSE),"")&amp;" "&amp;IF(G697&lt;&gt;"",VLOOKUP(G697,Card_Label!$A:$B,2,FALSE),"")&amp;" "&amp;IF(H697&lt;&gt;"",VLOOKUP(H697,Card_Label!$A:$B,2,FALSE),"")&amp;" "&amp;IF(I697&lt;&gt;"",VLOOKUP(I697,Card_Label!$A:$B,2,FALSE),"")&amp;" "&amp;IF(J697&lt;&gt;"",VLOOKUP(J697,Card_Label!$A:$B,2,FALSE),"")&amp;" "&amp;IF(K697&lt;&gt;"",VLOOKUP(K697,Card_Label!$A:$B,2,FALSE),"")&amp;" "&amp;IF(L697&lt;&gt;"",VLOOKUP(L697,Card_Label!$A:$B,2,FALSE),"")&amp;" "&amp;IF(M697&lt;&gt;"",VLOOKUP(M697,Card_Label!$A:$B,2,FALSE),"")&amp;" "&amp;IF(N697&lt;&gt;"",VLOOKUP(N697,Card_Label!$A:$B,2,FALSE),"")&amp;" "&amp;IF(O697&lt;&gt;"",VLOOKUP(O697,Card_Label!$A:$B,2,FALSE),"")&amp;" "&amp;R697</f>
        <v xml:space="preserve">Дебетовая Личная или зарплатная Signature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8" spans="1:22" s="260" customFormat="1" ht="45.75" customHeight="1" thickBot="1" x14ac:dyDescent="0.35">
      <c r="A698" s="277" t="s">
        <v>2900</v>
      </c>
      <c r="B698" s="277" t="s">
        <v>2550</v>
      </c>
      <c r="C698" s="136" t="s">
        <v>2551</v>
      </c>
      <c r="D698" s="268" t="s">
        <v>16</v>
      </c>
      <c r="E698" s="367" t="s">
        <v>4059</v>
      </c>
      <c r="F698" s="263" t="s">
        <v>3977</v>
      </c>
      <c r="G698" s="263" t="s">
        <v>30</v>
      </c>
      <c r="H698" s="263" t="s">
        <v>56</v>
      </c>
      <c r="I698" s="263" t="s">
        <v>71</v>
      </c>
      <c r="J698" s="263" t="s">
        <v>90</v>
      </c>
      <c r="K698" s="263" t="s">
        <v>96</v>
      </c>
      <c r="L698" s="263" t="s">
        <v>3126</v>
      </c>
      <c r="M698" s="263" t="s">
        <v>776</v>
      </c>
      <c r="N698" s="263" t="s">
        <v>775</v>
      </c>
      <c r="O698" s="263" t="s">
        <v>784</v>
      </c>
      <c r="P698" s="365" t="s">
        <v>4578</v>
      </c>
      <c r="Q698" s="365" t="s">
        <v>4580</v>
      </c>
      <c r="R698" s="268"/>
      <c r="S698" s="365"/>
      <c r="T698" s="365"/>
      <c r="U698" s="263"/>
      <c r="V698" s="269" t="str">
        <f>IF(D698&lt;&gt;"",VLOOKUP(D698,Card_Label!$A:$B,2,FALSE),"")&amp;" "&amp;IF(E698&lt;&gt;"",VLOOKUP(E698,Card_Label!$A:$B,2,FALSE),"")&amp;" "&amp;IF(F698&lt;&gt;"",VLOOKUP(F698,Card_Label!$A:$B,2,FALSE),"")&amp;" "&amp;IF(G698&lt;&gt;"",VLOOKUP(G698,Card_Label!$A:$B,2,FALSE),"")&amp;" "&amp;IF(H698&lt;&gt;"",VLOOKUP(H698,Card_Label!$A:$B,2,FALSE),"")&amp;" "&amp;IF(I698&lt;&gt;"",VLOOKUP(I698,Card_Label!$A:$B,2,FALSE),"")&amp;" "&amp;IF(J698&lt;&gt;"",VLOOKUP(J698,Card_Label!$A:$B,2,FALSE),"")&amp;" "&amp;IF(K698&lt;&gt;"",VLOOKUP(K698,Card_Label!$A:$B,2,FALSE),"")&amp;" "&amp;IF(L698&lt;&gt;"",VLOOKUP(L698,Card_Label!$A:$B,2,FALSE),"")&amp;" "&amp;IF(M698&lt;&gt;"",VLOOKUP(M698,Card_Label!$A:$B,2,FALSE),"")&amp;" "&amp;IF(N698&lt;&gt;"",VLOOKUP(N698,Card_Label!$A:$B,2,FALSE),"")&amp;" "&amp;IF(O698&lt;&gt;"",VLOOKUP(O698,Card_Label!$A:$B,2,FALSE),"")&amp;" "&amp;R698</f>
        <v xml:space="preserve">Дебетовая Личная или зарплатная Signature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699" spans="1:22" s="260" customFormat="1" ht="45.75" customHeight="1" thickBot="1" x14ac:dyDescent="0.35">
      <c r="A699" s="277" t="s">
        <v>2904</v>
      </c>
      <c r="B699" s="277" t="s">
        <v>2550</v>
      </c>
      <c r="C699" s="136" t="s">
        <v>2551</v>
      </c>
      <c r="D699" s="268" t="s">
        <v>16</v>
      </c>
      <c r="E699" s="367" t="s">
        <v>4059</v>
      </c>
      <c r="F699" s="263" t="s">
        <v>4071</v>
      </c>
      <c r="G699" s="263" t="s">
        <v>30</v>
      </c>
      <c r="H699" s="263" t="s">
        <v>56</v>
      </c>
      <c r="I699" s="263" t="s">
        <v>71</v>
      </c>
      <c r="J699" s="263" t="s">
        <v>90</v>
      </c>
      <c r="K699" s="263" t="s">
        <v>96</v>
      </c>
      <c r="L699" s="263" t="s">
        <v>3126</v>
      </c>
      <c r="M699" s="263" t="s">
        <v>776</v>
      </c>
      <c r="N699" s="263" t="s">
        <v>775</v>
      </c>
      <c r="O699" s="263" t="s">
        <v>784</v>
      </c>
      <c r="P699" s="365" t="s">
        <v>4578</v>
      </c>
      <c r="Q699" s="365" t="s">
        <v>4580</v>
      </c>
      <c r="R699" s="268"/>
      <c r="S699" s="365"/>
      <c r="T699" s="365"/>
      <c r="U699" s="263"/>
      <c r="V699" s="269" t="str">
        <f>IF(D699&lt;&gt;"",VLOOKUP(D699,Card_Label!$A:$B,2,FALSE),"")&amp;" "&amp;IF(E699&lt;&gt;"",VLOOKUP(E699,Card_Label!$A:$B,2,FALSE),"")&amp;" "&amp;IF(F699&lt;&gt;"",VLOOKUP(F699,Card_Label!$A:$B,2,FALSE),"")&amp;" "&amp;IF(G699&lt;&gt;"",VLOOKUP(G699,Card_Label!$A:$B,2,FALSE),"")&amp;" "&amp;IF(H699&lt;&gt;"",VLOOKUP(H699,Card_Label!$A:$B,2,FALSE),"")&amp;" "&amp;IF(I699&lt;&gt;"",VLOOKUP(I699,Card_Label!$A:$B,2,FALSE),"")&amp;" "&amp;IF(J699&lt;&gt;"",VLOOKUP(J699,Card_Label!$A:$B,2,FALSE),"")&amp;" "&amp;IF(K699&lt;&gt;"",VLOOKUP(K699,Card_Label!$A:$B,2,FALSE),"")&amp;" "&amp;IF(L699&lt;&gt;"",VLOOKUP(L699,Card_Label!$A:$B,2,FALSE),"")&amp;" "&amp;IF(M699&lt;&gt;"",VLOOKUP(M699,Card_Label!$A:$B,2,FALSE),"")&amp;" "&amp;IF(N699&lt;&gt;"",VLOOKUP(N699,Card_Label!$A:$B,2,FALSE),"")&amp;" "&amp;IF(O699&lt;&gt;"",VLOOKUP(O699,Card_Label!$A:$B,2,FALSE),"")&amp;" "&amp;R699</f>
        <v xml:space="preserve">Дебетовая Личная или зарплатная Любой карточный продукт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0" spans="1:22" s="260" customFormat="1" ht="43.8" thickBot="1" x14ac:dyDescent="0.35">
      <c r="A700" s="277" t="s">
        <v>2909</v>
      </c>
      <c r="B700" s="277" t="s">
        <v>2550</v>
      </c>
      <c r="C700" s="136" t="s">
        <v>2551</v>
      </c>
      <c r="D700" s="268" t="s">
        <v>16</v>
      </c>
      <c r="E700" s="367" t="s">
        <v>4059</v>
      </c>
      <c r="F700" s="263" t="s">
        <v>4072</v>
      </c>
      <c r="G700" s="263" t="s">
        <v>35</v>
      </c>
      <c r="H700" s="263" t="s">
        <v>56</v>
      </c>
      <c r="I700" s="263" t="s">
        <v>71</v>
      </c>
      <c r="J700" s="263" t="s">
        <v>90</v>
      </c>
      <c r="K700" s="263" t="s">
        <v>96</v>
      </c>
      <c r="L700" s="263" t="s">
        <v>3126</v>
      </c>
      <c r="M700" s="263" t="s">
        <v>776</v>
      </c>
      <c r="N700" s="263" t="s">
        <v>775</v>
      </c>
      <c r="O700" s="263" t="s">
        <v>784</v>
      </c>
      <c r="P700" s="365" t="s">
        <v>4578</v>
      </c>
      <c r="Q700" s="365" t="s">
        <v>4580</v>
      </c>
      <c r="R700" s="268"/>
      <c r="S700" s="365"/>
      <c r="T700" s="365"/>
      <c r="U700" s="263"/>
      <c r="V700" s="269" t="str">
        <f>IF(D700&lt;&gt;"",VLOOKUP(D700,Card_Label!$A:$B,2,FALSE),"")&amp;" "&amp;IF(E700&lt;&gt;"",VLOOKUP(E700,Card_Label!$A:$B,2,FALSE),"")&amp;" "&amp;IF(F700&lt;&gt;"",VLOOKUP(F700,Card_Label!$A:$B,2,FALSE),"")&amp;" "&amp;IF(G700&lt;&gt;"",VLOOKUP(G700,Card_Label!$A:$B,2,FALSE),"")&amp;" "&amp;IF(H700&lt;&gt;"",VLOOKUP(H700,Card_Label!$A:$B,2,FALSE),"")&amp;" "&amp;IF(I700&lt;&gt;"",VLOOKUP(I700,Card_Label!$A:$B,2,FALSE),"")&amp;" "&amp;IF(J700&lt;&gt;"",VLOOKUP(J700,Card_Label!$A:$B,2,FALSE),"")&amp;" "&amp;IF(K700&lt;&gt;"",VLOOKUP(K700,Card_Label!$A:$B,2,FALSE),"")&amp;" "&amp;IF(L700&lt;&gt;"",VLOOKUP(L700,Card_Label!$A:$B,2,FALSE),"")&amp;" "&amp;IF(M700&lt;&gt;"",VLOOKUP(M700,Card_Label!$A:$B,2,FALSE),"")&amp;" "&amp;IF(N700&lt;&gt;"",VLOOKUP(N700,Card_Label!$A:$B,2,FALSE),"")&amp;" "&amp;IF(O700&lt;&gt;"",VLOOKUP(O700,Card_Label!$A:$B,2,FALSE),"")&amp;" "&amp;R700</f>
        <v xml:space="preserve">Дебетовая Личная или зарплатная Классическая МИР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1" spans="1:22" s="260" customFormat="1" ht="45.75" customHeight="1" thickBot="1" x14ac:dyDescent="0.35">
      <c r="A701" s="277" t="s">
        <v>2911</v>
      </c>
      <c r="B701" s="277" t="s">
        <v>2550</v>
      </c>
      <c r="C701" s="136" t="s">
        <v>2551</v>
      </c>
      <c r="D701" s="268" t="s">
        <v>16</v>
      </c>
      <c r="E701" s="367" t="s">
        <v>4059</v>
      </c>
      <c r="F701" s="263" t="s">
        <v>4073</v>
      </c>
      <c r="G701" s="263" t="s">
        <v>30</v>
      </c>
      <c r="H701" s="263" t="s">
        <v>56</v>
      </c>
      <c r="I701" s="263" t="s">
        <v>71</v>
      </c>
      <c r="J701" s="263" t="s">
        <v>90</v>
      </c>
      <c r="K701" s="263" t="s">
        <v>96</v>
      </c>
      <c r="L701" s="263" t="s">
        <v>3126</v>
      </c>
      <c r="M701" s="263" t="s">
        <v>776</v>
      </c>
      <c r="N701" s="263" t="s">
        <v>775</v>
      </c>
      <c r="O701" s="263" t="s">
        <v>784</v>
      </c>
      <c r="P701" s="365" t="s">
        <v>4578</v>
      </c>
      <c r="Q701" s="365" t="s">
        <v>4580</v>
      </c>
      <c r="R701" s="268"/>
      <c r="S701" s="365"/>
      <c r="T701" s="365"/>
      <c r="U701" s="263"/>
      <c r="V701" s="269" t="str">
        <f>IF(D701&lt;&gt;"",VLOOKUP(D701,Card_Label!$A:$B,2,FALSE),"")&amp;" "&amp;IF(E701&lt;&gt;"",VLOOKUP(E701,Card_Label!$A:$B,2,FALSE),"")&amp;" "&amp;IF(F701&lt;&gt;"",VLOOKUP(F701,Card_Label!$A:$B,2,FALSE),"")&amp;" "&amp;IF(G701&lt;&gt;"",VLOOKUP(G701,Card_Label!$A:$B,2,FALSE),"")&amp;" "&amp;IF(H701&lt;&gt;"",VLOOKUP(H701,Card_Label!$A:$B,2,FALSE),"")&amp;" "&amp;IF(I701&lt;&gt;"",VLOOKUP(I701,Card_Label!$A:$B,2,FALSE),"")&amp;" "&amp;IF(J701&lt;&gt;"",VLOOKUP(J701,Card_Label!$A:$B,2,FALSE),"")&amp;" "&amp;IF(K701&lt;&gt;"",VLOOKUP(K701,Card_Label!$A:$B,2,FALSE),"")&amp;" "&amp;IF(L701&lt;&gt;"",VLOOKUP(L701,Card_Label!$A:$B,2,FALSE),"")&amp;" "&amp;IF(M701&lt;&gt;"",VLOOKUP(M701,Card_Label!$A:$B,2,FALSE),"")&amp;" "&amp;IF(N701&lt;&gt;"",VLOOKUP(N701,Card_Label!$A:$B,2,FALSE),"")&amp;" "&amp;IF(O701&lt;&gt;"",VLOOKUP(O701,Card_Label!$A:$B,2,FALSE),"")&amp;" "&amp;R701</f>
        <v xml:space="preserve">Дебетовая Личная или зарплатная Золотая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2" spans="1:22" s="260" customFormat="1" ht="45.75" customHeight="1" thickBot="1" x14ac:dyDescent="0.35">
      <c r="A702" s="277" t="s">
        <v>2913</v>
      </c>
      <c r="B702" s="277" t="s">
        <v>2550</v>
      </c>
      <c r="C702" s="136" t="s">
        <v>2551</v>
      </c>
      <c r="D702" s="268" t="s">
        <v>16</v>
      </c>
      <c r="E702" s="367" t="s">
        <v>4059</v>
      </c>
      <c r="F702" s="263" t="s">
        <v>4072</v>
      </c>
      <c r="G702" s="263" t="s">
        <v>30</v>
      </c>
      <c r="H702" s="263" t="s">
        <v>56</v>
      </c>
      <c r="I702" s="263" t="s">
        <v>71</v>
      </c>
      <c r="J702" s="263" t="s">
        <v>90</v>
      </c>
      <c r="K702" s="263" t="s">
        <v>96</v>
      </c>
      <c r="L702" s="263" t="s">
        <v>3126</v>
      </c>
      <c r="M702" s="263" t="s">
        <v>776</v>
      </c>
      <c r="N702" s="263" t="s">
        <v>775</v>
      </c>
      <c r="O702" s="263" t="s">
        <v>784</v>
      </c>
      <c r="P702" s="365" t="s">
        <v>4578</v>
      </c>
      <c r="Q702" s="365" t="s">
        <v>4580</v>
      </c>
      <c r="R702" s="268"/>
      <c r="S702" s="365"/>
      <c r="T702" s="365"/>
      <c r="U702" s="263"/>
      <c r="V702" s="269" t="str">
        <f>IF(D702&lt;&gt;"",VLOOKUP(D702,Card_Label!$A:$B,2,FALSE),"")&amp;" "&amp;IF(E702&lt;&gt;"",VLOOKUP(E702,Card_Label!$A:$B,2,FALSE),"")&amp;" "&amp;IF(F702&lt;&gt;"",VLOOKUP(F702,Card_Label!$A:$B,2,FALSE),"")&amp;" "&amp;IF(G702&lt;&gt;"",VLOOKUP(G702,Card_Label!$A:$B,2,FALSE),"")&amp;" "&amp;IF(H702&lt;&gt;"",VLOOKUP(H702,Card_Label!$A:$B,2,FALSE),"")&amp;" "&amp;IF(I702&lt;&gt;"",VLOOKUP(I702,Card_Label!$A:$B,2,FALSE),"")&amp;" "&amp;IF(J702&lt;&gt;"",VLOOKUP(J702,Card_Label!$A:$B,2,FALSE),"")&amp;" "&amp;IF(K702&lt;&gt;"",VLOOKUP(K702,Card_Label!$A:$B,2,FALSE),"")&amp;" "&amp;IF(L702&lt;&gt;"",VLOOKUP(L702,Card_Label!$A:$B,2,FALSE),"")&amp;" "&amp;IF(M702&lt;&gt;"",VLOOKUP(M702,Card_Label!$A:$B,2,FALSE),"")&amp;" "&amp;IF(N702&lt;&gt;"",VLOOKUP(N702,Card_Label!$A:$B,2,FALSE),"")&amp;" "&amp;IF(O702&lt;&gt;"",VLOOKUP(O702,Card_Label!$A:$B,2,FALSE),"")&amp;" "&amp;R702</f>
        <v xml:space="preserve">Дебетовая Личная или зарплатная Классическая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3" spans="1:22" s="260" customFormat="1" ht="43.8" thickBot="1" x14ac:dyDescent="0.35">
      <c r="A703" s="277" t="s">
        <v>2932</v>
      </c>
      <c r="B703" s="277" t="s">
        <v>2550</v>
      </c>
      <c r="C703" s="136" t="s">
        <v>2551</v>
      </c>
      <c r="D703" s="268" t="s">
        <v>16</v>
      </c>
      <c r="E703" s="367" t="s">
        <v>4059</v>
      </c>
      <c r="F703" s="263" t="s">
        <v>4073</v>
      </c>
      <c r="G703" s="263" t="s">
        <v>35</v>
      </c>
      <c r="H703" s="263" t="s">
        <v>56</v>
      </c>
      <c r="I703" s="263" t="s">
        <v>71</v>
      </c>
      <c r="J703" s="263" t="s">
        <v>90</v>
      </c>
      <c r="K703" s="263" t="s">
        <v>96</v>
      </c>
      <c r="L703" s="263" t="s">
        <v>3126</v>
      </c>
      <c r="M703" s="263" t="s">
        <v>776</v>
      </c>
      <c r="N703" s="263" t="s">
        <v>775</v>
      </c>
      <c r="O703" s="263" t="s">
        <v>784</v>
      </c>
      <c r="P703" s="365" t="s">
        <v>4578</v>
      </c>
      <c r="Q703" s="365" t="s">
        <v>4580</v>
      </c>
      <c r="R703" s="268"/>
      <c r="S703" s="365"/>
      <c r="T703" s="365"/>
      <c r="U703" s="263"/>
      <c r="V703" s="269" t="str">
        <f>IF(D703&lt;&gt;"",VLOOKUP(D703,Card_Label!$A:$B,2,FALSE),"")&amp;" "&amp;IF(E703&lt;&gt;"",VLOOKUP(E703,Card_Label!$A:$B,2,FALSE),"")&amp;" "&amp;IF(F703&lt;&gt;"",VLOOKUP(F703,Card_Label!$A:$B,2,FALSE),"")&amp;" "&amp;IF(G703&lt;&gt;"",VLOOKUP(G703,Card_Label!$A:$B,2,FALSE),"")&amp;" "&amp;IF(H703&lt;&gt;"",VLOOKUP(H703,Card_Label!$A:$B,2,FALSE),"")&amp;" "&amp;IF(I703&lt;&gt;"",VLOOKUP(I703,Card_Label!$A:$B,2,FALSE),"")&amp;" "&amp;IF(J703&lt;&gt;"",VLOOKUP(J703,Card_Label!$A:$B,2,FALSE),"")&amp;" "&amp;IF(K703&lt;&gt;"",VLOOKUP(K703,Card_Label!$A:$B,2,FALSE),"")&amp;" "&amp;IF(L703&lt;&gt;"",VLOOKUP(L703,Card_Label!$A:$B,2,FALSE),"")&amp;" "&amp;IF(M703&lt;&gt;"",VLOOKUP(M703,Card_Label!$A:$B,2,FALSE),"")&amp;" "&amp;IF(N703&lt;&gt;"",VLOOKUP(N703,Card_Label!$A:$B,2,FALSE),"")&amp;" "&amp;IF(O703&lt;&gt;"",VLOOKUP(O703,Card_Label!$A:$B,2,FALSE),"")&amp;" "&amp;R703</f>
        <v xml:space="preserve">Дебетовая Личная или зарплатная Золотая МИР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4" spans="1:22" s="260" customFormat="1" ht="60.75" customHeight="1" thickBot="1" x14ac:dyDescent="0.35">
      <c r="A704" s="277" t="s">
        <v>2939</v>
      </c>
      <c r="B704" s="277" t="s">
        <v>2550</v>
      </c>
      <c r="C704" s="136" t="s">
        <v>2551</v>
      </c>
      <c r="D704" s="268" t="s">
        <v>16</v>
      </c>
      <c r="E704" s="367" t="s">
        <v>4059</v>
      </c>
      <c r="F704" s="263" t="s">
        <v>4071</v>
      </c>
      <c r="G704" s="263" t="s">
        <v>28</v>
      </c>
      <c r="H704" s="263" t="s">
        <v>59</v>
      </c>
      <c r="I704" s="263" t="s">
        <v>71</v>
      </c>
      <c r="J704" s="263" t="s">
        <v>90</v>
      </c>
      <c r="K704" s="263" t="s">
        <v>96</v>
      </c>
      <c r="L704" s="263" t="s">
        <v>3126</v>
      </c>
      <c r="M704" s="263" t="s">
        <v>776</v>
      </c>
      <c r="N704" s="263" t="s">
        <v>775</v>
      </c>
      <c r="O704" s="263" t="s">
        <v>784</v>
      </c>
      <c r="P704" s="365" t="s">
        <v>4578</v>
      </c>
      <c r="Q704" s="365" t="s">
        <v>4580</v>
      </c>
      <c r="R704" s="268"/>
      <c r="S704" s="365"/>
      <c r="T704" s="365"/>
      <c r="U704" s="263"/>
      <c r="V704" s="269" t="str">
        <f>IF(D704&lt;&gt;"",VLOOKUP(D704,Card_Label!$A:$B,2,FALSE),"")&amp;" "&amp;IF(E704&lt;&gt;"",VLOOKUP(E704,Card_Label!$A:$B,2,FALSE),"")&amp;" "&amp;IF(F704&lt;&gt;"",VLOOKUP(F704,Card_Label!$A:$B,2,FALSE),"")&amp;" "&amp;IF(G704&lt;&gt;"",VLOOKUP(G704,Card_Label!$A:$B,2,FALSE),"")&amp;" "&amp;IF(H704&lt;&gt;"",VLOOKUP(H704,Card_Label!$A:$B,2,FALSE),"")&amp;" "&amp;IF(I704&lt;&gt;"",VLOOKUP(I704,Card_Label!$A:$B,2,FALSE),"")&amp;" "&amp;IF(J704&lt;&gt;"",VLOOKUP(J704,Card_Label!$A:$B,2,FALSE),"")&amp;" "&amp;IF(K704&lt;&gt;"",VLOOKUP(K704,Card_Label!$A:$B,2,FALSE),"")&amp;" "&amp;IF(L704&lt;&gt;"",VLOOKUP(L704,Card_Label!$A:$B,2,FALSE),"")&amp;" "&amp;IF(M704&lt;&gt;"",VLOOKUP(M704,Card_Label!$A:$B,2,FALSE),"")&amp;" "&amp;IF(N704&lt;&gt;"",VLOOKUP(N704,Card_Label!$A:$B,2,FALSE),"")&amp;" "&amp;IF(O704&lt;&gt;"",VLOOKUP(O704,Card_Label!$A:$B,2,FALSE),"")&amp;" "&amp;R704</f>
        <v xml:space="preserve">Дебетовая Личная или зарплатная Любой карточный продукт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5" spans="1:22" s="260" customFormat="1" ht="60.75" customHeight="1" thickBot="1" x14ac:dyDescent="0.35">
      <c r="A705" s="277" t="s">
        <v>2965</v>
      </c>
      <c r="B705" s="277" t="s">
        <v>2550</v>
      </c>
      <c r="C705" s="136" t="s">
        <v>2551</v>
      </c>
      <c r="D705" s="268" t="s">
        <v>16</v>
      </c>
      <c r="E705" s="367" t="s">
        <v>4059</v>
      </c>
      <c r="F705" s="263" t="s">
        <v>4071</v>
      </c>
      <c r="G705" s="263" t="s">
        <v>3985</v>
      </c>
      <c r="H705" s="263" t="s">
        <v>37</v>
      </c>
      <c r="I705" s="263" t="s">
        <v>71</v>
      </c>
      <c r="J705" s="263" t="s">
        <v>90</v>
      </c>
      <c r="K705" s="263" t="s">
        <v>96</v>
      </c>
      <c r="L705" s="263" t="s">
        <v>3126</v>
      </c>
      <c r="M705" s="263" t="s">
        <v>776</v>
      </c>
      <c r="N705" s="263" t="s">
        <v>775</v>
      </c>
      <c r="O705" s="263" t="s">
        <v>784</v>
      </c>
      <c r="P705" s="365" t="s">
        <v>4578</v>
      </c>
      <c r="Q705" s="365" t="s">
        <v>4580</v>
      </c>
      <c r="R705" s="268"/>
      <c r="S705" s="365"/>
      <c r="T705" s="365"/>
      <c r="U705" s="263"/>
      <c r="V705" s="269" t="str">
        <f>IF(D705&lt;&gt;"",VLOOKUP(D705,Card_Label!$A:$B,2,FALSE),"")&amp;" "&amp;IF(E705&lt;&gt;"",VLOOKUP(E705,Card_Label!$A:$B,2,FALSE),"")&amp;" "&amp;IF(F705&lt;&gt;"",VLOOKUP(F705,Card_Label!$A:$B,2,FALSE),"")&amp;" "&amp;IF(G705&lt;&gt;"",VLOOKUP(G705,Card_Label!$A:$B,2,FALSE),"")&amp;" "&amp;IF(H705&lt;&gt;"",VLOOKUP(H705,Card_Label!$A:$B,2,FALSE),"")&amp;" "&amp;IF(I705&lt;&gt;"",VLOOKUP(I705,Card_Label!$A:$B,2,FALSE),"")&amp;" "&amp;IF(J705&lt;&gt;"",VLOOKUP(J705,Card_Label!$A:$B,2,FALSE),"")&amp;" "&amp;IF(K705&lt;&gt;"",VLOOKUP(K705,Card_Label!$A:$B,2,FALSE),"")&amp;" "&amp;IF(L705&lt;&gt;"",VLOOKUP(L705,Card_Label!$A:$B,2,FALSE),"")&amp;" "&amp;IF(M705&lt;&gt;"",VLOOKUP(M705,Card_Label!$A:$B,2,FALSE),"")&amp;" "&amp;IF(N705&lt;&gt;"",VLOOKUP(N705,Card_Label!$A:$B,2,FALSE),"")&amp;" "&amp;IF(O705&lt;&gt;"",VLOOKUP(O705,Card_Label!$A:$B,2,FALSE),"")&amp;" "&amp;R705</f>
        <v xml:space="preserve">Дебетовая Личная или зарплатная Любой карточный продукт ПРО 100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6" spans="1:22" s="260" customFormat="1" ht="45.75" customHeight="1" thickBot="1" x14ac:dyDescent="0.35">
      <c r="A706" s="277" t="s">
        <v>2968</v>
      </c>
      <c r="B706" s="277" t="s">
        <v>2550</v>
      </c>
      <c r="C706" s="136" t="s">
        <v>2551</v>
      </c>
      <c r="D706" s="268" t="s">
        <v>16</v>
      </c>
      <c r="E706" s="367" t="s">
        <v>4059</v>
      </c>
      <c r="F706" s="263" t="s">
        <v>750</v>
      </c>
      <c r="G706" s="263" t="s">
        <v>3985</v>
      </c>
      <c r="H706" s="263" t="s">
        <v>37</v>
      </c>
      <c r="I706" s="263" t="s">
        <v>71</v>
      </c>
      <c r="J706" s="263" t="s">
        <v>90</v>
      </c>
      <c r="K706" s="263" t="s">
        <v>96</v>
      </c>
      <c r="L706" s="263" t="s">
        <v>3126</v>
      </c>
      <c r="M706" s="263" t="s">
        <v>776</v>
      </c>
      <c r="N706" s="263" t="s">
        <v>775</v>
      </c>
      <c r="O706" s="263" t="s">
        <v>784</v>
      </c>
      <c r="P706" s="365" t="s">
        <v>4578</v>
      </c>
      <c r="Q706" s="365" t="s">
        <v>4580</v>
      </c>
      <c r="R706" s="268"/>
      <c r="S706" s="365"/>
      <c r="T706" s="365"/>
      <c r="U706" s="263"/>
      <c r="V706" s="269" t="str">
        <f>IF(D706&lt;&gt;"",VLOOKUP(D706,Card_Label!$A:$B,2,FALSE),"")&amp;" "&amp;IF(E706&lt;&gt;"",VLOOKUP(E706,Card_Label!$A:$B,2,FALSE),"")&amp;" "&amp;IF(F706&lt;&gt;"",VLOOKUP(F706,Card_Label!$A:$B,2,FALSE),"")&amp;" "&amp;IF(G706&lt;&gt;"",VLOOKUP(G706,Card_Label!$A:$B,2,FALSE),"")&amp;" "&amp;IF(H706&lt;&gt;"",VLOOKUP(H706,Card_Label!$A:$B,2,FALSE),"")&amp;" "&amp;IF(I706&lt;&gt;"",VLOOKUP(I706,Card_Label!$A:$B,2,FALSE),"")&amp;" "&amp;IF(J706&lt;&gt;"",VLOOKUP(J706,Card_Label!$A:$B,2,FALSE),"")&amp;" "&amp;IF(K706&lt;&gt;"",VLOOKUP(K706,Card_Label!$A:$B,2,FALSE),"")&amp;" "&amp;IF(L706&lt;&gt;"",VLOOKUP(L706,Card_Label!$A:$B,2,FALSE),"")&amp;" "&amp;IF(M706&lt;&gt;"",VLOOKUP(M706,Card_Label!$A:$B,2,FALSE),"")&amp;" "&amp;IF(N706&lt;&gt;"",VLOOKUP(N706,Card_Label!$A:$B,2,FALSE),"")&amp;" "&amp;IF(O706&lt;&gt;"",VLOOKUP(O706,Card_Label!$A:$B,2,FALSE),"")&amp;" "&amp;R706</f>
        <v xml:space="preserve">Дебетовая Личная или зарплатная Моментальная ПРО 100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7" spans="1:22" s="684" customFormat="1" ht="45.75" customHeight="1" thickBot="1" x14ac:dyDescent="0.35">
      <c r="A707" s="686" t="s">
        <v>2977</v>
      </c>
      <c r="B707" s="686" t="s">
        <v>2550</v>
      </c>
      <c r="C707" s="703" t="s">
        <v>2551</v>
      </c>
      <c r="D707" s="700" t="s">
        <v>16</v>
      </c>
      <c r="E707" s="704" t="s">
        <v>4059</v>
      </c>
      <c r="F707" s="702" t="s">
        <v>4492</v>
      </c>
      <c r="G707" s="702" t="s">
        <v>2183</v>
      </c>
      <c r="H707" s="702" t="s">
        <v>37</v>
      </c>
      <c r="I707" s="702" t="s">
        <v>71</v>
      </c>
      <c r="J707" s="702" t="s">
        <v>90</v>
      </c>
      <c r="K707" s="702" t="s">
        <v>96</v>
      </c>
      <c r="L707" s="702" t="s">
        <v>3126</v>
      </c>
      <c r="M707" s="702" t="s">
        <v>776</v>
      </c>
      <c r="N707" s="702" t="s">
        <v>775</v>
      </c>
      <c r="O707" s="702" t="s">
        <v>784</v>
      </c>
      <c r="P707" s="365" t="s">
        <v>4578</v>
      </c>
      <c r="Q707" s="365" t="s">
        <v>4580</v>
      </c>
      <c r="R707" s="700"/>
      <c r="S707" s="701"/>
      <c r="T707" s="701"/>
      <c r="U707" s="702"/>
      <c r="V707" s="682" t="e">
        <f>IF(D707&lt;&gt;"",VLOOKUP(D707,Card_Label!$A:$B,2,FALSE),"")&amp;" "&amp;IF(E707&lt;&gt;"",VLOOKUP(E707,Card_Label!$A:$B,2,FALSE),"")&amp;" "&amp;IF(F707&lt;&gt;"",VLOOKUP(F707,Card_Label!$A:$B,2,FALSE),"")&amp;" "&amp;IF(G707&lt;&gt;"",VLOOKUP(G707,Card_Label!$A:$B,2,FALSE),"")&amp;" "&amp;IF(H707&lt;&gt;"",VLOOKUP(H707,Card_Label!$A:$B,2,FALSE),"")&amp;" "&amp;IF(I707&lt;&gt;"",VLOOKUP(I707,Card_Label!$A:$B,2,FALSE),"")&amp;" "&amp;IF(J707&lt;&gt;"",VLOOKUP(J707,Card_Label!$A:$B,2,FALSE),"")&amp;" "&amp;IF(K707&lt;&gt;"",VLOOKUP(K707,Card_Label!$A:$B,2,FALSE),"")&amp;" "&amp;IF(L707&lt;&gt;"",VLOOKUP(L707,Card_Label!$A:$B,2,FALSE),"")&amp;" "&amp;IF(M707&lt;&gt;"",VLOOKUP(M707,Card_Label!$A:$B,2,FALSE),"")&amp;" "&amp;IF(N707&lt;&gt;"",VLOOKUP(N707,Card_Label!$A:$B,2,FALSE),"")&amp;" "&amp;IF(O707&lt;&gt;"",VLOOKUP(O707,Card_Label!$A:$B,2,FALSE),"")&amp;" "&amp;R707</f>
        <v>#N/A</v>
      </c>
    </row>
    <row r="708" spans="1:22" s="260" customFormat="1" ht="45.75" customHeight="1" thickBot="1" x14ac:dyDescent="0.35">
      <c r="A708" s="277" t="s">
        <v>2978</v>
      </c>
      <c r="B708" s="277" t="s">
        <v>2550</v>
      </c>
      <c r="C708" s="136" t="s">
        <v>2551</v>
      </c>
      <c r="D708" s="268" t="s">
        <v>16</v>
      </c>
      <c r="E708" s="367" t="s">
        <v>4059</v>
      </c>
      <c r="F708" s="263" t="s">
        <v>3984</v>
      </c>
      <c r="G708" s="263" t="s">
        <v>30</v>
      </c>
      <c r="H708" s="263" t="s">
        <v>37</v>
      </c>
      <c r="I708" s="263" t="s">
        <v>71</v>
      </c>
      <c r="J708" s="263" t="s">
        <v>90</v>
      </c>
      <c r="K708" s="263" t="s">
        <v>96</v>
      </c>
      <c r="L708" s="263" t="s">
        <v>3126</v>
      </c>
      <c r="M708" s="263" t="s">
        <v>776</v>
      </c>
      <c r="N708" s="263" t="s">
        <v>775</v>
      </c>
      <c r="O708" s="263" t="s">
        <v>784</v>
      </c>
      <c r="P708" s="365" t="s">
        <v>4578</v>
      </c>
      <c r="Q708" s="365" t="s">
        <v>4580</v>
      </c>
      <c r="R708" s="268"/>
      <c r="S708" s="365"/>
      <c r="T708" s="365"/>
      <c r="U708" s="263"/>
      <c r="V708" s="269" t="str">
        <f>IF(D708&lt;&gt;"",VLOOKUP(D708,Card_Label!$A:$B,2,FALSE),"")&amp;" "&amp;IF(E708&lt;&gt;"",VLOOKUP(E708,Card_Label!$A:$B,2,FALSE),"")&amp;" "&amp;IF(F708&lt;&gt;"",VLOOKUP(F708,Card_Label!$A:$B,2,FALSE),"")&amp;" "&amp;IF(G708&lt;&gt;"",VLOOKUP(G708,Card_Label!$A:$B,2,FALSE),"")&amp;" "&amp;IF(H708&lt;&gt;"",VLOOKUP(H708,Card_Label!$A:$B,2,FALSE),"")&amp;" "&amp;IF(I708&lt;&gt;"",VLOOKUP(I708,Card_Label!$A:$B,2,FALSE),"")&amp;" "&amp;IF(J708&lt;&gt;"",VLOOKUP(J708,Card_Label!$A:$B,2,FALSE),"")&amp;" "&amp;IF(K708&lt;&gt;"",VLOOKUP(K708,Card_Label!$A:$B,2,FALSE),"")&amp;" "&amp;IF(L708&lt;&gt;"",VLOOKUP(L708,Card_Label!$A:$B,2,FALSE),"")&amp;" "&amp;IF(M708&lt;&gt;"",VLOOKUP(M708,Card_Label!$A:$B,2,FALSE),"")&amp;" "&amp;IF(N708&lt;&gt;"",VLOOKUP(N708,Card_Label!$A:$B,2,FALSE),"")&amp;" "&amp;IF(O708&lt;&gt;"",VLOOKUP(O708,Card_Label!$A:$B,2,FALSE),"")&amp;" "&amp;R708</f>
        <v xml:space="preserve">Дебетовая Личная или зарплатная Electron Моментальная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09" spans="1:22" s="260" customFormat="1" ht="45.75" customHeight="1" thickBot="1" x14ac:dyDescent="0.35">
      <c r="A709" s="277" t="s">
        <v>2988</v>
      </c>
      <c r="B709" s="277" t="s">
        <v>2550</v>
      </c>
      <c r="C709" s="136" t="s">
        <v>2551</v>
      </c>
      <c r="D709" s="268" t="s">
        <v>16</v>
      </c>
      <c r="E709" s="367" t="s">
        <v>4058</v>
      </c>
      <c r="F709" s="263" t="s">
        <v>4072</v>
      </c>
      <c r="G709" s="263" t="s">
        <v>30</v>
      </c>
      <c r="H709" s="263" t="s">
        <v>56</v>
      </c>
      <c r="I709" s="263" t="s">
        <v>71</v>
      </c>
      <c r="J709" s="263" t="s">
        <v>90</v>
      </c>
      <c r="K709" s="263" t="s">
        <v>96</v>
      </c>
      <c r="L709" s="263" t="s">
        <v>3126</v>
      </c>
      <c r="M709" s="263" t="s">
        <v>776</v>
      </c>
      <c r="N709" s="263" t="s">
        <v>775</v>
      </c>
      <c r="O709" s="263" t="s">
        <v>784</v>
      </c>
      <c r="P709" s="365" t="s">
        <v>4578</v>
      </c>
      <c r="Q709" s="365" t="s">
        <v>4580</v>
      </c>
      <c r="R709" s="268"/>
      <c r="S709" s="365"/>
      <c r="T709" s="365"/>
      <c r="U709" s="263"/>
      <c r="V709" s="269" t="str">
        <f>IF(D709&lt;&gt;"",VLOOKUP(D709,Card_Label!$A:$B,2,FALSE),"")&amp;" "&amp;IF(E709&lt;&gt;"",VLOOKUP(E709,Card_Label!$A:$B,2,FALSE),"")&amp;" "&amp;IF(F709&lt;&gt;"",VLOOKUP(F709,Card_Label!$A:$B,2,FALSE),"")&amp;" "&amp;IF(G709&lt;&gt;"",VLOOKUP(G709,Card_Label!$A:$B,2,FALSE),"")&amp;" "&amp;IF(H709&lt;&gt;"",VLOOKUP(H709,Card_Label!$A:$B,2,FALSE),"")&amp;" "&amp;IF(I709&lt;&gt;"",VLOOKUP(I709,Card_Label!$A:$B,2,FALSE),"")&amp;" "&amp;IF(J709&lt;&gt;"",VLOOKUP(J709,Card_Label!$A:$B,2,FALSE),"")&amp;" "&amp;IF(K709&lt;&gt;"",VLOOKUP(K709,Card_Label!$A:$B,2,FALSE),"")&amp;" "&amp;IF(L709&lt;&gt;"",VLOOKUP(L709,Card_Label!$A:$B,2,FALSE),"")&amp;" "&amp;IF(M709&lt;&gt;"",VLOOKUP(M709,Card_Label!$A:$B,2,FALSE),"")&amp;" "&amp;IF(N709&lt;&gt;"",VLOOKUP(N709,Card_Label!$A:$B,2,FALSE),"")&amp;" "&amp;IF(O709&lt;&gt;"",VLOOKUP(O709,Card_Label!$A:$B,2,FALSE),"")&amp;" "&amp;R709</f>
        <v xml:space="preserve">Дебетовая Личная Классическая Visa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10" spans="1:22" s="264" customFormat="1" ht="29.4" thickBot="1" x14ac:dyDescent="0.35">
      <c r="A710" s="277" t="s">
        <v>2990</v>
      </c>
      <c r="B710" s="277" t="s">
        <v>2550</v>
      </c>
      <c r="C710" s="136" t="s">
        <v>2551</v>
      </c>
      <c r="D710" s="268" t="s">
        <v>16</v>
      </c>
      <c r="E710" s="367" t="s">
        <v>4059</v>
      </c>
      <c r="F710" s="261" t="s">
        <v>1685</v>
      </c>
      <c r="G710" s="261" t="s">
        <v>2183</v>
      </c>
      <c r="H710" s="263" t="s">
        <v>66</v>
      </c>
      <c r="I710" s="261" t="s">
        <v>71</v>
      </c>
      <c r="J710" s="261" t="s">
        <v>91</v>
      </c>
      <c r="K710" s="261" t="s">
        <v>96</v>
      </c>
      <c r="L710" s="261" t="s">
        <v>3130</v>
      </c>
      <c r="M710" s="263" t="s">
        <v>4675</v>
      </c>
      <c r="N710" s="261" t="s">
        <v>775</v>
      </c>
      <c r="O710" s="261" t="s">
        <v>80</v>
      </c>
      <c r="P710" s="365" t="s">
        <v>4578</v>
      </c>
      <c r="Q710" s="365" t="s">
        <v>4580</v>
      </c>
      <c r="R710" s="268"/>
      <c r="S710" s="365"/>
      <c r="T710" s="365"/>
      <c r="U710" s="263"/>
      <c r="V710" s="269" t="e">
        <f>IF(D710&lt;&gt;"",VLOOKUP(D710,Card_Label!$A:$B,2,FALSE),"")&amp;" "&amp;IF(E710&lt;&gt;"",VLOOKUP(E710,Card_Label!$A:$B,2,FALSE),"")&amp;" "&amp;IF(F710&lt;&gt;"",VLOOKUP(F710,Card_Label!$A:$B,2,FALSE),"")&amp;" "&amp;IF(G710&lt;&gt;"",VLOOKUP(G710,Card_Label!$A:$B,2,FALSE),"")&amp;" "&amp;IF(H710&lt;&gt;"",VLOOKUP(H710,Card_Label!$A:$B,2,FALSE),"")&amp;" "&amp;IF(I710&lt;&gt;"",VLOOKUP(I710,Card_Label!$A:$B,2,FALSE),"")&amp;" "&amp;IF(J710&lt;&gt;"",VLOOKUP(J710,Card_Label!$A:$B,2,FALSE),"")&amp;" "&amp;IF(K710&lt;&gt;"",VLOOKUP(K710,Card_Label!$A:$B,2,FALSE),"")&amp;" "&amp;IF(L710&lt;&gt;"",VLOOKUP(L710,Card_Label!$A:$B,2,FALSE),"")&amp;" "&amp;IF(M710&lt;&gt;"",VLOOKUP(M710,Card_Label!$A:$B,2,FALSE),"")&amp;" "&amp;IF(N710&lt;&gt;"",VLOOKUP(N710,Card_Label!$A:$B,2,FALSE),"")&amp;" "&amp;IF(O710&lt;&gt;"",VLOOKUP(O710,Card_Label!$A:$B,2,FALSE),"")&amp;" "&amp;R710</f>
        <v>#N/A</v>
      </c>
    </row>
    <row r="711" spans="1:22" s="264" customFormat="1" ht="15" thickBot="1" x14ac:dyDescent="0.35">
      <c r="A711" s="277" t="s">
        <v>3014</v>
      </c>
      <c r="B711" s="277" t="s">
        <v>2550</v>
      </c>
      <c r="C711" s="136" t="s">
        <v>2551</v>
      </c>
      <c r="D711" s="268" t="s">
        <v>16</v>
      </c>
      <c r="E711" s="367" t="s">
        <v>4059</v>
      </c>
      <c r="F711" s="261" t="s">
        <v>4491</v>
      </c>
      <c r="G711" s="261" t="s">
        <v>2183</v>
      </c>
      <c r="H711" s="261" t="s">
        <v>37</v>
      </c>
      <c r="I711" s="261" t="s">
        <v>71</v>
      </c>
      <c r="J711" s="261" t="s">
        <v>91</v>
      </c>
      <c r="K711" s="261" t="s">
        <v>96</v>
      </c>
      <c r="L711" s="261" t="s">
        <v>3126</v>
      </c>
      <c r="M711" s="261" t="s">
        <v>776</v>
      </c>
      <c r="N711" s="261" t="s">
        <v>775</v>
      </c>
      <c r="O711" s="261" t="s">
        <v>784</v>
      </c>
      <c r="P711" s="365" t="s">
        <v>4578</v>
      </c>
      <c r="Q711" s="365" t="s">
        <v>4580</v>
      </c>
      <c r="R711" s="268"/>
      <c r="S711" s="365"/>
      <c r="T711" s="365"/>
      <c r="U711" s="263"/>
      <c r="V711" s="269" t="e">
        <f>IF(D711&lt;&gt;"",VLOOKUP(D711,Card_Label!$A:$B,2,FALSE),"")&amp;" "&amp;IF(E711&lt;&gt;"",VLOOKUP(E711,Card_Label!$A:$B,2,FALSE),"")&amp;" "&amp;IF(F711&lt;&gt;"",VLOOKUP(F711,Card_Label!$A:$B,2,FALSE),"")&amp;" "&amp;IF(G711&lt;&gt;"",VLOOKUP(G711,Card_Label!$A:$B,2,FALSE),"")&amp;" "&amp;IF(H711&lt;&gt;"",VLOOKUP(H711,Card_Label!$A:$B,2,FALSE),"")&amp;" "&amp;IF(I711&lt;&gt;"",VLOOKUP(I711,Card_Label!$A:$B,2,FALSE),"")&amp;" "&amp;IF(J711&lt;&gt;"",VLOOKUP(J711,Card_Label!$A:$B,2,FALSE),"")&amp;" "&amp;IF(K711&lt;&gt;"",VLOOKUP(K711,Card_Label!$A:$B,2,FALSE),"")&amp;" "&amp;IF(L711&lt;&gt;"",VLOOKUP(L711,Card_Label!$A:$B,2,FALSE),"")&amp;" "&amp;IF(M711&lt;&gt;"",VLOOKUP(M711,Card_Label!$A:$B,2,FALSE),"")&amp;" "&amp;IF(N711&lt;&gt;"",VLOOKUP(N711,Card_Label!$A:$B,2,FALSE),"")&amp;" "&amp;IF(O711&lt;&gt;"",VLOOKUP(O711,Card_Label!$A:$B,2,FALSE),"")&amp;" "&amp;R711</f>
        <v>#N/A</v>
      </c>
    </row>
    <row r="712" spans="1:22" s="605" customFormat="1" ht="43.8" thickBot="1" x14ac:dyDescent="0.35">
      <c r="A712" s="599" t="s">
        <v>3041</v>
      </c>
      <c r="B712" s="599" t="s">
        <v>2550</v>
      </c>
      <c r="C712" s="600" t="s">
        <v>2551</v>
      </c>
      <c r="D712" s="601" t="s">
        <v>16</v>
      </c>
      <c r="E712" s="602" t="s">
        <v>4059</v>
      </c>
      <c r="F712" s="557" t="s">
        <v>4077</v>
      </c>
      <c r="G712" s="557" t="s">
        <v>28</v>
      </c>
      <c r="H712" s="557" t="s">
        <v>37</v>
      </c>
      <c r="I712" s="557" t="s">
        <v>71</v>
      </c>
      <c r="J712" s="557" t="s">
        <v>91</v>
      </c>
      <c r="K712" s="557" t="s">
        <v>96</v>
      </c>
      <c r="L712" s="557" t="s">
        <v>3130</v>
      </c>
      <c r="M712" s="557" t="s">
        <v>783</v>
      </c>
      <c r="N712" s="557" t="s">
        <v>775</v>
      </c>
      <c r="O712" s="557" t="s">
        <v>80</v>
      </c>
      <c r="P712" s="365" t="s">
        <v>4578</v>
      </c>
      <c r="Q712" s="365" t="s">
        <v>4580</v>
      </c>
      <c r="R712" s="601"/>
      <c r="S712" s="604"/>
      <c r="T712" s="604"/>
      <c r="U712" s="603"/>
      <c r="V712" s="578" t="str">
        <f>IF(D712&lt;&gt;"",VLOOKUP(D712,Card_Label!$A:$B,2,FALSE),"")&amp;" "&amp;IF(E712&lt;&gt;"",VLOOKUP(E712,Card_Label!$A:$B,2,FALSE),"")&amp;" "&amp;IF(F712&lt;&gt;"",VLOOKUP(F712,Card_Label!$A:$B,2,FALSE),"")&amp;" "&amp;IF(G712&lt;&gt;"",VLOOKUP(G712,Card_Label!$A:$B,2,FALSE),"")&amp;" "&amp;IF(H712&lt;&gt;"",VLOOKUP(H712,Card_Label!$A:$B,2,FALSE),"")&amp;" "&amp;IF(I712&lt;&gt;"",VLOOKUP(I712,Card_Label!$A:$B,2,FALSE),"")&amp;" "&amp;IF(J712&lt;&gt;"",VLOOKUP(J712,Card_Label!$A:$B,2,FALSE),"")&amp;" "&amp;IF(K712&lt;&gt;"",VLOOKUP(K712,Card_Label!$A:$B,2,FALSE),"")&amp;" "&amp;IF(L712&lt;&gt;"",VLOOKUP(L712,Card_Label!$A:$B,2,FALSE),"")&amp;" "&amp;IF(M712&lt;&gt;"",VLOOKUP(M712,Card_Label!$A:$B,2,FALSE),"")&amp;" "&amp;IF(N712&lt;&gt;"",VLOOKUP(N712,Card_Label!$A:$B,2,FALSE),"")&amp;" "&amp;IF(O712&lt;&gt;"",VLOOKUP(O712,Card_Label!$A:$B,2,FALSE),"")&amp;" "&amp;R712</f>
        <v xml:space="preserve">Дебетовая Личная или зарплатная Виртуальная Любая платёжная система Любая специфика Любая валюта Основная Сбербанк Без тарифного плана Без пакета услуг С индивидуальным дизайном или без Без транспортного приложения </v>
      </c>
    </row>
    <row r="713" spans="1:22" s="264" customFormat="1" ht="43.8" thickBot="1" x14ac:dyDescent="0.35">
      <c r="A713" s="277" t="s">
        <v>3053</v>
      </c>
      <c r="B713" s="277" t="s">
        <v>2550</v>
      </c>
      <c r="C713" s="136" t="s">
        <v>2551</v>
      </c>
      <c r="D713" s="268" t="s">
        <v>16</v>
      </c>
      <c r="E713" s="367" t="s">
        <v>4059</v>
      </c>
      <c r="F713" s="263" t="s">
        <v>3975</v>
      </c>
      <c r="G713" s="261" t="s">
        <v>30</v>
      </c>
      <c r="H713" s="261" t="s">
        <v>37</v>
      </c>
      <c r="I713" s="261" t="s">
        <v>71</v>
      </c>
      <c r="J713" s="261" t="s">
        <v>91</v>
      </c>
      <c r="K713" s="261" t="s">
        <v>96</v>
      </c>
      <c r="L713" s="261" t="s">
        <v>3130</v>
      </c>
      <c r="M713" s="261" t="s">
        <v>783</v>
      </c>
      <c r="N713" s="261" t="s">
        <v>775</v>
      </c>
      <c r="O713" s="261" t="s">
        <v>80</v>
      </c>
      <c r="P713" s="365" t="s">
        <v>4578</v>
      </c>
      <c r="Q713" s="365" t="s">
        <v>4580</v>
      </c>
      <c r="R713" s="268"/>
      <c r="S713" s="365"/>
      <c r="T713" s="365"/>
      <c r="U713" s="263"/>
      <c r="V713" s="269" t="str">
        <f>IF(D713&lt;&gt;"",VLOOKUP(D713,Card_Label!$A:$B,2,FALSE),"")&amp;" "&amp;IF(E713&lt;&gt;"",VLOOKUP(E713,Card_Label!$A:$B,2,FALSE),"")&amp;" "&amp;IF(F713&lt;&gt;"",VLOOKUP(F713,Card_Label!$A:$B,2,FALSE),"")&amp;" "&amp;IF(G713&lt;&gt;"",VLOOKUP(G713,Card_Label!$A:$B,2,FALSE),"")&amp;" "&amp;IF(H713&lt;&gt;"",VLOOKUP(H713,Card_Label!$A:$B,2,FALSE),"")&amp;" "&amp;IF(I713&lt;&gt;"",VLOOKUP(I713,Card_Label!$A:$B,2,FALSE),"")&amp;" "&amp;IF(J713&lt;&gt;"",VLOOKUP(J713,Card_Label!$A:$B,2,FALSE),"")&amp;" "&amp;IF(K713&lt;&gt;"",VLOOKUP(K713,Card_Label!$A:$B,2,FALSE),"")&amp;" "&amp;IF(L713&lt;&gt;"",VLOOKUP(L713,Card_Label!$A:$B,2,FALSE),"")&amp;" "&amp;IF(M713&lt;&gt;"",VLOOKUP(M713,Card_Label!$A:$B,2,FALSE),"")&amp;" "&amp;IF(N713&lt;&gt;"",VLOOKUP(N713,Card_Label!$A:$B,2,FALSE),"")&amp;" "&amp;IF(O713&lt;&gt;"",VLOOKUP(O713,Card_Label!$A:$B,2,FALSE),"")&amp;" "&amp;R713</f>
        <v xml:space="preserve">Дебетовая Личная или зарплатная Electron Visa Любая специфика Любая валюта Основная Сбербанк Без тарифного плана Без пакета услуг С индивидуальным дизайном или без Без транспортного приложения </v>
      </c>
    </row>
    <row r="714" spans="1:22" s="264" customFormat="1" ht="15" thickBot="1" x14ac:dyDescent="0.35">
      <c r="A714" s="277" t="s">
        <v>3054</v>
      </c>
      <c r="B714" s="277" t="s">
        <v>2550</v>
      </c>
      <c r="C714" s="136" t="s">
        <v>2551</v>
      </c>
      <c r="D714" s="268" t="s">
        <v>16</v>
      </c>
      <c r="E714" s="367" t="s">
        <v>4059</v>
      </c>
      <c r="F714" s="263" t="s">
        <v>4484</v>
      </c>
      <c r="G714" s="261" t="s">
        <v>2183</v>
      </c>
      <c r="H714" s="261" t="s">
        <v>37</v>
      </c>
      <c r="I714" s="261" t="s">
        <v>71</v>
      </c>
      <c r="J714" s="261" t="s">
        <v>91</v>
      </c>
      <c r="K714" s="261" t="s">
        <v>96</v>
      </c>
      <c r="L714" s="261" t="s">
        <v>3130</v>
      </c>
      <c r="M714" s="261" t="s">
        <v>783</v>
      </c>
      <c r="N714" s="261" t="s">
        <v>775</v>
      </c>
      <c r="O714" s="261" t="s">
        <v>80</v>
      </c>
      <c r="P714" s="365" t="s">
        <v>4578</v>
      </c>
      <c r="Q714" s="365" t="s">
        <v>4580</v>
      </c>
      <c r="R714" s="268"/>
      <c r="S714" s="365"/>
      <c r="T714" s="365"/>
      <c r="U714" s="263"/>
      <c r="V714" s="269" t="e">
        <f>IF(D714&lt;&gt;"",VLOOKUP(D714,Card_Label!$A:$B,2,FALSE),"")&amp;" "&amp;IF(E714&lt;&gt;"",VLOOKUP(E714,Card_Label!$A:$B,2,FALSE),"")&amp;" "&amp;IF(F714&lt;&gt;"",VLOOKUP(F714,Card_Label!$A:$B,2,FALSE),"")&amp;" "&amp;IF(G714&lt;&gt;"",VLOOKUP(G714,Card_Label!$A:$B,2,FALSE),"")&amp;" "&amp;IF(H714&lt;&gt;"",VLOOKUP(H714,Card_Label!$A:$B,2,FALSE),"")&amp;" "&amp;IF(I714&lt;&gt;"",VLOOKUP(I714,Card_Label!$A:$B,2,FALSE),"")&amp;" "&amp;IF(J714&lt;&gt;"",VLOOKUP(J714,Card_Label!$A:$B,2,FALSE),"")&amp;" "&amp;IF(K714&lt;&gt;"",VLOOKUP(K714,Card_Label!$A:$B,2,FALSE),"")&amp;" "&amp;IF(L714&lt;&gt;"",VLOOKUP(L714,Card_Label!$A:$B,2,FALSE),"")&amp;" "&amp;IF(M714&lt;&gt;"",VLOOKUP(M714,Card_Label!$A:$B,2,FALSE),"")&amp;" "&amp;IF(N714&lt;&gt;"",VLOOKUP(N714,Card_Label!$A:$B,2,FALSE),"")&amp;" "&amp;IF(O714&lt;&gt;"",VLOOKUP(O714,Card_Label!$A:$B,2,FALSE),"")&amp;" "&amp;R714</f>
        <v>#N/A</v>
      </c>
    </row>
    <row r="715" spans="1:22" s="260" customFormat="1" ht="15" thickBot="1" x14ac:dyDescent="0.35">
      <c r="A715" s="277" t="s">
        <v>3064</v>
      </c>
      <c r="B715" s="277" t="s">
        <v>2550</v>
      </c>
      <c r="C715" s="136" t="s">
        <v>2551</v>
      </c>
      <c r="D715" s="268" t="s">
        <v>16</v>
      </c>
      <c r="E715" s="367" t="s">
        <v>4059</v>
      </c>
      <c r="F715" s="263" t="s">
        <v>4484</v>
      </c>
      <c r="G715" s="263" t="s">
        <v>2183</v>
      </c>
      <c r="H715" s="263" t="s">
        <v>51</v>
      </c>
      <c r="I715" s="263" t="s">
        <v>71</v>
      </c>
      <c r="J715" s="263" t="s">
        <v>90</v>
      </c>
      <c r="K715" s="263" t="s">
        <v>96</v>
      </c>
      <c r="L715" s="263" t="s">
        <v>3126</v>
      </c>
      <c r="M715" s="263" t="s">
        <v>776</v>
      </c>
      <c r="N715" s="263" t="s">
        <v>775</v>
      </c>
      <c r="O715" s="263" t="s">
        <v>784</v>
      </c>
      <c r="P715" s="365" t="s">
        <v>4578</v>
      </c>
      <c r="Q715" s="365" t="s">
        <v>4580</v>
      </c>
      <c r="R715" s="268"/>
      <c r="S715" s="365"/>
      <c r="T715" s="365"/>
      <c r="U715" s="263"/>
      <c r="V715" s="269" t="e">
        <f>IF(D715&lt;&gt;"",VLOOKUP(D715,Card_Label!$A:$B,2,FALSE),"")&amp;" "&amp;IF(E715&lt;&gt;"",VLOOKUP(E715,Card_Label!$A:$B,2,FALSE),"")&amp;" "&amp;IF(F715&lt;&gt;"",VLOOKUP(F715,Card_Label!$A:$B,2,FALSE),"")&amp;" "&amp;IF(G715&lt;&gt;"",VLOOKUP(G715,Card_Label!$A:$B,2,FALSE),"")&amp;" "&amp;IF(H715&lt;&gt;"",VLOOKUP(H715,Card_Label!$A:$B,2,FALSE),"")&amp;" "&amp;IF(I715&lt;&gt;"",VLOOKUP(I715,Card_Label!$A:$B,2,FALSE),"")&amp;" "&amp;IF(J715&lt;&gt;"",VLOOKUP(J715,Card_Label!$A:$B,2,FALSE),"")&amp;" "&amp;IF(K715&lt;&gt;"",VLOOKUP(K715,Card_Label!$A:$B,2,FALSE),"")&amp;" "&amp;IF(L715&lt;&gt;"",VLOOKUP(L715,Card_Label!$A:$B,2,FALSE),"")&amp;" "&amp;IF(M715&lt;&gt;"",VLOOKUP(M715,Card_Label!$A:$B,2,FALSE),"")&amp;" "&amp;IF(N715&lt;&gt;"",VLOOKUP(N715,Card_Label!$A:$B,2,FALSE),"")&amp;" "&amp;IF(O715&lt;&gt;"",VLOOKUP(O715,Card_Label!$A:$B,2,FALSE),"")&amp;" "&amp;R715</f>
        <v>#N/A</v>
      </c>
    </row>
    <row r="716" spans="1:22" s="260" customFormat="1" ht="43.8" thickBot="1" x14ac:dyDescent="0.35">
      <c r="A716" s="277" t="s">
        <v>3068</v>
      </c>
      <c r="B716" s="277" t="s">
        <v>2550</v>
      </c>
      <c r="C716" s="136" t="s">
        <v>2551</v>
      </c>
      <c r="D716" s="268" t="s">
        <v>16</v>
      </c>
      <c r="E716" s="367" t="s">
        <v>4059</v>
      </c>
      <c r="F716" s="263" t="s">
        <v>4071</v>
      </c>
      <c r="G716" s="263" t="s">
        <v>28</v>
      </c>
      <c r="H716" s="263" t="s">
        <v>54</v>
      </c>
      <c r="I716" s="263" t="s">
        <v>71</v>
      </c>
      <c r="J716" s="263" t="s">
        <v>90</v>
      </c>
      <c r="K716" s="263" t="s">
        <v>96</v>
      </c>
      <c r="L716" s="263" t="s">
        <v>3126</v>
      </c>
      <c r="M716" s="263" t="s">
        <v>776</v>
      </c>
      <c r="N716" s="263" t="s">
        <v>775</v>
      </c>
      <c r="O716" s="263" t="s">
        <v>784</v>
      </c>
      <c r="P716" s="365" t="s">
        <v>4578</v>
      </c>
      <c r="Q716" s="365" t="s">
        <v>4580</v>
      </c>
      <c r="R716" s="268"/>
      <c r="S716" s="365"/>
      <c r="T716" s="365"/>
      <c r="U716" s="263"/>
      <c r="V716" s="269" t="str">
        <f>IF(D716&lt;&gt;"",VLOOKUP(D716,Card_Label!$A:$B,2,FALSE),"")&amp;" "&amp;IF(E716&lt;&gt;"",VLOOKUP(E716,Card_Label!$A:$B,2,FALSE),"")&amp;" "&amp;IF(F716&lt;&gt;"",VLOOKUP(F716,Card_Label!$A:$B,2,FALSE),"")&amp;" "&amp;IF(G716&lt;&gt;"",VLOOKUP(G716,Card_Label!$A:$B,2,FALSE),"")&amp;" "&amp;IF(H716&lt;&gt;"",VLOOKUP(H716,Card_Label!$A:$B,2,FALSE),"")&amp;" "&amp;IF(I716&lt;&gt;"",VLOOKUP(I716,Card_Label!$A:$B,2,FALSE),"")&amp;" "&amp;IF(J716&lt;&gt;"",VLOOKUP(J716,Card_Label!$A:$B,2,FALSE),"")&amp;" "&amp;IF(K716&lt;&gt;"",VLOOKUP(K716,Card_Label!$A:$B,2,FALSE),"")&amp;" "&amp;IF(L716&lt;&gt;"",VLOOKUP(L716,Card_Label!$A:$B,2,FALSE),"")&amp;" "&amp;IF(M716&lt;&gt;"",VLOOKUP(M716,Card_Label!$A:$B,2,FALSE),"")&amp;" "&amp;IF(N716&lt;&gt;"",VLOOKUP(N716,Card_Label!$A:$B,2,FALSE),"")&amp;" "&amp;IF(O716&lt;&gt;"",VLOOKUP(O716,Card_Label!$A:$B,2,FALSE),"")&amp;" "&amp;R716</f>
        <v xml:space="preserve">Дебетовая Личная или зарплатная Любой карточный продукт Любая платёжная система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17" spans="1:22" s="264" customFormat="1" ht="58.2" thickBot="1" x14ac:dyDescent="0.35">
      <c r="A717" s="277" t="s">
        <v>3079</v>
      </c>
      <c r="B717" s="277" t="s">
        <v>2550</v>
      </c>
      <c r="C717" s="136" t="s">
        <v>2551</v>
      </c>
      <c r="D717" s="268" t="s">
        <v>4060</v>
      </c>
      <c r="E717" s="367" t="s">
        <v>4059</v>
      </c>
      <c r="F717" s="263" t="s">
        <v>752</v>
      </c>
      <c r="G717" s="263" t="s">
        <v>2183</v>
      </c>
      <c r="H717" s="263" t="s">
        <v>37</v>
      </c>
      <c r="I717" s="263" t="s">
        <v>71</v>
      </c>
      <c r="J717" s="263" t="s">
        <v>90</v>
      </c>
      <c r="K717" s="263" t="s">
        <v>96</v>
      </c>
      <c r="L717" s="263" t="s">
        <v>3126</v>
      </c>
      <c r="M717" s="263" t="s">
        <v>776</v>
      </c>
      <c r="N717" s="261" t="s">
        <v>775</v>
      </c>
      <c r="O717" s="263" t="s">
        <v>80</v>
      </c>
      <c r="P717" s="365" t="s">
        <v>4577</v>
      </c>
      <c r="Q717" s="365" t="s">
        <v>4580</v>
      </c>
      <c r="R717" s="268" t="s">
        <v>1268</v>
      </c>
      <c r="S717" s="365"/>
      <c r="T717" s="365"/>
      <c r="U717" s="263"/>
      <c r="V717" s="269" t="str">
        <f>IF(D717&lt;&gt;"",VLOOKUP(D717,Card_Label!$A:$B,2,FALSE),"")&amp;" "&amp;IF(E717&lt;&gt;"",VLOOKUP(E717,Card_Label!$A:$B,2,FALSE),"")&amp;" "&amp;IF(F717&lt;&gt;"",VLOOKUP(F717,Card_Label!$A:$B,2,FALSE),"")&amp;" "&amp;IF(G717&lt;&gt;"",VLOOKUP(G717,Card_Label!$A:$B,2,FALSE),"")&amp;" "&amp;IF(H717&lt;&gt;"",VLOOKUP(H717,Card_Label!$A:$B,2,FALSE),"")&amp;" "&amp;IF(I717&lt;&gt;"",VLOOKUP(I717,Card_Label!$A:$B,2,FALSE),"")&amp;" "&amp;IF(J717&lt;&gt;"",VLOOKUP(J717,Card_Label!$A:$B,2,FALSE),"")&amp;" "&amp;IF(K717&lt;&gt;"",VLOOKUP(K717,Card_Label!$A:$B,2,FALSE),"")&amp;" "&amp;IF(L717&lt;&gt;"",VLOOKUP(L717,Card_Label!$A:$B,2,FALSE),"")&amp;" "&amp;IF(M717&lt;&gt;"",VLOOKUP(M717,Card_Label!$A:$B,2,FALSE),"")&amp;" "&amp;IF(N717&lt;&gt;"",VLOOKUP(N717,Card_Label!$A:$B,2,FALSE),"")&amp;" "&amp;IF(O717&lt;&gt;"",VLOOKUP(O717,Card_Label!$A:$B,2,FALSE),"")&amp;" "&amp;R717</f>
        <v>Дебетовая или кредитная Личная или зарплатная Сберкарта MasterCard Любая специфика Любая валюта Основная или дополнительная Сбербанк Любой специальный тариф Любой пакет услуг С индивидуальным дизайном или без Без транспортного приложения 557000, 52286005, 55700050</v>
      </c>
    </row>
    <row r="718" spans="1:22" s="264" customFormat="1" ht="45.75" customHeight="1" thickBot="1" x14ac:dyDescent="0.35">
      <c r="A718" s="277" t="s">
        <v>3106</v>
      </c>
      <c r="B718" s="277" t="s">
        <v>2550</v>
      </c>
      <c r="C718" s="136" t="s">
        <v>2551</v>
      </c>
      <c r="D718" s="268" t="s">
        <v>16</v>
      </c>
      <c r="E718" s="367" t="s">
        <v>4058</v>
      </c>
      <c r="F718" s="263" t="s">
        <v>752</v>
      </c>
      <c r="G718" s="263" t="s">
        <v>2183</v>
      </c>
      <c r="H718" s="263" t="s">
        <v>58</v>
      </c>
      <c r="I718" s="263" t="s">
        <v>71</v>
      </c>
      <c r="J718" s="263" t="s">
        <v>90</v>
      </c>
      <c r="K718" s="263" t="s">
        <v>96</v>
      </c>
      <c r="L718" s="263" t="s">
        <v>3126</v>
      </c>
      <c r="M718" s="263" t="s">
        <v>776</v>
      </c>
      <c r="N718" s="261" t="s">
        <v>775</v>
      </c>
      <c r="O718" s="263" t="s">
        <v>80</v>
      </c>
      <c r="P718" s="365" t="s">
        <v>4578</v>
      </c>
      <c r="Q718" s="365" t="s">
        <v>4580</v>
      </c>
      <c r="R718" s="268">
        <v>52286006</v>
      </c>
      <c r="S718" s="365"/>
      <c r="T718" s="365"/>
      <c r="U718" s="263"/>
      <c r="V718" s="269" t="str">
        <f>IF(D718&lt;&gt;"",VLOOKUP(D718,Card_Label!$A:$B,2,FALSE),"")&amp;" "&amp;IF(E718&lt;&gt;"",VLOOKUP(E718,Card_Label!$A:$B,2,FALSE),"")&amp;" "&amp;IF(F718&lt;&gt;"",VLOOKUP(F718,Card_Label!$A:$B,2,FALSE),"")&amp;" "&amp;IF(G718&lt;&gt;"",VLOOKUP(G718,Card_Label!$A:$B,2,FALSE),"")&amp;" "&amp;IF(H718&lt;&gt;"",VLOOKUP(H718,Card_Label!$A:$B,2,FALSE),"")&amp;" "&amp;IF(I718&lt;&gt;"",VLOOKUP(I718,Card_Label!$A:$B,2,FALSE),"")&amp;" "&amp;IF(J718&lt;&gt;"",VLOOKUP(J718,Card_Label!$A:$B,2,FALSE),"")&amp;" "&amp;IF(K718&lt;&gt;"",VLOOKUP(K718,Card_Label!$A:$B,2,FALSE),"")&amp;" "&amp;IF(L718&lt;&gt;"",VLOOKUP(L718,Card_Label!$A:$B,2,FALSE),"")&amp;" "&amp;IF(M718&lt;&gt;"",VLOOKUP(M718,Card_Label!$A:$B,2,FALSE),"")&amp;" "&amp;IF(N718&lt;&gt;"",VLOOKUP(N718,Card_Label!$A:$B,2,FALSE),"")&amp;" "&amp;IF(O718&lt;&gt;"",VLOOKUP(O718,Card_Label!$A:$B,2,FALSE),"")&amp;" "&amp;R718</f>
        <v>Дебетовая Личная Сберкарта MasterCard Travel Любая валюта Основная или дополнительная Сбербанк Любой специальный тариф Любой пакет услуг С индивидуальным дизайном или без Без транспортного приложения 52286006</v>
      </c>
    </row>
    <row r="719" spans="1:22" s="260" customFormat="1" ht="45.75" customHeight="1" thickBot="1" x14ac:dyDescent="0.35">
      <c r="A719" s="277" t="s">
        <v>3107</v>
      </c>
      <c r="B719" s="277" t="s">
        <v>2550</v>
      </c>
      <c r="C719" s="136" t="s">
        <v>2551</v>
      </c>
      <c r="D719" s="268" t="s">
        <v>16</v>
      </c>
      <c r="E719" s="367" t="s">
        <v>4059</v>
      </c>
      <c r="F719" s="263" t="s">
        <v>4072</v>
      </c>
      <c r="G719" s="263" t="s">
        <v>3985</v>
      </c>
      <c r="H719" s="263" t="s">
        <v>37</v>
      </c>
      <c r="I719" s="263" t="s">
        <v>71</v>
      </c>
      <c r="J719" s="263" t="s">
        <v>90</v>
      </c>
      <c r="K719" s="263" t="s">
        <v>96</v>
      </c>
      <c r="L719" s="263" t="s">
        <v>3126</v>
      </c>
      <c r="M719" s="263" t="s">
        <v>776</v>
      </c>
      <c r="N719" s="263" t="s">
        <v>775</v>
      </c>
      <c r="O719" s="263" t="s">
        <v>784</v>
      </c>
      <c r="P719" s="365" t="s">
        <v>4578</v>
      </c>
      <c r="Q719" s="365" t="s">
        <v>4580</v>
      </c>
      <c r="R719" s="268"/>
      <c r="S719" s="365"/>
      <c r="T719" s="365"/>
      <c r="U719" s="263"/>
      <c r="V719" s="269" t="str">
        <f>IF(D719&lt;&gt;"",VLOOKUP(D719,Card_Label!$A:$B,2,FALSE),"")&amp;" "&amp;IF(E719&lt;&gt;"",VLOOKUP(E719,Card_Label!$A:$B,2,FALSE),"")&amp;" "&amp;IF(F719&lt;&gt;"",VLOOKUP(F719,Card_Label!$A:$B,2,FALSE),"")&amp;" "&amp;IF(G719&lt;&gt;"",VLOOKUP(G719,Card_Label!$A:$B,2,FALSE),"")&amp;" "&amp;IF(H719&lt;&gt;"",VLOOKUP(H719,Card_Label!$A:$B,2,FALSE),"")&amp;" "&amp;IF(I719&lt;&gt;"",VLOOKUP(I719,Card_Label!$A:$B,2,FALSE),"")&amp;" "&amp;IF(J719&lt;&gt;"",VLOOKUP(J719,Card_Label!$A:$B,2,FALSE),"")&amp;" "&amp;IF(K719&lt;&gt;"",VLOOKUP(K719,Card_Label!$A:$B,2,FALSE),"")&amp;" "&amp;IF(L719&lt;&gt;"",VLOOKUP(L719,Card_Label!$A:$B,2,FALSE),"")&amp;" "&amp;IF(M719&lt;&gt;"",VLOOKUP(M719,Card_Label!$A:$B,2,FALSE),"")&amp;" "&amp;IF(N719&lt;&gt;"",VLOOKUP(N719,Card_Label!$A:$B,2,FALSE),"")&amp;" "&amp;IF(O719&lt;&gt;"",VLOOKUP(O719,Card_Label!$A:$B,2,FALSE),"")&amp;" "&amp;R719</f>
        <v xml:space="preserve">Дебетовая Личная или зарплатная Классическая ПРО 100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0" spans="1:22" s="264" customFormat="1" ht="30" customHeight="1" thickBot="1" x14ac:dyDescent="0.35">
      <c r="A720" s="277" t="s">
        <v>3143</v>
      </c>
      <c r="B720" s="277" t="s">
        <v>2550</v>
      </c>
      <c r="C720" s="136" t="s">
        <v>2551</v>
      </c>
      <c r="D720" s="268" t="s">
        <v>4060</v>
      </c>
      <c r="E720" s="367" t="s">
        <v>4059</v>
      </c>
      <c r="F720" s="263" t="s">
        <v>4072</v>
      </c>
      <c r="G720" s="263" t="s">
        <v>30</v>
      </c>
      <c r="H720" s="263" t="s">
        <v>55</v>
      </c>
      <c r="I720" s="263" t="s">
        <v>71</v>
      </c>
      <c r="J720" s="263" t="s">
        <v>90</v>
      </c>
      <c r="K720" s="263" t="s">
        <v>96</v>
      </c>
      <c r="L720" s="263" t="s">
        <v>3126</v>
      </c>
      <c r="M720" s="263" t="s">
        <v>776</v>
      </c>
      <c r="N720" s="263" t="s">
        <v>775</v>
      </c>
      <c r="O720" s="263" t="s">
        <v>784</v>
      </c>
      <c r="P720" s="365" t="s">
        <v>4577</v>
      </c>
      <c r="Q720" s="365" t="s">
        <v>4580</v>
      </c>
      <c r="R720" s="268">
        <v>4276</v>
      </c>
      <c r="S720" s="365"/>
      <c r="T720" s="365"/>
      <c r="U720" s="263" t="s">
        <v>256</v>
      </c>
      <c r="V720" s="269" t="str">
        <f>IF(D720&lt;&gt;"",VLOOKUP(D720,Card_Label!$A:$B,2,FALSE),"")&amp;" "&amp;IF(E720&lt;&gt;"",VLOOKUP(E720,Card_Label!$A:$B,2,FALSE),"")&amp;" "&amp;IF(F720&lt;&gt;"",VLOOKUP(F720,Card_Label!$A:$B,2,FALSE),"")&amp;" "&amp;IF(G720&lt;&gt;"",VLOOKUP(G720,Card_Label!$A:$B,2,FALSE),"")&amp;" "&amp;IF(H720&lt;&gt;"",VLOOKUP(H720,Card_Label!$A:$B,2,FALSE),"")&amp;" "&amp;IF(I720&lt;&gt;"",VLOOKUP(I720,Card_Label!$A:$B,2,FALSE),"")&amp;" "&amp;IF(J720&lt;&gt;"",VLOOKUP(J720,Card_Label!$A:$B,2,FALSE),"")&amp;" "&amp;IF(K720&lt;&gt;"",VLOOKUP(K720,Card_Label!$A:$B,2,FALSE),"")&amp;" "&amp;IF(L720&lt;&gt;"",VLOOKUP(L720,Card_Label!$A:$B,2,FALSE),"")&amp;" "&amp;IF(M720&lt;&gt;"",VLOOKUP(M720,Card_Label!$A:$B,2,FALSE),"")&amp;" "&amp;IF(N720&lt;&gt;"",VLOOKUP(N720,Card_Label!$A:$B,2,FALSE),"")&amp;" "&amp;IF(O720&lt;&gt;"",VLOOKUP(O720,Card_Label!$A:$B,2,FALSE),"")&amp;" "&amp;R720</f>
        <v>Дебетовая или кредитная Личная или зарплатная Классическая Visa Олимпийская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4276</v>
      </c>
    </row>
    <row r="721" spans="1:22" s="810" customFormat="1" ht="60.75" customHeight="1" thickBot="1" x14ac:dyDescent="0.35">
      <c r="A721" s="856" t="s">
        <v>3194</v>
      </c>
      <c r="B721" s="856" t="s">
        <v>2550</v>
      </c>
      <c r="C721" s="911" t="s">
        <v>2551</v>
      </c>
      <c r="D721" s="857" t="s">
        <v>4060</v>
      </c>
      <c r="E721" s="912" t="s">
        <v>4059</v>
      </c>
      <c r="F721" s="859" t="s">
        <v>4071</v>
      </c>
      <c r="G721" s="859" t="s">
        <v>28</v>
      </c>
      <c r="H721" s="859" t="s">
        <v>37</v>
      </c>
      <c r="I721" s="859" t="s">
        <v>71</v>
      </c>
      <c r="J721" s="859" t="s">
        <v>90</v>
      </c>
      <c r="K721" s="859" t="s">
        <v>96</v>
      </c>
      <c r="L721" s="859" t="s">
        <v>3126</v>
      </c>
      <c r="M721" s="859" t="s">
        <v>776</v>
      </c>
      <c r="N721" s="859" t="s">
        <v>775</v>
      </c>
      <c r="O721" s="859" t="s">
        <v>784</v>
      </c>
      <c r="P721" s="858" t="s">
        <v>4577</v>
      </c>
      <c r="Q721" s="858" t="s">
        <v>4580</v>
      </c>
      <c r="R721" s="857"/>
      <c r="S721" s="858"/>
      <c r="T721" s="858"/>
      <c r="U721" s="859"/>
      <c r="V721" s="842" t="str">
        <f>IF(D721&lt;&gt;"",VLOOKUP(D721,Card_Label!$A:$B,2,FALSE),"")&amp;" "&amp;IF(E721&lt;&gt;"",VLOOKUP(E721,Card_Label!$A:$B,2,FALSE),"")&amp;" "&amp;IF(F721&lt;&gt;"",VLOOKUP(F721,Card_Label!$A:$B,2,FALSE),"")&amp;" "&amp;IF(G721&lt;&gt;"",VLOOKUP(G721,Card_Label!$A:$B,2,FALSE),"")&amp;" "&amp;IF(H721&lt;&gt;"",VLOOKUP(H721,Card_Label!$A:$B,2,FALSE),"")&amp;" "&amp;IF(I721&lt;&gt;"",VLOOKUP(I721,Card_Label!$A:$B,2,FALSE),"")&amp;" "&amp;IF(J721&lt;&gt;"",VLOOKUP(J721,Card_Label!$A:$B,2,FALSE),"")&amp;" "&amp;IF(K721&lt;&gt;"",VLOOKUP(K721,Card_Label!$A:$B,2,FALSE),"")&amp;" "&amp;IF(L721&lt;&gt;"",VLOOKUP(L721,Card_Label!$A:$B,2,FALSE),"")&amp;" "&amp;IF(M721&lt;&gt;"",VLOOKUP(M721,Card_Label!$A:$B,2,FALSE),"")&amp;" "&amp;IF(N721&lt;&gt;"",VLOOKUP(N721,Card_Label!$A:$B,2,FALSE),"")&amp;" "&amp;IF(O721&lt;&gt;"",VLOOKUP(O721,Card_Label!$A:$B,2,FALSE),"")&amp;" "&amp;R721</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2" spans="1:22" s="260" customFormat="1" ht="45.75" customHeight="1" thickBot="1" x14ac:dyDescent="0.35">
      <c r="A722" s="277" t="s">
        <v>3272</v>
      </c>
      <c r="B722" s="277" t="s">
        <v>2550</v>
      </c>
      <c r="C722" s="136" t="s">
        <v>2551</v>
      </c>
      <c r="D722" s="268" t="s">
        <v>20</v>
      </c>
      <c r="E722" s="367" t="s">
        <v>4058</v>
      </c>
      <c r="F722" s="263" t="s">
        <v>4072</v>
      </c>
      <c r="G722" s="263" t="s">
        <v>28</v>
      </c>
      <c r="H722" s="263" t="s">
        <v>56</v>
      </c>
      <c r="I722" s="263" t="s">
        <v>71</v>
      </c>
      <c r="J722" s="263" t="s">
        <v>90</v>
      </c>
      <c r="K722" s="263" t="s">
        <v>96</v>
      </c>
      <c r="L722" s="263" t="s">
        <v>3126</v>
      </c>
      <c r="M722" s="263" t="s">
        <v>776</v>
      </c>
      <c r="N722" s="263" t="s">
        <v>775</v>
      </c>
      <c r="O722" s="263" t="s">
        <v>784</v>
      </c>
      <c r="P722" s="781" t="s">
        <v>4577</v>
      </c>
      <c r="Q722" s="781" t="s">
        <v>4580</v>
      </c>
      <c r="R722" s="268"/>
      <c r="S722" s="365"/>
      <c r="T722" s="365"/>
      <c r="U722" s="263"/>
      <c r="V722" s="269" t="str">
        <f>IF(D722&lt;&gt;"",VLOOKUP(D722,Card_Label!$A:$B,2,FALSE),"")&amp;" "&amp;IF(E722&lt;&gt;"",VLOOKUP(E722,Card_Label!$A:$B,2,FALSE),"")&amp;" "&amp;IF(F722&lt;&gt;"",VLOOKUP(F722,Card_Label!$A:$B,2,FALSE),"")&amp;" "&amp;IF(G722&lt;&gt;"",VLOOKUP(G722,Card_Label!$A:$B,2,FALSE),"")&amp;" "&amp;IF(H722&lt;&gt;"",VLOOKUP(H722,Card_Label!$A:$B,2,FALSE),"")&amp;" "&amp;IF(I722&lt;&gt;"",VLOOKUP(I722,Card_Label!$A:$B,2,FALSE),"")&amp;" "&amp;IF(J722&lt;&gt;"",VLOOKUP(J722,Card_Label!$A:$B,2,FALSE),"")&amp;" "&amp;IF(K722&lt;&gt;"",VLOOKUP(K722,Card_Label!$A:$B,2,FALSE),"")&amp;" "&amp;IF(L722&lt;&gt;"",VLOOKUP(L722,Card_Label!$A:$B,2,FALSE),"")&amp;" "&amp;IF(M722&lt;&gt;"",VLOOKUP(M722,Card_Label!$A:$B,2,FALSE),"")&amp;" "&amp;IF(N722&lt;&gt;"",VLOOKUP(N722,Card_Label!$A:$B,2,FALSE),"")&amp;" "&amp;IF(O722&lt;&gt;"",VLOOKUP(O722,Card_Label!$A:$B,2,FALSE),"")&amp;" "&amp;R722</f>
        <v xml:space="preserve">Кредитная Личная Классическая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3" spans="1:22" s="727" customFormat="1" ht="43.8" thickBot="1" x14ac:dyDescent="0.35">
      <c r="A723" s="779" t="s">
        <v>3317</v>
      </c>
      <c r="B723" s="779" t="s">
        <v>2550</v>
      </c>
      <c r="C723" s="784" t="s">
        <v>2551</v>
      </c>
      <c r="D723" s="780" t="s">
        <v>20</v>
      </c>
      <c r="E723" s="785" t="s">
        <v>4058</v>
      </c>
      <c r="F723" s="782" t="s">
        <v>750</v>
      </c>
      <c r="G723" s="782" t="s">
        <v>28</v>
      </c>
      <c r="H723" s="782" t="s">
        <v>37</v>
      </c>
      <c r="I723" s="782" t="s">
        <v>71</v>
      </c>
      <c r="J723" s="782" t="s">
        <v>90</v>
      </c>
      <c r="K723" s="782" t="s">
        <v>96</v>
      </c>
      <c r="L723" s="782" t="s">
        <v>3126</v>
      </c>
      <c r="M723" s="782" t="s">
        <v>776</v>
      </c>
      <c r="N723" s="782" t="s">
        <v>775</v>
      </c>
      <c r="O723" s="782" t="s">
        <v>784</v>
      </c>
      <c r="P723" s="781" t="s">
        <v>4577</v>
      </c>
      <c r="Q723" s="781" t="s">
        <v>4580</v>
      </c>
      <c r="R723" s="780"/>
      <c r="S723" s="781"/>
      <c r="T723" s="781"/>
      <c r="U723" s="782"/>
      <c r="V723" s="725" t="str">
        <f>IF(D723&lt;&gt;"",VLOOKUP(D723,Card_Label!$A:$B,2,FALSE),"")&amp;" "&amp;IF(E723&lt;&gt;"",VLOOKUP(E723,Card_Label!$A:$B,2,FALSE),"")&amp;" "&amp;IF(F723&lt;&gt;"",VLOOKUP(F723,Card_Label!$A:$B,2,FALSE),"")&amp;" "&amp;IF(G723&lt;&gt;"",VLOOKUP(G723,Card_Label!$A:$B,2,FALSE),"")&amp;" "&amp;IF(H723&lt;&gt;"",VLOOKUP(H723,Card_Label!$A:$B,2,FALSE),"")&amp;" "&amp;IF(I723&lt;&gt;"",VLOOKUP(I723,Card_Label!$A:$B,2,FALSE),"")&amp;" "&amp;IF(J723&lt;&gt;"",VLOOKUP(J723,Card_Label!$A:$B,2,FALSE),"")&amp;" "&amp;IF(K723&lt;&gt;"",VLOOKUP(K723,Card_Label!$A:$B,2,FALSE),"")&amp;" "&amp;IF(L723&lt;&gt;"",VLOOKUP(L723,Card_Label!$A:$B,2,FALSE),"")&amp;" "&amp;IF(M723&lt;&gt;"",VLOOKUP(M723,Card_Label!$A:$B,2,FALSE),"")&amp;" "&amp;IF(N723&lt;&gt;"",VLOOKUP(N723,Card_Label!$A:$B,2,FALSE),"")&amp;" "&amp;IF(O723&lt;&gt;"",VLOOKUP(O723,Card_Label!$A:$B,2,FALSE),"")&amp;" "&amp;R723</f>
        <v xml:space="preserve">Кредитная Личная Моментальная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4" spans="1:22" s="727" customFormat="1" ht="43.8" thickBot="1" x14ac:dyDescent="0.35">
      <c r="A724" s="779" t="s">
        <v>3339</v>
      </c>
      <c r="B724" s="779" t="s">
        <v>2550</v>
      </c>
      <c r="C724" s="784" t="s">
        <v>2551</v>
      </c>
      <c r="D724" s="780" t="s">
        <v>20</v>
      </c>
      <c r="E724" s="785" t="s">
        <v>4058</v>
      </c>
      <c r="F724" s="782" t="s">
        <v>4073</v>
      </c>
      <c r="G724" s="782" t="s">
        <v>28</v>
      </c>
      <c r="H724" s="782" t="s">
        <v>37</v>
      </c>
      <c r="I724" s="782" t="s">
        <v>71</v>
      </c>
      <c r="J724" s="782" t="s">
        <v>90</v>
      </c>
      <c r="K724" s="782" t="s">
        <v>96</v>
      </c>
      <c r="L724" s="782" t="s">
        <v>3126</v>
      </c>
      <c r="M724" s="782" t="s">
        <v>776</v>
      </c>
      <c r="N724" s="782" t="s">
        <v>775</v>
      </c>
      <c r="O724" s="782" t="s">
        <v>784</v>
      </c>
      <c r="P724" s="781" t="s">
        <v>4577</v>
      </c>
      <c r="Q724" s="781" t="s">
        <v>4580</v>
      </c>
      <c r="R724" s="780"/>
      <c r="S724" s="781"/>
      <c r="T724" s="781"/>
      <c r="U724" s="782"/>
      <c r="V724" s="725" t="str">
        <f>IF(D724&lt;&gt;"",VLOOKUP(D724,Card_Label!$A:$B,2,FALSE),"")&amp;" "&amp;IF(E724&lt;&gt;"",VLOOKUP(E724,Card_Label!$A:$B,2,FALSE),"")&amp;" "&amp;IF(F724&lt;&gt;"",VLOOKUP(F724,Card_Label!$A:$B,2,FALSE),"")&amp;" "&amp;IF(G724&lt;&gt;"",VLOOKUP(G724,Card_Label!$A:$B,2,FALSE),"")&amp;" "&amp;IF(H724&lt;&gt;"",VLOOKUP(H724,Card_Label!$A:$B,2,FALSE),"")&amp;" "&amp;IF(I724&lt;&gt;"",VLOOKUP(I724,Card_Label!$A:$B,2,FALSE),"")&amp;" "&amp;IF(J724&lt;&gt;"",VLOOKUP(J724,Card_Label!$A:$B,2,FALSE),"")&amp;" "&amp;IF(K724&lt;&gt;"",VLOOKUP(K724,Card_Label!$A:$B,2,FALSE),"")&amp;" "&amp;IF(L724&lt;&gt;"",VLOOKUP(L724,Card_Label!$A:$B,2,FALSE),"")&amp;" "&amp;IF(M724&lt;&gt;"",VLOOKUP(M724,Card_Label!$A:$B,2,FALSE),"")&amp;" "&amp;IF(N724&lt;&gt;"",VLOOKUP(N724,Card_Label!$A:$B,2,FALSE),"")&amp;" "&amp;IF(O724&lt;&gt;"",VLOOKUP(O724,Card_Label!$A:$B,2,FALSE),"")&amp;" "&amp;R724</f>
        <v xml:space="preserve">Кредитная Личная Золотая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5" spans="1:22" s="260" customFormat="1" ht="43.8" thickBot="1" x14ac:dyDescent="0.35">
      <c r="A725" s="277" t="s">
        <v>3347</v>
      </c>
      <c r="B725" s="277" t="s">
        <v>2550</v>
      </c>
      <c r="C725" s="136" t="s">
        <v>2551</v>
      </c>
      <c r="D725" s="268" t="s">
        <v>20</v>
      </c>
      <c r="E725" s="367" t="s">
        <v>4058</v>
      </c>
      <c r="F725" s="263" t="s">
        <v>4071</v>
      </c>
      <c r="G725" s="263" t="s">
        <v>28</v>
      </c>
      <c r="H725" s="263" t="s">
        <v>59</v>
      </c>
      <c r="I725" s="263" t="s">
        <v>71</v>
      </c>
      <c r="J725" s="263" t="s">
        <v>90</v>
      </c>
      <c r="K725" s="263" t="s">
        <v>96</v>
      </c>
      <c r="L725" s="263" t="s">
        <v>3126</v>
      </c>
      <c r="M725" s="263" t="s">
        <v>776</v>
      </c>
      <c r="N725" s="263" t="s">
        <v>775</v>
      </c>
      <c r="O725" s="263" t="s">
        <v>784</v>
      </c>
      <c r="P725" s="781" t="s">
        <v>4577</v>
      </c>
      <c r="Q725" s="781" t="s">
        <v>4580</v>
      </c>
      <c r="R725" s="268"/>
      <c r="S725" s="365"/>
      <c r="T725" s="365"/>
      <c r="U725" s="263"/>
      <c r="V725" s="269" t="str">
        <f>IF(D725&lt;&gt;"",VLOOKUP(D725,Card_Label!$A:$B,2,FALSE),"")&amp;" "&amp;IF(E725&lt;&gt;"",VLOOKUP(E725,Card_Label!$A:$B,2,FALSE),"")&amp;" "&amp;IF(F725&lt;&gt;"",VLOOKUP(F725,Card_Label!$A:$B,2,FALSE),"")&amp;" "&amp;IF(G725&lt;&gt;"",VLOOKUP(G725,Card_Label!$A:$B,2,FALSE),"")&amp;" "&amp;IF(H725&lt;&gt;"",VLOOKUP(H725,Card_Label!$A:$B,2,FALSE),"")&amp;" "&amp;IF(I725&lt;&gt;"",VLOOKUP(I725,Card_Label!$A:$B,2,FALSE),"")&amp;" "&amp;IF(J725&lt;&gt;"",VLOOKUP(J725,Card_Label!$A:$B,2,FALSE),"")&amp;" "&amp;IF(K725&lt;&gt;"",VLOOKUP(K725,Card_Label!$A:$B,2,FALSE),"")&amp;" "&amp;IF(L725&lt;&gt;"",VLOOKUP(L725,Card_Label!$A:$B,2,FALSE),"")&amp;" "&amp;IF(M725&lt;&gt;"",VLOOKUP(M725,Card_Label!$A:$B,2,FALSE),"")&amp;" "&amp;IF(N725&lt;&gt;"",VLOOKUP(N725,Card_Label!$A:$B,2,FALSE),"")&amp;" "&amp;IF(O725&lt;&gt;"",VLOOKUP(O725,Card_Label!$A:$B,2,FALSE),"")&amp;" "&amp;R725</f>
        <v xml:space="preserve">Кредитная Личная Любой карточный продукт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6" spans="1:22" s="260" customFormat="1" ht="45.75" customHeight="1" thickBot="1" x14ac:dyDescent="0.35">
      <c r="A726" s="277" t="s">
        <v>3352</v>
      </c>
      <c r="B726" s="277" t="s">
        <v>2550</v>
      </c>
      <c r="C726" s="136" t="s">
        <v>2551</v>
      </c>
      <c r="D726" s="268" t="s">
        <v>20</v>
      </c>
      <c r="E726" s="367" t="s">
        <v>4058</v>
      </c>
      <c r="F726" s="263" t="s">
        <v>4071</v>
      </c>
      <c r="G726" s="263" t="s">
        <v>28</v>
      </c>
      <c r="H726" s="263" t="s">
        <v>54</v>
      </c>
      <c r="I726" s="263" t="s">
        <v>71</v>
      </c>
      <c r="J726" s="263" t="s">
        <v>90</v>
      </c>
      <c r="K726" s="263" t="s">
        <v>96</v>
      </c>
      <c r="L726" s="263" t="s">
        <v>3126</v>
      </c>
      <c r="M726" s="263" t="s">
        <v>776</v>
      </c>
      <c r="N726" s="263" t="s">
        <v>775</v>
      </c>
      <c r="O726" s="263" t="s">
        <v>784</v>
      </c>
      <c r="P726" s="781" t="s">
        <v>4577</v>
      </c>
      <c r="Q726" s="781" t="s">
        <v>4580</v>
      </c>
      <c r="R726" s="268"/>
      <c r="S726" s="365"/>
      <c r="T726" s="365"/>
      <c r="U726" s="263"/>
      <c r="V726" s="269" t="str">
        <f>IF(D726&lt;&gt;"",VLOOKUP(D726,Card_Label!$A:$B,2,FALSE),"")&amp;" "&amp;IF(E726&lt;&gt;"",VLOOKUP(E726,Card_Label!$A:$B,2,FALSE),"")&amp;" "&amp;IF(F726&lt;&gt;"",VLOOKUP(F726,Card_Label!$A:$B,2,FALSE),"")&amp;" "&amp;IF(G726&lt;&gt;"",VLOOKUP(G726,Card_Label!$A:$B,2,FALSE),"")&amp;" "&amp;IF(H726&lt;&gt;"",VLOOKUP(H726,Card_Label!$A:$B,2,FALSE),"")&amp;" "&amp;IF(I726&lt;&gt;"",VLOOKUP(I726,Card_Label!$A:$B,2,FALSE),"")&amp;" "&amp;IF(J726&lt;&gt;"",VLOOKUP(J726,Card_Label!$A:$B,2,FALSE),"")&amp;" "&amp;IF(K726&lt;&gt;"",VLOOKUP(K726,Card_Label!$A:$B,2,FALSE),"")&amp;" "&amp;IF(L726&lt;&gt;"",VLOOKUP(L726,Card_Label!$A:$B,2,FALSE),"")&amp;" "&amp;IF(M726&lt;&gt;"",VLOOKUP(M726,Card_Label!$A:$B,2,FALSE),"")&amp;" "&amp;IF(N726&lt;&gt;"",VLOOKUP(N726,Card_Label!$A:$B,2,FALSE),"")&amp;" "&amp;IF(O726&lt;&gt;"",VLOOKUP(O726,Card_Label!$A:$B,2,FALSE),"")&amp;" "&amp;R726</f>
        <v xml:space="preserve">Кредитная Личная Любой карточный продукт Любая платёжная система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27" spans="1:22" s="390" customFormat="1" ht="45.75" customHeight="1" thickBot="1" x14ac:dyDescent="0.35">
      <c r="A727" s="385" t="s">
        <v>3429</v>
      </c>
      <c r="B727" s="277" t="s">
        <v>2550</v>
      </c>
      <c r="C727" s="136" t="s">
        <v>2551</v>
      </c>
      <c r="D727" s="386" t="s">
        <v>16</v>
      </c>
      <c r="E727" s="367" t="s">
        <v>4058</v>
      </c>
      <c r="F727" s="387" t="s">
        <v>4072</v>
      </c>
      <c r="G727" s="387" t="s">
        <v>28</v>
      </c>
      <c r="H727" s="387" t="s">
        <v>50</v>
      </c>
      <c r="I727" s="387" t="s">
        <v>73</v>
      </c>
      <c r="J727" s="387" t="s">
        <v>91</v>
      </c>
      <c r="K727" s="387" t="s">
        <v>96</v>
      </c>
      <c r="L727" s="387" t="s">
        <v>3130</v>
      </c>
      <c r="M727" s="387" t="s">
        <v>783</v>
      </c>
      <c r="N727" s="387" t="s">
        <v>76</v>
      </c>
      <c r="O727" s="387" t="s">
        <v>80</v>
      </c>
      <c r="P727" s="365" t="s">
        <v>4578</v>
      </c>
      <c r="Q727" s="365" t="s">
        <v>4580</v>
      </c>
      <c r="R727" s="386"/>
      <c r="S727" s="388"/>
      <c r="T727" s="388"/>
      <c r="U727" s="389"/>
      <c r="V727" s="269" t="str">
        <f>IF(D727&lt;&gt;"",VLOOKUP(D727,Card_Label!$A:$B,2,FALSE),"")&amp;" "&amp;IF(E727&lt;&gt;"",VLOOKUP(E727,Card_Label!$A:$B,2,FALSE),"")&amp;" "&amp;IF(F727&lt;&gt;"",VLOOKUP(F727,Card_Label!$A:$B,2,FALSE),"")&amp;" "&amp;IF(G727&lt;&gt;"",VLOOKUP(G727,Card_Label!$A:$B,2,FALSE),"")&amp;" "&amp;IF(H727&lt;&gt;"",VLOOKUP(H727,Card_Label!$A:$B,2,FALSE),"")&amp;" "&amp;IF(I727&lt;&gt;"",VLOOKUP(I727,Card_Label!$A:$B,2,FALSE),"")&amp;" "&amp;IF(J727&lt;&gt;"",VLOOKUP(J727,Card_Label!$A:$B,2,FALSE),"")&amp;" "&amp;IF(K727&lt;&gt;"",VLOOKUP(K727,Card_Label!$A:$B,2,FALSE),"")&amp;" "&amp;IF(L727&lt;&gt;"",VLOOKUP(L727,Card_Label!$A:$B,2,FALSE),"")&amp;" "&amp;IF(M727&lt;&gt;"",VLOOKUP(M727,Card_Label!$A:$B,2,FALSE),"")&amp;" "&amp;IF(N727&lt;&gt;"",VLOOKUP(N727,Card_Label!$A:$B,2,FALSE),"")&amp;" "&amp;IF(O727&lt;&gt;"",VLOOKUP(O727,Card_Label!$A:$B,2,FALSE),"")&amp;" "&amp;R727</f>
        <v xml:space="preserve">Дебетовая Личная Классическая Любая платёжная система Молодежная рублей Основная Сбербанк Без тарифного плана Без пакета услуг С индивидуальным дизайном Без транспортного приложения </v>
      </c>
    </row>
    <row r="728" spans="1:22" s="605" customFormat="1" ht="45.75" customHeight="1" thickBot="1" x14ac:dyDescent="0.35">
      <c r="A728" s="599" t="s">
        <v>3444</v>
      </c>
      <c r="B728" s="599" t="s">
        <v>2550</v>
      </c>
      <c r="C728" s="600" t="s">
        <v>2551</v>
      </c>
      <c r="D728" s="601" t="s">
        <v>16</v>
      </c>
      <c r="E728" s="602" t="s">
        <v>4058</v>
      </c>
      <c r="F728" s="603" t="s">
        <v>4072</v>
      </c>
      <c r="G728" s="557" t="s">
        <v>28</v>
      </c>
      <c r="H728" s="557" t="s">
        <v>37</v>
      </c>
      <c r="I728" s="557" t="s">
        <v>73</v>
      </c>
      <c r="J728" s="557" t="s">
        <v>91</v>
      </c>
      <c r="K728" s="557" t="s">
        <v>96</v>
      </c>
      <c r="L728" s="557" t="s">
        <v>3130</v>
      </c>
      <c r="M728" s="557" t="s">
        <v>783</v>
      </c>
      <c r="N728" s="557" t="s">
        <v>77</v>
      </c>
      <c r="O728" s="557" t="s">
        <v>79</v>
      </c>
      <c r="P728" s="365" t="s">
        <v>4578</v>
      </c>
      <c r="Q728" s="365" t="s">
        <v>4580</v>
      </c>
      <c r="R728" s="601"/>
      <c r="S728" s="604"/>
      <c r="T728" s="604"/>
      <c r="U728" s="603"/>
      <c r="V728" s="578" t="str">
        <f>IF(D728&lt;&gt;"",VLOOKUP(D728,Card_Label!$A:$B,2,FALSE),"")&amp;" "&amp;IF(E728&lt;&gt;"",VLOOKUP(E728,Card_Label!$A:$B,2,FALSE),"")&amp;" "&amp;IF(F728&lt;&gt;"",VLOOKUP(F728,Card_Label!$A:$B,2,FALSE),"")&amp;" "&amp;IF(G728&lt;&gt;"",VLOOKUP(G728,Card_Label!$A:$B,2,FALSE),"")&amp;" "&amp;IF(H728&lt;&gt;"",VLOOKUP(H728,Card_Label!$A:$B,2,FALSE),"")&amp;" "&amp;IF(I728&lt;&gt;"",VLOOKUP(I728,Card_Label!$A:$B,2,FALSE),"")&amp;" "&amp;IF(J728&lt;&gt;"",VLOOKUP(J728,Card_Label!$A:$B,2,FALSE),"")&amp;" "&amp;IF(K728&lt;&gt;"",VLOOKUP(K728,Card_Label!$A:$B,2,FALSE),"")&amp;" "&amp;IF(L728&lt;&gt;"",VLOOKUP(L728,Card_Label!$A:$B,2,FALSE),"")&amp;" "&amp;IF(M728&lt;&gt;"",VLOOKUP(M728,Card_Label!$A:$B,2,FALSE),"")&amp;" "&amp;IF(N728&lt;&gt;"",VLOOKUP(N728,Card_Label!$A:$B,2,FALSE),"")&amp;" "&amp;IF(O728&lt;&gt;"",VLOOKUP(O728,Card_Label!$A:$B,2,FALSE),"")&amp;" "&amp;R728</f>
        <v xml:space="preserve">Дебетовая Личная Классическая Любая платёжная система Любая специфика рублей Основная Сбербанк Без тарифного плана Без пакета услуг Без индивидуального дизайна С транспортным приложением </v>
      </c>
    </row>
    <row r="729" spans="1:22" s="605" customFormat="1" ht="45.75" customHeight="1" thickBot="1" x14ac:dyDescent="0.35">
      <c r="A729" s="599" t="s">
        <v>3430</v>
      </c>
      <c r="B729" s="599" t="s">
        <v>2550</v>
      </c>
      <c r="C729" s="600" t="s">
        <v>2551</v>
      </c>
      <c r="D729" s="601" t="s">
        <v>16</v>
      </c>
      <c r="E729" s="602" t="s">
        <v>4058</v>
      </c>
      <c r="F729" s="603" t="s">
        <v>4072</v>
      </c>
      <c r="G729" s="557" t="s">
        <v>28</v>
      </c>
      <c r="H729" s="557" t="s">
        <v>37</v>
      </c>
      <c r="I729" s="557" t="s">
        <v>74</v>
      </c>
      <c r="J729" s="557" t="s">
        <v>91</v>
      </c>
      <c r="K729" s="557" t="s">
        <v>96</v>
      </c>
      <c r="L729" s="557" t="s">
        <v>3130</v>
      </c>
      <c r="M729" s="557" t="s">
        <v>783</v>
      </c>
      <c r="N729" s="557" t="s">
        <v>77</v>
      </c>
      <c r="O729" s="557" t="s">
        <v>79</v>
      </c>
      <c r="P729" s="365" t="s">
        <v>4578</v>
      </c>
      <c r="Q729" s="365" t="s">
        <v>4580</v>
      </c>
      <c r="R729" s="601"/>
      <c r="S729" s="604"/>
      <c r="T729" s="604"/>
      <c r="U729" s="603"/>
      <c r="V729" s="578" t="str">
        <f>IF(D729&lt;&gt;"",VLOOKUP(D729,Card_Label!$A:$B,2,FALSE),"")&amp;" "&amp;IF(E729&lt;&gt;"",VLOOKUP(E729,Card_Label!$A:$B,2,FALSE),"")&amp;" "&amp;IF(F729&lt;&gt;"",VLOOKUP(F729,Card_Label!$A:$B,2,FALSE),"")&amp;" "&amp;IF(G729&lt;&gt;"",VLOOKUP(G729,Card_Label!$A:$B,2,FALSE),"")&amp;" "&amp;IF(H729&lt;&gt;"",VLOOKUP(H729,Card_Label!$A:$B,2,FALSE),"")&amp;" "&amp;IF(I729&lt;&gt;"",VLOOKUP(I729,Card_Label!$A:$B,2,FALSE),"")&amp;" "&amp;IF(J729&lt;&gt;"",VLOOKUP(J729,Card_Label!$A:$B,2,FALSE),"")&amp;" "&amp;IF(K729&lt;&gt;"",VLOOKUP(K729,Card_Label!$A:$B,2,FALSE),"")&amp;" "&amp;IF(L729&lt;&gt;"",VLOOKUP(L729,Card_Label!$A:$B,2,FALSE),"")&amp;" "&amp;IF(M729&lt;&gt;"",VLOOKUP(M729,Card_Label!$A:$B,2,FALSE),"")&amp;" "&amp;IF(N729&lt;&gt;"",VLOOKUP(N729,Card_Label!$A:$B,2,FALSE),"")&amp;" "&amp;IF(O729&lt;&gt;"",VLOOKUP(O729,Card_Label!$A:$B,2,FALSE),"")&amp;" "&amp;R729</f>
        <v xml:space="preserve">Дебетовая Личная Классическая Любая платёжная система Любая специфика долларов Основная Сбербанк Без тарифного плана Без пакета услуг Без индивидуального дизайна С транспортным приложением </v>
      </c>
    </row>
    <row r="730" spans="1:22" s="605" customFormat="1" ht="45.75" customHeight="1" thickBot="1" x14ac:dyDescent="0.35">
      <c r="A730" s="599" t="s">
        <v>3431</v>
      </c>
      <c r="B730" s="599" t="s">
        <v>2550</v>
      </c>
      <c r="C730" s="600" t="s">
        <v>2551</v>
      </c>
      <c r="D730" s="601" t="s">
        <v>16</v>
      </c>
      <c r="E730" s="602" t="s">
        <v>4058</v>
      </c>
      <c r="F730" s="603" t="s">
        <v>4072</v>
      </c>
      <c r="G730" s="603" t="s">
        <v>28</v>
      </c>
      <c r="H730" s="557" t="s">
        <v>37</v>
      </c>
      <c r="I730" s="557" t="s">
        <v>75</v>
      </c>
      <c r="J730" s="557" t="s">
        <v>91</v>
      </c>
      <c r="K730" s="557" t="s">
        <v>96</v>
      </c>
      <c r="L730" s="557" t="s">
        <v>3130</v>
      </c>
      <c r="M730" s="557" t="s">
        <v>783</v>
      </c>
      <c r="N730" s="557" t="s">
        <v>77</v>
      </c>
      <c r="O730" s="557" t="s">
        <v>79</v>
      </c>
      <c r="P730" s="365" t="s">
        <v>4578</v>
      </c>
      <c r="Q730" s="365" t="s">
        <v>4580</v>
      </c>
      <c r="R730" s="601"/>
      <c r="S730" s="604"/>
      <c r="T730" s="604"/>
      <c r="U730" s="603"/>
      <c r="V730" s="578" t="str">
        <f>IF(D730&lt;&gt;"",VLOOKUP(D730,Card_Label!$A:$B,2,FALSE),"")&amp;" "&amp;IF(E730&lt;&gt;"",VLOOKUP(E730,Card_Label!$A:$B,2,FALSE),"")&amp;" "&amp;IF(F730&lt;&gt;"",VLOOKUP(F730,Card_Label!$A:$B,2,FALSE),"")&amp;" "&amp;IF(G730&lt;&gt;"",VLOOKUP(G730,Card_Label!$A:$B,2,FALSE),"")&amp;" "&amp;IF(H730&lt;&gt;"",VLOOKUP(H730,Card_Label!$A:$B,2,FALSE),"")&amp;" "&amp;IF(I730&lt;&gt;"",VLOOKUP(I730,Card_Label!$A:$B,2,FALSE),"")&amp;" "&amp;IF(J730&lt;&gt;"",VLOOKUP(J730,Card_Label!$A:$B,2,FALSE),"")&amp;" "&amp;IF(K730&lt;&gt;"",VLOOKUP(K730,Card_Label!$A:$B,2,FALSE),"")&amp;" "&amp;IF(L730&lt;&gt;"",VLOOKUP(L730,Card_Label!$A:$B,2,FALSE),"")&amp;" "&amp;IF(M730&lt;&gt;"",VLOOKUP(M730,Card_Label!$A:$B,2,FALSE),"")&amp;" "&amp;IF(N730&lt;&gt;"",VLOOKUP(N730,Card_Label!$A:$B,2,FALSE),"")&amp;" "&amp;IF(O730&lt;&gt;"",VLOOKUP(O730,Card_Label!$A:$B,2,FALSE),"")&amp;" "&amp;R730</f>
        <v xml:space="preserve">Дебетовая Личная Классическая Любая платёжная система Любая специфика евро Основная Сбербанк Без тарифного плана Без пакета услуг Без индивидуального дизайна С транспортным приложением </v>
      </c>
    </row>
    <row r="731" spans="1:22" s="605" customFormat="1" ht="45.75" customHeight="1" thickBot="1" x14ac:dyDescent="0.35">
      <c r="A731" s="599" t="s">
        <v>3432</v>
      </c>
      <c r="B731" s="599" t="s">
        <v>2550</v>
      </c>
      <c r="C731" s="600" t="s">
        <v>2551</v>
      </c>
      <c r="D731" s="601" t="s">
        <v>16</v>
      </c>
      <c r="E731" s="602" t="s">
        <v>4058</v>
      </c>
      <c r="F731" s="603" t="s">
        <v>4072</v>
      </c>
      <c r="G731" s="603" t="s">
        <v>28</v>
      </c>
      <c r="H731" s="557" t="s">
        <v>37</v>
      </c>
      <c r="I731" s="557" t="s">
        <v>73</v>
      </c>
      <c r="J731" s="557" t="s">
        <v>92</v>
      </c>
      <c r="K731" s="557" t="s">
        <v>96</v>
      </c>
      <c r="L731" s="557" t="s">
        <v>3130</v>
      </c>
      <c r="M731" s="557" t="s">
        <v>783</v>
      </c>
      <c r="N731" s="557" t="s">
        <v>77</v>
      </c>
      <c r="O731" s="557" t="s">
        <v>79</v>
      </c>
      <c r="P731" s="365" t="s">
        <v>4578</v>
      </c>
      <c r="Q731" s="365" t="s">
        <v>4580</v>
      </c>
      <c r="R731" s="601"/>
      <c r="S731" s="604"/>
      <c r="T731" s="604"/>
      <c r="U731" s="603"/>
      <c r="V731" s="578" t="str">
        <f>IF(D731&lt;&gt;"",VLOOKUP(D731,Card_Label!$A:$B,2,FALSE),"")&amp;" "&amp;IF(E731&lt;&gt;"",VLOOKUP(E731,Card_Label!$A:$B,2,FALSE),"")&amp;" "&amp;IF(F731&lt;&gt;"",VLOOKUP(F731,Card_Label!$A:$B,2,FALSE),"")&amp;" "&amp;IF(G731&lt;&gt;"",VLOOKUP(G731,Card_Label!$A:$B,2,FALSE),"")&amp;" "&amp;IF(H731&lt;&gt;"",VLOOKUP(H731,Card_Label!$A:$B,2,FALSE),"")&amp;" "&amp;IF(I731&lt;&gt;"",VLOOKUP(I731,Card_Label!$A:$B,2,FALSE),"")&amp;" "&amp;IF(J731&lt;&gt;"",VLOOKUP(J731,Card_Label!$A:$B,2,FALSE),"")&amp;" "&amp;IF(K731&lt;&gt;"",VLOOKUP(K731,Card_Label!$A:$B,2,FALSE),"")&amp;" "&amp;IF(L731&lt;&gt;"",VLOOKUP(L731,Card_Label!$A:$B,2,FALSE),"")&amp;" "&amp;IF(M731&lt;&gt;"",VLOOKUP(M731,Card_Label!$A:$B,2,FALSE),"")&amp;" "&amp;IF(N731&lt;&gt;"",VLOOKUP(N731,Card_Label!$A:$B,2,FALSE),"")&amp;" "&amp;IF(O731&lt;&gt;"",VLOOKUP(O731,Card_Label!$A:$B,2,FALSE),"")&amp;" "&amp;R731</f>
        <v xml:space="preserve">Дебетовая Личная Классическая Любая платёжная система Любая специфика рублей Дополнительная Сбербанк Без тарифного плана Без пакета услуг Без индивидуального дизайна С транспортным приложением </v>
      </c>
    </row>
    <row r="732" spans="1:22" s="605" customFormat="1" ht="45.75" customHeight="1" thickBot="1" x14ac:dyDescent="0.35">
      <c r="A732" s="599" t="s">
        <v>3433</v>
      </c>
      <c r="B732" s="599" t="s">
        <v>2550</v>
      </c>
      <c r="C732" s="600" t="s">
        <v>2551</v>
      </c>
      <c r="D732" s="601" t="s">
        <v>16</v>
      </c>
      <c r="E732" s="602" t="s">
        <v>4058</v>
      </c>
      <c r="F732" s="603" t="s">
        <v>4072</v>
      </c>
      <c r="G732" s="603" t="s">
        <v>28</v>
      </c>
      <c r="H732" s="557" t="s">
        <v>37</v>
      </c>
      <c r="I732" s="557" t="s">
        <v>74</v>
      </c>
      <c r="J732" s="557" t="s">
        <v>92</v>
      </c>
      <c r="K732" s="557" t="s">
        <v>96</v>
      </c>
      <c r="L732" s="557" t="s">
        <v>3130</v>
      </c>
      <c r="M732" s="557" t="s">
        <v>783</v>
      </c>
      <c r="N732" s="557" t="s">
        <v>77</v>
      </c>
      <c r="O732" s="557" t="s">
        <v>79</v>
      </c>
      <c r="P732" s="365" t="s">
        <v>4578</v>
      </c>
      <c r="Q732" s="365" t="s">
        <v>4580</v>
      </c>
      <c r="R732" s="601"/>
      <c r="S732" s="604"/>
      <c r="T732" s="604"/>
      <c r="U732" s="603"/>
      <c r="V732" s="578" t="str">
        <f>IF(D732&lt;&gt;"",VLOOKUP(D732,Card_Label!$A:$B,2,FALSE),"")&amp;" "&amp;IF(E732&lt;&gt;"",VLOOKUP(E732,Card_Label!$A:$B,2,FALSE),"")&amp;" "&amp;IF(F732&lt;&gt;"",VLOOKUP(F732,Card_Label!$A:$B,2,FALSE),"")&amp;" "&amp;IF(G732&lt;&gt;"",VLOOKUP(G732,Card_Label!$A:$B,2,FALSE),"")&amp;" "&amp;IF(H732&lt;&gt;"",VLOOKUP(H732,Card_Label!$A:$B,2,FALSE),"")&amp;" "&amp;IF(I732&lt;&gt;"",VLOOKUP(I732,Card_Label!$A:$B,2,FALSE),"")&amp;" "&amp;IF(J732&lt;&gt;"",VLOOKUP(J732,Card_Label!$A:$B,2,FALSE),"")&amp;" "&amp;IF(K732&lt;&gt;"",VLOOKUP(K732,Card_Label!$A:$B,2,FALSE),"")&amp;" "&amp;IF(L732&lt;&gt;"",VLOOKUP(L732,Card_Label!$A:$B,2,FALSE),"")&amp;" "&amp;IF(M732&lt;&gt;"",VLOOKUP(M732,Card_Label!$A:$B,2,FALSE),"")&amp;" "&amp;IF(N732&lt;&gt;"",VLOOKUP(N732,Card_Label!$A:$B,2,FALSE),"")&amp;" "&amp;IF(O732&lt;&gt;"",VLOOKUP(O732,Card_Label!$A:$B,2,FALSE),"")&amp;" "&amp;R732</f>
        <v xml:space="preserve">Дебетовая Личная Классическая Любая платёжная система Любая специфика долларов Дополнительная Сбербанк Без тарифного плана Без пакета услуг Без индивидуального дизайна С транспортным приложением </v>
      </c>
    </row>
    <row r="733" spans="1:22" s="605" customFormat="1" ht="45.75" customHeight="1" thickBot="1" x14ac:dyDescent="0.35">
      <c r="A733" s="599" t="s">
        <v>3434</v>
      </c>
      <c r="B733" s="599" t="s">
        <v>2550</v>
      </c>
      <c r="C733" s="600" t="s">
        <v>2551</v>
      </c>
      <c r="D733" s="601" t="s">
        <v>16</v>
      </c>
      <c r="E733" s="602" t="s">
        <v>4058</v>
      </c>
      <c r="F733" s="603" t="s">
        <v>4072</v>
      </c>
      <c r="G733" s="603" t="s">
        <v>28</v>
      </c>
      <c r="H733" s="557" t="s">
        <v>37</v>
      </c>
      <c r="I733" s="557" t="s">
        <v>75</v>
      </c>
      <c r="J733" s="557" t="s">
        <v>92</v>
      </c>
      <c r="K733" s="557" t="s">
        <v>96</v>
      </c>
      <c r="L733" s="557" t="s">
        <v>3130</v>
      </c>
      <c r="M733" s="557" t="s">
        <v>783</v>
      </c>
      <c r="N733" s="557" t="s">
        <v>77</v>
      </c>
      <c r="O733" s="557" t="s">
        <v>79</v>
      </c>
      <c r="P733" s="365" t="s">
        <v>4578</v>
      </c>
      <c r="Q733" s="365" t="s">
        <v>4580</v>
      </c>
      <c r="R733" s="601"/>
      <c r="S733" s="604"/>
      <c r="T733" s="604"/>
      <c r="U733" s="603"/>
      <c r="V733" s="578" t="str">
        <f>IF(D733&lt;&gt;"",VLOOKUP(D733,Card_Label!$A:$B,2,FALSE),"")&amp;" "&amp;IF(E733&lt;&gt;"",VLOOKUP(E733,Card_Label!$A:$B,2,FALSE),"")&amp;" "&amp;IF(F733&lt;&gt;"",VLOOKUP(F733,Card_Label!$A:$B,2,FALSE),"")&amp;" "&amp;IF(G733&lt;&gt;"",VLOOKUP(G733,Card_Label!$A:$B,2,FALSE),"")&amp;" "&amp;IF(H733&lt;&gt;"",VLOOKUP(H733,Card_Label!$A:$B,2,FALSE),"")&amp;" "&amp;IF(I733&lt;&gt;"",VLOOKUP(I733,Card_Label!$A:$B,2,FALSE),"")&amp;" "&amp;IF(J733&lt;&gt;"",VLOOKUP(J733,Card_Label!$A:$B,2,FALSE),"")&amp;" "&amp;IF(K733&lt;&gt;"",VLOOKUP(K733,Card_Label!$A:$B,2,FALSE),"")&amp;" "&amp;IF(L733&lt;&gt;"",VLOOKUP(L733,Card_Label!$A:$B,2,FALSE),"")&amp;" "&amp;IF(M733&lt;&gt;"",VLOOKUP(M733,Card_Label!$A:$B,2,FALSE),"")&amp;" "&amp;IF(N733&lt;&gt;"",VLOOKUP(N733,Card_Label!$A:$B,2,FALSE),"")&amp;" "&amp;IF(O733&lt;&gt;"",VLOOKUP(O733,Card_Label!$A:$B,2,FALSE),"")&amp;" "&amp;R733</f>
        <v xml:space="preserve">Дебетовая Личная Классическая Любая платёжная система Любая специфика евро Дополнительная Сбербанк Без тарифного плана Без пакета услуг Без индивидуального дизайна С транспортным приложением </v>
      </c>
    </row>
    <row r="734" spans="1:22" s="391" customFormat="1" ht="45.75" customHeight="1" thickBot="1" x14ac:dyDescent="0.35">
      <c r="A734" s="385" t="s">
        <v>3435</v>
      </c>
      <c r="B734" s="277" t="s">
        <v>2550</v>
      </c>
      <c r="C734" s="136" t="s">
        <v>2551</v>
      </c>
      <c r="D734" s="386" t="s">
        <v>16</v>
      </c>
      <c r="E734" s="367" t="s">
        <v>4059</v>
      </c>
      <c r="F734" s="389" t="s">
        <v>4072</v>
      </c>
      <c r="G734" s="389" t="s">
        <v>28</v>
      </c>
      <c r="H734" s="389" t="s">
        <v>37</v>
      </c>
      <c r="I734" s="389" t="s">
        <v>73</v>
      </c>
      <c r="J734" s="389" t="s">
        <v>90</v>
      </c>
      <c r="K734" s="389" t="s">
        <v>96</v>
      </c>
      <c r="L734" s="389" t="s">
        <v>3130</v>
      </c>
      <c r="M734" s="389" t="s">
        <v>783</v>
      </c>
      <c r="N734" s="389" t="s">
        <v>775</v>
      </c>
      <c r="O734" s="389" t="s">
        <v>784</v>
      </c>
      <c r="P734" s="365" t="s">
        <v>4578</v>
      </c>
      <c r="Q734" s="365" t="s">
        <v>4580</v>
      </c>
      <c r="R734" s="386"/>
      <c r="S734" s="388"/>
      <c r="T734" s="388"/>
      <c r="U734" s="389"/>
      <c r="V734" s="269" t="str">
        <f>IF(D734&lt;&gt;"",VLOOKUP(D734,Card_Label!$A:$B,2,FALSE),"")&amp;" "&amp;IF(E734&lt;&gt;"",VLOOKUP(E734,Card_Label!$A:$B,2,FALSE),"")&amp;" "&amp;IF(F734&lt;&gt;"",VLOOKUP(F734,Card_Label!$A:$B,2,FALSE),"")&amp;" "&amp;IF(G734&lt;&gt;"",VLOOKUP(G734,Card_Label!$A:$B,2,FALSE),"")&amp;" "&amp;IF(H734&lt;&gt;"",VLOOKUP(H734,Card_Label!$A:$B,2,FALSE),"")&amp;" "&amp;IF(I734&lt;&gt;"",VLOOKUP(I734,Card_Label!$A:$B,2,FALSE),"")&amp;" "&amp;IF(J734&lt;&gt;"",VLOOKUP(J734,Card_Label!$A:$B,2,FALSE),"")&amp;" "&amp;IF(K734&lt;&gt;"",VLOOKUP(K734,Card_Label!$A:$B,2,FALSE),"")&amp;" "&amp;IF(L734&lt;&gt;"",VLOOKUP(L734,Card_Label!$A:$B,2,FALSE),"")&amp;" "&amp;IF(M734&lt;&gt;"",VLOOKUP(M734,Card_Label!$A:$B,2,FALSE),"")&amp;" "&amp;IF(N734&lt;&gt;"",VLOOKUP(N734,Card_Label!$A:$B,2,FALSE),"")&amp;" "&amp;IF(O734&lt;&gt;"",VLOOKUP(O734,Card_Label!$A:$B,2,FALSE),"")&amp;" "&amp;R734</f>
        <v xml:space="preserve">Дебетовая Личная или зарплатная Классическая Любая платёжная система Любая специфика рублей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5" spans="1:22" s="391" customFormat="1" ht="45.75" customHeight="1" thickBot="1" x14ac:dyDescent="0.35">
      <c r="A735" s="385" t="s">
        <v>3436</v>
      </c>
      <c r="B735" s="277" t="s">
        <v>2550</v>
      </c>
      <c r="C735" s="136" t="s">
        <v>2551</v>
      </c>
      <c r="D735" s="386" t="s">
        <v>16</v>
      </c>
      <c r="E735" s="367" t="s">
        <v>4059</v>
      </c>
      <c r="F735" s="389" t="s">
        <v>4072</v>
      </c>
      <c r="G735" s="389" t="s">
        <v>28</v>
      </c>
      <c r="H735" s="389" t="s">
        <v>37</v>
      </c>
      <c r="I735" s="389" t="s">
        <v>74</v>
      </c>
      <c r="J735" s="389" t="s">
        <v>90</v>
      </c>
      <c r="K735" s="389" t="s">
        <v>96</v>
      </c>
      <c r="L735" s="389" t="s">
        <v>3130</v>
      </c>
      <c r="M735" s="389" t="s">
        <v>783</v>
      </c>
      <c r="N735" s="389" t="s">
        <v>775</v>
      </c>
      <c r="O735" s="389" t="s">
        <v>784</v>
      </c>
      <c r="P735" s="365" t="s">
        <v>4578</v>
      </c>
      <c r="Q735" s="365" t="s">
        <v>4580</v>
      </c>
      <c r="R735" s="386"/>
      <c r="S735" s="388"/>
      <c r="T735" s="388"/>
      <c r="U735" s="389"/>
      <c r="V735" s="269" t="str">
        <f>IF(D735&lt;&gt;"",VLOOKUP(D735,Card_Label!$A:$B,2,FALSE),"")&amp;" "&amp;IF(E735&lt;&gt;"",VLOOKUP(E735,Card_Label!$A:$B,2,FALSE),"")&amp;" "&amp;IF(F735&lt;&gt;"",VLOOKUP(F735,Card_Label!$A:$B,2,FALSE),"")&amp;" "&amp;IF(G735&lt;&gt;"",VLOOKUP(G735,Card_Label!$A:$B,2,FALSE),"")&amp;" "&amp;IF(H735&lt;&gt;"",VLOOKUP(H735,Card_Label!$A:$B,2,FALSE),"")&amp;" "&amp;IF(I735&lt;&gt;"",VLOOKUP(I735,Card_Label!$A:$B,2,FALSE),"")&amp;" "&amp;IF(J735&lt;&gt;"",VLOOKUP(J735,Card_Label!$A:$B,2,FALSE),"")&amp;" "&amp;IF(K735&lt;&gt;"",VLOOKUP(K735,Card_Label!$A:$B,2,FALSE),"")&amp;" "&amp;IF(L735&lt;&gt;"",VLOOKUP(L735,Card_Label!$A:$B,2,FALSE),"")&amp;" "&amp;IF(M735&lt;&gt;"",VLOOKUP(M735,Card_Label!$A:$B,2,FALSE),"")&amp;" "&amp;IF(N735&lt;&gt;"",VLOOKUP(N735,Card_Label!$A:$B,2,FALSE),"")&amp;" "&amp;IF(O735&lt;&gt;"",VLOOKUP(O735,Card_Label!$A:$B,2,FALSE),"")&amp;" "&amp;R735</f>
        <v xml:space="preserve">Дебетовая Личная или зарплатная Классическая Любая платёжная система Любая специфика долларов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6" spans="1:22" s="391" customFormat="1" ht="45.75" customHeight="1" thickBot="1" x14ac:dyDescent="0.35">
      <c r="A736" s="385" t="s">
        <v>3437</v>
      </c>
      <c r="B736" s="277" t="s">
        <v>2550</v>
      </c>
      <c r="C736" s="136" t="s">
        <v>2551</v>
      </c>
      <c r="D736" s="386" t="s">
        <v>16</v>
      </c>
      <c r="E736" s="367" t="s">
        <v>4059</v>
      </c>
      <c r="F736" s="389" t="s">
        <v>4072</v>
      </c>
      <c r="G736" s="389" t="s">
        <v>28</v>
      </c>
      <c r="H736" s="389" t="s">
        <v>37</v>
      </c>
      <c r="I736" s="389" t="s">
        <v>75</v>
      </c>
      <c r="J736" s="389" t="s">
        <v>90</v>
      </c>
      <c r="K736" s="389" t="s">
        <v>96</v>
      </c>
      <c r="L736" s="389" t="s">
        <v>3130</v>
      </c>
      <c r="M736" s="389" t="s">
        <v>783</v>
      </c>
      <c r="N736" s="389" t="s">
        <v>775</v>
      </c>
      <c r="O736" s="389" t="s">
        <v>784</v>
      </c>
      <c r="P736" s="365" t="s">
        <v>4578</v>
      </c>
      <c r="Q736" s="365" t="s">
        <v>4580</v>
      </c>
      <c r="R736" s="386"/>
      <c r="S736" s="388"/>
      <c r="T736" s="388"/>
      <c r="U736" s="389"/>
      <c r="V736" s="269" t="str">
        <f>IF(D736&lt;&gt;"",VLOOKUP(D736,Card_Label!$A:$B,2,FALSE),"")&amp;" "&amp;IF(E736&lt;&gt;"",VLOOKUP(E736,Card_Label!$A:$B,2,FALSE),"")&amp;" "&amp;IF(F736&lt;&gt;"",VLOOKUP(F736,Card_Label!$A:$B,2,FALSE),"")&amp;" "&amp;IF(G736&lt;&gt;"",VLOOKUP(G736,Card_Label!$A:$B,2,FALSE),"")&amp;" "&amp;IF(H736&lt;&gt;"",VLOOKUP(H736,Card_Label!$A:$B,2,FALSE),"")&amp;" "&amp;IF(I736&lt;&gt;"",VLOOKUP(I736,Card_Label!$A:$B,2,FALSE),"")&amp;" "&amp;IF(J736&lt;&gt;"",VLOOKUP(J736,Card_Label!$A:$B,2,FALSE),"")&amp;" "&amp;IF(K736&lt;&gt;"",VLOOKUP(K736,Card_Label!$A:$B,2,FALSE),"")&amp;" "&amp;IF(L736&lt;&gt;"",VLOOKUP(L736,Card_Label!$A:$B,2,FALSE),"")&amp;" "&amp;IF(M736&lt;&gt;"",VLOOKUP(M736,Card_Label!$A:$B,2,FALSE),"")&amp;" "&amp;IF(N736&lt;&gt;"",VLOOKUP(N736,Card_Label!$A:$B,2,FALSE),"")&amp;" "&amp;IF(O736&lt;&gt;"",VLOOKUP(O736,Card_Label!$A:$B,2,FALSE),"")&amp;" "&amp;R736</f>
        <v xml:space="preserve">Дебетовая Личная или зарплатная Классическая Любая платёжная система Любая специфика евро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7" spans="1:22" s="390" customFormat="1" ht="45.75" customHeight="1" thickBot="1" x14ac:dyDescent="0.35">
      <c r="A737" s="385" t="s">
        <v>3438</v>
      </c>
      <c r="B737" s="277" t="s">
        <v>2550</v>
      </c>
      <c r="C737" s="136" t="s">
        <v>2551</v>
      </c>
      <c r="D737" s="386" t="s">
        <v>16</v>
      </c>
      <c r="E737" s="367" t="s">
        <v>4059</v>
      </c>
      <c r="F737" s="263" t="s">
        <v>3975</v>
      </c>
      <c r="G737" s="387" t="s">
        <v>30</v>
      </c>
      <c r="H737" s="387" t="s">
        <v>37</v>
      </c>
      <c r="I737" s="387" t="s">
        <v>73</v>
      </c>
      <c r="J737" s="387" t="s">
        <v>90</v>
      </c>
      <c r="K737" s="387" t="s">
        <v>96</v>
      </c>
      <c r="L737" s="387" t="s">
        <v>3130</v>
      </c>
      <c r="M737" s="387" t="s">
        <v>783</v>
      </c>
      <c r="N737" s="387" t="s">
        <v>775</v>
      </c>
      <c r="O737" s="387" t="s">
        <v>784</v>
      </c>
      <c r="P737" s="365" t="s">
        <v>4578</v>
      </c>
      <c r="Q737" s="365" t="s">
        <v>4580</v>
      </c>
      <c r="R737" s="386"/>
      <c r="S737" s="388"/>
      <c r="T737" s="388"/>
      <c r="U737" s="389"/>
      <c r="V737" s="269" t="str">
        <f>IF(D737&lt;&gt;"",VLOOKUP(D737,Card_Label!$A:$B,2,FALSE),"")&amp;" "&amp;IF(E737&lt;&gt;"",VLOOKUP(E737,Card_Label!$A:$B,2,FALSE),"")&amp;" "&amp;IF(F737&lt;&gt;"",VLOOKUP(F737,Card_Label!$A:$B,2,FALSE),"")&amp;" "&amp;IF(G737&lt;&gt;"",VLOOKUP(G737,Card_Label!$A:$B,2,FALSE),"")&amp;" "&amp;IF(H737&lt;&gt;"",VLOOKUP(H737,Card_Label!$A:$B,2,FALSE),"")&amp;" "&amp;IF(I737&lt;&gt;"",VLOOKUP(I737,Card_Label!$A:$B,2,FALSE),"")&amp;" "&amp;IF(J737&lt;&gt;"",VLOOKUP(J737,Card_Label!$A:$B,2,FALSE),"")&amp;" "&amp;IF(K737&lt;&gt;"",VLOOKUP(K737,Card_Label!$A:$B,2,FALSE),"")&amp;" "&amp;IF(L737&lt;&gt;"",VLOOKUP(L737,Card_Label!$A:$B,2,FALSE),"")&amp;" "&amp;IF(M737&lt;&gt;"",VLOOKUP(M737,Card_Label!$A:$B,2,FALSE),"")&amp;" "&amp;IF(N737&lt;&gt;"",VLOOKUP(N737,Card_Label!$A:$B,2,FALSE),"")&amp;" "&amp;IF(O737&lt;&gt;"",VLOOKUP(O737,Card_Label!$A:$B,2,FALSE),"")&amp;" "&amp;R737</f>
        <v xml:space="preserve">Дебетовая Личная или зарплатная Electron Visa Любая специфика рублей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8" spans="1:22" s="390" customFormat="1" ht="45.75" customHeight="1" thickBot="1" x14ac:dyDescent="0.35">
      <c r="A738" s="385" t="s">
        <v>3439</v>
      </c>
      <c r="B738" s="277" t="s">
        <v>2550</v>
      </c>
      <c r="C738" s="136" t="s">
        <v>2551</v>
      </c>
      <c r="D738" s="386" t="s">
        <v>16</v>
      </c>
      <c r="E738" s="367" t="s">
        <v>4059</v>
      </c>
      <c r="F738" s="263" t="s">
        <v>3975</v>
      </c>
      <c r="G738" s="387" t="s">
        <v>30</v>
      </c>
      <c r="H738" s="387" t="s">
        <v>37</v>
      </c>
      <c r="I738" s="387" t="s">
        <v>74</v>
      </c>
      <c r="J738" s="387" t="s">
        <v>90</v>
      </c>
      <c r="K738" s="387" t="s">
        <v>96</v>
      </c>
      <c r="L738" s="387" t="s">
        <v>3130</v>
      </c>
      <c r="M738" s="387" t="s">
        <v>783</v>
      </c>
      <c r="N738" s="387" t="s">
        <v>775</v>
      </c>
      <c r="O738" s="387" t="s">
        <v>784</v>
      </c>
      <c r="P738" s="365" t="s">
        <v>4578</v>
      </c>
      <c r="Q738" s="365" t="s">
        <v>4580</v>
      </c>
      <c r="R738" s="386"/>
      <c r="S738" s="388"/>
      <c r="T738" s="388"/>
      <c r="U738" s="389"/>
      <c r="V738" s="269" t="str">
        <f>IF(D738&lt;&gt;"",VLOOKUP(D738,Card_Label!$A:$B,2,FALSE),"")&amp;" "&amp;IF(E738&lt;&gt;"",VLOOKUP(E738,Card_Label!$A:$B,2,FALSE),"")&amp;" "&amp;IF(F738&lt;&gt;"",VLOOKUP(F738,Card_Label!$A:$B,2,FALSE),"")&amp;" "&amp;IF(G738&lt;&gt;"",VLOOKUP(G738,Card_Label!$A:$B,2,FALSE),"")&amp;" "&amp;IF(H738&lt;&gt;"",VLOOKUP(H738,Card_Label!$A:$B,2,FALSE),"")&amp;" "&amp;IF(I738&lt;&gt;"",VLOOKUP(I738,Card_Label!$A:$B,2,FALSE),"")&amp;" "&amp;IF(J738&lt;&gt;"",VLOOKUP(J738,Card_Label!$A:$B,2,FALSE),"")&amp;" "&amp;IF(K738&lt;&gt;"",VLOOKUP(K738,Card_Label!$A:$B,2,FALSE),"")&amp;" "&amp;IF(L738&lt;&gt;"",VLOOKUP(L738,Card_Label!$A:$B,2,FALSE),"")&amp;" "&amp;IF(M738&lt;&gt;"",VLOOKUP(M738,Card_Label!$A:$B,2,FALSE),"")&amp;" "&amp;IF(N738&lt;&gt;"",VLOOKUP(N738,Card_Label!$A:$B,2,FALSE),"")&amp;" "&amp;IF(O738&lt;&gt;"",VLOOKUP(O738,Card_Label!$A:$B,2,FALSE),"")&amp;" "&amp;R738</f>
        <v xml:space="preserve">Дебетовая Личная или зарплатная Electron Visa Любая специфика долларов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39" spans="1:22" s="390" customFormat="1" ht="45.75" customHeight="1" thickBot="1" x14ac:dyDescent="0.35">
      <c r="A739" s="385" t="s">
        <v>3440</v>
      </c>
      <c r="B739" s="277" t="s">
        <v>2550</v>
      </c>
      <c r="C739" s="136" t="s">
        <v>2551</v>
      </c>
      <c r="D739" s="386" t="s">
        <v>16</v>
      </c>
      <c r="E739" s="367" t="s">
        <v>4059</v>
      </c>
      <c r="F739" s="263" t="s">
        <v>3975</v>
      </c>
      <c r="G739" s="387" t="s">
        <v>30</v>
      </c>
      <c r="H739" s="387" t="s">
        <v>37</v>
      </c>
      <c r="I739" s="387" t="s">
        <v>75</v>
      </c>
      <c r="J739" s="387" t="s">
        <v>90</v>
      </c>
      <c r="K739" s="387" t="s">
        <v>96</v>
      </c>
      <c r="L739" s="387" t="s">
        <v>3130</v>
      </c>
      <c r="M739" s="387" t="s">
        <v>783</v>
      </c>
      <c r="N739" s="387" t="s">
        <v>775</v>
      </c>
      <c r="O739" s="387" t="s">
        <v>784</v>
      </c>
      <c r="P739" s="365" t="s">
        <v>4578</v>
      </c>
      <c r="Q739" s="365" t="s">
        <v>4580</v>
      </c>
      <c r="R739" s="386"/>
      <c r="S739" s="388"/>
      <c r="T739" s="388"/>
      <c r="U739" s="389"/>
      <c r="V739" s="269" t="str">
        <f>IF(D739&lt;&gt;"",VLOOKUP(D739,Card_Label!$A:$B,2,FALSE),"")&amp;" "&amp;IF(E739&lt;&gt;"",VLOOKUP(E739,Card_Label!$A:$B,2,FALSE),"")&amp;" "&amp;IF(F739&lt;&gt;"",VLOOKUP(F739,Card_Label!$A:$B,2,FALSE),"")&amp;" "&amp;IF(G739&lt;&gt;"",VLOOKUP(G739,Card_Label!$A:$B,2,FALSE),"")&amp;" "&amp;IF(H739&lt;&gt;"",VLOOKUP(H739,Card_Label!$A:$B,2,FALSE),"")&amp;" "&amp;IF(I739&lt;&gt;"",VLOOKUP(I739,Card_Label!$A:$B,2,FALSE),"")&amp;" "&amp;IF(J739&lt;&gt;"",VLOOKUP(J739,Card_Label!$A:$B,2,FALSE),"")&amp;" "&amp;IF(K739&lt;&gt;"",VLOOKUP(K739,Card_Label!$A:$B,2,FALSE),"")&amp;" "&amp;IF(L739&lt;&gt;"",VLOOKUP(L739,Card_Label!$A:$B,2,FALSE),"")&amp;" "&amp;IF(M739&lt;&gt;"",VLOOKUP(M739,Card_Label!$A:$B,2,FALSE),"")&amp;" "&amp;IF(N739&lt;&gt;"",VLOOKUP(N739,Card_Label!$A:$B,2,FALSE),"")&amp;" "&amp;IF(O739&lt;&gt;"",VLOOKUP(O739,Card_Label!$A:$B,2,FALSE),"")&amp;" "&amp;R739</f>
        <v xml:space="preserve">Дебетовая Личная или зарплатная Electron Visa Любая специфика евро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740" spans="1:22" s="390" customFormat="1" ht="45.75" customHeight="1" thickBot="1" x14ac:dyDescent="0.35">
      <c r="A740" s="385" t="s">
        <v>3441</v>
      </c>
      <c r="B740" s="277" t="s">
        <v>2550</v>
      </c>
      <c r="C740" s="136" t="s">
        <v>2551</v>
      </c>
      <c r="D740" s="386" t="s">
        <v>16</v>
      </c>
      <c r="E740" s="367" t="s">
        <v>4059</v>
      </c>
      <c r="F740" s="263" t="s">
        <v>4484</v>
      </c>
      <c r="G740" s="387" t="s">
        <v>2183</v>
      </c>
      <c r="H740" s="387" t="s">
        <v>37</v>
      </c>
      <c r="I740" s="387" t="s">
        <v>73</v>
      </c>
      <c r="J740" s="387" t="s">
        <v>90</v>
      </c>
      <c r="K740" s="387" t="s">
        <v>96</v>
      </c>
      <c r="L740" s="387" t="s">
        <v>3130</v>
      </c>
      <c r="M740" s="387" t="s">
        <v>783</v>
      </c>
      <c r="N740" s="387" t="s">
        <v>775</v>
      </c>
      <c r="O740" s="387" t="s">
        <v>784</v>
      </c>
      <c r="P740" s="365" t="s">
        <v>4578</v>
      </c>
      <c r="Q740" s="365" t="s">
        <v>4580</v>
      </c>
      <c r="R740" s="386"/>
      <c r="S740" s="388"/>
      <c r="T740" s="388"/>
      <c r="U740" s="389"/>
      <c r="V740" s="269" t="e">
        <f>IF(D740&lt;&gt;"",VLOOKUP(D740,Card_Label!$A:$B,2,FALSE),"")&amp;" "&amp;IF(E740&lt;&gt;"",VLOOKUP(E740,Card_Label!$A:$B,2,FALSE),"")&amp;" "&amp;IF(F740&lt;&gt;"",VLOOKUP(F740,Card_Label!$A:$B,2,FALSE),"")&amp;" "&amp;IF(G740&lt;&gt;"",VLOOKUP(G740,Card_Label!$A:$B,2,FALSE),"")&amp;" "&amp;IF(H740&lt;&gt;"",VLOOKUP(H740,Card_Label!$A:$B,2,FALSE),"")&amp;" "&amp;IF(I740&lt;&gt;"",VLOOKUP(I740,Card_Label!$A:$B,2,FALSE),"")&amp;" "&amp;IF(J740&lt;&gt;"",VLOOKUP(J740,Card_Label!$A:$B,2,FALSE),"")&amp;" "&amp;IF(K740&lt;&gt;"",VLOOKUP(K740,Card_Label!$A:$B,2,FALSE),"")&amp;" "&amp;IF(L740&lt;&gt;"",VLOOKUP(L740,Card_Label!$A:$B,2,FALSE),"")&amp;" "&amp;IF(M740&lt;&gt;"",VLOOKUP(M740,Card_Label!$A:$B,2,FALSE),"")&amp;" "&amp;IF(N740&lt;&gt;"",VLOOKUP(N740,Card_Label!$A:$B,2,FALSE),"")&amp;" "&amp;IF(O740&lt;&gt;"",VLOOKUP(O740,Card_Label!$A:$B,2,FALSE),"")&amp;" "&amp;R740</f>
        <v>#N/A</v>
      </c>
    </row>
    <row r="741" spans="1:22" s="390" customFormat="1" ht="45.75" customHeight="1" thickBot="1" x14ac:dyDescent="0.35">
      <c r="A741" s="385" t="s">
        <v>3442</v>
      </c>
      <c r="B741" s="277" t="s">
        <v>2550</v>
      </c>
      <c r="C741" s="136" t="s">
        <v>2551</v>
      </c>
      <c r="D741" s="386" t="s">
        <v>16</v>
      </c>
      <c r="E741" s="367" t="s">
        <v>4059</v>
      </c>
      <c r="F741" s="263" t="s">
        <v>4484</v>
      </c>
      <c r="G741" s="387" t="s">
        <v>2183</v>
      </c>
      <c r="H741" s="387" t="s">
        <v>37</v>
      </c>
      <c r="I741" s="387" t="s">
        <v>74</v>
      </c>
      <c r="J741" s="387" t="s">
        <v>90</v>
      </c>
      <c r="K741" s="387" t="s">
        <v>96</v>
      </c>
      <c r="L741" s="387" t="s">
        <v>3130</v>
      </c>
      <c r="M741" s="387" t="s">
        <v>783</v>
      </c>
      <c r="N741" s="387" t="s">
        <v>775</v>
      </c>
      <c r="O741" s="387" t="s">
        <v>784</v>
      </c>
      <c r="P741" s="365" t="s">
        <v>4578</v>
      </c>
      <c r="Q741" s="365" t="s">
        <v>4580</v>
      </c>
      <c r="R741" s="386"/>
      <c r="S741" s="388"/>
      <c r="T741" s="388"/>
      <c r="U741" s="389"/>
      <c r="V741" s="269" t="e">
        <f>IF(D741&lt;&gt;"",VLOOKUP(D741,Card_Label!$A:$B,2,FALSE),"")&amp;" "&amp;IF(E741&lt;&gt;"",VLOOKUP(E741,Card_Label!$A:$B,2,FALSE),"")&amp;" "&amp;IF(F741&lt;&gt;"",VLOOKUP(F741,Card_Label!$A:$B,2,FALSE),"")&amp;" "&amp;IF(G741&lt;&gt;"",VLOOKUP(G741,Card_Label!$A:$B,2,FALSE),"")&amp;" "&amp;IF(H741&lt;&gt;"",VLOOKUP(H741,Card_Label!$A:$B,2,FALSE),"")&amp;" "&amp;IF(I741&lt;&gt;"",VLOOKUP(I741,Card_Label!$A:$B,2,FALSE),"")&amp;" "&amp;IF(J741&lt;&gt;"",VLOOKUP(J741,Card_Label!$A:$B,2,FALSE),"")&amp;" "&amp;IF(K741&lt;&gt;"",VLOOKUP(K741,Card_Label!$A:$B,2,FALSE),"")&amp;" "&amp;IF(L741&lt;&gt;"",VLOOKUP(L741,Card_Label!$A:$B,2,FALSE),"")&amp;" "&amp;IF(M741&lt;&gt;"",VLOOKUP(M741,Card_Label!$A:$B,2,FALSE),"")&amp;" "&amp;IF(N741&lt;&gt;"",VLOOKUP(N741,Card_Label!$A:$B,2,FALSE),"")&amp;" "&amp;IF(O741&lt;&gt;"",VLOOKUP(O741,Card_Label!$A:$B,2,FALSE),"")&amp;" "&amp;R741</f>
        <v>#N/A</v>
      </c>
    </row>
    <row r="742" spans="1:22" s="390" customFormat="1" ht="45.75" customHeight="1" thickBot="1" x14ac:dyDescent="0.35">
      <c r="A742" s="385" t="s">
        <v>3443</v>
      </c>
      <c r="B742" s="277" t="s">
        <v>2550</v>
      </c>
      <c r="C742" s="136" t="s">
        <v>2551</v>
      </c>
      <c r="D742" s="386" t="s">
        <v>16</v>
      </c>
      <c r="E742" s="367" t="s">
        <v>4059</v>
      </c>
      <c r="F742" s="263" t="s">
        <v>4484</v>
      </c>
      <c r="G742" s="387" t="s">
        <v>2183</v>
      </c>
      <c r="H742" s="387" t="s">
        <v>37</v>
      </c>
      <c r="I742" s="387" t="s">
        <v>75</v>
      </c>
      <c r="J742" s="387" t="s">
        <v>90</v>
      </c>
      <c r="K742" s="387" t="s">
        <v>96</v>
      </c>
      <c r="L742" s="387" t="s">
        <v>3130</v>
      </c>
      <c r="M742" s="387" t="s">
        <v>783</v>
      </c>
      <c r="N742" s="387" t="s">
        <v>775</v>
      </c>
      <c r="O742" s="387" t="s">
        <v>784</v>
      </c>
      <c r="P742" s="365" t="s">
        <v>4578</v>
      </c>
      <c r="Q742" s="365" t="s">
        <v>4580</v>
      </c>
      <c r="R742" s="386"/>
      <c r="S742" s="388"/>
      <c r="T742" s="388"/>
      <c r="U742" s="389"/>
      <c r="V742" s="269" t="e">
        <f>IF(D742&lt;&gt;"",VLOOKUP(D742,Card_Label!$A:$B,2,FALSE),"")&amp;" "&amp;IF(E742&lt;&gt;"",VLOOKUP(E742,Card_Label!$A:$B,2,FALSE),"")&amp;" "&amp;IF(F742&lt;&gt;"",VLOOKUP(F742,Card_Label!$A:$B,2,FALSE),"")&amp;" "&amp;IF(G742&lt;&gt;"",VLOOKUP(G742,Card_Label!$A:$B,2,FALSE),"")&amp;" "&amp;IF(H742&lt;&gt;"",VLOOKUP(H742,Card_Label!$A:$B,2,FALSE),"")&amp;" "&amp;IF(I742&lt;&gt;"",VLOOKUP(I742,Card_Label!$A:$B,2,FALSE),"")&amp;" "&amp;IF(J742&lt;&gt;"",VLOOKUP(J742,Card_Label!$A:$B,2,FALSE),"")&amp;" "&amp;IF(K742&lt;&gt;"",VLOOKUP(K742,Card_Label!$A:$B,2,FALSE),"")&amp;" "&amp;IF(L742&lt;&gt;"",VLOOKUP(L742,Card_Label!$A:$B,2,FALSE),"")&amp;" "&amp;IF(M742&lt;&gt;"",VLOOKUP(M742,Card_Label!$A:$B,2,FALSE),"")&amp;" "&amp;IF(N742&lt;&gt;"",VLOOKUP(N742,Card_Label!$A:$B,2,FALSE),"")&amp;" "&amp;IF(O742&lt;&gt;"",VLOOKUP(O742,Card_Label!$A:$B,2,FALSE),"")&amp;" "&amp;R742</f>
        <v>#N/A</v>
      </c>
    </row>
    <row r="743" spans="1:22" s="399" customFormat="1" ht="60.75" customHeight="1" thickBot="1" x14ac:dyDescent="0.35">
      <c r="A743" s="396" t="s">
        <v>3457</v>
      </c>
      <c r="B743" s="277" t="s">
        <v>2550</v>
      </c>
      <c r="C743" s="136" t="s">
        <v>2551</v>
      </c>
      <c r="D743" s="397" t="s">
        <v>16</v>
      </c>
      <c r="E743" s="367" t="s">
        <v>4059</v>
      </c>
      <c r="F743" s="219" t="s">
        <v>4071</v>
      </c>
      <c r="G743" s="219" t="s">
        <v>28</v>
      </c>
      <c r="H743" s="219" t="s">
        <v>37</v>
      </c>
      <c r="I743" s="219" t="s">
        <v>71</v>
      </c>
      <c r="J743" s="219" t="s">
        <v>90</v>
      </c>
      <c r="K743" s="219" t="s">
        <v>757</v>
      </c>
      <c r="L743" s="219" t="s">
        <v>3126</v>
      </c>
      <c r="M743" s="219" t="s">
        <v>776</v>
      </c>
      <c r="N743" s="219" t="s">
        <v>775</v>
      </c>
      <c r="O743" s="219" t="s">
        <v>784</v>
      </c>
      <c r="P743" s="365" t="s">
        <v>4578</v>
      </c>
      <c r="Q743" s="365" t="s">
        <v>4580</v>
      </c>
      <c r="R743" s="397"/>
      <c r="S743" s="398"/>
      <c r="T743" s="398"/>
      <c r="U743" s="348"/>
      <c r="V743" s="269" t="str">
        <f>IF(D743&lt;&gt;"",VLOOKUP(D743,Card_Label!$A:$B,2,FALSE),"")&amp;" "&amp;IF(E743&lt;&gt;"",VLOOKUP(E743,Card_Label!$A:$B,2,FALSE),"")&amp;" "&amp;IF(F743&lt;&gt;"",VLOOKUP(F743,Card_Label!$A:$B,2,FALSE),"")&amp;" "&amp;IF(G743&lt;&gt;"",VLOOKUP(G743,Card_Label!$A:$B,2,FALSE),"")&amp;" "&amp;IF(H743&lt;&gt;"",VLOOKUP(H743,Card_Label!$A:$B,2,FALSE),"")&amp;" "&amp;IF(I743&lt;&gt;"",VLOOKUP(I743,Card_Label!$A:$B,2,FALSE),"")&amp;" "&amp;IF(J743&lt;&gt;"",VLOOKUP(J743,Card_Label!$A:$B,2,FALSE),"")&amp;" "&amp;IF(K743&lt;&gt;"",VLOOKUP(K743,Card_Label!$A:$B,2,FALSE),"")&amp;" "&amp;IF(L743&lt;&gt;"",VLOOKUP(L743,Card_Label!$A:$B,2,FALSE),"")&amp;" "&amp;IF(M743&lt;&gt;"",VLOOKUP(M743,Card_Label!$A:$B,2,FALSE),"")&amp;" "&amp;IF(N743&lt;&gt;"",VLOOKUP(N743,Card_Label!$A:$B,2,FALSE),"")&amp;" "&amp;IF(O743&lt;&gt;"",VLOOKUP(O743,Card_Label!$A:$B,2,FALSE),"")&amp;" "&amp;R743</f>
        <v xml:space="preserve">Дебетовая Личная или зарплатная Любой карточный продукт Любая платёжная система Любая специфика Любая валюта Основная или дополнительная Другой банк Любой специальный тариф Любой пакет услуг С индивидуальным дизайном или без С транспортным приложением или без </v>
      </c>
    </row>
    <row r="744" spans="1:22" s="399" customFormat="1" ht="45.75" customHeight="1" thickBot="1" x14ac:dyDescent="0.35">
      <c r="A744" s="396" t="s">
        <v>3519</v>
      </c>
      <c r="B744" s="277" t="s">
        <v>2550</v>
      </c>
      <c r="C744" s="136" t="s">
        <v>2551</v>
      </c>
      <c r="D744" s="397" t="s">
        <v>16</v>
      </c>
      <c r="E744" s="367" t="s">
        <v>4059</v>
      </c>
      <c r="F744" s="219" t="s">
        <v>4073</v>
      </c>
      <c r="G744" s="219" t="s">
        <v>28</v>
      </c>
      <c r="H744" s="219" t="s">
        <v>66</v>
      </c>
      <c r="I744" s="219" t="s">
        <v>73</v>
      </c>
      <c r="J744" s="219" t="s">
        <v>91</v>
      </c>
      <c r="K744" s="219" t="s">
        <v>96</v>
      </c>
      <c r="L744" s="219" t="s">
        <v>3127</v>
      </c>
      <c r="M744" s="219" t="s">
        <v>776</v>
      </c>
      <c r="N744" s="219" t="s">
        <v>775</v>
      </c>
      <c r="O744" s="219" t="s">
        <v>784</v>
      </c>
      <c r="P744" s="365" t="s">
        <v>4578</v>
      </c>
      <c r="Q744" s="365" t="s">
        <v>4580</v>
      </c>
      <c r="R744" s="397"/>
      <c r="S744" s="398"/>
      <c r="T744" s="398"/>
      <c r="U744" s="348"/>
      <c r="V744" s="269" t="str">
        <f>IF(D744&lt;&gt;"",VLOOKUP(D744,Card_Label!$A:$B,2,FALSE),"")&amp;" "&amp;IF(E744&lt;&gt;"",VLOOKUP(E744,Card_Label!$A:$B,2,FALSE),"")&amp;" "&amp;IF(F744&lt;&gt;"",VLOOKUP(F744,Card_Label!$A:$B,2,FALSE),"")&amp;" "&amp;IF(G744&lt;&gt;"",VLOOKUP(G744,Card_Label!$A:$B,2,FALSE),"")&amp;" "&amp;IF(H744&lt;&gt;"",VLOOKUP(H744,Card_Label!$A:$B,2,FALSE),"")&amp;" "&amp;IF(I744&lt;&gt;"",VLOOKUP(I744,Card_Label!$A:$B,2,FALSE),"")&amp;" "&amp;IF(J744&lt;&gt;"",VLOOKUP(J744,Card_Label!$A:$B,2,FALSE),"")&amp;" "&amp;IF(K744&lt;&gt;"",VLOOKUP(K744,Card_Label!$A:$B,2,FALSE),"")&amp;" "&amp;IF(L744&lt;&gt;"",VLOOKUP(L744,Card_Label!$A:$B,2,FALSE),"")&amp;" "&amp;IF(M744&lt;&gt;"",VLOOKUP(M744,Card_Label!$A:$B,2,FALSE),"")&amp;" "&amp;IF(N744&lt;&gt;"",VLOOKUP(N744,Card_Label!$A:$B,2,FALSE),"")&amp;" "&amp;IF(O744&lt;&gt;"",VLOOKUP(O744,Card_Label!$A:$B,2,FALSE),"")&amp;" "&amp;R744</f>
        <v xml:space="preserve">Дебетовая Личная или зарплатная Золотая Любая платёжная система Без специфики рублей Основная Сбербанк Льготный Любой пакет услуг С индивидуальным дизайном или без С транспортным приложением или без </v>
      </c>
    </row>
    <row r="745" spans="1:22" s="399" customFormat="1" ht="45.75" customHeight="1" thickBot="1" x14ac:dyDescent="0.35">
      <c r="A745" s="396" t="s">
        <v>3520</v>
      </c>
      <c r="B745" s="277" t="s">
        <v>2550</v>
      </c>
      <c r="C745" s="136" t="s">
        <v>2551</v>
      </c>
      <c r="D745" s="397" t="s">
        <v>16</v>
      </c>
      <c r="E745" s="367" t="s">
        <v>4059</v>
      </c>
      <c r="F745" s="219" t="s">
        <v>4073</v>
      </c>
      <c r="G745" s="219" t="s">
        <v>28</v>
      </c>
      <c r="H745" s="219" t="s">
        <v>66</v>
      </c>
      <c r="I745" s="219" t="s">
        <v>74</v>
      </c>
      <c r="J745" s="219" t="s">
        <v>91</v>
      </c>
      <c r="K745" s="219" t="s">
        <v>96</v>
      </c>
      <c r="L745" s="219" t="s">
        <v>3127</v>
      </c>
      <c r="M745" s="219" t="s">
        <v>776</v>
      </c>
      <c r="N745" s="219" t="s">
        <v>775</v>
      </c>
      <c r="O745" s="219" t="s">
        <v>784</v>
      </c>
      <c r="P745" s="365" t="s">
        <v>4578</v>
      </c>
      <c r="Q745" s="365" t="s">
        <v>4580</v>
      </c>
      <c r="R745" s="397"/>
      <c r="S745" s="398"/>
      <c r="T745" s="398"/>
      <c r="U745" s="348"/>
      <c r="V745" s="269" t="str">
        <f>IF(D745&lt;&gt;"",VLOOKUP(D745,Card_Label!$A:$B,2,FALSE),"")&amp;" "&amp;IF(E745&lt;&gt;"",VLOOKUP(E745,Card_Label!$A:$B,2,FALSE),"")&amp;" "&amp;IF(F745&lt;&gt;"",VLOOKUP(F745,Card_Label!$A:$B,2,FALSE),"")&amp;" "&amp;IF(G745&lt;&gt;"",VLOOKUP(G745,Card_Label!$A:$B,2,FALSE),"")&amp;" "&amp;IF(H745&lt;&gt;"",VLOOKUP(H745,Card_Label!$A:$B,2,FALSE),"")&amp;" "&amp;IF(I745&lt;&gt;"",VLOOKUP(I745,Card_Label!$A:$B,2,FALSE),"")&amp;" "&amp;IF(J745&lt;&gt;"",VLOOKUP(J745,Card_Label!$A:$B,2,FALSE),"")&amp;" "&amp;IF(K745&lt;&gt;"",VLOOKUP(K745,Card_Label!$A:$B,2,FALSE),"")&amp;" "&amp;IF(L745&lt;&gt;"",VLOOKUP(L745,Card_Label!$A:$B,2,FALSE),"")&amp;" "&amp;IF(M745&lt;&gt;"",VLOOKUP(M745,Card_Label!$A:$B,2,FALSE),"")&amp;" "&amp;IF(N745&lt;&gt;"",VLOOKUP(N745,Card_Label!$A:$B,2,FALSE),"")&amp;" "&amp;IF(O745&lt;&gt;"",VLOOKUP(O745,Card_Label!$A:$B,2,FALSE),"")&amp;" "&amp;R745</f>
        <v xml:space="preserve">Дебетовая Личная или зарплатная Золотая Любая платёжная система Без специфики долларов Основная Сбербанк Льготный Любой пакет услуг С индивидуальным дизайном или без С транспортным приложением или без </v>
      </c>
    </row>
    <row r="746" spans="1:22" s="399" customFormat="1" ht="45.75" customHeight="1" thickBot="1" x14ac:dyDescent="0.35">
      <c r="A746" s="396" t="s">
        <v>3521</v>
      </c>
      <c r="B746" s="277" t="s">
        <v>2550</v>
      </c>
      <c r="C746" s="136" t="s">
        <v>2551</v>
      </c>
      <c r="D746" s="397" t="s">
        <v>16</v>
      </c>
      <c r="E746" s="367" t="s">
        <v>4059</v>
      </c>
      <c r="F746" s="219" t="s">
        <v>4073</v>
      </c>
      <c r="G746" s="219" t="s">
        <v>28</v>
      </c>
      <c r="H746" s="219" t="s">
        <v>66</v>
      </c>
      <c r="I746" s="219" t="s">
        <v>75</v>
      </c>
      <c r="J746" s="219" t="s">
        <v>91</v>
      </c>
      <c r="K746" s="219" t="s">
        <v>96</v>
      </c>
      <c r="L746" s="219" t="s">
        <v>3127</v>
      </c>
      <c r="M746" s="219" t="s">
        <v>776</v>
      </c>
      <c r="N746" s="219" t="s">
        <v>775</v>
      </c>
      <c r="O746" s="219" t="s">
        <v>784</v>
      </c>
      <c r="P746" s="365" t="s">
        <v>4578</v>
      </c>
      <c r="Q746" s="365" t="s">
        <v>4580</v>
      </c>
      <c r="R746" s="397"/>
      <c r="S746" s="398"/>
      <c r="T746" s="398"/>
      <c r="U746" s="348"/>
      <c r="V746" s="269" t="str">
        <f>IF(D746&lt;&gt;"",VLOOKUP(D746,Card_Label!$A:$B,2,FALSE),"")&amp;" "&amp;IF(E746&lt;&gt;"",VLOOKUP(E746,Card_Label!$A:$B,2,FALSE),"")&amp;" "&amp;IF(F746&lt;&gt;"",VLOOKUP(F746,Card_Label!$A:$B,2,FALSE),"")&amp;" "&amp;IF(G746&lt;&gt;"",VLOOKUP(G746,Card_Label!$A:$B,2,FALSE),"")&amp;" "&amp;IF(H746&lt;&gt;"",VLOOKUP(H746,Card_Label!$A:$B,2,FALSE),"")&amp;" "&amp;IF(I746&lt;&gt;"",VLOOKUP(I746,Card_Label!$A:$B,2,FALSE),"")&amp;" "&amp;IF(J746&lt;&gt;"",VLOOKUP(J746,Card_Label!$A:$B,2,FALSE),"")&amp;" "&amp;IF(K746&lt;&gt;"",VLOOKUP(K746,Card_Label!$A:$B,2,FALSE),"")&amp;" "&amp;IF(L746&lt;&gt;"",VLOOKUP(L746,Card_Label!$A:$B,2,FALSE),"")&amp;" "&amp;IF(M746&lt;&gt;"",VLOOKUP(M746,Card_Label!$A:$B,2,FALSE),"")&amp;" "&amp;IF(N746&lt;&gt;"",VLOOKUP(N746,Card_Label!$A:$B,2,FALSE),"")&amp;" "&amp;IF(O746&lt;&gt;"",VLOOKUP(O746,Card_Label!$A:$B,2,FALSE),"")&amp;" "&amp;R746</f>
        <v xml:space="preserve">Дебетовая Личная или зарплатная Золотая Любая платёжная система Без специфики евро Основная Сбербанк Льготный Любой пакет услуг С индивидуальным дизайном или без С транспортным приложением или без </v>
      </c>
    </row>
    <row r="747" spans="1:22" s="399" customFormat="1" ht="45.75" customHeight="1" thickBot="1" x14ac:dyDescent="0.35">
      <c r="A747" s="396" t="s">
        <v>3522</v>
      </c>
      <c r="B747" s="277" t="s">
        <v>2550</v>
      </c>
      <c r="C747" s="136" t="s">
        <v>2551</v>
      </c>
      <c r="D747" s="397" t="s">
        <v>16</v>
      </c>
      <c r="E747" s="367" t="s">
        <v>4059</v>
      </c>
      <c r="F747" s="219" t="s">
        <v>4073</v>
      </c>
      <c r="G747" s="219" t="s">
        <v>28</v>
      </c>
      <c r="H747" s="219" t="s">
        <v>66</v>
      </c>
      <c r="I747" s="219" t="s">
        <v>73</v>
      </c>
      <c r="J747" s="219" t="s">
        <v>92</v>
      </c>
      <c r="K747" s="219" t="s">
        <v>96</v>
      </c>
      <c r="L747" s="219" t="s">
        <v>3127</v>
      </c>
      <c r="M747" s="219" t="s">
        <v>776</v>
      </c>
      <c r="N747" s="219" t="s">
        <v>775</v>
      </c>
      <c r="O747" s="219" t="s">
        <v>784</v>
      </c>
      <c r="P747" s="365" t="s">
        <v>4578</v>
      </c>
      <c r="Q747" s="365" t="s">
        <v>4580</v>
      </c>
      <c r="R747" s="397"/>
      <c r="S747" s="398"/>
      <c r="T747" s="398"/>
      <c r="U747" s="348"/>
      <c r="V747" s="269" t="str">
        <f>IF(D747&lt;&gt;"",VLOOKUP(D747,Card_Label!$A:$B,2,FALSE),"")&amp;" "&amp;IF(E747&lt;&gt;"",VLOOKUP(E747,Card_Label!$A:$B,2,FALSE),"")&amp;" "&amp;IF(F747&lt;&gt;"",VLOOKUP(F747,Card_Label!$A:$B,2,FALSE),"")&amp;" "&amp;IF(G747&lt;&gt;"",VLOOKUP(G747,Card_Label!$A:$B,2,FALSE),"")&amp;" "&amp;IF(H747&lt;&gt;"",VLOOKUP(H747,Card_Label!$A:$B,2,FALSE),"")&amp;" "&amp;IF(I747&lt;&gt;"",VLOOKUP(I747,Card_Label!$A:$B,2,FALSE),"")&amp;" "&amp;IF(J747&lt;&gt;"",VLOOKUP(J747,Card_Label!$A:$B,2,FALSE),"")&amp;" "&amp;IF(K747&lt;&gt;"",VLOOKUP(K747,Card_Label!$A:$B,2,FALSE),"")&amp;" "&amp;IF(L747&lt;&gt;"",VLOOKUP(L747,Card_Label!$A:$B,2,FALSE),"")&amp;" "&amp;IF(M747&lt;&gt;"",VLOOKUP(M747,Card_Label!$A:$B,2,FALSE),"")&amp;" "&amp;IF(N747&lt;&gt;"",VLOOKUP(N747,Card_Label!$A:$B,2,FALSE),"")&amp;" "&amp;IF(O747&lt;&gt;"",VLOOKUP(O747,Card_Label!$A:$B,2,FALSE),"")&amp;" "&amp;R747</f>
        <v xml:space="preserve">Дебетовая Личная или зарплатная Золотая Любая платёжная система Без специфики рублей Дополнительная Сбербанк Льготный Любой пакет услуг С индивидуальным дизайном или без С транспортным приложением или без </v>
      </c>
    </row>
    <row r="748" spans="1:22" s="399" customFormat="1" ht="45.75" customHeight="1" thickBot="1" x14ac:dyDescent="0.35">
      <c r="A748" s="396" t="s">
        <v>3526</v>
      </c>
      <c r="B748" s="277" t="s">
        <v>2550</v>
      </c>
      <c r="C748" s="136" t="s">
        <v>2551</v>
      </c>
      <c r="D748" s="397" t="s">
        <v>16</v>
      </c>
      <c r="E748" s="367" t="s">
        <v>4059</v>
      </c>
      <c r="F748" s="219" t="s">
        <v>4073</v>
      </c>
      <c r="G748" s="219" t="s">
        <v>28</v>
      </c>
      <c r="H748" s="219" t="s">
        <v>66</v>
      </c>
      <c r="I748" s="219" t="s">
        <v>74</v>
      </c>
      <c r="J748" s="219" t="s">
        <v>92</v>
      </c>
      <c r="K748" s="219" t="s">
        <v>96</v>
      </c>
      <c r="L748" s="219" t="s">
        <v>3127</v>
      </c>
      <c r="M748" s="219" t="s">
        <v>776</v>
      </c>
      <c r="N748" s="219" t="s">
        <v>775</v>
      </c>
      <c r="O748" s="219" t="s">
        <v>784</v>
      </c>
      <c r="P748" s="365" t="s">
        <v>4578</v>
      </c>
      <c r="Q748" s="365" t="s">
        <v>4580</v>
      </c>
      <c r="R748" s="397"/>
      <c r="S748" s="398"/>
      <c r="T748" s="398"/>
      <c r="U748" s="348"/>
      <c r="V748" s="269" t="str">
        <f>IF(D748&lt;&gt;"",VLOOKUP(D748,Card_Label!$A:$B,2,FALSE),"")&amp;" "&amp;IF(E748&lt;&gt;"",VLOOKUP(E748,Card_Label!$A:$B,2,FALSE),"")&amp;" "&amp;IF(F748&lt;&gt;"",VLOOKUP(F748,Card_Label!$A:$B,2,FALSE),"")&amp;" "&amp;IF(G748&lt;&gt;"",VLOOKUP(G748,Card_Label!$A:$B,2,FALSE),"")&amp;" "&amp;IF(H748&lt;&gt;"",VLOOKUP(H748,Card_Label!$A:$B,2,FALSE),"")&amp;" "&amp;IF(I748&lt;&gt;"",VLOOKUP(I748,Card_Label!$A:$B,2,FALSE),"")&amp;" "&amp;IF(J748&lt;&gt;"",VLOOKUP(J748,Card_Label!$A:$B,2,FALSE),"")&amp;" "&amp;IF(K748&lt;&gt;"",VLOOKUP(K748,Card_Label!$A:$B,2,FALSE),"")&amp;" "&amp;IF(L748&lt;&gt;"",VLOOKUP(L748,Card_Label!$A:$B,2,FALSE),"")&amp;" "&amp;IF(M748&lt;&gt;"",VLOOKUP(M748,Card_Label!$A:$B,2,FALSE),"")&amp;" "&amp;IF(N748&lt;&gt;"",VLOOKUP(N748,Card_Label!$A:$B,2,FALSE),"")&amp;" "&amp;IF(O748&lt;&gt;"",VLOOKUP(O748,Card_Label!$A:$B,2,FALSE),"")&amp;" "&amp;R748</f>
        <v xml:space="preserve">Дебетовая Личная или зарплатная Золотая Любая платёжная система Без специфики долларов Дополнительная Сбербанк Льготный Любой пакет услуг С индивидуальным дизайном или без С транспортным приложением или без </v>
      </c>
    </row>
    <row r="749" spans="1:22" s="399" customFormat="1" ht="45.75" customHeight="1" thickBot="1" x14ac:dyDescent="0.35">
      <c r="A749" s="396" t="s">
        <v>3527</v>
      </c>
      <c r="B749" s="277" t="s">
        <v>2550</v>
      </c>
      <c r="C749" s="136" t="s">
        <v>2551</v>
      </c>
      <c r="D749" s="397" t="s">
        <v>16</v>
      </c>
      <c r="E749" s="367" t="s">
        <v>4059</v>
      </c>
      <c r="F749" s="219" t="s">
        <v>4073</v>
      </c>
      <c r="G749" s="219" t="s">
        <v>28</v>
      </c>
      <c r="H749" s="219" t="s">
        <v>66</v>
      </c>
      <c r="I749" s="219" t="s">
        <v>75</v>
      </c>
      <c r="J749" s="219" t="s">
        <v>92</v>
      </c>
      <c r="K749" s="219" t="s">
        <v>96</v>
      </c>
      <c r="L749" s="219" t="s">
        <v>3127</v>
      </c>
      <c r="M749" s="219" t="s">
        <v>776</v>
      </c>
      <c r="N749" s="219" t="s">
        <v>775</v>
      </c>
      <c r="O749" s="219" t="s">
        <v>784</v>
      </c>
      <c r="P749" s="365" t="s">
        <v>4578</v>
      </c>
      <c r="Q749" s="365" t="s">
        <v>4580</v>
      </c>
      <c r="R749" s="397"/>
      <c r="S749" s="398"/>
      <c r="T749" s="398"/>
      <c r="U749" s="348"/>
      <c r="V749" s="269" t="str">
        <f>IF(D749&lt;&gt;"",VLOOKUP(D749,Card_Label!$A:$B,2,FALSE),"")&amp;" "&amp;IF(E749&lt;&gt;"",VLOOKUP(E749,Card_Label!$A:$B,2,FALSE),"")&amp;" "&amp;IF(F749&lt;&gt;"",VLOOKUP(F749,Card_Label!$A:$B,2,FALSE),"")&amp;" "&amp;IF(G749&lt;&gt;"",VLOOKUP(G749,Card_Label!$A:$B,2,FALSE),"")&amp;" "&amp;IF(H749&lt;&gt;"",VLOOKUP(H749,Card_Label!$A:$B,2,FALSE),"")&amp;" "&amp;IF(I749&lt;&gt;"",VLOOKUP(I749,Card_Label!$A:$B,2,FALSE),"")&amp;" "&amp;IF(J749&lt;&gt;"",VLOOKUP(J749,Card_Label!$A:$B,2,FALSE),"")&amp;" "&amp;IF(K749&lt;&gt;"",VLOOKUP(K749,Card_Label!$A:$B,2,FALSE),"")&amp;" "&amp;IF(L749&lt;&gt;"",VLOOKUP(L749,Card_Label!$A:$B,2,FALSE),"")&amp;" "&amp;IF(M749&lt;&gt;"",VLOOKUP(M749,Card_Label!$A:$B,2,FALSE),"")&amp;" "&amp;IF(N749&lt;&gt;"",VLOOKUP(N749,Card_Label!$A:$B,2,FALSE),"")&amp;" "&amp;IF(O749&lt;&gt;"",VLOOKUP(O749,Card_Label!$A:$B,2,FALSE),"")&amp;" "&amp;R749</f>
        <v xml:space="preserve">Дебетовая Личная или зарплатная Золотая Любая платёжная система Без специфики евро Дополнительная Сбербанк Льготный Любой пакет услуг С индивидуальным дизайном или без С транспортным приложением или без </v>
      </c>
    </row>
    <row r="750" spans="1:22" s="399" customFormat="1" ht="45.75" customHeight="1" thickBot="1" x14ac:dyDescent="0.35">
      <c r="A750" s="396" t="s">
        <v>3528</v>
      </c>
      <c r="B750" s="277" t="s">
        <v>2550</v>
      </c>
      <c r="C750" s="136" t="s">
        <v>2551</v>
      </c>
      <c r="D750" s="397" t="s">
        <v>16</v>
      </c>
      <c r="E750" s="367" t="s">
        <v>4059</v>
      </c>
      <c r="F750" s="219" t="s">
        <v>4073</v>
      </c>
      <c r="G750" s="219" t="s">
        <v>28</v>
      </c>
      <c r="H750" s="219" t="s">
        <v>66</v>
      </c>
      <c r="I750" s="219" t="s">
        <v>73</v>
      </c>
      <c r="J750" s="219" t="s">
        <v>91</v>
      </c>
      <c r="K750" s="219" t="s">
        <v>96</v>
      </c>
      <c r="L750" s="219" t="s">
        <v>3128</v>
      </c>
      <c r="M750" s="219" t="s">
        <v>776</v>
      </c>
      <c r="N750" s="219" t="s">
        <v>775</v>
      </c>
      <c r="O750" s="219" t="s">
        <v>784</v>
      </c>
      <c r="P750" s="365" t="s">
        <v>4578</v>
      </c>
      <c r="Q750" s="365" t="s">
        <v>4580</v>
      </c>
      <c r="R750" s="397"/>
      <c r="S750" s="398"/>
      <c r="T750" s="398"/>
      <c r="U750" s="348"/>
      <c r="V750" s="269" t="str">
        <f>IF(D750&lt;&gt;"",VLOOKUP(D750,Card_Label!$A:$B,2,FALSE),"")&amp;" "&amp;IF(E750&lt;&gt;"",VLOOKUP(E750,Card_Label!$A:$B,2,FALSE),"")&amp;" "&amp;IF(F750&lt;&gt;"",VLOOKUP(F750,Card_Label!$A:$B,2,FALSE),"")&amp;" "&amp;IF(G750&lt;&gt;"",VLOOKUP(G750,Card_Label!$A:$B,2,FALSE),"")&amp;" "&amp;IF(H750&lt;&gt;"",VLOOKUP(H750,Card_Label!$A:$B,2,FALSE),"")&amp;" "&amp;IF(I750&lt;&gt;"",VLOOKUP(I750,Card_Label!$A:$B,2,FALSE),"")&amp;" "&amp;IF(J750&lt;&gt;"",VLOOKUP(J750,Card_Label!$A:$B,2,FALSE),"")&amp;" "&amp;IF(K750&lt;&gt;"",VLOOKUP(K750,Card_Label!$A:$B,2,FALSE),"")&amp;" "&amp;IF(L750&lt;&gt;"",VLOOKUP(L750,Card_Label!$A:$B,2,FALSE),"")&amp;" "&amp;IF(M750&lt;&gt;"",VLOOKUP(M750,Card_Label!$A:$B,2,FALSE),"")&amp;" "&amp;IF(N750&lt;&gt;"",VLOOKUP(N750,Card_Label!$A:$B,2,FALSE),"")&amp;" "&amp;IF(O750&lt;&gt;"",VLOOKUP(O750,Card_Label!$A:$B,2,FALSE),"")&amp;" "&amp;R750</f>
        <v xml:space="preserve">Дебетовая Личная или зарплатная Золотая Любая платёжная система Без специфики рублей Основная Сбербанк Привилегированный Любой пакет услуг С индивидуальным дизайном или без С транспортным приложением или без </v>
      </c>
    </row>
    <row r="751" spans="1:22" s="399" customFormat="1" ht="45.75" customHeight="1" thickBot="1" x14ac:dyDescent="0.35">
      <c r="A751" s="396" t="s">
        <v>3529</v>
      </c>
      <c r="B751" s="277" t="s">
        <v>2550</v>
      </c>
      <c r="C751" s="136" t="s">
        <v>2551</v>
      </c>
      <c r="D751" s="397" t="s">
        <v>16</v>
      </c>
      <c r="E751" s="367" t="s">
        <v>4059</v>
      </c>
      <c r="F751" s="219" t="s">
        <v>4073</v>
      </c>
      <c r="G751" s="219" t="s">
        <v>28</v>
      </c>
      <c r="H751" s="219" t="s">
        <v>66</v>
      </c>
      <c r="I751" s="219" t="s">
        <v>74</v>
      </c>
      <c r="J751" s="219" t="s">
        <v>91</v>
      </c>
      <c r="K751" s="219" t="s">
        <v>96</v>
      </c>
      <c r="L751" s="219" t="s">
        <v>3128</v>
      </c>
      <c r="M751" s="219" t="s">
        <v>776</v>
      </c>
      <c r="N751" s="219" t="s">
        <v>775</v>
      </c>
      <c r="O751" s="219" t="s">
        <v>784</v>
      </c>
      <c r="P751" s="365" t="s">
        <v>4578</v>
      </c>
      <c r="Q751" s="365" t="s">
        <v>4580</v>
      </c>
      <c r="R751" s="397"/>
      <c r="S751" s="398"/>
      <c r="T751" s="398"/>
      <c r="U751" s="348"/>
      <c r="V751" s="269" t="str">
        <f>IF(D751&lt;&gt;"",VLOOKUP(D751,Card_Label!$A:$B,2,FALSE),"")&amp;" "&amp;IF(E751&lt;&gt;"",VLOOKUP(E751,Card_Label!$A:$B,2,FALSE),"")&amp;" "&amp;IF(F751&lt;&gt;"",VLOOKUP(F751,Card_Label!$A:$B,2,FALSE),"")&amp;" "&amp;IF(G751&lt;&gt;"",VLOOKUP(G751,Card_Label!$A:$B,2,FALSE),"")&amp;" "&amp;IF(H751&lt;&gt;"",VLOOKUP(H751,Card_Label!$A:$B,2,FALSE),"")&amp;" "&amp;IF(I751&lt;&gt;"",VLOOKUP(I751,Card_Label!$A:$B,2,FALSE),"")&amp;" "&amp;IF(J751&lt;&gt;"",VLOOKUP(J751,Card_Label!$A:$B,2,FALSE),"")&amp;" "&amp;IF(K751&lt;&gt;"",VLOOKUP(K751,Card_Label!$A:$B,2,FALSE),"")&amp;" "&amp;IF(L751&lt;&gt;"",VLOOKUP(L751,Card_Label!$A:$B,2,FALSE),"")&amp;" "&amp;IF(M751&lt;&gt;"",VLOOKUP(M751,Card_Label!$A:$B,2,FALSE),"")&amp;" "&amp;IF(N751&lt;&gt;"",VLOOKUP(N751,Card_Label!$A:$B,2,FALSE),"")&amp;" "&amp;IF(O751&lt;&gt;"",VLOOKUP(O751,Card_Label!$A:$B,2,FALSE),"")&amp;" "&amp;R751</f>
        <v xml:space="preserve">Дебетовая Личная или зарплатная Золотая Любая платёжная система Без специфики долларов Основная Сбербанк Привилегированный Любой пакет услуг С индивидуальным дизайном или без С транспортным приложением или без </v>
      </c>
    </row>
    <row r="752" spans="1:22" s="399" customFormat="1" ht="45.75" customHeight="1" thickBot="1" x14ac:dyDescent="0.35">
      <c r="A752" s="396" t="s">
        <v>3530</v>
      </c>
      <c r="B752" s="277" t="s">
        <v>2550</v>
      </c>
      <c r="C752" s="136" t="s">
        <v>2551</v>
      </c>
      <c r="D752" s="397" t="s">
        <v>16</v>
      </c>
      <c r="E752" s="367" t="s">
        <v>4059</v>
      </c>
      <c r="F752" s="219" t="s">
        <v>4073</v>
      </c>
      <c r="G752" s="219" t="s">
        <v>28</v>
      </c>
      <c r="H752" s="219" t="s">
        <v>66</v>
      </c>
      <c r="I752" s="219" t="s">
        <v>75</v>
      </c>
      <c r="J752" s="219" t="s">
        <v>91</v>
      </c>
      <c r="K752" s="219" t="s">
        <v>96</v>
      </c>
      <c r="L752" s="219" t="s">
        <v>3128</v>
      </c>
      <c r="M752" s="219" t="s">
        <v>776</v>
      </c>
      <c r="N752" s="219" t="s">
        <v>775</v>
      </c>
      <c r="O752" s="219" t="s">
        <v>784</v>
      </c>
      <c r="P752" s="365" t="s">
        <v>4578</v>
      </c>
      <c r="Q752" s="365" t="s">
        <v>4580</v>
      </c>
      <c r="R752" s="397"/>
      <c r="S752" s="398"/>
      <c r="T752" s="398"/>
      <c r="U752" s="348"/>
      <c r="V752" s="269" t="str">
        <f>IF(D752&lt;&gt;"",VLOOKUP(D752,Card_Label!$A:$B,2,FALSE),"")&amp;" "&amp;IF(E752&lt;&gt;"",VLOOKUP(E752,Card_Label!$A:$B,2,FALSE),"")&amp;" "&amp;IF(F752&lt;&gt;"",VLOOKUP(F752,Card_Label!$A:$B,2,FALSE),"")&amp;" "&amp;IF(G752&lt;&gt;"",VLOOKUP(G752,Card_Label!$A:$B,2,FALSE),"")&amp;" "&amp;IF(H752&lt;&gt;"",VLOOKUP(H752,Card_Label!$A:$B,2,FALSE),"")&amp;" "&amp;IF(I752&lt;&gt;"",VLOOKUP(I752,Card_Label!$A:$B,2,FALSE),"")&amp;" "&amp;IF(J752&lt;&gt;"",VLOOKUP(J752,Card_Label!$A:$B,2,FALSE),"")&amp;" "&amp;IF(K752&lt;&gt;"",VLOOKUP(K752,Card_Label!$A:$B,2,FALSE),"")&amp;" "&amp;IF(L752&lt;&gt;"",VLOOKUP(L752,Card_Label!$A:$B,2,FALSE),"")&amp;" "&amp;IF(M752&lt;&gt;"",VLOOKUP(M752,Card_Label!$A:$B,2,FALSE),"")&amp;" "&amp;IF(N752&lt;&gt;"",VLOOKUP(N752,Card_Label!$A:$B,2,FALSE),"")&amp;" "&amp;IF(O752&lt;&gt;"",VLOOKUP(O752,Card_Label!$A:$B,2,FALSE),"")&amp;" "&amp;R752</f>
        <v xml:space="preserve">Дебетовая Личная или зарплатная Золотая Любая платёжная система Без специфики евро Основная Сбербанк Привилегированный Любой пакет услуг С индивидуальным дизайном или без С транспортным приложением или без </v>
      </c>
    </row>
    <row r="753" spans="1:22" s="399" customFormat="1" ht="45.75" customHeight="1" thickBot="1" x14ac:dyDescent="0.35">
      <c r="A753" s="396" t="s">
        <v>3531</v>
      </c>
      <c r="B753" s="277" t="s">
        <v>2550</v>
      </c>
      <c r="C753" s="136" t="s">
        <v>2551</v>
      </c>
      <c r="D753" s="397" t="s">
        <v>16</v>
      </c>
      <c r="E753" s="367" t="s">
        <v>4059</v>
      </c>
      <c r="F753" s="219" t="s">
        <v>4073</v>
      </c>
      <c r="G753" s="219" t="s">
        <v>28</v>
      </c>
      <c r="H753" s="219" t="s">
        <v>66</v>
      </c>
      <c r="I753" s="219" t="s">
        <v>73</v>
      </c>
      <c r="J753" s="219" t="s">
        <v>92</v>
      </c>
      <c r="K753" s="219" t="s">
        <v>96</v>
      </c>
      <c r="L753" s="219" t="s">
        <v>3128</v>
      </c>
      <c r="M753" s="219" t="s">
        <v>776</v>
      </c>
      <c r="N753" s="219" t="s">
        <v>775</v>
      </c>
      <c r="O753" s="219" t="s">
        <v>784</v>
      </c>
      <c r="P753" s="365" t="s">
        <v>4578</v>
      </c>
      <c r="Q753" s="365" t="s">
        <v>4580</v>
      </c>
      <c r="R753" s="397"/>
      <c r="S753" s="398"/>
      <c r="T753" s="398"/>
      <c r="U753" s="348"/>
      <c r="V753" s="269" t="str">
        <f>IF(D753&lt;&gt;"",VLOOKUP(D753,Card_Label!$A:$B,2,FALSE),"")&amp;" "&amp;IF(E753&lt;&gt;"",VLOOKUP(E753,Card_Label!$A:$B,2,FALSE),"")&amp;" "&amp;IF(F753&lt;&gt;"",VLOOKUP(F753,Card_Label!$A:$B,2,FALSE),"")&amp;" "&amp;IF(G753&lt;&gt;"",VLOOKUP(G753,Card_Label!$A:$B,2,FALSE),"")&amp;" "&amp;IF(H753&lt;&gt;"",VLOOKUP(H753,Card_Label!$A:$B,2,FALSE),"")&amp;" "&amp;IF(I753&lt;&gt;"",VLOOKUP(I753,Card_Label!$A:$B,2,FALSE),"")&amp;" "&amp;IF(J753&lt;&gt;"",VLOOKUP(J753,Card_Label!$A:$B,2,FALSE),"")&amp;" "&amp;IF(K753&lt;&gt;"",VLOOKUP(K753,Card_Label!$A:$B,2,FALSE),"")&amp;" "&amp;IF(L753&lt;&gt;"",VLOOKUP(L753,Card_Label!$A:$B,2,FALSE),"")&amp;" "&amp;IF(M753&lt;&gt;"",VLOOKUP(M753,Card_Label!$A:$B,2,FALSE),"")&amp;" "&amp;IF(N753&lt;&gt;"",VLOOKUP(N753,Card_Label!$A:$B,2,FALSE),"")&amp;" "&amp;IF(O753&lt;&gt;"",VLOOKUP(O753,Card_Label!$A:$B,2,FALSE),"")&amp;" "&amp;R753</f>
        <v xml:space="preserve">Дебетовая Личная или зарплатная Золотая Любая платёжная система Без специфики рублей Дополнительная Сбербанк Привилегированный Любой пакет услуг С индивидуальным дизайном или без С транспортным приложением или без </v>
      </c>
    </row>
    <row r="754" spans="1:22" s="399" customFormat="1" ht="45.75" customHeight="1" thickBot="1" x14ac:dyDescent="0.35">
      <c r="A754" s="396" t="s">
        <v>3532</v>
      </c>
      <c r="B754" s="277" t="s">
        <v>2550</v>
      </c>
      <c r="C754" s="136" t="s">
        <v>2551</v>
      </c>
      <c r="D754" s="397" t="s">
        <v>16</v>
      </c>
      <c r="E754" s="367" t="s">
        <v>4059</v>
      </c>
      <c r="F754" s="219" t="s">
        <v>4073</v>
      </c>
      <c r="G754" s="219" t="s">
        <v>28</v>
      </c>
      <c r="H754" s="219" t="s">
        <v>66</v>
      </c>
      <c r="I754" s="219" t="s">
        <v>74</v>
      </c>
      <c r="J754" s="219" t="s">
        <v>92</v>
      </c>
      <c r="K754" s="219" t="s">
        <v>96</v>
      </c>
      <c r="L754" s="219" t="s">
        <v>3128</v>
      </c>
      <c r="M754" s="219" t="s">
        <v>776</v>
      </c>
      <c r="N754" s="219" t="s">
        <v>775</v>
      </c>
      <c r="O754" s="219" t="s">
        <v>784</v>
      </c>
      <c r="P754" s="365" t="s">
        <v>4578</v>
      </c>
      <c r="Q754" s="365" t="s">
        <v>4580</v>
      </c>
      <c r="R754" s="397"/>
      <c r="S754" s="398"/>
      <c r="T754" s="398"/>
      <c r="U754" s="348"/>
      <c r="V754" s="269" t="str">
        <f>IF(D754&lt;&gt;"",VLOOKUP(D754,Card_Label!$A:$B,2,FALSE),"")&amp;" "&amp;IF(E754&lt;&gt;"",VLOOKUP(E754,Card_Label!$A:$B,2,FALSE),"")&amp;" "&amp;IF(F754&lt;&gt;"",VLOOKUP(F754,Card_Label!$A:$B,2,FALSE),"")&amp;" "&amp;IF(G754&lt;&gt;"",VLOOKUP(G754,Card_Label!$A:$B,2,FALSE),"")&amp;" "&amp;IF(H754&lt;&gt;"",VLOOKUP(H754,Card_Label!$A:$B,2,FALSE),"")&amp;" "&amp;IF(I754&lt;&gt;"",VLOOKUP(I754,Card_Label!$A:$B,2,FALSE),"")&amp;" "&amp;IF(J754&lt;&gt;"",VLOOKUP(J754,Card_Label!$A:$B,2,FALSE),"")&amp;" "&amp;IF(K754&lt;&gt;"",VLOOKUP(K754,Card_Label!$A:$B,2,FALSE),"")&amp;" "&amp;IF(L754&lt;&gt;"",VLOOKUP(L754,Card_Label!$A:$B,2,FALSE),"")&amp;" "&amp;IF(M754&lt;&gt;"",VLOOKUP(M754,Card_Label!$A:$B,2,FALSE),"")&amp;" "&amp;IF(N754&lt;&gt;"",VLOOKUP(N754,Card_Label!$A:$B,2,FALSE),"")&amp;" "&amp;IF(O754&lt;&gt;"",VLOOKUP(O754,Card_Label!$A:$B,2,FALSE),"")&amp;" "&amp;R754</f>
        <v xml:space="preserve">Дебетовая Личная или зарплатная Золотая Любая платёжная система Без специфики долларов Дополнительная Сбербанк Привилегированный Любой пакет услуг С индивидуальным дизайном или без С транспортным приложением или без </v>
      </c>
    </row>
    <row r="755" spans="1:22" s="399" customFormat="1" ht="45.75" customHeight="1" thickBot="1" x14ac:dyDescent="0.35">
      <c r="A755" s="396" t="s">
        <v>3533</v>
      </c>
      <c r="B755" s="277" t="s">
        <v>2550</v>
      </c>
      <c r="C755" s="136" t="s">
        <v>2551</v>
      </c>
      <c r="D755" s="397" t="s">
        <v>16</v>
      </c>
      <c r="E755" s="367" t="s">
        <v>4059</v>
      </c>
      <c r="F755" s="219" t="s">
        <v>4073</v>
      </c>
      <c r="G755" s="219" t="s">
        <v>28</v>
      </c>
      <c r="H755" s="219" t="s">
        <v>66</v>
      </c>
      <c r="I755" s="219" t="s">
        <v>75</v>
      </c>
      <c r="J755" s="219" t="s">
        <v>92</v>
      </c>
      <c r="K755" s="219" t="s">
        <v>96</v>
      </c>
      <c r="L755" s="219" t="s">
        <v>3128</v>
      </c>
      <c r="M755" s="219" t="s">
        <v>776</v>
      </c>
      <c r="N755" s="219" t="s">
        <v>775</v>
      </c>
      <c r="O755" s="219" t="s">
        <v>784</v>
      </c>
      <c r="P755" s="365" t="s">
        <v>4578</v>
      </c>
      <c r="Q755" s="365" t="s">
        <v>4580</v>
      </c>
      <c r="R755" s="397"/>
      <c r="S755" s="398"/>
      <c r="T755" s="398"/>
      <c r="U755" s="348"/>
      <c r="V755" s="269" t="str">
        <f>IF(D755&lt;&gt;"",VLOOKUP(D755,Card_Label!$A:$B,2,FALSE),"")&amp;" "&amp;IF(E755&lt;&gt;"",VLOOKUP(E755,Card_Label!$A:$B,2,FALSE),"")&amp;" "&amp;IF(F755&lt;&gt;"",VLOOKUP(F755,Card_Label!$A:$B,2,FALSE),"")&amp;" "&amp;IF(G755&lt;&gt;"",VLOOKUP(G755,Card_Label!$A:$B,2,FALSE),"")&amp;" "&amp;IF(H755&lt;&gt;"",VLOOKUP(H755,Card_Label!$A:$B,2,FALSE),"")&amp;" "&amp;IF(I755&lt;&gt;"",VLOOKUP(I755,Card_Label!$A:$B,2,FALSE),"")&amp;" "&amp;IF(J755&lt;&gt;"",VLOOKUP(J755,Card_Label!$A:$B,2,FALSE),"")&amp;" "&amp;IF(K755&lt;&gt;"",VLOOKUP(K755,Card_Label!$A:$B,2,FALSE),"")&amp;" "&amp;IF(L755&lt;&gt;"",VLOOKUP(L755,Card_Label!$A:$B,2,FALSE),"")&amp;" "&amp;IF(M755&lt;&gt;"",VLOOKUP(M755,Card_Label!$A:$B,2,FALSE),"")&amp;" "&amp;IF(N755&lt;&gt;"",VLOOKUP(N755,Card_Label!$A:$B,2,FALSE),"")&amp;" "&amp;IF(O755&lt;&gt;"",VLOOKUP(O755,Card_Label!$A:$B,2,FALSE),"")&amp;" "&amp;R755</f>
        <v xml:space="preserve">Дебетовая Личная или зарплатная Золотая Любая платёжная система Без специфики евро Дополнительная Сбербанк Привилегированный Любой пакет услуг С индивидуальным дизайном или без С транспортным приложением или без </v>
      </c>
    </row>
    <row r="756" spans="1:22" s="399" customFormat="1" ht="60" customHeight="1" thickBot="1" x14ac:dyDescent="0.35">
      <c r="A756" s="396" t="s">
        <v>4081</v>
      </c>
      <c r="B756" s="277" t="s">
        <v>2550</v>
      </c>
      <c r="C756" s="136" t="s">
        <v>2551</v>
      </c>
      <c r="D756" s="397" t="s">
        <v>16</v>
      </c>
      <c r="E756" s="367" t="s">
        <v>4059</v>
      </c>
      <c r="F756" s="219" t="s">
        <v>4474</v>
      </c>
      <c r="G756" s="219" t="s">
        <v>28</v>
      </c>
      <c r="H756" s="219" t="s">
        <v>37</v>
      </c>
      <c r="I756" s="219" t="s">
        <v>71</v>
      </c>
      <c r="J756" s="219" t="s">
        <v>90</v>
      </c>
      <c r="K756" s="219" t="s">
        <v>96</v>
      </c>
      <c r="L756" s="219" t="s">
        <v>3126</v>
      </c>
      <c r="M756" s="219" t="s">
        <v>776</v>
      </c>
      <c r="N756" s="219" t="s">
        <v>775</v>
      </c>
      <c r="O756" s="219" t="s">
        <v>784</v>
      </c>
      <c r="P756" s="365" t="s">
        <v>4578</v>
      </c>
      <c r="Q756" s="365" t="s">
        <v>4580</v>
      </c>
      <c r="R756" s="397"/>
      <c r="S756" s="398"/>
      <c r="T756" s="398"/>
      <c r="U756" s="348"/>
      <c r="V756" s="269" t="e">
        <f>IF(D756&lt;&gt;"",VLOOKUP(D756,Card_Label!$A:$B,2,FALSE),"")&amp;" "&amp;IF(E756&lt;&gt;"",VLOOKUP(E756,Card_Label!$A:$B,2,FALSE),"")&amp;" "&amp;IF(F756&lt;&gt;"",VLOOKUP(F756,Card_Label!$A:$B,2,FALSE),"")&amp;" "&amp;IF(G756&lt;&gt;"",VLOOKUP(G756,Card_Label!$A:$B,2,FALSE),"")&amp;" "&amp;IF(H756&lt;&gt;"",VLOOKUP(H756,Card_Label!$A:$B,2,FALSE),"")&amp;" "&amp;IF(I756&lt;&gt;"",VLOOKUP(I756,Card_Label!$A:$B,2,FALSE),"")&amp;" "&amp;IF(J756&lt;&gt;"",VLOOKUP(J756,Card_Label!$A:$B,2,FALSE),"")&amp;" "&amp;IF(K756&lt;&gt;"",VLOOKUP(K756,Card_Label!$A:$B,2,FALSE),"")&amp;" "&amp;IF(L756&lt;&gt;"",VLOOKUP(L756,Card_Label!$A:$B,2,FALSE),"")&amp;" "&amp;IF(M756&lt;&gt;"",VLOOKUP(M756,Card_Label!$A:$B,2,FALSE),"")&amp;" "&amp;IF(N756&lt;&gt;"",VLOOKUP(N756,Card_Label!$A:$B,2,FALSE),"")&amp;" "&amp;IF(O756&lt;&gt;"",VLOOKUP(O756,Card_Label!$A:$B,2,FALSE),"")&amp;" "&amp;R756</f>
        <v>#N/A</v>
      </c>
    </row>
    <row r="757" spans="1:22" s="260" customFormat="1" ht="45.75" customHeight="1" thickBot="1" x14ac:dyDescent="0.35">
      <c r="A757" s="396" t="s">
        <v>4145</v>
      </c>
      <c r="B757" s="277" t="s">
        <v>2550</v>
      </c>
      <c r="C757" s="136" t="s">
        <v>2551</v>
      </c>
      <c r="D757" s="268" t="s">
        <v>16</v>
      </c>
      <c r="E757" s="367" t="s">
        <v>4059</v>
      </c>
      <c r="F757" s="263" t="s">
        <v>4020</v>
      </c>
      <c r="G757" s="263" t="s">
        <v>30</v>
      </c>
      <c r="H757" s="263" t="s">
        <v>56</v>
      </c>
      <c r="I757" s="263" t="s">
        <v>71</v>
      </c>
      <c r="J757" s="263" t="s">
        <v>90</v>
      </c>
      <c r="K757" s="263" t="s">
        <v>96</v>
      </c>
      <c r="L757" s="263" t="s">
        <v>3126</v>
      </c>
      <c r="M757" s="263" t="s">
        <v>782</v>
      </c>
      <c r="N757" s="263" t="s">
        <v>775</v>
      </c>
      <c r="O757" s="263" t="s">
        <v>784</v>
      </c>
      <c r="P757" s="365" t="s">
        <v>4578</v>
      </c>
      <c r="Q757" s="365" t="s">
        <v>4580</v>
      </c>
      <c r="R757" s="268"/>
      <c r="S757" s="365"/>
      <c r="T757" s="365"/>
      <c r="U757" s="263"/>
      <c r="V757" s="269" t="str">
        <f>IF(D757&lt;&gt;"",VLOOKUP(D757,Card_Label!$A:$B,2,FALSE),"")&amp;" "&amp;IF(E757&lt;&gt;"",VLOOKUP(E757,Card_Label!$A:$B,2,FALSE),"")&amp;" "&amp;IF(F757&lt;&gt;"",VLOOKUP(F757,Card_Label!$A:$B,2,FALSE),"")&amp;" "&amp;IF(G757&lt;&gt;"",VLOOKUP(G757,Card_Label!$A:$B,2,FALSE),"")&amp;" "&amp;IF(H757&lt;&gt;"",VLOOKUP(H757,Card_Label!$A:$B,2,FALSE),"")&amp;" "&amp;IF(I757&lt;&gt;"",VLOOKUP(I757,Card_Label!$A:$B,2,FALSE),"")&amp;" "&amp;IF(J757&lt;&gt;"",VLOOKUP(J757,Card_Label!$A:$B,2,FALSE),"")&amp;" "&amp;IF(K757&lt;&gt;"",VLOOKUP(K757,Card_Label!$A:$B,2,FALSE),"")&amp;" "&amp;IF(L757&lt;&gt;"",VLOOKUP(L757,Card_Label!$A:$B,2,FALSE),"")&amp;" "&amp;IF(M757&lt;&gt;"",VLOOKUP(M757,Card_Label!$A:$B,2,FALSE),"")&amp;" "&amp;IF(N757&lt;&gt;"",VLOOKUP(N757,Card_Label!$A:$B,2,FALSE),"")&amp;" "&amp;IF(O757&lt;&gt;"",VLOOKUP(O757,Card_Label!$A:$B,2,FALSE),"")&amp;" "&amp;R757</f>
        <v xml:space="preserve">Дебетовая Личная или зарплатная Infinite Visa  'Аэрофлот' Любая валюта Основная или дополнительная Сбербанк Любой специальный тариф Private Banking С индивидуальным дизайном или без С транспортным приложением или без </v>
      </c>
    </row>
    <row r="758" spans="1:22" s="196" customFormat="1" ht="43.8" thickBot="1" x14ac:dyDescent="0.35">
      <c r="A758" s="520" t="s">
        <v>4274</v>
      </c>
      <c r="B758" s="520" t="s">
        <v>2550</v>
      </c>
      <c r="C758" s="531" t="s">
        <v>2551</v>
      </c>
      <c r="D758" s="521" t="s">
        <v>16</v>
      </c>
      <c r="E758" s="532" t="s">
        <v>4059</v>
      </c>
      <c r="F758" s="533" t="s">
        <v>4072</v>
      </c>
      <c r="G758" s="533" t="s">
        <v>30</v>
      </c>
      <c r="H758" s="533" t="s">
        <v>37</v>
      </c>
      <c r="I758" s="533" t="s">
        <v>73</v>
      </c>
      <c r="J758" s="533" t="s">
        <v>90</v>
      </c>
      <c r="K758" s="533" t="s">
        <v>96</v>
      </c>
      <c r="L758" s="533" t="s">
        <v>3126</v>
      </c>
      <c r="M758" s="533" t="s">
        <v>776</v>
      </c>
      <c r="N758" s="533" t="s">
        <v>775</v>
      </c>
      <c r="O758" s="533" t="s">
        <v>784</v>
      </c>
      <c r="P758" s="365" t="s">
        <v>4578</v>
      </c>
      <c r="Q758" s="365" t="s">
        <v>4580</v>
      </c>
      <c r="R758" s="534"/>
      <c r="S758" s="532"/>
      <c r="T758" s="532"/>
      <c r="U758" s="533"/>
      <c r="V758" s="523" t="str">
        <f>IF(D758&lt;&gt;"",VLOOKUP(D758,[1]Card_Label!$A:$B,2,FALSE),"")&amp;" "&amp;IF(E758&lt;&gt;"",VLOOKUP(E758,[1]Card_Label!$A:$B,2,FALSE),"")&amp;" "&amp;IF(F758&lt;&gt;"",VLOOKUP(F758,[1]Card_Label!$A:$B,2,FALSE),"")&amp;" "&amp;IF(G758&lt;&gt;"",VLOOKUP(G758,[1]Card_Label!$A:$B,2,FALSE),"")&amp;" "&amp;IF(H758&lt;&gt;"",VLOOKUP(H758,[1]Card_Label!$A:$B,2,FALSE),"")&amp;" "&amp;IF(I758&lt;&gt;"",VLOOKUP(I758,[1]Card_Label!$A:$B,2,FALSE),"")&amp;" "&amp;IF(J758&lt;&gt;"",VLOOKUP(J758,[1]Card_Label!$A:$B,2,FALSE),"")&amp;" "&amp;IF(K758&lt;&gt;"",VLOOKUP(K758,[1]Card_Label!$A:$B,2,FALSE),"")&amp;" "&amp;IF(L758&lt;&gt;"",VLOOKUP(L758,[1]Card_Label!$A:$B,2,FALSE),"")&amp;" "&amp;IF(M758&lt;&gt;"",VLOOKUP(M758,[1]Card_Label!$A:$B,2,FALSE),"")&amp;" "&amp;IF(N758&lt;&gt;"",VLOOKUP(N758,[1]Card_Label!$A:$B,2,FALSE),"")&amp;" "&amp;IF(O758&lt;&gt;"",VLOOKUP(O758,[1]Card_Label!$A:$B,2,FALSE),"")&amp;" "&amp;R758</f>
        <v xml:space="preserve">Дебетовая Личная или зарплатная Классическая Visa Любая специфика Рубли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59" spans="1:22" s="196" customFormat="1" ht="43.8" thickBot="1" x14ac:dyDescent="0.35">
      <c r="A759" s="520" t="s">
        <v>4275</v>
      </c>
      <c r="B759" s="520" t="s">
        <v>2550</v>
      </c>
      <c r="C759" s="531" t="s">
        <v>2551</v>
      </c>
      <c r="D759" s="521" t="s">
        <v>16</v>
      </c>
      <c r="E759" s="532" t="s">
        <v>4059</v>
      </c>
      <c r="F759" s="533" t="s">
        <v>4072</v>
      </c>
      <c r="G759" s="533" t="s">
        <v>30</v>
      </c>
      <c r="H759" s="533" t="s">
        <v>37</v>
      </c>
      <c r="I759" s="533" t="s">
        <v>74</v>
      </c>
      <c r="J759" s="533" t="s">
        <v>90</v>
      </c>
      <c r="K759" s="533" t="s">
        <v>96</v>
      </c>
      <c r="L759" s="533" t="s">
        <v>3126</v>
      </c>
      <c r="M759" s="533" t="s">
        <v>776</v>
      </c>
      <c r="N759" s="533" t="s">
        <v>775</v>
      </c>
      <c r="O759" s="533" t="s">
        <v>784</v>
      </c>
      <c r="P759" s="365" t="s">
        <v>4578</v>
      </c>
      <c r="Q759" s="365" t="s">
        <v>4580</v>
      </c>
      <c r="R759" s="534"/>
      <c r="S759" s="532"/>
      <c r="T759" s="532"/>
      <c r="U759" s="533"/>
      <c r="V759" s="523" t="str">
        <f>IF(D759&lt;&gt;"",VLOOKUP(D759,[1]Card_Label!$A:$B,2,FALSE),"")&amp;" "&amp;IF(E759&lt;&gt;"",VLOOKUP(E759,[1]Card_Label!$A:$B,2,FALSE),"")&amp;" "&amp;IF(F759&lt;&gt;"",VLOOKUP(F759,[1]Card_Label!$A:$B,2,FALSE),"")&amp;" "&amp;IF(G759&lt;&gt;"",VLOOKUP(G759,[1]Card_Label!$A:$B,2,FALSE),"")&amp;" "&amp;IF(H759&lt;&gt;"",VLOOKUP(H759,[1]Card_Label!$A:$B,2,FALSE),"")&amp;" "&amp;IF(I759&lt;&gt;"",VLOOKUP(I759,[1]Card_Label!$A:$B,2,FALSE),"")&amp;" "&amp;IF(J759&lt;&gt;"",VLOOKUP(J759,[1]Card_Label!$A:$B,2,FALSE),"")&amp;" "&amp;IF(K759&lt;&gt;"",VLOOKUP(K759,[1]Card_Label!$A:$B,2,FALSE),"")&amp;" "&amp;IF(L759&lt;&gt;"",VLOOKUP(L759,[1]Card_Label!$A:$B,2,FALSE),"")&amp;" "&amp;IF(M759&lt;&gt;"",VLOOKUP(M759,[1]Card_Label!$A:$B,2,FALSE),"")&amp;" "&amp;IF(N759&lt;&gt;"",VLOOKUP(N759,[1]Card_Label!$A:$B,2,FALSE),"")&amp;" "&amp;IF(O759&lt;&gt;"",VLOOKUP(O759,[1]Card_Label!$A:$B,2,FALSE),"")&amp;" "&amp;R759</f>
        <v xml:space="preserve">Дебетовая Личная или зарплатная Классическая Visa Любая специфика Доллары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0" spans="1:22" s="196" customFormat="1" ht="43.8" thickBot="1" x14ac:dyDescent="0.35">
      <c r="A760" s="520" t="s">
        <v>4276</v>
      </c>
      <c r="B760" s="520" t="s">
        <v>2550</v>
      </c>
      <c r="C760" s="531" t="s">
        <v>2551</v>
      </c>
      <c r="D760" s="521" t="s">
        <v>16</v>
      </c>
      <c r="E760" s="532" t="s">
        <v>4059</v>
      </c>
      <c r="F760" s="533" t="s">
        <v>4072</v>
      </c>
      <c r="G760" s="533" t="s">
        <v>30</v>
      </c>
      <c r="H760" s="533" t="s">
        <v>37</v>
      </c>
      <c r="I760" s="533" t="s">
        <v>75</v>
      </c>
      <c r="J760" s="533" t="s">
        <v>90</v>
      </c>
      <c r="K760" s="533" t="s">
        <v>96</v>
      </c>
      <c r="L760" s="533" t="s">
        <v>3126</v>
      </c>
      <c r="M760" s="533" t="s">
        <v>776</v>
      </c>
      <c r="N760" s="533" t="s">
        <v>775</v>
      </c>
      <c r="O760" s="533" t="s">
        <v>784</v>
      </c>
      <c r="P760" s="365" t="s">
        <v>4578</v>
      </c>
      <c r="Q760" s="365" t="s">
        <v>4580</v>
      </c>
      <c r="R760" s="534"/>
      <c r="S760" s="532"/>
      <c r="T760" s="532"/>
      <c r="U760" s="533"/>
      <c r="V760" s="523" t="str">
        <f>IF(D760&lt;&gt;"",VLOOKUP(D760,[1]Card_Label!$A:$B,2,FALSE),"")&amp;" "&amp;IF(E760&lt;&gt;"",VLOOKUP(E760,[1]Card_Label!$A:$B,2,FALSE),"")&amp;" "&amp;IF(F760&lt;&gt;"",VLOOKUP(F760,[1]Card_Label!$A:$B,2,FALSE),"")&amp;" "&amp;IF(G760&lt;&gt;"",VLOOKUP(G760,[1]Card_Label!$A:$B,2,FALSE),"")&amp;" "&amp;IF(H760&lt;&gt;"",VLOOKUP(H760,[1]Card_Label!$A:$B,2,FALSE),"")&amp;" "&amp;IF(I760&lt;&gt;"",VLOOKUP(I760,[1]Card_Label!$A:$B,2,FALSE),"")&amp;" "&amp;IF(J760&lt;&gt;"",VLOOKUP(J760,[1]Card_Label!$A:$B,2,FALSE),"")&amp;" "&amp;IF(K760&lt;&gt;"",VLOOKUP(K760,[1]Card_Label!$A:$B,2,FALSE),"")&amp;" "&amp;IF(L760&lt;&gt;"",VLOOKUP(L760,[1]Card_Label!$A:$B,2,FALSE),"")&amp;" "&amp;IF(M760&lt;&gt;"",VLOOKUP(M760,[1]Card_Label!$A:$B,2,FALSE),"")&amp;" "&amp;IF(N760&lt;&gt;"",VLOOKUP(N760,[1]Card_Label!$A:$B,2,FALSE),"")&amp;" "&amp;IF(O760&lt;&gt;"",VLOOKUP(O760,[1]Card_Label!$A:$B,2,FALSE),"")&amp;" "&amp;R760</f>
        <v xml:space="preserve">Дебетовая Личная или зарплатная Классическая Visa Любая специфика Евро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1" spans="1:22" s="196" customFormat="1" ht="43.8" thickBot="1" x14ac:dyDescent="0.35">
      <c r="A761" s="520" t="s">
        <v>4277</v>
      </c>
      <c r="B761" s="520" t="s">
        <v>2550</v>
      </c>
      <c r="C761" s="531" t="s">
        <v>2551</v>
      </c>
      <c r="D761" s="521" t="s">
        <v>16</v>
      </c>
      <c r="E761" s="532" t="s">
        <v>4059</v>
      </c>
      <c r="F761" s="533" t="s">
        <v>4072</v>
      </c>
      <c r="G761" s="533" t="s">
        <v>2183</v>
      </c>
      <c r="H761" s="533" t="s">
        <v>37</v>
      </c>
      <c r="I761" s="533" t="s">
        <v>73</v>
      </c>
      <c r="J761" s="533" t="s">
        <v>90</v>
      </c>
      <c r="K761" s="533" t="s">
        <v>96</v>
      </c>
      <c r="L761" s="533" t="s">
        <v>3126</v>
      </c>
      <c r="M761" s="533" t="s">
        <v>776</v>
      </c>
      <c r="N761" s="533" t="s">
        <v>775</v>
      </c>
      <c r="O761" s="533" t="s">
        <v>784</v>
      </c>
      <c r="P761" s="365" t="s">
        <v>4578</v>
      </c>
      <c r="Q761" s="365" t="s">
        <v>4580</v>
      </c>
      <c r="R761" s="534"/>
      <c r="S761" s="532"/>
      <c r="T761" s="532"/>
      <c r="U761" s="533"/>
      <c r="V761" s="523" t="str">
        <f>IF(D761&lt;&gt;"",VLOOKUP(D761,[1]Card_Label!$A:$B,2,FALSE),"")&amp;" "&amp;IF(E761&lt;&gt;"",VLOOKUP(E761,[1]Card_Label!$A:$B,2,FALSE),"")&amp;" "&amp;IF(F761&lt;&gt;"",VLOOKUP(F761,[1]Card_Label!$A:$B,2,FALSE),"")&amp;" "&amp;IF(G761&lt;&gt;"",VLOOKUP(G761,[1]Card_Label!$A:$B,2,FALSE),"")&amp;" "&amp;IF(H761&lt;&gt;"",VLOOKUP(H761,[1]Card_Label!$A:$B,2,FALSE),"")&amp;" "&amp;IF(I761&lt;&gt;"",VLOOKUP(I761,[1]Card_Label!$A:$B,2,FALSE),"")&amp;" "&amp;IF(J761&lt;&gt;"",VLOOKUP(J761,[1]Card_Label!$A:$B,2,FALSE),"")&amp;" "&amp;IF(K761&lt;&gt;"",VLOOKUP(K761,[1]Card_Label!$A:$B,2,FALSE),"")&amp;" "&amp;IF(L761&lt;&gt;"",VLOOKUP(L761,[1]Card_Label!$A:$B,2,FALSE),"")&amp;" "&amp;IF(M761&lt;&gt;"",VLOOKUP(M761,[1]Card_Label!$A:$B,2,FALSE),"")&amp;" "&amp;IF(N761&lt;&gt;"",VLOOKUP(N761,[1]Card_Label!$A:$B,2,FALSE),"")&amp;" "&amp;IF(O761&lt;&gt;"",VLOOKUP(O761,[1]Card_Label!$A:$B,2,FALSE),"")&amp;" "&amp;R761</f>
        <v xml:space="preserve">Дебетовая Личная или зарплатная Классическая MasterCard Любая специфика Рубли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2" spans="1:22" s="196" customFormat="1" ht="43.8" thickBot="1" x14ac:dyDescent="0.35">
      <c r="A762" s="520" t="s">
        <v>4278</v>
      </c>
      <c r="B762" s="520" t="s">
        <v>2550</v>
      </c>
      <c r="C762" s="531" t="s">
        <v>2551</v>
      </c>
      <c r="D762" s="521" t="s">
        <v>16</v>
      </c>
      <c r="E762" s="532" t="s">
        <v>4059</v>
      </c>
      <c r="F762" s="533" t="s">
        <v>4072</v>
      </c>
      <c r="G762" s="533" t="s">
        <v>2183</v>
      </c>
      <c r="H762" s="533" t="s">
        <v>37</v>
      </c>
      <c r="I762" s="533" t="s">
        <v>74</v>
      </c>
      <c r="J762" s="533" t="s">
        <v>90</v>
      </c>
      <c r="K762" s="533" t="s">
        <v>96</v>
      </c>
      <c r="L762" s="533" t="s">
        <v>3126</v>
      </c>
      <c r="M762" s="533" t="s">
        <v>776</v>
      </c>
      <c r="N762" s="533" t="s">
        <v>775</v>
      </c>
      <c r="O762" s="533" t="s">
        <v>784</v>
      </c>
      <c r="P762" s="365" t="s">
        <v>4578</v>
      </c>
      <c r="Q762" s="365" t="s">
        <v>4580</v>
      </c>
      <c r="R762" s="534"/>
      <c r="S762" s="532"/>
      <c r="T762" s="532"/>
      <c r="U762" s="533"/>
      <c r="V762" s="523" t="str">
        <f>IF(D762&lt;&gt;"",VLOOKUP(D762,[1]Card_Label!$A:$B,2,FALSE),"")&amp;" "&amp;IF(E762&lt;&gt;"",VLOOKUP(E762,[1]Card_Label!$A:$B,2,FALSE),"")&amp;" "&amp;IF(F762&lt;&gt;"",VLOOKUP(F762,[1]Card_Label!$A:$B,2,FALSE),"")&amp;" "&amp;IF(G762&lt;&gt;"",VLOOKUP(G762,[1]Card_Label!$A:$B,2,FALSE),"")&amp;" "&amp;IF(H762&lt;&gt;"",VLOOKUP(H762,[1]Card_Label!$A:$B,2,FALSE),"")&amp;" "&amp;IF(I762&lt;&gt;"",VLOOKUP(I762,[1]Card_Label!$A:$B,2,FALSE),"")&amp;" "&amp;IF(J762&lt;&gt;"",VLOOKUP(J762,[1]Card_Label!$A:$B,2,FALSE),"")&amp;" "&amp;IF(K762&lt;&gt;"",VLOOKUP(K762,[1]Card_Label!$A:$B,2,FALSE),"")&amp;" "&amp;IF(L762&lt;&gt;"",VLOOKUP(L762,[1]Card_Label!$A:$B,2,FALSE),"")&amp;" "&amp;IF(M762&lt;&gt;"",VLOOKUP(M762,[1]Card_Label!$A:$B,2,FALSE),"")&amp;" "&amp;IF(N762&lt;&gt;"",VLOOKUP(N762,[1]Card_Label!$A:$B,2,FALSE),"")&amp;" "&amp;IF(O762&lt;&gt;"",VLOOKUP(O762,[1]Card_Label!$A:$B,2,FALSE),"")&amp;" "&amp;R762</f>
        <v xml:space="preserve">Дебетовая Личная или зарплатная Классическая MasterCard Любая специфика Доллары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3" spans="1:22" s="196" customFormat="1" ht="43.8" thickBot="1" x14ac:dyDescent="0.35">
      <c r="A763" s="520" t="s">
        <v>4279</v>
      </c>
      <c r="B763" s="520" t="s">
        <v>2550</v>
      </c>
      <c r="C763" s="531" t="s">
        <v>2551</v>
      </c>
      <c r="D763" s="521" t="s">
        <v>16</v>
      </c>
      <c r="E763" s="532" t="s">
        <v>4059</v>
      </c>
      <c r="F763" s="533" t="s">
        <v>4072</v>
      </c>
      <c r="G763" s="533" t="s">
        <v>2183</v>
      </c>
      <c r="H763" s="533" t="s">
        <v>37</v>
      </c>
      <c r="I763" s="533" t="s">
        <v>75</v>
      </c>
      <c r="J763" s="533" t="s">
        <v>90</v>
      </c>
      <c r="K763" s="533" t="s">
        <v>96</v>
      </c>
      <c r="L763" s="533" t="s">
        <v>3126</v>
      </c>
      <c r="M763" s="533" t="s">
        <v>776</v>
      </c>
      <c r="N763" s="533" t="s">
        <v>775</v>
      </c>
      <c r="O763" s="533" t="s">
        <v>784</v>
      </c>
      <c r="P763" s="365" t="s">
        <v>4578</v>
      </c>
      <c r="Q763" s="365" t="s">
        <v>4580</v>
      </c>
      <c r="R763" s="534"/>
      <c r="S763" s="532"/>
      <c r="T763" s="532"/>
      <c r="U763" s="533"/>
      <c r="V763" s="523" t="str">
        <f>IF(D763&lt;&gt;"",VLOOKUP(D763,[1]Card_Label!$A:$B,2,FALSE),"")&amp;" "&amp;IF(E763&lt;&gt;"",VLOOKUP(E763,[1]Card_Label!$A:$B,2,FALSE),"")&amp;" "&amp;IF(F763&lt;&gt;"",VLOOKUP(F763,[1]Card_Label!$A:$B,2,FALSE),"")&amp;" "&amp;IF(G763&lt;&gt;"",VLOOKUP(G763,[1]Card_Label!$A:$B,2,FALSE),"")&amp;" "&amp;IF(H763&lt;&gt;"",VLOOKUP(H763,[1]Card_Label!$A:$B,2,FALSE),"")&amp;" "&amp;IF(I763&lt;&gt;"",VLOOKUP(I763,[1]Card_Label!$A:$B,2,FALSE),"")&amp;" "&amp;IF(J763&lt;&gt;"",VLOOKUP(J763,[1]Card_Label!$A:$B,2,FALSE),"")&amp;" "&amp;IF(K763&lt;&gt;"",VLOOKUP(K763,[1]Card_Label!$A:$B,2,FALSE),"")&amp;" "&amp;IF(L763&lt;&gt;"",VLOOKUP(L763,[1]Card_Label!$A:$B,2,FALSE),"")&amp;" "&amp;IF(M763&lt;&gt;"",VLOOKUP(M763,[1]Card_Label!$A:$B,2,FALSE),"")&amp;" "&amp;IF(N763&lt;&gt;"",VLOOKUP(N763,[1]Card_Label!$A:$B,2,FALSE),"")&amp;" "&amp;IF(O763&lt;&gt;"",VLOOKUP(O763,[1]Card_Label!$A:$B,2,FALSE),"")&amp;" "&amp;R763</f>
        <v xml:space="preserve">Дебетовая Личная или зарплатная Классическая MasterCard Любая специфика Евро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764" spans="1:22" s="196" customFormat="1" ht="15" thickBot="1" x14ac:dyDescent="0.35">
      <c r="A764" s="520" t="s">
        <v>4280</v>
      </c>
      <c r="B764" s="520" t="s">
        <v>2550</v>
      </c>
      <c r="C764" s="531" t="s">
        <v>2551</v>
      </c>
      <c r="D764" s="534" t="s">
        <v>16</v>
      </c>
      <c r="E764" s="532" t="s">
        <v>4059</v>
      </c>
      <c r="F764" s="533" t="s">
        <v>750</v>
      </c>
      <c r="G764" s="533" t="s">
        <v>30</v>
      </c>
      <c r="H764" s="533" t="s">
        <v>37</v>
      </c>
      <c r="I764" s="533" t="s">
        <v>73</v>
      </c>
      <c r="J764" s="533" t="s">
        <v>90</v>
      </c>
      <c r="K764" s="533" t="s">
        <v>96</v>
      </c>
      <c r="L764" s="533" t="s">
        <v>3126</v>
      </c>
      <c r="M764" s="533" t="s">
        <v>776</v>
      </c>
      <c r="N764" s="533" t="s">
        <v>775</v>
      </c>
      <c r="O764" s="533" t="s">
        <v>784</v>
      </c>
      <c r="P764" s="365" t="s">
        <v>4578</v>
      </c>
      <c r="Q764" s="365" t="s">
        <v>4580</v>
      </c>
      <c r="R764" s="534"/>
      <c r="S764" s="532"/>
      <c r="T764" s="532"/>
      <c r="U764" s="533"/>
      <c r="V764" s="523"/>
    </row>
    <row r="765" spans="1:22" s="196" customFormat="1" ht="15" thickBot="1" x14ac:dyDescent="0.35">
      <c r="A765" s="520" t="s">
        <v>4281</v>
      </c>
      <c r="B765" s="520" t="s">
        <v>2550</v>
      </c>
      <c r="C765" s="531" t="s">
        <v>2551</v>
      </c>
      <c r="D765" s="534" t="s">
        <v>16</v>
      </c>
      <c r="E765" s="532" t="s">
        <v>4059</v>
      </c>
      <c r="F765" s="533" t="s">
        <v>750</v>
      </c>
      <c r="G765" s="533" t="s">
        <v>30</v>
      </c>
      <c r="H765" s="533" t="s">
        <v>37</v>
      </c>
      <c r="I765" s="533" t="s">
        <v>74</v>
      </c>
      <c r="J765" s="533" t="s">
        <v>90</v>
      </c>
      <c r="K765" s="533" t="s">
        <v>96</v>
      </c>
      <c r="L765" s="533" t="s">
        <v>3126</v>
      </c>
      <c r="M765" s="533" t="s">
        <v>776</v>
      </c>
      <c r="N765" s="533" t="s">
        <v>775</v>
      </c>
      <c r="O765" s="533" t="s">
        <v>784</v>
      </c>
      <c r="P765" s="365" t="s">
        <v>4578</v>
      </c>
      <c r="Q765" s="365" t="s">
        <v>4580</v>
      </c>
      <c r="R765" s="534"/>
      <c r="S765" s="532"/>
      <c r="T765" s="532"/>
      <c r="U765" s="533"/>
      <c r="V765" s="523"/>
    </row>
    <row r="766" spans="1:22" s="196" customFormat="1" ht="15" thickBot="1" x14ac:dyDescent="0.35">
      <c r="A766" s="520" t="s">
        <v>4282</v>
      </c>
      <c r="B766" s="520" t="s">
        <v>2550</v>
      </c>
      <c r="C766" s="531" t="s">
        <v>2551</v>
      </c>
      <c r="D766" s="534" t="s">
        <v>16</v>
      </c>
      <c r="E766" s="532" t="s">
        <v>4059</v>
      </c>
      <c r="F766" s="533" t="s">
        <v>750</v>
      </c>
      <c r="G766" s="533" t="s">
        <v>30</v>
      </c>
      <c r="H766" s="533" t="s">
        <v>37</v>
      </c>
      <c r="I766" s="533" t="s">
        <v>75</v>
      </c>
      <c r="J766" s="533" t="s">
        <v>90</v>
      </c>
      <c r="K766" s="533" t="s">
        <v>96</v>
      </c>
      <c r="L766" s="533" t="s">
        <v>3126</v>
      </c>
      <c r="M766" s="533" t="s">
        <v>776</v>
      </c>
      <c r="N766" s="533" t="s">
        <v>775</v>
      </c>
      <c r="O766" s="533" t="s">
        <v>784</v>
      </c>
      <c r="P766" s="365" t="s">
        <v>4578</v>
      </c>
      <c r="Q766" s="365" t="s">
        <v>4580</v>
      </c>
      <c r="R766" s="534"/>
      <c r="S766" s="532"/>
      <c r="T766" s="532"/>
      <c r="U766" s="533"/>
      <c r="V766" s="523"/>
    </row>
    <row r="767" spans="1:22" s="196" customFormat="1" ht="15" thickBot="1" x14ac:dyDescent="0.35">
      <c r="A767" s="520" t="s">
        <v>4283</v>
      </c>
      <c r="B767" s="520" t="s">
        <v>2550</v>
      </c>
      <c r="C767" s="531" t="s">
        <v>2551</v>
      </c>
      <c r="D767" s="534" t="s">
        <v>16</v>
      </c>
      <c r="E767" s="532" t="s">
        <v>4059</v>
      </c>
      <c r="F767" s="533" t="s">
        <v>750</v>
      </c>
      <c r="G767" s="533" t="s">
        <v>2183</v>
      </c>
      <c r="H767" s="533" t="s">
        <v>37</v>
      </c>
      <c r="I767" s="533" t="s">
        <v>73</v>
      </c>
      <c r="J767" s="533" t="s">
        <v>90</v>
      </c>
      <c r="K767" s="533" t="s">
        <v>96</v>
      </c>
      <c r="L767" s="533" t="s">
        <v>3126</v>
      </c>
      <c r="M767" s="533" t="s">
        <v>776</v>
      </c>
      <c r="N767" s="533" t="s">
        <v>775</v>
      </c>
      <c r="O767" s="533" t="s">
        <v>784</v>
      </c>
      <c r="P767" s="365" t="s">
        <v>4578</v>
      </c>
      <c r="Q767" s="365" t="s">
        <v>4580</v>
      </c>
      <c r="R767" s="534"/>
      <c r="S767" s="532"/>
      <c r="T767" s="532"/>
      <c r="U767" s="533"/>
      <c r="V767" s="523"/>
    </row>
    <row r="768" spans="1:22" s="196" customFormat="1" ht="15" thickBot="1" x14ac:dyDescent="0.35">
      <c r="A768" s="520" t="s">
        <v>4284</v>
      </c>
      <c r="B768" s="520" t="s">
        <v>2550</v>
      </c>
      <c r="C768" s="531" t="s">
        <v>2551</v>
      </c>
      <c r="D768" s="534" t="s">
        <v>16</v>
      </c>
      <c r="E768" s="532" t="s">
        <v>4059</v>
      </c>
      <c r="F768" s="533" t="s">
        <v>750</v>
      </c>
      <c r="G768" s="533" t="s">
        <v>2183</v>
      </c>
      <c r="H768" s="533" t="s">
        <v>37</v>
      </c>
      <c r="I768" s="533" t="s">
        <v>74</v>
      </c>
      <c r="J768" s="533" t="s">
        <v>90</v>
      </c>
      <c r="K768" s="533" t="s">
        <v>96</v>
      </c>
      <c r="L768" s="533" t="s">
        <v>3126</v>
      </c>
      <c r="M768" s="533" t="s">
        <v>776</v>
      </c>
      <c r="N768" s="533" t="s">
        <v>775</v>
      </c>
      <c r="O768" s="533" t="s">
        <v>784</v>
      </c>
      <c r="P768" s="365" t="s">
        <v>4578</v>
      </c>
      <c r="Q768" s="365" t="s">
        <v>4580</v>
      </c>
      <c r="R768" s="534"/>
      <c r="S768" s="532"/>
      <c r="T768" s="532"/>
      <c r="U768" s="533"/>
      <c r="V768" s="523"/>
    </row>
    <row r="769" spans="1:22" s="196" customFormat="1" ht="15" thickBot="1" x14ac:dyDescent="0.35">
      <c r="A769" s="520" t="s">
        <v>4285</v>
      </c>
      <c r="B769" s="520" t="s">
        <v>2550</v>
      </c>
      <c r="C769" s="531" t="s">
        <v>2551</v>
      </c>
      <c r="D769" s="534" t="s">
        <v>16</v>
      </c>
      <c r="E769" s="532" t="s">
        <v>4059</v>
      </c>
      <c r="F769" s="533" t="s">
        <v>750</v>
      </c>
      <c r="G769" s="533" t="s">
        <v>2183</v>
      </c>
      <c r="H769" s="533" t="s">
        <v>37</v>
      </c>
      <c r="I769" s="533" t="s">
        <v>75</v>
      </c>
      <c r="J769" s="533" t="s">
        <v>90</v>
      </c>
      <c r="K769" s="533" t="s">
        <v>96</v>
      </c>
      <c r="L769" s="533" t="s">
        <v>3126</v>
      </c>
      <c r="M769" s="533" t="s">
        <v>776</v>
      </c>
      <c r="N769" s="533" t="s">
        <v>775</v>
      </c>
      <c r="O769" s="533" t="s">
        <v>784</v>
      </c>
      <c r="P769" s="365" t="s">
        <v>4578</v>
      </c>
      <c r="Q769" s="365" t="s">
        <v>4580</v>
      </c>
      <c r="R769" s="534"/>
      <c r="S769" s="532"/>
      <c r="T769" s="532"/>
      <c r="U769" s="533"/>
      <c r="V769" s="523"/>
    </row>
    <row r="770" spans="1:22" s="196" customFormat="1" ht="15" thickBot="1" x14ac:dyDescent="0.35">
      <c r="A770" s="520" t="s">
        <v>4286</v>
      </c>
      <c r="B770" s="520" t="s">
        <v>2550</v>
      </c>
      <c r="C770" s="531" t="s">
        <v>2551</v>
      </c>
      <c r="D770" s="534" t="s">
        <v>16</v>
      </c>
      <c r="E770" s="532" t="s">
        <v>4059</v>
      </c>
      <c r="F770" s="533" t="s">
        <v>4074</v>
      </c>
      <c r="G770" s="533" t="s">
        <v>30</v>
      </c>
      <c r="H770" s="533" t="s">
        <v>37</v>
      </c>
      <c r="I770" s="533" t="s">
        <v>73</v>
      </c>
      <c r="J770" s="533" t="s">
        <v>90</v>
      </c>
      <c r="K770" s="533" t="s">
        <v>96</v>
      </c>
      <c r="L770" s="533" t="s">
        <v>3126</v>
      </c>
      <c r="M770" s="533" t="s">
        <v>776</v>
      </c>
      <c r="N770" s="533" t="s">
        <v>775</v>
      </c>
      <c r="O770" s="533" t="s">
        <v>784</v>
      </c>
      <c r="P770" s="365" t="s">
        <v>4578</v>
      </c>
      <c r="Q770" s="365" t="s">
        <v>4580</v>
      </c>
      <c r="R770" s="534"/>
      <c r="S770" s="532"/>
      <c r="T770" s="532"/>
      <c r="U770" s="533"/>
      <c r="V770" s="523"/>
    </row>
    <row r="771" spans="1:22" s="196" customFormat="1" ht="15" thickBot="1" x14ac:dyDescent="0.35">
      <c r="A771" s="520" t="s">
        <v>4287</v>
      </c>
      <c r="B771" s="520" t="s">
        <v>2550</v>
      </c>
      <c r="C771" s="531" t="s">
        <v>2551</v>
      </c>
      <c r="D771" s="534" t="s">
        <v>16</v>
      </c>
      <c r="E771" s="532" t="s">
        <v>4059</v>
      </c>
      <c r="F771" s="533" t="s">
        <v>4074</v>
      </c>
      <c r="G771" s="533" t="s">
        <v>30</v>
      </c>
      <c r="H771" s="533" t="s">
        <v>37</v>
      </c>
      <c r="I771" s="533" t="s">
        <v>74</v>
      </c>
      <c r="J771" s="533" t="s">
        <v>90</v>
      </c>
      <c r="K771" s="533" t="s">
        <v>96</v>
      </c>
      <c r="L771" s="533" t="s">
        <v>3126</v>
      </c>
      <c r="M771" s="533" t="s">
        <v>776</v>
      </c>
      <c r="N771" s="533" t="s">
        <v>775</v>
      </c>
      <c r="O771" s="533" t="s">
        <v>784</v>
      </c>
      <c r="P771" s="365" t="s">
        <v>4578</v>
      </c>
      <c r="Q771" s="365" t="s">
        <v>4580</v>
      </c>
      <c r="R771" s="534"/>
      <c r="S771" s="532"/>
      <c r="T771" s="532"/>
      <c r="U771" s="533"/>
      <c r="V771" s="523"/>
    </row>
    <row r="772" spans="1:22" s="196" customFormat="1" ht="15" thickBot="1" x14ac:dyDescent="0.35">
      <c r="A772" s="520" t="s">
        <v>4288</v>
      </c>
      <c r="B772" s="520" t="s">
        <v>2550</v>
      </c>
      <c r="C772" s="531" t="s">
        <v>2551</v>
      </c>
      <c r="D772" s="534" t="s">
        <v>16</v>
      </c>
      <c r="E772" s="532" t="s">
        <v>4059</v>
      </c>
      <c r="F772" s="533" t="s">
        <v>4074</v>
      </c>
      <c r="G772" s="533" t="s">
        <v>30</v>
      </c>
      <c r="H772" s="533" t="s">
        <v>37</v>
      </c>
      <c r="I772" s="533" t="s">
        <v>75</v>
      </c>
      <c r="J772" s="533" t="s">
        <v>90</v>
      </c>
      <c r="K772" s="533" t="s">
        <v>96</v>
      </c>
      <c r="L772" s="533" t="s">
        <v>3126</v>
      </c>
      <c r="M772" s="533" t="s">
        <v>776</v>
      </c>
      <c r="N772" s="533" t="s">
        <v>775</v>
      </c>
      <c r="O772" s="533" t="s">
        <v>784</v>
      </c>
      <c r="P772" s="365" t="s">
        <v>4578</v>
      </c>
      <c r="Q772" s="365" t="s">
        <v>4580</v>
      </c>
      <c r="R772" s="534"/>
      <c r="S772" s="532"/>
      <c r="T772" s="532"/>
      <c r="U772" s="533"/>
      <c r="V772" s="523"/>
    </row>
    <row r="773" spans="1:22" s="196" customFormat="1" ht="15" thickBot="1" x14ac:dyDescent="0.35">
      <c r="A773" s="520" t="s">
        <v>4289</v>
      </c>
      <c r="B773" s="520" t="s">
        <v>2550</v>
      </c>
      <c r="C773" s="531" t="s">
        <v>2551</v>
      </c>
      <c r="D773" s="534" t="s">
        <v>16</v>
      </c>
      <c r="E773" s="532" t="s">
        <v>4059</v>
      </c>
      <c r="F773" s="533" t="s">
        <v>4074</v>
      </c>
      <c r="G773" s="533" t="s">
        <v>2183</v>
      </c>
      <c r="H773" s="533" t="s">
        <v>37</v>
      </c>
      <c r="I773" s="533" t="s">
        <v>73</v>
      </c>
      <c r="J773" s="533" t="s">
        <v>90</v>
      </c>
      <c r="K773" s="533" t="s">
        <v>96</v>
      </c>
      <c r="L773" s="533" t="s">
        <v>3126</v>
      </c>
      <c r="M773" s="533" t="s">
        <v>776</v>
      </c>
      <c r="N773" s="533" t="s">
        <v>775</v>
      </c>
      <c r="O773" s="533" t="s">
        <v>784</v>
      </c>
      <c r="P773" s="365" t="s">
        <v>4578</v>
      </c>
      <c r="Q773" s="365" t="s">
        <v>4580</v>
      </c>
      <c r="R773" s="534"/>
      <c r="S773" s="532"/>
      <c r="T773" s="532"/>
      <c r="U773" s="533"/>
      <c r="V773" s="523"/>
    </row>
    <row r="774" spans="1:22" s="196" customFormat="1" ht="15" thickBot="1" x14ac:dyDescent="0.35">
      <c r="A774" s="520" t="s">
        <v>4290</v>
      </c>
      <c r="B774" s="520" t="s">
        <v>2550</v>
      </c>
      <c r="C774" s="531" t="s">
        <v>2551</v>
      </c>
      <c r="D774" s="534" t="s">
        <v>16</v>
      </c>
      <c r="E774" s="532" t="s">
        <v>4059</v>
      </c>
      <c r="F774" s="533" t="s">
        <v>4074</v>
      </c>
      <c r="G774" s="533" t="s">
        <v>2183</v>
      </c>
      <c r="H774" s="533" t="s">
        <v>37</v>
      </c>
      <c r="I774" s="533" t="s">
        <v>74</v>
      </c>
      <c r="J774" s="533" t="s">
        <v>90</v>
      </c>
      <c r="K774" s="533" t="s">
        <v>96</v>
      </c>
      <c r="L774" s="533" t="s">
        <v>3126</v>
      </c>
      <c r="M774" s="533" t="s">
        <v>776</v>
      </c>
      <c r="N774" s="533" t="s">
        <v>775</v>
      </c>
      <c r="O774" s="533" t="s">
        <v>784</v>
      </c>
      <c r="P774" s="365" t="s">
        <v>4578</v>
      </c>
      <c r="Q774" s="365" t="s">
        <v>4580</v>
      </c>
      <c r="R774" s="534"/>
      <c r="S774" s="532"/>
      <c r="T774" s="532"/>
      <c r="U774" s="533"/>
      <c r="V774" s="523"/>
    </row>
    <row r="775" spans="1:22" s="196" customFormat="1" ht="15" thickBot="1" x14ac:dyDescent="0.35">
      <c r="A775" s="520" t="s">
        <v>4291</v>
      </c>
      <c r="B775" s="520" t="s">
        <v>2550</v>
      </c>
      <c r="C775" s="531" t="s">
        <v>2551</v>
      </c>
      <c r="D775" s="534" t="s">
        <v>16</v>
      </c>
      <c r="E775" s="532" t="s">
        <v>4059</v>
      </c>
      <c r="F775" s="533" t="s">
        <v>4074</v>
      </c>
      <c r="G775" s="533" t="s">
        <v>2183</v>
      </c>
      <c r="H775" s="533" t="s">
        <v>37</v>
      </c>
      <c r="I775" s="533" t="s">
        <v>75</v>
      </c>
      <c r="J775" s="533" t="s">
        <v>90</v>
      </c>
      <c r="K775" s="533" t="s">
        <v>96</v>
      </c>
      <c r="L775" s="533" t="s">
        <v>3126</v>
      </c>
      <c r="M775" s="533" t="s">
        <v>776</v>
      </c>
      <c r="N775" s="533" t="s">
        <v>775</v>
      </c>
      <c r="O775" s="533" t="s">
        <v>784</v>
      </c>
      <c r="P775" s="365" t="s">
        <v>4578</v>
      </c>
      <c r="Q775" s="365" t="s">
        <v>4580</v>
      </c>
      <c r="R775" s="534"/>
      <c r="S775" s="532"/>
      <c r="T775" s="532"/>
      <c r="U775" s="533"/>
      <c r="V775" s="523"/>
    </row>
    <row r="776" spans="1:22" s="196" customFormat="1" ht="15" thickBot="1" x14ac:dyDescent="0.35">
      <c r="A776" s="520" t="s">
        <v>4292</v>
      </c>
      <c r="B776" s="520" t="s">
        <v>2550</v>
      </c>
      <c r="C776" s="531" t="s">
        <v>2551</v>
      </c>
      <c r="D776" s="534" t="s">
        <v>16</v>
      </c>
      <c r="E776" s="532" t="s">
        <v>4059</v>
      </c>
      <c r="F776" s="533" t="s">
        <v>3977</v>
      </c>
      <c r="G776" s="533" t="s">
        <v>30</v>
      </c>
      <c r="H776" s="533" t="s">
        <v>56</v>
      </c>
      <c r="I776" s="533" t="s">
        <v>73</v>
      </c>
      <c r="J776" s="533" t="s">
        <v>90</v>
      </c>
      <c r="K776" s="533" t="s">
        <v>96</v>
      </c>
      <c r="L776" s="533" t="s">
        <v>3126</v>
      </c>
      <c r="M776" s="533" t="s">
        <v>776</v>
      </c>
      <c r="N776" s="533" t="s">
        <v>775</v>
      </c>
      <c r="O776" s="533" t="s">
        <v>784</v>
      </c>
      <c r="P776" s="365" t="s">
        <v>4578</v>
      </c>
      <c r="Q776" s="365" t="s">
        <v>4580</v>
      </c>
      <c r="R776" s="534"/>
      <c r="S776" s="532"/>
      <c r="T776" s="532"/>
      <c r="U776" s="533"/>
      <c r="V776" s="523"/>
    </row>
    <row r="777" spans="1:22" s="196" customFormat="1" ht="15" thickBot="1" x14ac:dyDescent="0.35">
      <c r="A777" s="520" t="s">
        <v>4293</v>
      </c>
      <c r="B777" s="520" t="s">
        <v>2550</v>
      </c>
      <c r="C777" s="531" t="s">
        <v>2551</v>
      </c>
      <c r="D777" s="534" t="s">
        <v>16</v>
      </c>
      <c r="E777" s="532" t="s">
        <v>4059</v>
      </c>
      <c r="F777" s="533" t="s">
        <v>3977</v>
      </c>
      <c r="G777" s="533" t="s">
        <v>30</v>
      </c>
      <c r="H777" s="533" t="s">
        <v>56</v>
      </c>
      <c r="I777" s="533" t="s">
        <v>74</v>
      </c>
      <c r="J777" s="533" t="s">
        <v>90</v>
      </c>
      <c r="K777" s="533" t="s">
        <v>96</v>
      </c>
      <c r="L777" s="533" t="s">
        <v>3126</v>
      </c>
      <c r="M777" s="533" t="s">
        <v>776</v>
      </c>
      <c r="N777" s="533" t="s">
        <v>775</v>
      </c>
      <c r="O777" s="533" t="s">
        <v>784</v>
      </c>
      <c r="P777" s="365" t="s">
        <v>4578</v>
      </c>
      <c r="Q777" s="365" t="s">
        <v>4580</v>
      </c>
      <c r="R777" s="534"/>
      <c r="S777" s="532"/>
      <c r="T777" s="532"/>
      <c r="U777" s="533"/>
      <c r="V777" s="523"/>
    </row>
    <row r="778" spans="1:22" s="196" customFormat="1" ht="15" thickBot="1" x14ac:dyDescent="0.35">
      <c r="A778" s="520" t="s">
        <v>4294</v>
      </c>
      <c r="B778" s="520" t="s">
        <v>2550</v>
      </c>
      <c r="C778" s="531" t="s">
        <v>2551</v>
      </c>
      <c r="D778" s="534" t="s">
        <v>16</v>
      </c>
      <c r="E778" s="532" t="s">
        <v>4059</v>
      </c>
      <c r="F778" s="533" t="s">
        <v>3977</v>
      </c>
      <c r="G778" s="533" t="s">
        <v>30</v>
      </c>
      <c r="H778" s="533" t="s">
        <v>56</v>
      </c>
      <c r="I778" s="533" t="s">
        <v>75</v>
      </c>
      <c r="J778" s="533" t="s">
        <v>90</v>
      </c>
      <c r="K778" s="533" t="s">
        <v>96</v>
      </c>
      <c r="L778" s="533" t="s">
        <v>3126</v>
      </c>
      <c r="M778" s="533" t="s">
        <v>776</v>
      </c>
      <c r="N778" s="533" t="s">
        <v>775</v>
      </c>
      <c r="O778" s="533" t="s">
        <v>784</v>
      </c>
      <c r="P778" s="365" t="s">
        <v>4578</v>
      </c>
      <c r="Q778" s="365" t="s">
        <v>4580</v>
      </c>
      <c r="R778" s="534"/>
      <c r="S778" s="532"/>
      <c r="T778" s="532"/>
      <c r="U778" s="533"/>
      <c r="V778" s="523"/>
    </row>
    <row r="779" spans="1:22" s="196" customFormat="1" ht="15" thickBot="1" x14ac:dyDescent="0.35">
      <c r="A779" s="520" t="s">
        <v>4295</v>
      </c>
      <c r="B779" s="520" t="s">
        <v>2550</v>
      </c>
      <c r="C779" s="531" t="s">
        <v>2551</v>
      </c>
      <c r="D779" s="534" t="s">
        <v>16</v>
      </c>
      <c r="E779" s="532" t="s">
        <v>4059</v>
      </c>
      <c r="F779" s="533" t="s">
        <v>4073</v>
      </c>
      <c r="G779" s="533" t="s">
        <v>30</v>
      </c>
      <c r="H779" s="533" t="s">
        <v>37</v>
      </c>
      <c r="I779" s="533" t="s">
        <v>73</v>
      </c>
      <c r="J779" s="533" t="s">
        <v>90</v>
      </c>
      <c r="K779" s="533" t="s">
        <v>96</v>
      </c>
      <c r="L779" s="533" t="s">
        <v>3126</v>
      </c>
      <c r="M779" s="533" t="s">
        <v>776</v>
      </c>
      <c r="N779" s="533" t="s">
        <v>775</v>
      </c>
      <c r="O779" s="533" t="s">
        <v>784</v>
      </c>
      <c r="P779" s="365" t="s">
        <v>4578</v>
      </c>
      <c r="Q779" s="365" t="s">
        <v>4580</v>
      </c>
      <c r="R779" s="534"/>
      <c r="S779" s="532"/>
      <c r="T779" s="532"/>
      <c r="U779" s="533"/>
      <c r="V779" s="523"/>
    </row>
    <row r="780" spans="1:22" s="196" customFormat="1" ht="15" thickBot="1" x14ac:dyDescent="0.35">
      <c r="A780" s="520" t="s">
        <v>4296</v>
      </c>
      <c r="B780" s="520" t="s">
        <v>2550</v>
      </c>
      <c r="C780" s="531" t="s">
        <v>2551</v>
      </c>
      <c r="D780" s="534" t="s">
        <v>16</v>
      </c>
      <c r="E780" s="532" t="s">
        <v>4059</v>
      </c>
      <c r="F780" s="533" t="s">
        <v>4073</v>
      </c>
      <c r="G780" s="533" t="s">
        <v>30</v>
      </c>
      <c r="H780" s="533" t="s">
        <v>37</v>
      </c>
      <c r="I780" s="533" t="s">
        <v>74</v>
      </c>
      <c r="J780" s="533" t="s">
        <v>90</v>
      </c>
      <c r="K780" s="533" t="s">
        <v>96</v>
      </c>
      <c r="L780" s="533" t="s">
        <v>3126</v>
      </c>
      <c r="M780" s="533" t="s">
        <v>776</v>
      </c>
      <c r="N780" s="533" t="s">
        <v>775</v>
      </c>
      <c r="O780" s="533" t="s">
        <v>784</v>
      </c>
      <c r="P780" s="365" t="s">
        <v>4578</v>
      </c>
      <c r="Q780" s="365" t="s">
        <v>4580</v>
      </c>
      <c r="R780" s="534"/>
      <c r="S780" s="532"/>
      <c r="T780" s="532"/>
      <c r="U780" s="533"/>
      <c r="V780" s="523"/>
    </row>
    <row r="781" spans="1:22" s="196" customFormat="1" ht="15" thickBot="1" x14ac:dyDescent="0.35">
      <c r="A781" s="520" t="s">
        <v>4297</v>
      </c>
      <c r="B781" s="520" t="s">
        <v>2550</v>
      </c>
      <c r="C781" s="531" t="s">
        <v>2551</v>
      </c>
      <c r="D781" s="534" t="s">
        <v>16</v>
      </c>
      <c r="E781" s="532" t="s">
        <v>4059</v>
      </c>
      <c r="F781" s="533" t="s">
        <v>4073</v>
      </c>
      <c r="G781" s="533" t="s">
        <v>30</v>
      </c>
      <c r="H781" s="533" t="s">
        <v>37</v>
      </c>
      <c r="I781" s="533" t="s">
        <v>75</v>
      </c>
      <c r="J781" s="533" t="s">
        <v>90</v>
      </c>
      <c r="K781" s="533" t="s">
        <v>96</v>
      </c>
      <c r="L781" s="533" t="s">
        <v>3126</v>
      </c>
      <c r="M781" s="533" t="s">
        <v>776</v>
      </c>
      <c r="N781" s="533" t="s">
        <v>775</v>
      </c>
      <c r="O781" s="533" t="s">
        <v>784</v>
      </c>
      <c r="P781" s="365" t="s">
        <v>4578</v>
      </c>
      <c r="Q781" s="365" t="s">
        <v>4580</v>
      </c>
      <c r="R781" s="534"/>
      <c r="S781" s="532"/>
      <c r="T781" s="532"/>
      <c r="U781" s="533"/>
      <c r="V781" s="523"/>
    </row>
    <row r="782" spans="1:22" s="196" customFormat="1" ht="15" thickBot="1" x14ac:dyDescent="0.35">
      <c r="A782" s="520" t="s">
        <v>4298</v>
      </c>
      <c r="B782" s="520" t="s">
        <v>2550</v>
      </c>
      <c r="C782" s="531" t="s">
        <v>2551</v>
      </c>
      <c r="D782" s="534" t="s">
        <v>16</v>
      </c>
      <c r="E782" s="532" t="s">
        <v>4059</v>
      </c>
      <c r="F782" s="533" t="s">
        <v>4073</v>
      </c>
      <c r="G782" s="533" t="s">
        <v>2183</v>
      </c>
      <c r="H782" s="533" t="s">
        <v>37</v>
      </c>
      <c r="I782" s="533" t="s">
        <v>73</v>
      </c>
      <c r="J782" s="533" t="s">
        <v>90</v>
      </c>
      <c r="K782" s="533" t="s">
        <v>96</v>
      </c>
      <c r="L782" s="533" t="s">
        <v>3126</v>
      </c>
      <c r="M782" s="533" t="s">
        <v>776</v>
      </c>
      <c r="N782" s="533" t="s">
        <v>775</v>
      </c>
      <c r="O782" s="533" t="s">
        <v>784</v>
      </c>
      <c r="P782" s="365" t="s">
        <v>4578</v>
      </c>
      <c r="Q782" s="365" t="s">
        <v>4580</v>
      </c>
      <c r="R782" s="534"/>
      <c r="S782" s="532"/>
      <c r="T782" s="532"/>
      <c r="U782" s="533"/>
      <c r="V782" s="523"/>
    </row>
    <row r="783" spans="1:22" s="196" customFormat="1" ht="15" thickBot="1" x14ac:dyDescent="0.35">
      <c r="A783" s="520" t="s">
        <v>4299</v>
      </c>
      <c r="B783" s="520" t="s">
        <v>2550</v>
      </c>
      <c r="C783" s="531" t="s">
        <v>2551</v>
      </c>
      <c r="D783" s="534" t="s">
        <v>16</v>
      </c>
      <c r="E783" s="532" t="s">
        <v>4059</v>
      </c>
      <c r="F783" s="533" t="s">
        <v>4073</v>
      </c>
      <c r="G783" s="533" t="s">
        <v>2183</v>
      </c>
      <c r="H783" s="533" t="s">
        <v>37</v>
      </c>
      <c r="I783" s="533" t="s">
        <v>74</v>
      </c>
      <c r="J783" s="533" t="s">
        <v>90</v>
      </c>
      <c r="K783" s="533" t="s">
        <v>96</v>
      </c>
      <c r="L783" s="533" t="s">
        <v>3126</v>
      </c>
      <c r="M783" s="533" t="s">
        <v>776</v>
      </c>
      <c r="N783" s="533" t="s">
        <v>775</v>
      </c>
      <c r="O783" s="533" t="s">
        <v>784</v>
      </c>
      <c r="P783" s="365" t="s">
        <v>4578</v>
      </c>
      <c r="Q783" s="365" t="s">
        <v>4580</v>
      </c>
      <c r="R783" s="534"/>
      <c r="S783" s="532"/>
      <c r="T783" s="532"/>
      <c r="U783" s="533"/>
      <c r="V783" s="523"/>
    </row>
    <row r="784" spans="1:22" s="196" customFormat="1" ht="15" thickBot="1" x14ac:dyDescent="0.35">
      <c r="A784" s="520" t="s">
        <v>4300</v>
      </c>
      <c r="B784" s="520" t="s">
        <v>2550</v>
      </c>
      <c r="C784" s="531" t="s">
        <v>2551</v>
      </c>
      <c r="D784" s="534" t="s">
        <v>16</v>
      </c>
      <c r="E784" s="532" t="s">
        <v>4059</v>
      </c>
      <c r="F784" s="533" t="s">
        <v>4073</v>
      </c>
      <c r="G784" s="533" t="s">
        <v>2183</v>
      </c>
      <c r="H784" s="533" t="s">
        <v>37</v>
      </c>
      <c r="I784" s="533" t="s">
        <v>75</v>
      </c>
      <c r="J784" s="533" t="s">
        <v>90</v>
      </c>
      <c r="K784" s="533" t="s">
        <v>96</v>
      </c>
      <c r="L784" s="533" t="s">
        <v>3126</v>
      </c>
      <c r="M784" s="533" t="s">
        <v>776</v>
      </c>
      <c r="N784" s="533" t="s">
        <v>775</v>
      </c>
      <c r="O784" s="533" t="s">
        <v>784</v>
      </c>
      <c r="P784" s="365" t="s">
        <v>4578</v>
      </c>
      <c r="Q784" s="365" t="s">
        <v>4580</v>
      </c>
      <c r="R784" s="534"/>
      <c r="S784" s="532"/>
      <c r="T784" s="532"/>
      <c r="U784" s="533"/>
      <c r="V784" s="523"/>
    </row>
    <row r="785" spans="1:22" s="196" customFormat="1" ht="15" thickBot="1" x14ac:dyDescent="0.35">
      <c r="A785" s="520" t="s">
        <v>4301</v>
      </c>
      <c r="B785" s="520" t="s">
        <v>2550</v>
      </c>
      <c r="C785" s="531" t="s">
        <v>2551</v>
      </c>
      <c r="D785" s="534" t="s">
        <v>16</v>
      </c>
      <c r="E785" s="532" t="s">
        <v>4059</v>
      </c>
      <c r="F785" s="533" t="s">
        <v>4020</v>
      </c>
      <c r="G785" s="533" t="s">
        <v>30</v>
      </c>
      <c r="H785" s="533" t="s">
        <v>37</v>
      </c>
      <c r="I785" s="533" t="s">
        <v>73</v>
      </c>
      <c r="J785" s="533" t="s">
        <v>90</v>
      </c>
      <c r="K785" s="533" t="s">
        <v>96</v>
      </c>
      <c r="L785" s="533" t="s">
        <v>3126</v>
      </c>
      <c r="M785" s="533" t="s">
        <v>776</v>
      </c>
      <c r="N785" s="533" t="s">
        <v>775</v>
      </c>
      <c r="O785" s="533" t="s">
        <v>784</v>
      </c>
      <c r="P785" s="365" t="s">
        <v>4578</v>
      </c>
      <c r="Q785" s="365" t="s">
        <v>4580</v>
      </c>
      <c r="R785" s="534"/>
      <c r="S785" s="532"/>
      <c r="T785" s="532"/>
      <c r="U785" s="533"/>
      <c r="V785" s="523"/>
    </row>
    <row r="786" spans="1:22" s="196" customFormat="1" ht="15" thickBot="1" x14ac:dyDescent="0.35">
      <c r="A786" s="520" t="s">
        <v>4302</v>
      </c>
      <c r="B786" s="520" t="s">
        <v>2550</v>
      </c>
      <c r="C786" s="531" t="s">
        <v>2551</v>
      </c>
      <c r="D786" s="534" t="s">
        <v>16</v>
      </c>
      <c r="E786" s="532" t="s">
        <v>4059</v>
      </c>
      <c r="F786" s="533" t="s">
        <v>4020</v>
      </c>
      <c r="G786" s="533" t="s">
        <v>30</v>
      </c>
      <c r="H786" s="533" t="s">
        <v>37</v>
      </c>
      <c r="I786" s="533" t="s">
        <v>74</v>
      </c>
      <c r="J786" s="533" t="s">
        <v>90</v>
      </c>
      <c r="K786" s="533" t="s">
        <v>96</v>
      </c>
      <c r="L786" s="533" t="s">
        <v>3126</v>
      </c>
      <c r="M786" s="533" t="s">
        <v>776</v>
      </c>
      <c r="N786" s="533" t="s">
        <v>775</v>
      </c>
      <c r="O786" s="533" t="s">
        <v>784</v>
      </c>
      <c r="P786" s="365" t="s">
        <v>4578</v>
      </c>
      <c r="Q786" s="365" t="s">
        <v>4580</v>
      </c>
      <c r="R786" s="534"/>
      <c r="S786" s="532"/>
      <c r="T786" s="532"/>
      <c r="U786" s="533"/>
      <c r="V786" s="523"/>
    </row>
    <row r="787" spans="1:22" s="196" customFormat="1" x14ac:dyDescent="0.3">
      <c r="A787" s="520" t="s">
        <v>4303</v>
      </c>
      <c r="B787" s="520" t="s">
        <v>2550</v>
      </c>
      <c r="C787" s="531" t="s">
        <v>2551</v>
      </c>
      <c r="D787" s="534" t="s">
        <v>16</v>
      </c>
      <c r="E787" s="532" t="s">
        <v>4059</v>
      </c>
      <c r="F787" s="533" t="s">
        <v>4020</v>
      </c>
      <c r="G787" s="533" t="s">
        <v>30</v>
      </c>
      <c r="H787" s="533" t="s">
        <v>37</v>
      </c>
      <c r="I787" s="533" t="s">
        <v>75</v>
      </c>
      <c r="J787" s="533" t="s">
        <v>90</v>
      </c>
      <c r="K787" s="533" t="s">
        <v>96</v>
      </c>
      <c r="L787" s="533" t="s">
        <v>3126</v>
      </c>
      <c r="M787" s="533" t="s">
        <v>776</v>
      </c>
      <c r="N787" s="533" t="s">
        <v>775</v>
      </c>
      <c r="O787" s="533" t="s">
        <v>784</v>
      </c>
      <c r="P787" s="365" t="s">
        <v>4578</v>
      </c>
      <c r="Q787" s="365" t="s">
        <v>4580</v>
      </c>
      <c r="R787" s="534"/>
      <c r="S787" s="532"/>
      <c r="T787" s="532"/>
      <c r="U787" s="533"/>
      <c r="V787" s="523"/>
    </row>
    <row r="788" spans="1:22" s="196" customFormat="1" ht="43.2" x14ac:dyDescent="0.3">
      <c r="A788" s="538" t="s">
        <v>4383</v>
      </c>
      <c r="B788" s="520" t="s">
        <v>2550</v>
      </c>
      <c r="C788" s="539" t="s">
        <v>2551</v>
      </c>
      <c r="D788" s="534" t="s">
        <v>16</v>
      </c>
      <c r="E788" s="532" t="s">
        <v>4058</v>
      </c>
      <c r="F788" s="533" t="s">
        <v>4074</v>
      </c>
      <c r="G788" s="533" t="s">
        <v>28</v>
      </c>
      <c r="H788" s="533" t="s">
        <v>37</v>
      </c>
      <c r="I788" s="533" t="s">
        <v>73</v>
      </c>
      <c r="J788" s="533" t="s">
        <v>91</v>
      </c>
      <c r="K788" s="533" t="s">
        <v>96</v>
      </c>
      <c r="L788" s="533" t="s">
        <v>3130</v>
      </c>
      <c r="M788" s="533" t="s">
        <v>783</v>
      </c>
      <c r="N788" s="533" t="s">
        <v>77</v>
      </c>
      <c r="O788" s="533" t="s">
        <v>784</v>
      </c>
      <c r="P788" s="365" t="s">
        <v>4578</v>
      </c>
      <c r="Q788" s="365" t="s">
        <v>4580</v>
      </c>
      <c r="R788" s="534"/>
      <c r="S788" s="532"/>
      <c r="T788" s="532"/>
      <c r="U788" s="533"/>
      <c r="V788" s="523" t="s">
        <v>4384</v>
      </c>
    </row>
    <row r="789" spans="1:22" s="196" customFormat="1" ht="43.2" x14ac:dyDescent="0.3">
      <c r="A789" s="538" t="s">
        <v>4385</v>
      </c>
      <c r="B789" s="598" t="s">
        <v>2550</v>
      </c>
      <c r="C789" s="350" t="s">
        <v>2551</v>
      </c>
      <c r="D789" s="532" t="s">
        <v>16</v>
      </c>
      <c r="E789" s="532" t="s">
        <v>4058</v>
      </c>
      <c r="F789" s="533" t="s">
        <v>4074</v>
      </c>
      <c r="G789" s="533" t="s">
        <v>28</v>
      </c>
      <c r="H789" s="533" t="s">
        <v>37</v>
      </c>
      <c r="I789" s="533" t="s">
        <v>74</v>
      </c>
      <c r="J789" s="533" t="s">
        <v>91</v>
      </c>
      <c r="K789" s="533" t="s">
        <v>96</v>
      </c>
      <c r="L789" s="533" t="s">
        <v>3130</v>
      </c>
      <c r="M789" s="533" t="s">
        <v>783</v>
      </c>
      <c r="N789" s="533" t="s">
        <v>77</v>
      </c>
      <c r="O789" s="533" t="s">
        <v>784</v>
      </c>
      <c r="P789" s="365" t="s">
        <v>4578</v>
      </c>
      <c r="Q789" s="365" t="s">
        <v>4580</v>
      </c>
      <c r="R789" s="534"/>
      <c r="S789" s="532"/>
      <c r="T789" s="532"/>
      <c r="U789" s="533"/>
      <c r="V789" s="523" t="s">
        <v>4386</v>
      </c>
    </row>
    <row r="790" spans="1:22" s="196" customFormat="1" ht="43.2" x14ac:dyDescent="0.3">
      <c r="A790" s="538" t="s">
        <v>4387</v>
      </c>
      <c r="B790" s="598" t="s">
        <v>2550</v>
      </c>
      <c r="C790" s="350" t="s">
        <v>2551</v>
      </c>
      <c r="D790" s="532" t="s">
        <v>16</v>
      </c>
      <c r="E790" s="532" t="s">
        <v>4058</v>
      </c>
      <c r="F790" s="533" t="s">
        <v>4074</v>
      </c>
      <c r="G790" s="533" t="s">
        <v>28</v>
      </c>
      <c r="H790" s="533" t="s">
        <v>37</v>
      </c>
      <c r="I790" s="533" t="s">
        <v>75</v>
      </c>
      <c r="J790" s="533" t="s">
        <v>91</v>
      </c>
      <c r="K790" s="533" t="s">
        <v>96</v>
      </c>
      <c r="L790" s="533" t="s">
        <v>3130</v>
      </c>
      <c r="M790" s="533" t="s">
        <v>783</v>
      </c>
      <c r="N790" s="533" t="s">
        <v>77</v>
      </c>
      <c r="O790" s="533" t="s">
        <v>784</v>
      </c>
      <c r="P790" s="365" t="s">
        <v>4578</v>
      </c>
      <c r="Q790" s="365" t="s">
        <v>4580</v>
      </c>
      <c r="R790" s="534"/>
      <c r="S790" s="532"/>
      <c r="T790" s="532"/>
      <c r="U790" s="533"/>
      <c r="V790" s="523" t="s">
        <v>4388</v>
      </c>
    </row>
    <row r="791" spans="1:22" s="196" customFormat="1" ht="43.2" x14ac:dyDescent="0.3">
      <c r="A791" s="538" t="s">
        <v>4389</v>
      </c>
      <c r="B791" s="598" t="s">
        <v>2550</v>
      </c>
      <c r="C791" s="350" t="s">
        <v>2551</v>
      </c>
      <c r="D791" s="532" t="s">
        <v>16</v>
      </c>
      <c r="E791" s="532" t="s">
        <v>4058</v>
      </c>
      <c r="F791" s="533" t="s">
        <v>4074</v>
      </c>
      <c r="G791" s="533" t="s">
        <v>28</v>
      </c>
      <c r="H791" s="533" t="s">
        <v>37</v>
      </c>
      <c r="I791" s="533" t="s">
        <v>73</v>
      </c>
      <c r="J791" s="533" t="s">
        <v>92</v>
      </c>
      <c r="K791" s="533" t="s">
        <v>96</v>
      </c>
      <c r="L791" s="533" t="s">
        <v>3130</v>
      </c>
      <c r="M791" s="533" t="s">
        <v>783</v>
      </c>
      <c r="N791" s="533" t="s">
        <v>77</v>
      </c>
      <c r="O791" s="533" t="s">
        <v>784</v>
      </c>
      <c r="P791" s="365" t="s">
        <v>4578</v>
      </c>
      <c r="Q791" s="365" t="s">
        <v>4580</v>
      </c>
      <c r="R791" s="534"/>
      <c r="S791" s="532"/>
      <c r="T791" s="532"/>
      <c r="U791" s="533"/>
      <c r="V791" s="523" t="s">
        <v>4390</v>
      </c>
    </row>
    <row r="792" spans="1:22" s="196" customFormat="1" ht="43.2" x14ac:dyDescent="0.3">
      <c r="A792" s="538" t="s">
        <v>4391</v>
      </c>
      <c r="B792" s="598" t="s">
        <v>2550</v>
      </c>
      <c r="C792" s="350" t="s">
        <v>2551</v>
      </c>
      <c r="D792" s="532" t="s">
        <v>16</v>
      </c>
      <c r="E792" s="532" t="s">
        <v>4058</v>
      </c>
      <c r="F792" s="533" t="s">
        <v>4074</v>
      </c>
      <c r="G792" s="533" t="s">
        <v>28</v>
      </c>
      <c r="H792" s="533" t="s">
        <v>37</v>
      </c>
      <c r="I792" s="533" t="s">
        <v>74</v>
      </c>
      <c r="J792" s="533" t="s">
        <v>92</v>
      </c>
      <c r="K792" s="533" t="s">
        <v>96</v>
      </c>
      <c r="L792" s="533" t="s">
        <v>3130</v>
      </c>
      <c r="M792" s="533" t="s">
        <v>783</v>
      </c>
      <c r="N792" s="533" t="s">
        <v>77</v>
      </c>
      <c r="O792" s="533" t="s">
        <v>784</v>
      </c>
      <c r="P792" s="365" t="s">
        <v>4578</v>
      </c>
      <c r="Q792" s="365" t="s">
        <v>4580</v>
      </c>
      <c r="R792" s="534"/>
      <c r="S792" s="532"/>
      <c r="T792" s="532"/>
      <c r="U792" s="533"/>
      <c r="V792" s="523" t="s">
        <v>4392</v>
      </c>
    </row>
    <row r="793" spans="1:22" s="196" customFormat="1" ht="43.2" x14ac:dyDescent="0.3">
      <c r="A793" s="538" t="s">
        <v>4393</v>
      </c>
      <c r="B793" s="598" t="s">
        <v>2550</v>
      </c>
      <c r="C793" s="350" t="s">
        <v>2551</v>
      </c>
      <c r="D793" s="532" t="s">
        <v>16</v>
      </c>
      <c r="E793" s="532" t="s">
        <v>4058</v>
      </c>
      <c r="F793" s="533" t="s">
        <v>4074</v>
      </c>
      <c r="G793" s="533" t="s">
        <v>28</v>
      </c>
      <c r="H793" s="533" t="s">
        <v>37</v>
      </c>
      <c r="I793" s="533" t="s">
        <v>75</v>
      </c>
      <c r="J793" s="533" t="s">
        <v>92</v>
      </c>
      <c r="K793" s="533" t="s">
        <v>96</v>
      </c>
      <c r="L793" s="533" t="s">
        <v>3130</v>
      </c>
      <c r="M793" s="533" t="s">
        <v>783</v>
      </c>
      <c r="N793" s="533" t="s">
        <v>77</v>
      </c>
      <c r="O793" s="533" t="s">
        <v>784</v>
      </c>
      <c r="P793" s="365" t="s">
        <v>4578</v>
      </c>
      <c r="Q793" s="365" t="s">
        <v>4580</v>
      </c>
      <c r="R793" s="534"/>
      <c r="S793" s="532"/>
      <c r="T793" s="532"/>
      <c r="U793" s="533"/>
      <c r="V793" s="523" t="s">
        <v>4394</v>
      </c>
    </row>
    <row r="794" spans="1:22" s="196" customFormat="1" ht="43.2" x14ac:dyDescent="0.3">
      <c r="A794" s="538" t="s">
        <v>4395</v>
      </c>
      <c r="B794" s="598" t="s">
        <v>2550</v>
      </c>
      <c r="C794" s="350" t="s">
        <v>2551</v>
      </c>
      <c r="D794" s="532" t="s">
        <v>16</v>
      </c>
      <c r="E794" s="532" t="s">
        <v>4058</v>
      </c>
      <c r="F794" s="533" t="s">
        <v>4073</v>
      </c>
      <c r="G794" s="533" t="s">
        <v>28</v>
      </c>
      <c r="H794" s="533" t="s">
        <v>66</v>
      </c>
      <c r="I794" s="533" t="s">
        <v>73</v>
      </c>
      <c r="J794" s="533" t="s">
        <v>92</v>
      </c>
      <c r="K794" s="533" t="s">
        <v>96</v>
      </c>
      <c r="L794" s="533" t="s">
        <v>3130</v>
      </c>
      <c r="M794" s="533" t="s">
        <v>783</v>
      </c>
      <c r="N794" s="533" t="s">
        <v>77</v>
      </c>
      <c r="O794" s="533" t="s">
        <v>784</v>
      </c>
      <c r="P794" s="365" t="s">
        <v>4578</v>
      </c>
      <c r="Q794" s="365" t="s">
        <v>4580</v>
      </c>
      <c r="R794" s="534"/>
      <c r="S794" s="532"/>
      <c r="T794" s="532"/>
      <c r="U794" s="533"/>
      <c r="V794" s="523" t="s">
        <v>4396</v>
      </c>
    </row>
    <row r="795" spans="1:22" s="196" customFormat="1" ht="43.2" x14ac:dyDescent="0.3">
      <c r="A795" s="538" t="s">
        <v>4397</v>
      </c>
      <c r="B795" s="598" t="s">
        <v>2550</v>
      </c>
      <c r="C795" s="350" t="s">
        <v>2551</v>
      </c>
      <c r="D795" s="532" t="s">
        <v>16</v>
      </c>
      <c r="E795" s="532" t="s">
        <v>4058</v>
      </c>
      <c r="F795" s="533" t="s">
        <v>4073</v>
      </c>
      <c r="G795" s="533" t="s">
        <v>28</v>
      </c>
      <c r="H795" s="533" t="s">
        <v>66</v>
      </c>
      <c r="I795" s="533" t="s">
        <v>74</v>
      </c>
      <c r="J795" s="533" t="s">
        <v>92</v>
      </c>
      <c r="K795" s="533" t="s">
        <v>96</v>
      </c>
      <c r="L795" s="533" t="s">
        <v>3130</v>
      </c>
      <c r="M795" s="533" t="s">
        <v>783</v>
      </c>
      <c r="N795" s="533" t="s">
        <v>77</v>
      </c>
      <c r="O795" s="533" t="s">
        <v>784</v>
      </c>
      <c r="P795" s="365" t="s">
        <v>4578</v>
      </c>
      <c r="Q795" s="365" t="s">
        <v>4580</v>
      </c>
      <c r="R795" s="534"/>
      <c r="S795" s="532"/>
      <c r="T795" s="532"/>
      <c r="U795" s="533"/>
      <c r="V795" s="523" t="s">
        <v>4398</v>
      </c>
    </row>
    <row r="796" spans="1:22" s="196" customFormat="1" ht="43.2" x14ac:dyDescent="0.3">
      <c r="A796" s="538" t="s">
        <v>4399</v>
      </c>
      <c r="B796" s="598" t="s">
        <v>2550</v>
      </c>
      <c r="C796" s="350" t="s">
        <v>2551</v>
      </c>
      <c r="D796" s="532" t="s">
        <v>16</v>
      </c>
      <c r="E796" s="532" t="s">
        <v>4058</v>
      </c>
      <c r="F796" s="533" t="s">
        <v>4073</v>
      </c>
      <c r="G796" s="533" t="s">
        <v>28</v>
      </c>
      <c r="H796" s="533" t="s">
        <v>66</v>
      </c>
      <c r="I796" s="533" t="s">
        <v>75</v>
      </c>
      <c r="J796" s="533" t="s">
        <v>92</v>
      </c>
      <c r="K796" s="533" t="s">
        <v>96</v>
      </c>
      <c r="L796" s="533" t="s">
        <v>3130</v>
      </c>
      <c r="M796" s="533" t="s">
        <v>783</v>
      </c>
      <c r="N796" s="533" t="s">
        <v>77</v>
      </c>
      <c r="O796" s="533" t="s">
        <v>784</v>
      </c>
      <c r="P796" s="365" t="s">
        <v>4578</v>
      </c>
      <c r="Q796" s="365" t="s">
        <v>4580</v>
      </c>
      <c r="R796" s="534"/>
      <c r="S796" s="532"/>
      <c r="T796" s="532"/>
      <c r="U796" s="533"/>
      <c r="V796" s="523" t="s">
        <v>4400</v>
      </c>
    </row>
    <row r="797" spans="1:22" s="196" customFormat="1" ht="57.6" x14ac:dyDescent="0.3">
      <c r="A797" s="538" t="s">
        <v>4445</v>
      </c>
      <c r="B797" s="598" t="s">
        <v>2550</v>
      </c>
      <c r="C797" s="350" t="s">
        <v>2551</v>
      </c>
      <c r="D797" s="532" t="s">
        <v>16</v>
      </c>
      <c r="E797" s="532" t="s">
        <v>4058</v>
      </c>
      <c r="F797" s="533" t="s">
        <v>4474</v>
      </c>
      <c r="G797" s="533" t="s">
        <v>4481</v>
      </c>
      <c r="H797" s="533" t="s">
        <v>37</v>
      </c>
      <c r="I797" s="533" t="s">
        <v>71</v>
      </c>
      <c r="J797" s="533" t="s">
        <v>90</v>
      </c>
      <c r="K797" s="533" t="s">
        <v>96</v>
      </c>
      <c r="L797" s="533" t="s">
        <v>3126</v>
      </c>
      <c r="M797" s="533" t="s">
        <v>776</v>
      </c>
      <c r="N797" s="533" t="s">
        <v>775</v>
      </c>
      <c r="O797" s="533" t="s">
        <v>784</v>
      </c>
      <c r="P797" s="365" t="s">
        <v>4578</v>
      </c>
      <c r="Q797" s="365" t="s">
        <v>4580</v>
      </c>
      <c r="R797" s="534"/>
      <c r="S797" s="532"/>
      <c r="T797" s="532"/>
      <c r="U797" s="533"/>
      <c r="V797" s="523" t="s">
        <v>4444</v>
      </c>
    </row>
    <row r="798" spans="1:22" s="698" customFormat="1" ht="43.2" x14ac:dyDescent="0.3">
      <c r="A798" s="709" t="s">
        <v>4464</v>
      </c>
      <c r="B798" s="710" t="s">
        <v>2550</v>
      </c>
      <c r="C798" s="711" t="s">
        <v>2551</v>
      </c>
      <c r="D798" s="712" t="s">
        <v>16</v>
      </c>
      <c r="E798" s="712" t="s">
        <v>4059</v>
      </c>
      <c r="F798" s="713" t="s">
        <v>750</v>
      </c>
      <c r="G798" s="713" t="s">
        <v>28</v>
      </c>
      <c r="H798" s="713" t="s">
        <v>37</v>
      </c>
      <c r="I798" s="713" t="s">
        <v>73</v>
      </c>
      <c r="J798" s="713" t="s">
        <v>90</v>
      </c>
      <c r="K798" s="713" t="s">
        <v>96</v>
      </c>
      <c r="L798" s="713" t="s">
        <v>3126</v>
      </c>
      <c r="M798" s="713" t="s">
        <v>776</v>
      </c>
      <c r="N798" s="713" t="s">
        <v>775</v>
      </c>
      <c r="O798" s="713" t="s">
        <v>784</v>
      </c>
      <c r="P798" s="365" t="s">
        <v>4578</v>
      </c>
      <c r="Q798" s="365" t="s">
        <v>4580</v>
      </c>
      <c r="R798" s="714"/>
      <c r="S798" s="712"/>
      <c r="T798" s="712"/>
      <c r="U798" s="713"/>
      <c r="V798" s="696" t="s">
        <v>4467</v>
      </c>
    </row>
    <row r="799" spans="1:22" s="698" customFormat="1" ht="43.2" x14ac:dyDescent="0.3">
      <c r="A799" s="709" t="s">
        <v>4465</v>
      </c>
      <c r="B799" s="710" t="s">
        <v>2550</v>
      </c>
      <c r="C799" s="711" t="s">
        <v>2551</v>
      </c>
      <c r="D799" s="712" t="s">
        <v>16</v>
      </c>
      <c r="E799" s="712" t="s">
        <v>4059</v>
      </c>
      <c r="F799" s="713" t="s">
        <v>750</v>
      </c>
      <c r="G799" s="713" t="s">
        <v>28</v>
      </c>
      <c r="H799" s="713" t="s">
        <v>37</v>
      </c>
      <c r="I799" s="713" t="s">
        <v>74</v>
      </c>
      <c r="J799" s="713" t="s">
        <v>90</v>
      </c>
      <c r="K799" s="713" t="s">
        <v>96</v>
      </c>
      <c r="L799" s="713" t="s">
        <v>3126</v>
      </c>
      <c r="M799" s="713" t="s">
        <v>776</v>
      </c>
      <c r="N799" s="713" t="s">
        <v>775</v>
      </c>
      <c r="O799" s="713" t="s">
        <v>784</v>
      </c>
      <c r="P799" s="365" t="s">
        <v>4578</v>
      </c>
      <c r="Q799" s="365" t="s">
        <v>4580</v>
      </c>
      <c r="R799" s="714"/>
      <c r="S799" s="712"/>
      <c r="T799" s="712"/>
      <c r="U799" s="713"/>
      <c r="V799" s="696" t="s">
        <v>4467</v>
      </c>
    </row>
    <row r="800" spans="1:22" s="698" customFormat="1" ht="43.8" thickBot="1" x14ac:dyDescent="0.35">
      <c r="A800" s="709" t="s">
        <v>4466</v>
      </c>
      <c r="B800" s="710" t="s">
        <v>2550</v>
      </c>
      <c r="C800" s="711" t="s">
        <v>2551</v>
      </c>
      <c r="D800" s="712" t="s">
        <v>16</v>
      </c>
      <c r="E800" s="712" t="s">
        <v>4059</v>
      </c>
      <c r="F800" s="713" t="s">
        <v>750</v>
      </c>
      <c r="G800" s="713" t="s">
        <v>28</v>
      </c>
      <c r="H800" s="713" t="s">
        <v>37</v>
      </c>
      <c r="I800" s="713" t="s">
        <v>75</v>
      </c>
      <c r="J800" s="713" t="s">
        <v>90</v>
      </c>
      <c r="K800" s="713" t="s">
        <v>96</v>
      </c>
      <c r="L800" s="713" t="s">
        <v>3126</v>
      </c>
      <c r="M800" s="713" t="s">
        <v>776</v>
      </c>
      <c r="N800" s="713" t="s">
        <v>775</v>
      </c>
      <c r="O800" s="713" t="s">
        <v>784</v>
      </c>
      <c r="P800" s="365" t="s">
        <v>4578</v>
      </c>
      <c r="Q800" s="365" t="s">
        <v>4580</v>
      </c>
      <c r="R800" s="714"/>
      <c r="S800" s="712"/>
      <c r="T800" s="712"/>
      <c r="U800" s="713"/>
      <c r="V800" s="696" t="s">
        <v>4467</v>
      </c>
    </row>
    <row r="801" spans="1:27" s="698" customFormat="1" ht="15" thickBot="1" x14ac:dyDescent="0.35">
      <c r="A801" s="709" t="s">
        <v>4469</v>
      </c>
      <c r="B801" s="690" t="s">
        <v>2550</v>
      </c>
      <c r="C801" s="715" t="s">
        <v>2551</v>
      </c>
      <c r="D801" s="714" t="s">
        <v>16</v>
      </c>
      <c r="E801" s="712" t="s">
        <v>4059</v>
      </c>
      <c r="F801" s="713" t="s">
        <v>3977</v>
      </c>
      <c r="G801" s="713" t="s">
        <v>30</v>
      </c>
      <c r="H801" s="713" t="s">
        <v>37</v>
      </c>
      <c r="I801" s="713" t="s">
        <v>73</v>
      </c>
      <c r="J801" s="713" t="s">
        <v>90</v>
      </c>
      <c r="K801" s="713" t="s">
        <v>96</v>
      </c>
      <c r="L801" s="713" t="s">
        <v>3126</v>
      </c>
      <c r="M801" s="713" t="s">
        <v>776</v>
      </c>
      <c r="N801" s="713" t="s">
        <v>775</v>
      </c>
      <c r="O801" s="713" t="s">
        <v>784</v>
      </c>
      <c r="P801" s="365" t="s">
        <v>4578</v>
      </c>
      <c r="Q801" s="365" t="s">
        <v>4580</v>
      </c>
      <c r="R801" s="714"/>
      <c r="S801" s="712"/>
      <c r="T801" s="712"/>
      <c r="U801" s="713"/>
      <c r="V801" s="696"/>
    </row>
    <row r="802" spans="1:27" s="698" customFormat="1" ht="15" thickBot="1" x14ac:dyDescent="0.35">
      <c r="A802" s="709" t="s">
        <v>4470</v>
      </c>
      <c r="B802" s="690" t="s">
        <v>2550</v>
      </c>
      <c r="C802" s="715" t="s">
        <v>2551</v>
      </c>
      <c r="D802" s="714" t="s">
        <v>16</v>
      </c>
      <c r="E802" s="712" t="s">
        <v>4059</v>
      </c>
      <c r="F802" s="713" t="s">
        <v>3977</v>
      </c>
      <c r="G802" s="713" t="s">
        <v>30</v>
      </c>
      <c r="H802" s="713" t="s">
        <v>37</v>
      </c>
      <c r="I802" s="713" t="s">
        <v>74</v>
      </c>
      <c r="J802" s="713" t="s">
        <v>90</v>
      </c>
      <c r="K802" s="713" t="s">
        <v>96</v>
      </c>
      <c r="L802" s="713" t="s">
        <v>3126</v>
      </c>
      <c r="M802" s="713" t="s">
        <v>776</v>
      </c>
      <c r="N802" s="713" t="s">
        <v>775</v>
      </c>
      <c r="O802" s="713" t="s">
        <v>784</v>
      </c>
      <c r="P802" s="365" t="s">
        <v>4578</v>
      </c>
      <c r="Q802" s="365" t="s">
        <v>4580</v>
      </c>
      <c r="R802" s="714"/>
      <c r="S802" s="712"/>
      <c r="T802" s="712"/>
      <c r="U802" s="713"/>
      <c r="V802" s="696"/>
    </row>
    <row r="803" spans="1:27" s="698" customFormat="1" ht="15" thickBot="1" x14ac:dyDescent="0.35">
      <c r="A803" s="709" t="s">
        <v>4471</v>
      </c>
      <c r="B803" s="690" t="s">
        <v>2550</v>
      </c>
      <c r="C803" s="715" t="s">
        <v>2551</v>
      </c>
      <c r="D803" s="714" t="s">
        <v>16</v>
      </c>
      <c r="E803" s="712" t="s">
        <v>4059</v>
      </c>
      <c r="F803" s="713" t="s">
        <v>3977</v>
      </c>
      <c r="G803" s="713" t="s">
        <v>30</v>
      </c>
      <c r="H803" s="713" t="s">
        <v>37</v>
      </c>
      <c r="I803" s="713" t="s">
        <v>75</v>
      </c>
      <c r="J803" s="713" t="s">
        <v>90</v>
      </c>
      <c r="K803" s="713" t="s">
        <v>96</v>
      </c>
      <c r="L803" s="713" t="s">
        <v>3126</v>
      </c>
      <c r="M803" s="713" t="s">
        <v>776</v>
      </c>
      <c r="N803" s="713" t="s">
        <v>775</v>
      </c>
      <c r="O803" s="713" t="s">
        <v>784</v>
      </c>
      <c r="P803" s="365" t="s">
        <v>4578</v>
      </c>
      <c r="Q803" s="365" t="s">
        <v>4580</v>
      </c>
      <c r="R803" s="714"/>
      <c r="S803" s="712"/>
      <c r="T803" s="712"/>
      <c r="U803" s="713"/>
      <c r="V803" s="696"/>
    </row>
    <row r="804" spans="1:27" s="698" customFormat="1" ht="15" thickBot="1" x14ac:dyDescent="0.35">
      <c r="A804" s="709" t="s">
        <v>4495</v>
      </c>
      <c r="B804" s="690" t="s">
        <v>2550</v>
      </c>
      <c r="C804" s="715" t="s">
        <v>2551</v>
      </c>
      <c r="D804" s="714" t="s">
        <v>16</v>
      </c>
      <c r="E804" s="712" t="s">
        <v>4059</v>
      </c>
      <c r="F804" s="713" t="s">
        <v>4480</v>
      </c>
      <c r="G804" s="713" t="s">
        <v>28</v>
      </c>
      <c r="H804" s="713" t="s">
        <v>37</v>
      </c>
      <c r="I804" s="713" t="s">
        <v>71</v>
      </c>
      <c r="J804" s="713" t="s">
        <v>90</v>
      </c>
      <c r="K804" s="713" t="s">
        <v>96</v>
      </c>
      <c r="L804" s="713" t="s">
        <v>3126</v>
      </c>
      <c r="M804" s="713" t="s">
        <v>776</v>
      </c>
      <c r="N804" s="713" t="s">
        <v>775</v>
      </c>
      <c r="O804" s="713" t="s">
        <v>784</v>
      </c>
      <c r="P804" s="365" t="s">
        <v>4578</v>
      </c>
      <c r="Q804" s="365" t="s">
        <v>4580</v>
      </c>
      <c r="R804" s="714"/>
      <c r="S804" s="712"/>
      <c r="T804" s="712"/>
      <c r="U804" s="713"/>
      <c r="V804" s="696"/>
    </row>
    <row r="805" spans="1:27" s="736" customFormat="1" ht="60" customHeight="1" x14ac:dyDescent="0.3">
      <c r="A805" s="709" t="s">
        <v>4500</v>
      </c>
      <c r="B805" s="669" t="s">
        <v>2550</v>
      </c>
      <c r="C805" s="731" t="s">
        <v>2551</v>
      </c>
      <c r="D805" s="732" t="s">
        <v>16</v>
      </c>
      <c r="E805" s="733" t="s">
        <v>4057</v>
      </c>
      <c r="F805" s="516" t="s">
        <v>4474</v>
      </c>
      <c r="G805" s="516" t="s">
        <v>4481</v>
      </c>
      <c r="H805" s="516" t="s">
        <v>37</v>
      </c>
      <c r="I805" s="516" t="s">
        <v>71</v>
      </c>
      <c r="J805" s="516" t="s">
        <v>90</v>
      </c>
      <c r="K805" s="516" t="s">
        <v>96</v>
      </c>
      <c r="L805" s="516" t="s">
        <v>3126</v>
      </c>
      <c r="M805" s="516" t="s">
        <v>776</v>
      </c>
      <c r="N805" s="516" t="s">
        <v>775</v>
      </c>
      <c r="O805" s="516" t="s">
        <v>784</v>
      </c>
      <c r="P805" s="365" t="s">
        <v>4578</v>
      </c>
      <c r="Q805" s="365" t="s">
        <v>4580</v>
      </c>
      <c r="R805" s="732"/>
      <c r="S805" s="734"/>
      <c r="T805" s="734"/>
      <c r="U805" s="735"/>
      <c r="V805" s="584" t="e">
        <f>IF(D805&lt;&gt;"",VLOOKUP(D805,[5]Card_Label!$A:$B,2,FALSE),"")&amp;" "&amp;IF(E805&lt;&gt;"",VLOOKUP(E805,[5]Card_Label!$A:$B,2,FALSE),"")&amp;" "&amp;IF(F805&lt;&gt;"",VLOOKUP(F805,[5]Card_Label!$A:$B,2,FALSE),"")&amp;" "&amp;IF(G805&lt;&gt;"",VLOOKUP(G805,[5]Card_Label!$A:$B,2,FALSE),"")&amp;" "&amp;IF(H805&lt;&gt;"",VLOOKUP(H805,[5]Card_Label!$A:$B,2,FALSE),"")&amp;" "&amp;IF(I805&lt;&gt;"",VLOOKUP(I805,[5]Card_Label!$A:$B,2,FALSE),"")&amp;" "&amp;IF(J805&lt;&gt;"",VLOOKUP(J805,[5]Card_Label!$A:$B,2,FALSE),"")&amp;" "&amp;IF(K805&lt;&gt;"",VLOOKUP(K805,[5]Card_Label!$A:$B,2,FALSE),"")&amp;" "&amp;IF(L805&lt;&gt;"",VLOOKUP(L805,[5]Card_Label!$A:$B,2,FALSE),"")&amp;" "&amp;IF(M805&lt;&gt;"",VLOOKUP(M805,[5]Card_Label!$A:$B,2,FALSE),"")&amp;" "&amp;IF(N805&lt;&gt;"",VLOOKUP(N805,[5]Card_Label!$A:$B,2,FALSE),"")&amp;" "&amp;IF(O805&lt;&gt;"",VLOOKUP(O805,[5]Card_Label!$A:$B,2,FALSE),"")&amp;" "&amp;R805</f>
        <v>#N/A</v>
      </c>
    </row>
    <row r="806" spans="1:27" s="196" customFormat="1" ht="58.2" thickBot="1" x14ac:dyDescent="0.35">
      <c r="A806" s="520" t="s">
        <v>4306</v>
      </c>
      <c r="B806" s="520" t="s">
        <v>2550</v>
      </c>
      <c r="C806" s="520" t="s">
        <v>2551</v>
      </c>
      <c r="D806" s="521" t="s">
        <v>16</v>
      </c>
      <c r="E806" s="522" t="s">
        <v>4059</v>
      </c>
      <c r="F806" s="350" t="s">
        <v>4071</v>
      </c>
      <c r="G806" s="350" t="s">
        <v>28</v>
      </c>
      <c r="H806" s="350" t="s">
        <v>37</v>
      </c>
      <c r="I806" s="350" t="s">
        <v>71</v>
      </c>
      <c r="J806" s="350" t="s">
        <v>90</v>
      </c>
      <c r="K806" s="350" t="s">
        <v>757</v>
      </c>
      <c r="L806" s="350" t="s">
        <v>3126</v>
      </c>
      <c r="M806" s="350" t="s">
        <v>776</v>
      </c>
      <c r="N806" s="350" t="s">
        <v>775</v>
      </c>
      <c r="O806" s="350" t="s">
        <v>784</v>
      </c>
      <c r="P806" s="365" t="s">
        <v>4578</v>
      </c>
      <c r="Q806" s="365" t="s">
        <v>4580</v>
      </c>
      <c r="R806" s="521"/>
      <c r="S806" s="522"/>
      <c r="T806" s="522"/>
      <c r="U806" s="350"/>
      <c r="V806" s="523" t="str">
        <f>IF(D806&lt;&gt;"",VLOOKUP(D806,[1]Card_Label!$A:$B,2,FALSE),"")&amp;" "&amp;IF(E806&lt;&gt;"",VLOOKUP(E806,[1]Card_Label!$A:$B,2,FALSE),"")&amp;" "&amp;IF(F806&lt;&gt;"",VLOOKUP(F806,[1]Card_Label!$A:$B,2,FALSE),"")&amp;" "&amp;IF(G806&lt;&gt;"",VLOOKUP(G806,[1]Card_Label!$A:$B,2,FALSE),"")&amp;" "&amp;IF(H806&lt;&gt;"",VLOOKUP(H806,[1]Card_Label!$A:$B,2,FALSE),"")&amp;" "&amp;IF(I806&lt;&gt;"",VLOOKUP(I806,[1]Card_Label!$A:$B,2,FALSE),"")&amp;" "&amp;IF(J806&lt;&gt;"",VLOOKUP(J806,[1]Card_Label!$A:$B,2,FALSE),"")&amp;" "&amp;IF(K806&lt;&gt;"",VLOOKUP(K806,[1]Card_Label!$A:$B,2,FALSE),"")&amp;" "&amp;IF(L806&lt;&gt;"",VLOOKUP(L806,[1]Card_Label!$A:$B,2,FALSE),"")&amp;" "&amp;IF(M806&lt;&gt;"",VLOOKUP(M806,[1]Card_Label!$A:$B,2,FALSE),"")&amp;" "&amp;IF(N806&lt;&gt;"",VLOOKUP(N806,[1]Card_Label!$A:$B,2,FALSE),"")&amp;" "&amp;IF(O806&lt;&gt;"",VLOOKUP(O806,[1]Card_Label!$A:$B,2,FALSE),"")&amp;" "&amp;R806</f>
        <v xml:space="preserve">Дебетовая Личная или зарплатная Любой карточный продукт Любая платёжная система Любая специфика Любая валюта Основная или дополнительная Другой банк Любой специальный тариф Любой пакет услуг С индивидуальным дизайном или без С транспортным приложением или без </v>
      </c>
    </row>
    <row r="807" spans="1:27" s="260" customFormat="1" ht="43.8" thickBot="1" x14ac:dyDescent="0.35">
      <c r="A807" s="277" t="s">
        <v>4528</v>
      </c>
      <c r="B807" s="277" t="s">
        <v>2550</v>
      </c>
      <c r="C807" s="136" t="s">
        <v>2551</v>
      </c>
      <c r="D807" s="268" t="s">
        <v>16</v>
      </c>
      <c r="E807" s="367" t="s">
        <v>4058</v>
      </c>
      <c r="F807" s="263" t="s">
        <v>1685</v>
      </c>
      <c r="G807" s="263" t="s">
        <v>28</v>
      </c>
      <c r="H807" s="263" t="s">
        <v>37</v>
      </c>
      <c r="I807" s="263" t="s">
        <v>71</v>
      </c>
      <c r="J807" s="263" t="s">
        <v>90</v>
      </c>
      <c r="K807" s="263" t="s">
        <v>96</v>
      </c>
      <c r="L807" s="263" t="s">
        <v>3130</v>
      </c>
      <c r="M807" s="263" t="s">
        <v>783</v>
      </c>
      <c r="N807" s="263" t="s">
        <v>77</v>
      </c>
      <c r="O807" s="263" t="s">
        <v>80</v>
      </c>
      <c r="P807" s="365" t="s">
        <v>4578</v>
      </c>
      <c r="Q807" s="365" t="s">
        <v>4580</v>
      </c>
      <c r="R807" s="268" t="s">
        <v>745</v>
      </c>
      <c r="S807" s="365"/>
      <c r="T807" s="365"/>
      <c r="U807" s="263" t="s">
        <v>209</v>
      </c>
      <c r="V807" s="269" t="str">
        <f>IF(D807&lt;&gt;"",VLOOKUP(D807,Card_Label!$A:$B,2,FALSE),"")&amp;" "&amp;IF(E807&lt;&gt;"",VLOOKUP(E807,Card_Label!$A:$B,2,FALSE),"")&amp;" "&amp;IF(F807&lt;&gt;"",VLOOKUP(F807,Card_Label!$A:$B,2,FALSE),"")&amp;" "&amp;IF(G807&lt;&gt;"",VLOOKUP(G807,Card_Label!$A:$B,2,FALSE),"")&amp;" "&amp;IF(H807&lt;&gt;"",VLOOKUP(H807,Card_Label!$A:$B,2,FALSE),"")&amp;" "&amp;IF(I807&lt;&gt;"",VLOOKUP(I807,Card_Label!$A:$B,2,FALSE),"")&amp;" "&amp;IF(J807&lt;&gt;"",VLOOKUP(J807,Card_Label!$A:$B,2,FALSE),"")&amp;" "&amp;IF(K807&lt;&gt;"",VLOOKUP(K807,Card_Label!$A:$B,2,FALSE),"")&amp;" "&amp;IF(L807&lt;&gt;"",VLOOKUP(L807,Card_Label!$A:$B,2,FALSE),"")&amp;" "&amp;IF(M807&lt;&gt;"",VLOOKUP(M807,Card_Label!$A:$B,2,FALSE),"")&amp;" "&amp;IF(N807&lt;&gt;"",VLOOKUP(N807,Card_Label!$A:$B,2,FALSE),"")&amp;" "&amp;IF(O807&lt;&gt;"",VLOOKUP(O807,Card_Label!$A:$B,2,FALSE),"")&amp;" "&amp;R807</f>
        <v>Дебетовая Личная Социальная Любая платёжная система Любая специфика Любая валюта Основная или дополнительная Сбербанк Без тарифного плана Без пакета услуг Без индивидуального дизайна Без транспортного приложения 22022003 – 22022009</v>
      </c>
    </row>
    <row r="808" spans="1:27" s="429" customFormat="1" ht="45.75" customHeight="1" thickBot="1" x14ac:dyDescent="0.35">
      <c r="A808" s="540" t="s">
        <v>4533</v>
      </c>
      <c r="B808" s="540" t="s">
        <v>2550</v>
      </c>
      <c r="C808" s="541" t="s">
        <v>2551</v>
      </c>
      <c r="D808" s="542" t="s">
        <v>16</v>
      </c>
      <c r="E808" s="543" t="s">
        <v>4057</v>
      </c>
      <c r="F808" s="545" t="s">
        <v>752</v>
      </c>
      <c r="G808" s="545" t="s">
        <v>2183</v>
      </c>
      <c r="H808" s="545" t="s">
        <v>66</v>
      </c>
      <c r="I808" s="545" t="s">
        <v>73</v>
      </c>
      <c r="J808" s="545" t="s">
        <v>91</v>
      </c>
      <c r="K808" s="545" t="s">
        <v>96</v>
      </c>
      <c r="L808" s="545" t="s">
        <v>3130</v>
      </c>
      <c r="M808" s="545" t="s">
        <v>783</v>
      </c>
      <c r="N808" s="393" t="s">
        <v>775</v>
      </c>
      <c r="O808" s="545" t="s">
        <v>80</v>
      </c>
      <c r="P808" s="365" t="s">
        <v>4578</v>
      </c>
      <c r="Q808" s="365" t="s">
        <v>4580</v>
      </c>
      <c r="R808" s="542" t="s">
        <v>1268</v>
      </c>
      <c r="S808" s="544"/>
      <c r="T808" s="544"/>
      <c r="U808" s="545"/>
      <c r="V808" s="546" t="str">
        <f>IF(D808&lt;&gt;"",VLOOKUP(D808,Card_Label!$A:$B,2,FALSE),"")&amp;" "&amp;IF(E808&lt;&gt;"",VLOOKUP(E808,Card_Label!$A:$B,2,FALSE),"")&amp;" "&amp;IF(F808&lt;&gt;"",VLOOKUP(F808,Card_Label!$A:$B,2,FALSE),"")&amp;" "&amp;IF(G808&lt;&gt;"",VLOOKUP(G808,Card_Label!$A:$B,2,FALSE),"")&amp;" "&amp;IF(H808&lt;&gt;"",VLOOKUP(H808,Card_Label!$A:$B,2,FALSE),"")&amp;" "&amp;IF(I808&lt;&gt;"",VLOOKUP(I808,Card_Label!$A:$B,2,FALSE),"")&amp;" "&amp;IF(J808&lt;&gt;"",VLOOKUP(J808,Card_Label!$A:$B,2,FALSE),"")&amp;" "&amp;IF(K808&lt;&gt;"",VLOOKUP(K808,Card_Label!$A:$B,2,FALSE),"")&amp;" "&amp;IF(L808&lt;&gt;"",VLOOKUP(L808,Card_Label!$A:$B,2,FALSE),"")&amp;" "&amp;IF(M808&lt;&gt;"",VLOOKUP(M808,Card_Label!$A:$B,2,FALSE),"")&amp;" "&amp;IF(N808&lt;&gt;"",VLOOKUP(N808,Card_Label!$A:$B,2,FALSE),"")&amp;" "&amp;IF(O808&lt;&gt;"",VLOOKUP(O808,Card_Label!$A:$B,2,FALSE),"")&amp;" "&amp;R808</f>
        <v>Дебетовая Зарплатная Сберкарта MasterCard Без специфики рублей Основная Сбербанк Без тарифного плана Без пакета услуг С индивидуальным дизайном или без Без транспортного приложения 557000, 52286005, 55700050</v>
      </c>
      <c r="W808" s="547"/>
      <c r="X808" s="547"/>
      <c r="Y808" s="547"/>
      <c r="Z808" s="547"/>
      <c r="AA808" s="547"/>
    </row>
    <row r="809" spans="1:27" s="429" customFormat="1" ht="45.75" customHeight="1" thickBot="1" x14ac:dyDescent="0.35">
      <c r="A809" s="540" t="s">
        <v>4551</v>
      </c>
      <c r="B809" s="540" t="s">
        <v>2550</v>
      </c>
      <c r="C809" s="541" t="s">
        <v>2551</v>
      </c>
      <c r="D809" s="542" t="s">
        <v>16</v>
      </c>
      <c r="E809" s="543" t="s">
        <v>4059</v>
      </c>
      <c r="F809" s="545" t="s">
        <v>752</v>
      </c>
      <c r="G809" s="545" t="s">
        <v>2183</v>
      </c>
      <c r="H809" s="545" t="s">
        <v>66</v>
      </c>
      <c r="I809" s="545" t="s">
        <v>73</v>
      </c>
      <c r="J809" s="545" t="s">
        <v>91</v>
      </c>
      <c r="K809" s="545" t="s">
        <v>96</v>
      </c>
      <c r="L809" s="545" t="s">
        <v>3130</v>
      </c>
      <c r="M809" s="545" t="s">
        <v>783</v>
      </c>
      <c r="N809" s="393" t="s">
        <v>775</v>
      </c>
      <c r="O809" s="545" t="s">
        <v>80</v>
      </c>
      <c r="P809" s="365" t="s">
        <v>4578</v>
      </c>
      <c r="Q809" s="365" t="s">
        <v>4580</v>
      </c>
      <c r="R809" s="542" t="s">
        <v>1268</v>
      </c>
      <c r="S809" s="544"/>
      <c r="T809" s="544"/>
      <c r="U809" s="545"/>
      <c r="V809" s="546" t="str">
        <f>IF(D809&lt;&gt;"",VLOOKUP(D809,Card_Label!$A:$B,2,FALSE),"")&amp;" "&amp;IF(E809&lt;&gt;"",VLOOKUP(E809,Card_Label!$A:$B,2,FALSE),"")&amp;" "&amp;IF(F809&lt;&gt;"",VLOOKUP(F809,Card_Label!$A:$B,2,FALSE),"")&amp;" "&amp;IF(G809&lt;&gt;"",VLOOKUP(G809,Card_Label!$A:$B,2,FALSE),"")&amp;" "&amp;IF(H809&lt;&gt;"",VLOOKUP(H809,Card_Label!$A:$B,2,FALSE),"")&amp;" "&amp;IF(I809&lt;&gt;"",VLOOKUP(I809,Card_Label!$A:$B,2,FALSE),"")&amp;" "&amp;IF(J809&lt;&gt;"",VLOOKUP(J809,Card_Label!$A:$B,2,FALSE),"")&amp;" "&amp;IF(K809&lt;&gt;"",VLOOKUP(K809,Card_Label!$A:$B,2,FALSE),"")&amp;" "&amp;IF(L809&lt;&gt;"",VLOOKUP(L809,Card_Label!$A:$B,2,FALSE),"")&amp;" "&amp;IF(M809&lt;&gt;"",VLOOKUP(M809,Card_Label!$A:$B,2,FALSE),"")&amp;" "&amp;IF(N809&lt;&gt;"",VLOOKUP(N809,Card_Label!$A:$B,2,FALSE),"")&amp;" "&amp;IF(O809&lt;&gt;"",VLOOKUP(O809,Card_Label!$A:$B,2,FALSE),"")&amp;" "&amp;R809</f>
        <v>Дебетовая Личная или зарплатная Сберкарта MasterCard Без специфики рублей Основная Сбербанк Без тарифного плана Без пакета услуг С индивидуальным дизайном или без Без транспортного приложения 557000, 52286005, 55700050</v>
      </c>
      <c r="W809" s="547"/>
      <c r="X809" s="547"/>
      <c r="Y809" s="547"/>
      <c r="Z809" s="547"/>
      <c r="AA809" s="547"/>
    </row>
    <row r="810" spans="1:27" s="727" customFormat="1" ht="43.8" thickBot="1" x14ac:dyDescent="0.35">
      <c r="A810" s="779" t="s">
        <v>4672</v>
      </c>
      <c r="B810" s="779" t="s">
        <v>2550</v>
      </c>
      <c r="C810" s="784" t="s">
        <v>2551</v>
      </c>
      <c r="D810" s="780" t="s">
        <v>20</v>
      </c>
      <c r="E810" s="785" t="s">
        <v>4058</v>
      </c>
      <c r="F810" s="782" t="s">
        <v>3977</v>
      </c>
      <c r="G810" s="782" t="s">
        <v>30</v>
      </c>
      <c r="H810" s="782" t="s">
        <v>37</v>
      </c>
      <c r="I810" s="782" t="s">
        <v>71</v>
      </c>
      <c r="J810" s="782" t="s">
        <v>90</v>
      </c>
      <c r="K810" s="782" t="s">
        <v>96</v>
      </c>
      <c r="L810" s="782" t="s">
        <v>3126</v>
      </c>
      <c r="M810" s="782" t="s">
        <v>776</v>
      </c>
      <c r="N810" s="782" t="s">
        <v>775</v>
      </c>
      <c r="O810" s="782" t="s">
        <v>784</v>
      </c>
      <c r="P810" s="781" t="s">
        <v>4577</v>
      </c>
      <c r="Q810" s="781" t="s">
        <v>4580</v>
      </c>
      <c r="R810" s="780"/>
      <c r="S810" s="781"/>
      <c r="T810" s="781"/>
      <c r="U810" s="782"/>
      <c r="V810" s="725" t="str">
        <f>IF(D810&lt;&gt;"",VLOOKUP(D810,Card_Label!$A:$B,2,FALSE),"")&amp;" "&amp;IF(E810&lt;&gt;"",VLOOKUP(E810,Card_Label!$A:$B,2,FALSE),"")&amp;" "&amp;IF(F810&lt;&gt;"",VLOOKUP(F810,Card_Label!$A:$B,2,FALSE),"")&amp;" "&amp;IF(G810&lt;&gt;"",VLOOKUP(G810,Card_Label!$A:$B,2,FALSE),"")&amp;" "&amp;IF(H810&lt;&gt;"",VLOOKUP(H810,Card_Label!$A:$B,2,FALSE),"")&amp;" "&amp;IF(I810&lt;&gt;"",VLOOKUP(I810,Card_Label!$A:$B,2,FALSE),"")&amp;" "&amp;IF(J810&lt;&gt;"",VLOOKUP(J810,Card_Label!$A:$B,2,FALSE),"")&amp;" "&amp;IF(K810&lt;&gt;"",VLOOKUP(K810,Card_Label!$A:$B,2,FALSE),"")&amp;" "&amp;IF(L810&lt;&gt;"",VLOOKUP(L810,Card_Label!$A:$B,2,FALSE),"")&amp;" "&amp;IF(M810&lt;&gt;"",VLOOKUP(M810,Card_Label!$A:$B,2,FALSE),"")&amp;" "&amp;IF(N810&lt;&gt;"",VLOOKUP(N810,Card_Label!$A:$B,2,FALSE),"")&amp;" "&amp;IF(O810&lt;&gt;"",VLOOKUP(O810,Card_Label!$A:$B,2,FALSE),"")&amp;" "&amp;R810</f>
        <v xml:space="preserve">Кредитная Личная Signature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11" spans="1:27" s="727" customFormat="1" ht="43.8" thickBot="1" x14ac:dyDescent="0.35">
      <c r="A811" s="779" t="s">
        <v>4673</v>
      </c>
      <c r="B811" s="779" t="s">
        <v>2550</v>
      </c>
      <c r="C811" s="784" t="s">
        <v>2551</v>
      </c>
      <c r="D811" s="780" t="s">
        <v>20</v>
      </c>
      <c r="E811" s="785" t="s">
        <v>4058</v>
      </c>
      <c r="F811" s="782" t="s">
        <v>3979</v>
      </c>
      <c r="G811" s="782" t="s">
        <v>2183</v>
      </c>
      <c r="H811" s="782" t="s">
        <v>37</v>
      </c>
      <c r="I811" s="782" t="s">
        <v>71</v>
      </c>
      <c r="J811" s="782" t="s">
        <v>90</v>
      </c>
      <c r="K811" s="782" t="s">
        <v>96</v>
      </c>
      <c r="L811" s="782" t="s">
        <v>3126</v>
      </c>
      <c r="M811" s="782" t="s">
        <v>776</v>
      </c>
      <c r="N811" s="782" t="s">
        <v>775</v>
      </c>
      <c r="O811" s="782" t="s">
        <v>784</v>
      </c>
      <c r="P811" s="781" t="s">
        <v>4577</v>
      </c>
      <c r="Q811" s="781" t="s">
        <v>4580</v>
      </c>
      <c r="R811" s="780"/>
      <c r="S811" s="781"/>
      <c r="T811" s="781"/>
      <c r="U811" s="782"/>
      <c r="V811" s="725" t="str">
        <f>IF(D811&lt;&gt;"",VLOOKUP(D811,Card_Label!$A:$B,2,FALSE),"")&amp;" "&amp;IF(E811&lt;&gt;"",VLOOKUP(E811,Card_Label!$A:$B,2,FALSE),"")&amp;" "&amp;IF(F811&lt;&gt;"",VLOOKUP(F811,Card_Label!$A:$B,2,FALSE),"")&amp;" "&amp;IF(G811&lt;&gt;"",VLOOKUP(G811,Card_Label!$A:$B,2,FALSE),"")&amp;" "&amp;IF(H811&lt;&gt;"",VLOOKUP(H811,Card_Label!$A:$B,2,FALSE),"")&amp;" "&amp;IF(I811&lt;&gt;"",VLOOKUP(I811,Card_Label!$A:$B,2,FALSE),"")&amp;" "&amp;IF(J811&lt;&gt;"",VLOOKUP(J811,Card_Label!$A:$B,2,FALSE),"")&amp;" "&amp;IF(K811&lt;&gt;"",VLOOKUP(K811,Card_Label!$A:$B,2,FALSE),"")&amp;" "&amp;IF(L811&lt;&gt;"",VLOOKUP(L811,Card_Label!$A:$B,2,FALSE),"")&amp;" "&amp;IF(M811&lt;&gt;"",VLOOKUP(M811,Card_Label!$A:$B,2,FALSE),"")&amp;" "&amp;IF(N811&lt;&gt;"",VLOOKUP(N811,Card_Label!$A:$B,2,FALSE),"")&amp;" "&amp;IF(O811&lt;&gt;"",VLOOKUP(O811,Card_Label!$A:$B,2,FALSE),"")&amp;" "&amp;R811</f>
        <v xml:space="preserve">Кредитная Личная World Black Edition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12" spans="1:27" s="605" customFormat="1" ht="45.75" customHeight="1" thickBot="1" x14ac:dyDescent="0.35">
      <c r="A812" s="779" t="s">
        <v>4968</v>
      </c>
      <c r="B812" s="599" t="s">
        <v>2550</v>
      </c>
      <c r="C812" s="600" t="s">
        <v>2551</v>
      </c>
      <c r="D812" s="601" t="s">
        <v>16</v>
      </c>
      <c r="E812" s="602" t="s">
        <v>4059</v>
      </c>
      <c r="F812" s="603" t="s">
        <v>4072</v>
      </c>
      <c r="G812" s="603" t="s">
        <v>28</v>
      </c>
      <c r="H812" s="603" t="s">
        <v>37</v>
      </c>
      <c r="I812" s="603" t="s">
        <v>73</v>
      </c>
      <c r="J812" s="603" t="s">
        <v>90</v>
      </c>
      <c r="K812" s="603" t="s">
        <v>96</v>
      </c>
      <c r="L812" s="603" t="s">
        <v>3130</v>
      </c>
      <c r="M812" s="603" t="s">
        <v>783</v>
      </c>
      <c r="N812" s="557" t="s">
        <v>77</v>
      </c>
      <c r="O812" s="603" t="s">
        <v>80</v>
      </c>
      <c r="P812" s="365" t="s">
        <v>4578</v>
      </c>
      <c r="Q812" s="365" t="s">
        <v>4580</v>
      </c>
      <c r="R812" s="601"/>
      <c r="S812" s="604"/>
      <c r="T812" s="604"/>
      <c r="U812" s="603"/>
      <c r="V812" s="578" t="str">
        <f>IF(D812&lt;&gt;"",VLOOKUP(D812,Card_Label!$A:$B,2,FALSE),"")&amp;" "&amp;IF(E812&lt;&gt;"",VLOOKUP(E812,Card_Label!$A:$B,2,FALSE),"")&amp;" "&amp;IF(F812&lt;&gt;"",VLOOKUP(F812,Card_Label!$A:$B,2,FALSE),"")&amp;" "&amp;IF(G812&lt;&gt;"",VLOOKUP(G812,Card_Label!$A:$B,2,FALSE),"")&amp;" "&amp;IF(H812&lt;&gt;"",VLOOKUP(H812,Card_Label!$A:$B,2,FALSE),"")&amp;" "&amp;IF(I812&lt;&gt;"",VLOOKUP(I812,Card_Label!$A:$B,2,FALSE),"")&amp;" "&amp;IF(J812&lt;&gt;"",VLOOKUP(J812,Card_Label!$A:$B,2,FALSE),"")&amp;" "&amp;IF(K812&lt;&gt;"",VLOOKUP(K812,Card_Label!$A:$B,2,FALSE),"")&amp;" "&amp;IF(L812&lt;&gt;"",VLOOKUP(L812,Card_Label!$A:$B,2,FALSE),"")&amp;" "&amp;IF(M812&lt;&gt;"",VLOOKUP(M812,Card_Label!$A:$B,2,FALSE),"")&amp;" "&amp;IF(N812&lt;&gt;"",VLOOKUP(N812,Card_Label!$A:$B,2,FALSE),"")&amp;" "&amp;IF(O812&lt;&gt;"",VLOOKUP(O812,Card_Label!$A:$B,2,FALSE),"")&amp;" "&amp;R812</f>
        <v xml:space="preserve">Дебетовая Личная или зарплатная Классическая Любая платёжная система Любая специфика рублей Основная или дополнительная Сбербанк Без тарифного плана Без пакета услуг Без индивидуального дизайна Без транспортного приложения </v>
      </c>
    </row>
    <row r="813" spans="1:27" s="605" customFormat="1" ht="45.75" customHeight="1" thickBot="1" x14ac:dyDescent="0.35">
      <c r="A813" s="779" t="s">
        <v>4969</v>
      </c>
      <c r="B813" s="599" t="s">
        <v>2550</v>
      </c>
      <c r="C813" s="600" t="s">
        <v>2551</v>
      </c>
      <c r="D813" s="601" t="s">
        <v>16</v>
      </c>
      <c r="E813" s="602" t="s">
        <v>4059</v>
      </c>
      <c r="F813" s="603" t="s">
        <v>4072</v>
      </c>
      <c r="G813" s="603" t="s">
        <v>28</v>
      </c>
      <c r="H813" s="603" t="s">
        <v>37</v>
      </c>
      <c r="I813" s="603" t="s">
        <v>74</v>
      </c>
      <c r="J813" s="603" t="s">
        <v>90</v>
      </c>
      <c r="K813" s="603" t="s">
        <v>96</v>
      </c>
      <c r="L813" s="603" t="s">
        <v>3130</v>
      </c>
      <c r="M813" s="603" t="s">
        <v>783</v>
      </c>
      <c r="N813" s="557" t="s">
        <v>77</v>
      </c>
      <c r="O813" s="603" t="s">
        <v>80</v>
      </c>
      <c r="P813" s="365" t="s">
        <v>4578</v>
      </c>
      <c r="Q813" s="365" t="s">
        <v>4580</v>
      </c>
      <c r="R813" s="601"/>
      <c r="S813" s="604"/>
      <c r="T813" s="604"/>
      <c r="U813" s="603"/>
      <c r="V813" s="578" t="str">
        <f>IF(D813&lt;&gt;"",VLOOKUP(D813,Card_Label!$A:$B,2,FALSE),"")&amp;" "&amp;IF(E813&lt;&gt;"",VLOOKUP(E813,Card_Label!$A:$B,2,FALSE),"")&amp;" "&amp;IF(F813&lt;&gt;"",VLOOKUP(F813,Card_Label!$A:$B,2,FALSE),"")&amp;" "&amp;IF(G813&lt;&gt;"",VLOOKUP(G813,Card_Label!$A:$B,2,FALSE),"")&amp;" "&amp;IF(H813&lt;&gt;"",VLOOKUP(H813,Card_Label!$A:$B,2,FALSE),"")&amp;" "&amp;IF(I813&lt;&gt;"",VLOOKUP(I813,Card_Label!$A:$B,2,FALSE),"")&amp;" "&amp;IF(J813&lt;&gt;"",VLOOKUP(J813,Card_Label!$A:$B,2,FALSE),"")&amp;" "&amp;IF(K813&lt;&gt;"",VLOOKUP(K813,Card_Label!$A:$B,2,FALSE),"")&amp;" "&amp;IF(L813&lt;&gt;"",VLOOKUP(L813,Card_Label!$A:$B,2,FALSE),"")&amp;" "&amp;IF(M813&lt;&gt;"",VLOOKUP(M813,Card_Label!$A:$B,2,FALSE),"")&amp;" "&amp;IF(N813&lt;&gt;"",VLOOKUP(N813,Card_Label!$A:$B,2,FALSE),"")&amp;" "&amp;IF(O813&lt;&gt;"",VLOOKUP(O813,Card_Label!$A:$B,2,FALSE),"")&amp;" "&amp;R813</f>
        <v xml:space="preserve">Дебетовая Личная или зарплатная Классическая Любая платёжная система Любая специфика долларов Основная или дополнительная Сбербанк Без тарифного плана Без пакета услуг Без индивидуального дизайна Без транспортного приложения </v>
      </c>
    </row>
    <row r="814" spans="1:27" s="605" customFormat="1" ht="45.75" customHeight="1" thickBot="1" x14ac:dyDescent="0.35">
      <c r="A814" s="779" t="s">
        <v>4970</v>
      </c>
      <c r="B814" s="599" t="s">
        <v>2550</v>
      </c>
      <c r="C814" s="600" t="s">
        <v>2551</v>
      </c>
      <c r="D814" s="601" t="s">
        <v>16</v>
      </c>
      <c r="E814" s="602" t="s">
        <v>4059</v>
      </c>
      <c r="F814" s="603" t="s">
        <v>4072</v>
      </c>
      <c r="G814" s="603" t="s">
        <v>28</v>
      </c>
      <c r="H814" s="603" t="s">
        <v>37</v>
      </c>
      <c r="I814" s="603" t="s">
        <v>75</v>
      </c>
      <c r="J814" s="603" t="s">
        <v>90</v>
      </c>
      <c r="K814" s="603" t="s">
        <v>96</v>
      </c>
      <c r="L814" s="603" t="s">
        <v>3130</v>
      </c>
      <c r="M814" s="603" t="s">
        <v>783</v>
      </c>
      <c r="N814" s="557" t="s">
        <v>77</v>
      </c>
      <c r="O814" s="603" t="s">
        <v>80</v>
      </c>
      <c r="P814" s="365" t="s">
        <v>4578</v>
      </c>
      <c r="Q814" s="365" t="s">
        <v>4580</v>
      </c>
      <c r="R814" s="601"/>
      <c r="S814" s="604"/>
      <c r="T814" s="604"/>
      <c r="U814" s="603"/>
      <c r="V814" s="578" t="str">
        <f>IF(D814&lt;&gt;"",VLOOKUP(D814,Card_Label!$A:$B,2,FALSE),"")&amp;" "&amp;IF(E814&lt;&gt;"",VLOOKUP(E814,Card_Label!$A:$B,2,FALSE),"")&amp;" "&amp;IF(F814&lt;&gt;"",VLOOKUP(F814,Card_Label!$A:$B,2,FALSE),"")&amp;" "&amp;IF(G814&lt;&gt;"",VLOOKUP(G814,Card_Label!$A:$B,2,FALSE),"")&amp;" "&amp;IF(H814&lt;&gt;"",VLOOKUP(H814,Card_Label!$A:$B,2,FALSE),"")&amp;" "&amp;IF(I814&lt;&gt;"",VLOOKUP(I814,Card_Label!$A:$B,2,FALSE),"")&amp;" "&amp;IF(J814&lt;&gt;"",VLOOKUP(J814,Card_Label!$A:$B,2,FALSE),"")&amp;" "&amp;IF(K814&lt;&gt;"",VLOOKUP(K814,Card_Label!$A:$B,2,FALSE),"")&amp;" "&amp;IF(L814&lt;&gt;"",VLOOKUP(L814,Card_Label!$A:$B,2,FALSE),"")&amp;" "&amp;IF(M814&lt;&gt;"",VLOOKUP(M814,Card_Label!$A:$B,2,FALSE),"")&amp;" "&amp;IF(N814&lt;&gt;"",VLOOKUP(N814,Card_Label!$A:$B,2,FALSE),"")&amp;" "&amp;IF(O814&lt;&gt;"",VLOOKUP(O814,Card_Label!$A:$B,2,FALSE),"")&amp;" "&amp;R814</f>
        <v xml:space="preserve">Дебетовая Личная или зарплатная Классическая Любая платёжная система Любая специфика евро Основная или дополнительная Сбербанк Без тарифного плана Без пакета услуг Без индивидуального дизайна Без транспортного приложения </v>
      </c>
    </row>
    <row r="815" spans="1:27" s="260" customFormat="1" ht="45.75" customHeight="1" thickBot="1" x14ac:dyDescent="0.35">
      <c r="A815" s="779" t="s">
        <v>4971</v>
      </c>
      <c r="B815" s="277" t="s">
        <v>2550</v>
      </c>
      <c r="C815" s="136" t="s">
        <v>2551</v>
      </c>
      <c r="D815" s="265" t="s">
        <v>16</v>
      </c>
      <c r="E815" s="367" t="s">
        <v>4058</v>
      </c>
      <c r="F815" s="261" t="s">
        <v>4072</v>
      </c>
      <c r="G815" s="261" t="s">
        <v>28</v>
      </c>
      <c r="H815" s="603" t="s">
        <v>37</v>
      </c>
      <c r="I815" s="261" t="s">
        <v>73</v>
      </c>
      <c r="J815" s="261" t="s">
        <v>91</v>
      </c>
      <c r="K815" s="261" t="s">
        <v>96</v>
      </c>
      <c r="L815" s="261" t="s">
        <v>3130</v>
      </c>
      <c r="M815" s="261" t="s">
        <v>783</v>
      </c>
      <c r="N815" s="261" t="s">
        <v>76</v>
      </c>
      <c r="O815" s="261" t="s">
        <v>80</v>
      </c>
      <c r="P815" s="365" t="s">
        <v>4578</v>
      </c>
      <c r="Q815" s="365" t="s">
        <v>4580</v>
      </c>
      <c r="R815" s="268"/>
      <c r="S815" s="365"/>
      <c r="T815" s="365"/>
      <c r="U815" s="263"/>
      <c r="V815" s="269" t="str">
        <f>IF(D815&lt;&gt;"",VLOOKUP(D815,Card_Label!$A:$B,2,FALSE),"")&amp;" "&amp;IF(E815&lt;&gt;"",VLOOKUP(E815,Card_Label!$A:$B,2,FALSE),"")&amp;" "&amp;IF(F815&lt;&gt;"",VLOOKUP(F815,Card_Label!$A:$B,2,FALSE),"")&amp;" "&amp;IF(G815&lt;&gt;"",VLOOKUP(G815,Card_Label!$A:$B,2,FALSE),"")&amp;" "&amp;IF(H815&lt;&gt;"",VLOOKUP(H815,Card_Label!$A:$B,2,FALSE),"")&amp;" "&amp;IF(I815&lt;&gt;"",VLOOKUP(I815,Card_Label!$A:$B,2,FALSE),"")&amp;" "&amp;IF(J815&lt;&gt;"",VLOOKUP(J815,Card_Label!$A:$B,2,FALSE),"")&amp;" "&amp;IF(K815&lt;&gt;"",VLOOKUP(K815,Card_Label!$A:$B,2,FALSE),"")&amp;" "&amp;IF(L815&lt;&gt;"",VLOOKUP(L815,Card_Label!$A:$B,2,FALSE),"")&amp;" "&amp;IF(M815&lt;&gt;"",VLOOKUP(M815,Card_Label!$A:$B,2,FALSE),"")&amp;" "&amp;IF(N815&lt;&gt;"",VLOOKUP(N815,Card_Label!$A:$B,2,FALSE),"")&amp;" "&amp;IF(O815&lt;&gt;"",VLOOKUP(O815,Card_Label!$A:$B,2,FALSE),"")&amp;" "&amp;R815</f>
        <v xml:space="preserve">Дебетовая Личная Классическая Любая платёжная система Любая специфика рублей Основная Сбербанк Без тарифного плана Без пакета услуг С индивидуальным дизайном Без транспортного приложения </v>
      </c>
    </row>
    <row r="816" spans="1:27" s="260" customFormat="1" ht="45.75" customHeight="1" thickBot="1" x14ac:dyDescent="0.35">
      <c r="A816" s="779" t="s">
        <v>4979</v>
      </c>
      <c r="B816" s="277" t="s">
        <v>2550</v>
      </c>
      <c r="C816" s="136" t="s">
        <v>2551</v>
      </c>
      <c r="D816" s="265" t="s">
        <v>16</v>
      </c>
      <c r="E816" s="367" t="s">
        <v>4058</v>
      </c>
      <c r="F816" s="261" t="s">
        <v>4072</v>
      </c>
      <c r="G816" s="261" t="s">
        <v>28</v>
      </c>
      <c r="H816" s="603" t="s">
        <v>37</v>
      </c>
      <c r="I816" s="261" t="s">
        <v>74</v>
      </c>
      <c r="J816" s="261" t="s">
        <v>91</v>
      </c>
      <c r="K816" s="261" t="s">
        <v>96</v>
      </c>
      <c r="L816" s="261" t="s">
        <v>3130</v>
      </c>
      <c r="M816" s="261" t="s">
        <v>783</v>
      </c>
      <c r="N816" s="261" t="s">
        <v>76</v>
      </c>
      <c r="O816" s="261" t="s">
        <v>80</v>
      </c>
      <c r="P816" s="365" t="s">
        <v>4578</v>
      </c>
      <c r="Q816" s="365" t="s">
        <v>4580</v>
      </c>
      <c r="R816" s="268"/>
      <c r="S816" s="365"/>
      <c r="T816" s="365"/>
      <c r="U816" s="263"/>
      <c r="V816" s="269" t="str">
        <f>IF(D816&lt;&gt;"",VLOOKUP(D816,Card_Label!$A:$B,2,FALSE),"")&amp;" "&amp;IF(E816&lt;&gt;"",VLOOKUP(E816,Card_Label!$A:$B,2,FALSE),"")&amp;" "&amp;IF(F816&lt;&gt;"",VLOOKUP(F816,Card_Label!$A:$B,2,FALSE),"")&amp;" "&amp;IF(G816&lt;&gt;"",VLOOKUP(G816,Card_Label!$A:$B,2,FALSE),"")&amp;" "&amp;IF(H816&lt;&gt;"",VLOOKUP(H816,Card_Label!$A:$B,2,FALSE),"")&amp;" "&amp;IF(I816&lt;&gt;"",VLOOKUP(I816,Card_Label!$A:$B,2,FALSE),"")&amp;" "&amp;IF(J816&lt;&gt;"",VLOOKUP(J816,Card_Label!$A:$B,2,FALSE),"")&amp;" "&amp;IF(K816&lt;&gt;"",VLOOKUP(K816,Card_Label!$A:$B,2,FALSE),"")&amp;" "&amp;IF(L816&lt;&gt;"",VLOOKUP(L816,Card_Label!$A:$B,2,FALSE),"")&amp;" "&amp;IF(M816&lt;&gt;"",VLOOKUP(M816,Card_Label!$A:$B,2,FALSE),"")&amp;" "&amp;IF(N816&lt;&gt;"",VLOOKUP(N816,Card_Label!$A:$B,2,FALSE),"")&amp;" "&amp;IF(O816&lt;&gt;"",VLOOKUP(O816,Card_Label!$A:$B,2,FALSE),"")&amp;" "&amp;R816</f>
        <v xml:space="preserve">Дебетовая Личная Классическая Любая платёжная система Любая специфика долларов Основная Сбербанк Без тарифного плана Без пакета услуг С индивидуальным дизайном Без транспортного приложения </v>
      </c>
    </row>
    <row r="817" spans="1:22" s="260" customFormat="1" ht="45.75" customHeight="1" thickBot="1" x14ac:dyDescent="0.35">
      <c r="A817" s="779" t="s">
        <v>4981</v>
      </c>
      <c r="B817" s="277" t="s">
        <v>2550</v>
      </c>
      <c r="C817" s="136" t="s">
        <v>2551</v>
      </c>
      <c r="D817" s="265" t="s">
        <v>16</v>
      </c>
      <c r="E817" s="367" t="s">
        <v>4058</v>
      </c>
      <c r="F817" s="261" t="s">
        <v>4072</v>
      </c>
      <c r="G817" s="261" t="s">
        <v>28</v>
      </c>
      <c r="H817" s="603" t="s">
        <v>37</v>
      </c>
      <c r="I817" s="261" t="s">
        <v>75</v>
      </c>
      <c r="J817" s="261" t="s">
        <v>91</v>
      </c>
      <c r="K817" s="261" t="s">
        <v>96</v>
      </c>
      <c r="L817" s="261" t="s">
        <v>3130</v>
      </c>
      <c r="M817" s="261" t="s">
        <v>783</v>
      </c>
      <c r="N817" s="261" t="s">
        <v>76</v>
      </c>
      <c r="O817" s="261" t="s">
        <v>80</v>
      </c>
      <c r="P817" s="365" t="s">
        <v>4578</v>
      </c>
      <c r="Q817" s="365" t="s">
        <v>4580</v>
      </c>
      <c r="R817" s="268"/>
      <c r="S817" s="365"/>
      <c r="T817" s="365"/>
      <c r="U817" s="263"/>
      <c r="V817" s="269" t="str">
        <f>IF(D817&lt;&gt;"",VLOOKUP(D817,Card_Label!$A:$B,2,FALSE),"")&amp;" "&amp;IF(E817&lt;&gt;"",VLOOKUP(E817,Card_Label!$A:$B,2,FALSE),"")&amp;" "&amp;IF(F817&lt;&gt;"",VLOOKUP(F817,Card_Label!$A:$B,2,FALSE),"")&amp;" "&amp;IF(G817&lt;&gt;"",VLOOKUP(G817,Card_Label!$A:$B,2,FALSE),"")&amp;" "&amp;IF(H817&lt;&gt;"",VLOOKUP(H817,Card_Label!$A:$B,2,FALSE),"")&amp;" "&amp;IF(I817&lt;&gt;"",VLOOKUP(I817,Card_Label!$A:$B,2,FALSE),"")&amp;" "&amp;IF(J817&lt;&gt;"",VLOOKUP(J817,Card_Label!$A:$B,2,FALSE),"")&amp;" "&amp;IF(K817&lt;&gt;"",VLOOKUP(K817,Card_Label!$A:$B,2,FALSE),"")&amp;" "&amp;IF(L817&lt;&gt;"",VLOOKUP(L817,Card_Label!$A:$B,2,FALSE),"")&amp;" "&amp;IF(M817&lt;&gt;"",VLOOKUP(M817,Card_Label!$A:$B,2,FALSE),"")&amp;" "&amp;IF(N817&lt;&gt;"",VLOOKUP(N817,Card_Label!$A:$B,2,FALSE),"")&amp;" "&amp;IF(O817&lt;&gt;"",VLOOKUP(O817,Card_Label!$A:$B,2,FALSE),"")&amp;" "&amp;R817</f>
        <v xml:space="preserve">Дебетовая Личная Классическая Любая платёжная система Любая специфика евро Основная Сбербанк Без тарифного плана Без пакета услуг С индивидуальным дизайном Без транспортного приложения </v>
      </c>
    </row>
    <row r="818" spans="1:22" s="260" customFormat="1" ht="45.75" customHeight="1" thickBot="1" x14ac:dyDescent="0.35">
      <c r="A818" s="779" t="s">
        <v>4983</v>
      </c>
      <c r="B818" s="277" t="s">
        <v>2550</v>
      </c>
      <c r="C818" s="136" t="s">
        <v>2551</v>
      </c>
      <c r="D818" s="265" t="s">
        <v>16</v>
      </c>
      <c r="E818" s="367" t="s">
        <v>4057</v>
      </c>
      <c r="F818" s="261" t="s">
        <v>4072</v>
      </c>
      <c r="G818" s="261" t="s">
        <v>28</v>
      </c>
      <c r="H818" s="603" t="s">
        <v>37</v>
      </c>
      <c r="I818" s="261" t="s">
        <v>73</v>
      </c>
      <c r="J818" s="261" t="s">
        <v>91</v>
      </c>
      <c r="K818" s="261" t="s">
        <v>96</v>
      </c>
      <c r="L818" s="261" t="s">
        <v>3130</v>
      </c>
      <c r="M818" s="261" t="s">
        <v>783</v>
      </c>
      <c r="N818" s="261" t="s">
        <v>76</v>
      </c>
      <c r="O818" s="261" t="s">
        <v>80</v>
      </c>
      <c r="P818" s="365" t="s">
        <v>4578</v>
      </c>
      <c r="Q818" s="365" t="s">
        <v>4580</v>
      </c>
      <c r="R818" s="268"/>
      <c r="S818" s="365"/>
      <c r="T818" s="365"/>
      <c r="U818" s="263"/>
      <c r="V818" s="269" t="str">
        <f>IF(D818&lt;&gt;"",VLOOKUP(D818,Card_Label!$A:$B,2,FALSE),"")&amp;" "&amp;IF(E818&lt;&gt;"",VLOOKUP(E818,Card_Label!$A:$B,2,FALSE),"")&amp;" "&amp;IF(F818&lt;&gt;"",VLOOKUP(F818,Card_Label!$A:$B,2,FALSE),"")&amp;" "&amp;IF(G818&lt;&gt;"",VLOOKUP(G818,Card_Label!$A:$B,2,FALSE),"")&amp;" "&amp;IF(H818&lt;&gt;"",VLOOKUP(H818,Card_Label!$A:$B,2,FALSE),"")&amp;" "&amp;IF(I818&lt;&gt;"",VLOOKUP(I818,Card_Label!$A:$B,2,FALSE),"")&amp;" "&amp;IF(J818&lt;&gt;"",VLOOKUP(J818,Card_Label!$A:$B,2,FALSE),"")&amp;" "&amp;IF(K818&lt;&gt;"",VLOOKUP(K818,Card_Label!$A:$B,2,FALSE),"")&amp;" "&amp;IF(L818&lt;&gt;"",VLOOKUP(L818,Card_Label!$A:$B,2,FALSE),"")&amp;" "&amp;IF(M818&lt;&gt;"",VLOOKUP(M818,Card_Label!$A:$B,2,FALSE),"")&amp;" "&amp;IF(N818&lt;&gt;"",VLOOKUP(N818,Card_Label!$A:$B,2,FALSE),"")&amp;" "&amp;IF(O818&lt;&gt;"",VLOOKUP(O818,Card_Label!$A:$B,2,FALSE),"")&amp;" "&amp;R818</f>
        <v xml:space="preserve">Дебетовая Зарплатная Классическая Любая платёжная система Любая специфика рублей Основная Сбербанк Без тарифного плана Без пакета услуг С индивидуальным дизайном Без транспортного приложения </v>
      </c>
    </row>
    <row r="819" spans="1:22" s="260" customFormat="1" ht="45.75" customHeight="1" thickBot="1" x14ac:dyDescent="0.35">
      <c r="A819" s="779" t="s">
        <v>4985</v>
      </c>
      <c r="B819" s="277" t="s">
        <v>2550</v>
      </c>
      <c r="C819" s="136" t="s">
        <v>2551</v>
      </c>
      <c r="D819" s="265" t="s">
        <v>16</v>
      </c>
      <c r="E819" s="367" t="s">
        <v>4057</v>
      </c>
      <c r="F819" s="261" t="s">
        <v>4072</v>
      </c>
      <c r="G819" s="261" t="s">
        <v>28</v>
      </c>
      <c r="H819" s="603" t="s">
        <v>37</v>
      </c>
      <c r="I819" s="261" t="s">
        <v>74</v>
      </c>
      <c r="J819" s="261" t="s">
        <v>91</v>
      </c>
      <c r="K819" s="261" t="s">
        <v>96</v>
      </c>
      <c r="L819" s="261" t="s">
        <v>3130</v>
      </c>
      <c r="M819" s="261" t="s">
        <v>783</v>
      </c>
      <c r="N819" s="261" t="s">
        <v>76</v>
      </c>
      <c r="O819" s="261" t="s">
        <v>80</v>
      </c>
      <c r="P819" s="365" t="s">
        <v>4578</v>
      </c>
      <c r="Q819" s="365" t="s">
        <v>4580</v>
      </c>
      <c r="R819" s="268"/>
      <c r="S819" s="365"/>
      <c r="T819" s="365"/>
      <c r="U819" s="263"/>
      <c r="V819" s="269" t="str">
        <f>IF(D819&lt;&gt;"",VLOOKUP(D819,Card_Label!$A:$B,2,FALSE),"")&amp;" "&amp;IF(E819&lt;&gt;"",VLOOKUP(E819,Card_Label!$A:$B,2,FALSE),"")&amp;" "&amp;IF(F819&lt;&gt;"",VLOOKUP(F819,Card_Label!$A:$B,2,FALSE),"")&amp;" "&amp;IF(G819&lt;&gt;"",VLOOKUP(G819,Card_Label!$A:$B,2,FALSE),"")&amp;" "&amp;IF(H819&lt;&gt;"",VLOOKUP(H819,Card_Label!$A:$B,2,FALSE),"")&amp;" "&amp;IF(I819&lt;&gt;"",VLOOKUP(I819,Card_Label!$A:$B,2,FALSE),"")&amp;" "&amp;IF(J819&lt;&gt;"",VLOOKUP(J819,Card_Label!$A:$B,2,FALSE),"")&amp;" "&amp;IF(K819&lt;&gt;"",VLOOKUP(K819,Card_Label!$A:$B,2,FALSE),"")&amp;" "&amp;IF(L819&lt;&gt;"",VLOOKUP(L819,Card_Label!$A:$B,2,FALSE),"")&amp;" "&amp;IF(M819&lt;&gt;"",VLOOKUP(M819,Card_Label!$A:$B,2,FALSE),"")&amp;" "&amp;IF(N819&lt;&gt;"",VLOOKUP(N819,Card_Label!$A:$B,2,FALSE),"")&amp;" "&amp;IF(O819&lt;&gt;"",VLOOKUP(O819,Card_Label!$A:$B,2,FALSE),"")&amp;" "&amp;R819</f>
        <v xml:space="preserve">Дебетовая Зарплатная Классическая Любая платёжная система Любая специфика долларов Основная Сбербанк Без тарифного плана Без пакета услуг С индивидуальным дизайном Без транспортного приложения </v>
      </c>
    </row>
    <row r="820" spans="1:22" s="260" customFormat="1" ht="45.75" customHeight="1" thickBot="1" x14ac:dyDescent="0.35">
      <c r="A820" s="779" t="s">
        <v>4987</v>
      </c>
      <c r="B820" s="277" t="s">
        <v>2550</v>
      </c>
      <c r="C820" s="136" t="s">
        <v>2551</v>
      </c>
      <c r="D820" s="265" t="s">
        <v>16</v>
      </c>
      <c r="E820" s="367" t="s">
        <v>4057</v>
      </c>
      <c r="F820" s="261" t="s">
        <v>4072</v>
      </c>
      <c r="G820" s="261" t="s">
        <v>28</v>
      </c>
      <c r="H820" s="603" t="s">
        <v>37</v>
      </c>
      <c r="I820" s="261" t="s">
        <v>75</v>
      </c>
      <c r="J820" s="261" t="s">
        <v>91</v>
      </c>
      <c r="K820" s="261" t="s">
        <v>96</v>
      </c>
      <c r="L820" s="261" t="s">
        <v>3130</v>
      </c>
      <c r="M820" s="261" t="s">
        <v>783</v>
      </c>
      <c r="N820" s="261" t="s">
        <v>76</v>
      </c>
      <c r="O820" s="261" t="s">
        <v>80</v>
      </c>
      <c r="P820" s="365" t="s">
        <v>4578</v>
      </c>
      <c r="Q820" s="365" t="s">
        <v>4580</v>
      </c>
      <c r="R820" s="268"/>
      <c r="S820" s="365"/>
      <c r="T820" s="365"/>
      <c r="U820" s="263"/>
      <c r="V820" s="269" t="str">
        <f>IF(D820&lt;&gt;"",VLOOKUP(D820,Card_Label!$A:$B,2,FALSE),"")&amp;" "&amp;IF(E820&lt;&gt;"",VLOOKUP(E820,Card_Label!$A:$B,2,FALSE),"")&amp;" "&amp;IF(F820&lt;&gt;"",VLOOKUP(F820,Card_Label!$A:$B,2,FALSE),"")&amp;" "&amp;IF(G820&lt;&gt;"",VLOOKUP(G820,Card_Label!$A:$B,2,FALSE),"")&amp;" "&amp;IF(H820&lt;&gt;"",VLOOKUP(H820,Card_Label!$A:$B,2,FALSE),"")&amp;" "&amp;IF(I820&lt;&gt;"",VLOOKUP(I820,Card_Label!$A:$B,2,FALSE),"")&amp;" "&amp;IF(J820&lt;&gt;"",VLOOKUP(J820,Card_Label!$A:$B,2,FALSE),"")&amp;" "&amp;IF(K820&lt;&gt;"",VLOOKUP(K820,Card_Label!$A:$B,2,FALSE),"")&amp;" "&amp;IF(L820&lt;&gt;"",VLOOKUP(L820,Card_Label!$A:$B,2,FALSE),"")&amp;" "&amp;IF(M820&lt;&gt;"",VLOOKUP(M820,Card_Label!$A:$B,2,FALSE),"")&amp;" "&amp;IF(N820&lt;&gt;"",VLOOKUP(N820,Card_Label!$A:$B,2,FALSE),"")&amp;" "&amp;IF(O820&lt;&gt;"",VLOOKUP(O820,Card_Label!$A:$B,2,FALSE),"")&amp;" "&amp;R820</f>
        <v xml:space="preserve">Дебетовая Зарплатная Классическая Любая платёжная система Любая специфика евро Основная Сбербанк Без тарифного плана Без пакета услуг С индивидуальным дизайном Без транспортного приложения </v>
      </c>
    </row>
    <row r="821" spans="1:22" s="605" customFormat="1" ht="45.75" customHeight="1" thickBot="1" x14ac:dyDescent="0.35">
      <c r="A821" s="779" t="s">
        <v>4989</v>
      </c>
      <c r="B821" s="599" t="s">
        <v>2550</v>
      </c>
      <c r="C821" s="600" t="s">
        <v>2551</v>
      </c>
      <c r="D821" s="601" t="s">
        <v>16</v>
      </c>
      <c r="E821" s="602" t="s">
        <v>4059</v>
      </c>
      <c r="F821" s="603" t="s">
        <v>4072</v>
      </c>
      <c r="G821" s="603" t="s">
        <v>28</v>
      </c>
      <c r="H821" s="557" t="s">
        <v>37</v>
      </c>
      <c r="I821" s="557" t="s">
        <v>73</v>
      </c>
      <c r="J821" s="557" t="s">
        <v>90</v>
      </c>
      <c r="K821" s="557" t="s">
        <v>96</v>
      </c>
      <c r="L821" s="557" t="s">
        <v>3130</v>
      </c>
      <c r="M821" s="557" t="s">
        <v>783</v>
      </c>
      <c r="N821" s="557" t="s">
        <v>77</v>
      </c>
      <c r="O821" s="557" t="s">
        <v>79</v>
      </c>
      <c r="P821" s="365" t="s">
        <v>4578</v>
      </c>
      <c r="Q821" s="365" t="s">
        <v>4580</v>
      </c>
      <c r="R821" s="601"/>
      <c r="S821" s="604"/>
      <c r="T821" s="604"/>
      <c r="U821" s="603"/>
      <c r="V821" s="578" t="str">
        <f>IF(D821&lt;&gt;"",VLOOKUP(D821,Card_Label!$A:$B,2,FALSE),"")&amp;" "&amp;IF(E821&lt;&gt;"",VLOOKUP(E821,Card_Label!$A:$B,2,FALSE),"")&amp;" "&amp;IF(F821&lt;&gt;"",VLOOKUP(F821,Card_Label!$A:$B,2,FALSE),"")&amp;" "&amp;IF(G821&lt;&gt;"",VLOOKUP(G821,Card_Label!$A:$B,2,FALSE),"")&amp;" "&amp;IF(H821&lt;&gt;"",VLOOKUP(H821,Card_Label!$A:$B,2,FALSE),"")&amp;" "&amp;IF(I821&lt;&gt;"",VLOOKUP(I821,Card_Label!$A:$B,2,FALSE),"")&amp;" "&amp;IF(J821&lt;&gt;"",VLOOKUP(J821,Card_Label!$A:$B,2,FALSE),"")&amp;" "&amp;IF(K821&lt;&gt;"",VLOOKUP(K821,Card_Label!$A:$B,2,FALSE),"")&amp;" "&amp;IF(L821&lt;&gt;"",VLOOKUP(L821,Card_Label!$A:$B,2,FALSE),"")&amp;" "&amp;IF(M821&lt;&gt;"",VLOOKUP(M821,Card_Label!$A:$B,2,FALSE),"")&amp;" "&amp;IF(N821&lt;&gt;"",VLOOKUP(N821,Card_Label!$A:$B,2,FALSE),"")&amp;" "&amp;IF(O821&lt;&gt;"",VLOOKUP(O821,Card_Label!$A:$B,2,FALSE),"")&amp;" "&amp;R821</f>
        <v xml:space="preserve">Дебетовая Личная или зарплатная Классическая Любая платёжная система Любая специфика рублей Основная или дополнительная Сбербанк Без тарифного плана Без пакета услуг Без индивидуального дизайна С транспортным приложением </v>
      </c>
    </row>
    <row r="822" spans="1:22" s="605" customFormat="1" ht="45.75" customHeight="1" thickBot="1" x14ac:dyDescent="0.35">
      <c r="A822" s="779" t="s">
        <v>4991</v>
      </c>
      <c r="B822" s="599" t="s">
        <v>2550</v>
      </c>
      <c r="C822" s="600" t="s">
        <v>2551</v>
      </c>
      <c r="D822" s="601" t="s">
        <v>16</v>
      </c>
      <c r="E822" s="602" t="s">
        <v>4059</v>
      </c>
      <c r="F822" s="603" t="s">
        <v>4072</v>
      </c>
      <c r="G822" s="603" t="s">
        <v>28</v>
      </c>
      <c r="H822" s="557" t="s">
        <v>37</v>
      </c>
      <c r="I822" s="557" t="s">
        <v>74</v>
      </c>
      <c r="J822" s="557" t="s">
        <v>90</v>
      </c>
      <c r="K822" s="557" t="s">
        <v>96</v>
      </c>
      <c r="L822" s="557" t="s">
        <v>3130</v>
      </c>
      <c r="M822" s="557" t="s">
        <v>783</v>
      </c>
      <c r="N822" s="557" t="s">
        <v>77</v>
      </c>
      <c r="O822" s="557" t="s">
        <v>79</v>
      </c>
      <c r="P822" s="365" t="s">
        <v>4578</v>
      </c>
      <c r="Q822" s="365" t="s">
        <v>4580</v>
      </c>
      <c r="R822" s="601"/>
      <c r="S822" s="604"/>
      <c r="T822" s="604"/>
      <c r="U822" s="603"/>
      <c r="V822" s="578" t="str">
        <f>IF(D822&lt;&gt;"",VLOOKUP(D822,Card_Label!$A:$B,2,FALSE),"")&amp;" "&amp;IF(E822&lt;&gt;"",VLOOKUP(E822,Card_Label!$A:$B,2,FALSE),"")&amp;" "&amp;IF(F822&lt;&gt;"",VLOOKUP(F822,Card_Label!$A:$B,2,FALSE),"")&amp;" "&amp;IF(G822&lt;&gt;"",VLOOKUP(G822,Card_Label!$A:$B,2,FALSE),"")&amp;" "&amp;IF(H822&lt;&gt;"",VLOOKUP(H822,Card_Label!$A:$B,2,FALSE),"")&amp;" "&amp;IF(I822&lt;&gt;"",VLOOKUP(I822,Card_Label!$A:$B,2,FALSE),"")&amp;" "&amp;IF(J822&lt;&gt;"",VLOOKUP(J822,Card_Label!$A:$B,2,FALSE),"")&amp;" "&amp;IF(K822&lt;&gt;"",VLOOKUP(K822,Card_Label!$A:$B,2,FALSE),"")&amp;" "&amp;IF(L822&lt;&gt;"",VLOOKUP(L822,Card_Label!$A:$B,2,FALSE),"")&amp;" "&amp;IF(M822&lt;&gt;"",VLOOKUP(M822,Card_Label!$A:$B,2,FALSE),"")&amp;" "&amp;IF(N822&lt;&gt;"",VLOOKUP(N822,Card_Label!$A:$B,2,FALSE),"")&amp;" "&amp;IF(O822&lt;&gt;"",VLOOKUP(O822,Card_Label!$A:$B,2,FALSE),"")&amp;" "&amp;R822</f>
        <v xml:space="preserve">Дебетовая Личная или зарплатная Классическая Любая платёжная система Любая специфика долларов Основная или дополнительная Сбербанк Без тарифного плана Без пакета услуг Без индивидуального дизайна С транспортным приложением </v>
      </c>
    </row>
    <row r="823" spans="1:22" s="605" customFormat="1" ht="45.75" customHeight="1" thickBot="1" x14ac:dyDescent="0.35">
      <c r="A823" s="779" t="s">
        <v>4993</v>
      </c>
      <c r="B823" s="599" t="s">
        <v>2550</v>
      </c>
      <c r="C823" s="600" t="s">
        <v>2551</v>
      </c>
      <c r="D823" s="601" t="s">
        <v>16</v>
      </c>
      <c r="E823" s="602" t="s">
        <v>4059</v>
      </c>
      <c r="F823" s="603" t="s">
        <v>4072</v>
      </c>
      <c r="G823" s="603" t="s">
        <v>28</v>
      </c>
      <c r="H823" s="557" t="s">
        <v>37</v>
      </c>
      <c r="I823" s="557" t="s">
        <v>75</v>
      </c>
      <c r="J823" s="557" t="s">
        <v>90</v>
      </c>
      <c r="K823" s="557" t="s">
        <v>96</v>
      </c>
      <c r="L823" s="557" t="s">
        <v>3130</v>
      </c>
      <c r="M823" s="557" t="s">
        <v>783</v>
      </c>
      <c r="N823" s="557" t="s">
        <v>77</v>
      </c>
      <c r="O823" s="557" t="s">
        <v>79</v>
      </c>
      <c r="P823" s="365" t="s">
        <v>4578</v>
      </c>
      <c r="Q823" s="365" t="s">
        <v>4580</v>
      </c>
      <c r="R823" s="601"/>
      <c r="S823" s="604"/>
      <c r="T823" s="604"/>
      <c r="U823" s="603"/>
      <c r="V823" s="578" t="str">
        <f>IF(D823&lt;&gt;"",VLOOKUP(D823,Card_Label!$A:$B,2,FALSE),"")&amp;" "&amp;IF(E823&lt;&gt;"",VLOOKUP(E823,Card_Label!$A:$B,2,FALSE),"")&amp;" "&amp;IF(F823&lt;&gt;"",VLOOKUP(F823,Card_Label!$A:$B,2,FALSE),"")&amp;" "&amp;IF(G823&lt;&gt;"",VLOOKUP(G823,Card_Label!$A:$B,2,FALSE),"")&amp;" "&amp;IF(H823&lt;&gt;"",VLOOKUP(H823,Card_Label!$A:$B,2,FALSE),"")&amp;" "&amp;IF(I823&lt;&gt;"",VLOOKUP(I823,Card_Label!$A:$B,2,FALSE),"")&amp;" "&amp;IF(J823&lt;&gt;"",VLOOKUP(J823,Card_Label!$A:$B,2,FALSE),"")&amp;" "&amp;IF(K823&lt;&gt;"",VLOOKUP(K823,Card_Label!$A:$B,2,FALSE),"")&amp;" "&amp;IF(L823&lt;&gt;"",VLOOKUP(L823,Card_Label!$A:$B,2,FALSE),"")&amp;" "&amp;IF(M823&lt;&gt;"",VLOOKUP(M823,Card_Label!$A:$B,2,FALSE),"")&amp;" "&amp;IF(N823&lt;&gt;"",VLOOKUP(N823,Card_Label!$A:$B,2,FALSE),"")&amp;" "&amp;IF(O823&lt;&gt;"",VLOOKUP(O823,Card_Label!$A:$B,2,FALSE),"")&amp;" "&amp;R823</f>
        <v xml:space="preserve">Дебетовая Личная или зарплатная Классическая Любая платёжная система Любая специфика евро Основная или дополнительная Сбербанк Без тарифного плана Без пакета услуг Без индивидуального дизайна С транспортным приложением </v>
      </c>
    </row>
    <row r="824" spans="1:22" s="264" customFormat="1" ht="15" thickBot="1" x14ac:dyDescent="0.35">
      <c r="A824" s="779" t="s">
        <v>4995</v>
      </c>
      <c r="B824" s="277" t="s">
        <v>2550</v>
      </c>
      <c r="C824" s="136" t="s">
        <v>2551</v>
      </c>
      <c r="D824" s="268" t="s">
        <v>16</v>
      </c>
      <c r="E824" s="367" t="s">
        <v>4059</v>
      </c>
      <c r="F824" s="261" t="s">
        <v>4491</v>
      </c>
      <c r="G824" s="261" t="s">
        <v>2183</v>
      </c>
      <c r="H824" s="261" t="s">
        <v>37</v>
      </c>
      <c r="I824" s="261" t="s">
        <v>71</v>
      </c>
      <c r="J824" s="261" t="s">
        <v>90</v>
      </c>
      <c r="K824" s="261" t="s">
        <v>96</v>
      </c>
      <c r="L824" s="261" t="s">
        <v>3126</v>
      </c>
      <c r="M824" s="261" t="s">
        <v>776</v>
      </c>
      <c r="N824" s="261" t="s">
        <v>775</v>
      </c>
      <c r="O824" s="261" t="s">
        <v>784</v>
      </c>
      <c r="P824" s="365" t="s">
        <v>4578</v>
      </c>
      <c r="Q824" s="365" t="s">
        <v>4580</v>
      </c>
      <c r="R824" s="268"/>
      <c r="S824" s="365"/>
      <c r="T824" s="365"/>
      <c r="U824" s="263"/>
      <c r="V824" s="269" t="e">
        <f>IF(D824&lt;&gt;"",VLOOKUP(D824,Card_Label!$A:$B,2,FALSE),"")&amp;" "&amp;IF(E824&lt;&gt;"",VLOOKUP(E824,Card_Label!$A:$B,2,FALSE),"")&amp;" "&amp;IF(F824&lt;&gt;"",VLOOKUP(F824,Card_Label!$A:$B,2,FALSE),"")&amp;" "&amp;IF(G824&lt;&gt;"",VLOOKUP(G824,Card_Label!$A:$B,2,FALSE),"")&amp;" "&amp;IF(H824&lt;&gt;"",VLOOKUP(H824,Card_Label!$A:$B,2,FALSE),"")&amp;" "&amp;IF(I824&lt;&gt;"",VLOOKUP(I824,Card_Label!$A:$B,2,FALSE),"")&amp;" "&amp;IF(J824&lt;&gt;"",VLOOKUP(J824,Card_Label!$A:$B,2,FALSE),"")&amp;" "&amp;IF(K824&lt;&gt;"",VLOOKUP(K824,Card_Label!$A:$B,2,FALSE),"")&amp;" "&amp;IF(L824&lt;&gt;"",VLOOKUP(L824,Card_Label!$A:$B,2,FALSE),"")&amp;" "&amp;IF(M824&lt;&gt;"",VLOOKUP(M824,Card_Label!$A:$B,2,FALSE),"")&amp;" "&amp;IF(N824&lt;&gt;"",VLOOKUP(N824,Card_Label!$A:$B,2,FALSE),"")&amp;" "&amp;IF(O824&lt;&gt;"",VLOOKUP(O824,Card_Label!$A:$B,2,FALSE),"")&amp;" "&amp;R824</f>
        <v>#N/A</v>
      </c>
    </row>
    <row r="825" spans="1:22" s="260" customFormat="1" ht="43.8" thickBot="1" x14ac:dyDescent="0.35">
      <c r="A825" s="779" t="s">
        <v>4997</v>
      </c>
      <c r="B825" s="277" t="s">
        <v>2550</v>
      </c>
      <c r="C825" s="136" t="s">
        <v>2551</v>
      </c>
      <c r="D825" s="268" t="s">
        <v>16</v>
      </c>
      <c r="E825" s="367" t="s">
        <v>4059</v>
      </c>
      <c r="F825" s="263" t="s">
        <v>4073</v>
      </c>
      <c r="G825" s="263" t="s">
        <v>28</v>
      </c>
      <c r="H825" s="263" t="s">
        <v>37</v>
      </c>
      <c r="I825" s="263" t="s">
        <v>71</v>
      </c>
      <c r="J825" s="263" t="s">
        <v>90</v>
      </c>
      <c r="K825" s="263" t="s">
        <v>96</v>
      </c>
      <c r="L825" s="263" t="s">
        <v>3130</v>
      </c>
      <c r="M825" s="263" t="s">
        <v>783</v>
      </c>
      <c r="N825" s="263" t="s">
        <v>775</v>
      </c>
      <c r="O825" s="263" t="s">
        <v>784</v>
      </c>
      <c r="P825" s="365" t="s">
        <v>4578</v>
      </c>
      <c r="Q825" s="365" t="s">
        <v>4580</v>
      </c>
      <c r="R825" s="268"/>
      <c r="S825" s="365"/>
      <c r="T825" s="365"/>
      <c r="U825" s="263"/>
      <c r="V825" s="269" t="str">
        <f>IF(D825&lt;&gt;"",VLOOKUP(D825,Card_Label!$A:$B,2,FALSE),"")&amp;" "&amp;IF(E825&lt;&gt;"",VLOOKUP(E825,Card_Label!$A:$B,2,FALSE),"")&amp;" "&amp;IF(F825&lt;&gt;"",VLOOKUP(F825,Card_Label!$A:$B,2,FALSE),"")&amp;" "&amp;IF(G825&lt;&gt;"",VLOOKUP(G825,Card_Label!$A:$B,2,FALSE),"")&amp;" "&amp;IF(H825&lt;&gt;"",VLOOKUP(H825,Card_Label!$A:$B,2,FALSE),"")&amp;" "&amp;IF(I825&lt;&gt;"",VLOOKUP(I825,Card_Label!$A:$B,2,FALSE),"")&amp;" "&amp;IF(J825&lt;&gt;"",VLOOKUP(J825,Card_Label!$A:$B,2,FALSE),"")&amp;" "&amp;IF(K825&lt;&gt;"",VLOOKUP(K825,Card_Label!$A:$B,2,FALSE),"")&amp;" "&amp;IF(L825&lt;&gt;"",VLOOKUP(L825,Card_Label!$A:$B,2,FALSE),"")&amp;" "&amp;IF(M825&lt;&gt;"",VLOOKUP(M825,Card_Label!$A:$B,2,FALSE),"")&amp;" "&amp;IF(N825&lt;&gt;"",VLOOKUP(N825,Card_Label!$A:$B,2,FALSE),"")&amp;" "&amp;IF(O825&lt;&gt;"",VLOOKUP(O825,Card_Label!$A:$B,2,FALSE),"")&amp;" "&amp;R825</f>
        <v xml:space="preserve">Дебетовая Личная или зарплатная Золотая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6" spans="1:22" s="260" customFormat="1" ht="43.8" thickBot="1" x14ac:dyDescent="0.35">
      <c r="A826" s="779" t="s">
        <v>4999</v>
      </c>
      <c r="B826" s="277" t="s">
        <v>2550</v>
      </c>
      <c r="C826" s="136" t="s">
        <v>2551</v>
      </c>
      <c r="D826" s="268" t="s">
        <v>16</v>
      </c>
      <c r="E826" s="367" t="s">
        <v>4059</v>
      </c>
      <c r="F826" s="263" t="s">
        <v>4074</v>
      </c>
      <c r="G826" s="263" t="s">
        <v>28</v>
      </c>
      <c r="H826" s="263" t="s">
        <v>37</v>
      </c>
      <c r="I826" s="263" t="s">
        <v>71</v>
      </c>
      <c r="J826" s="263" t="s">
        <v>90</v>
      </c>
      <c r="K826" s="263" t="s">
        <v>96</v>
      </c>
      <c r="L826" s="263" t="s">
        <v>3130</v>
      </c>
      <c r="M826" s="263" t="s">
        <v>783</v>
      </c>
      <c r="N826" s="263" t="s">
        <v>775</v>
      </c>
      <c r="O826" s="263" t="s">
        <v>784</v>
      </c>
      <c r="P826" s="365" t="s">
        <v>4578</v>
      </c>
      <c r="Q826" s="365" t="s">
        <v>4580</v>
      </c>
      <c r="R826" s="268"/>
      <c r="S826" s="365"/>
      <c r="T826" s="365"/>
      <c r="U826" s="263"/>
      <c r="V826" s="269" t="str">
        <f>IF(D826&lt;&gt;"",VLOOKUP(D826,Card_Label!$A:$B,2,FALSE),"")&amp;" "&amp;IF(E826&lt;&gt;"",VLOOKUP(E826,Card_Label!$A:$B,2,FALSE),"")&amp;" "&amp;IF(F826&lt;&gt;"",VLOOKUP(F826,Card_Label!$A:$B,2,FALSE),"")&amp;" "&amp;IF(G826&lt;&gt;"",VLOOKUP(G826,Card_Label!$A:$B,2,FALSE),"")&amp;" "&amp;IF(H826&lt;&gt;"",VLOOKUP(H826,Card_Label!$A:$B,2,FALSE),"")&amp;" "&amp;IF(I826&lt;&gt;"",VLOOKUP(I826,Card_Label!$A:$B,2,FALSE),"")&amp;" "&amp;IF(J826&lt;&gt;"",VLOOKUP(J826,Card_Label!$A:$B,2,FALSE),"")&amp;" "&amp;IF(K826&lt;&gt;"",VLOOKUP(K826,Card_Label!$A:$B,2,FALSE),"")&amp;" "&amp;IF(L826&lt;&gt;"",VLOOKUP(L826,Card_Label!$A:$B,2,FALSE),"")&amp;" "&amp;IF(M826&lt;&gt;"",VLOOKUP(M826,Card_Label!$A:$B,2,FALSE),"")&amp;" "&amp;IF(N826&lt;&gt;"",VLOOKUP(N826,Card_Label!$A:$B,2,FALSE),"")&amp;" "&amp;IF(O826&lt;&gt;"",VLOOKUP(O826,Card_Label!$A:$B,2,FALSE),"")&amp;" "&amp;R826</f>
        <v xml:space="preserve">Дебетовая Личная или зарплатная Платиновая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7" spans="1:22" s="260" customFormat="1" ht="43.8" thickBot="1" x14ac:dyDescent="0.35">
      <c r="A827" s="779" t="s">
        <v>5001</v>
      </c>
      <c r="B827" s="277" t="s">
        <v>2550</v>
      </c>
      <c r="C827" s="136" t="s">
        <v>2551</v>
      </c>
      <c r="D827" s="268" t="s">
        <v>16</v>
      </c>
      <c r="E827" s="367" t="s">
        <v>4059</v>
      </c>
      <c r="F827" s="263" t="s">
        <v>4020</v>
      </c>
      <c r="G827" s="263" t="s">
        <v>28</v>
      </c>
      <c r="H827" s="263" t="s">
        <v>37</v>
      </c>
      <c r="I827" s="263" t="s">
        <v>71</v>
      </c>
      <c r="J827" s="263" t="s">
        <v>90</v>
      </c>
      <c r="K827" s="263" t="s">
        <v>96</v>
      </c>
      <c r="L827" s="263" t="s">
        <v>3130</v>
      </c>
      <c r="M827" s="263" t="s">
        <v>783</v>
      </c>
      <c r="N827" s="263" t="s">
        <v>775</v>
      </c>
      <c r="O827" s="263" t="s">
        <v>784</v>
      </c>
      <c r="P827" s="365" t="s">
        <v>4578</v>
      </c>
      <c r="Q827" s="365" t="s">
        <v>4580</v>
      </c>
      <c r="R827" s="268"/>
      <c r="S827" s="365"/>
      <c r="T827" s="365"/>
      <c r="U827" s="263"/>
      <c r="V827" s="269" t="str">
        <f>IF(D827&lt;&gt;"",VLOOKUP(D827,Card_Label!$A:$B,2,FALSE),"")&amp;" "&amp;IF(E827&lt;&gt;"",VLOOKUP(E827,Card_Label!$A:$B,2,FALSE),"")&amp;" "&amp;IF(F827&lt;&gt;"",VLOOKUP(F827,Card_Label!$A:$B,2,FALSE),"")&amp;" "&amp;IF(G827&lt;&gt;"",VLOOKUP(G827,Card_Label!$A:$B,2,FALSE),"")&amp;" "&amp;IF(H827&lt;&gt;"",VLOOKUP(H827,Card_Label!$A:$B,2,FALSE),"")&amp;" "&amp;IF(I827&lt;&gt;"",VLOOKUP(I827,Card_Label!$A:$B,2,FALSE),"")&amp;" "&amp;IF(J827&lt;&gt;"",VLOOKUP(J827,Card_Label!$A:$B,2,FALSE),"")&amp;" "&amp;IF(K827&lt;&gt;"",VLOOKUP(K827,Card_Label!$A:$B,2,FALSE),"")&amp;" "&amp;IF(L827&lt;&gt;"",VLOOKUP(L827,Card_Label!$A:$B,2,FALSE),"")&amp;" "&amp;IF(M827&lt;&gt;"",VLOOKUP(M827,Card_Label!$A:$B,2,FALSE),"")&amp;" "&amp;IF(N827&lt;&gt;"",VLOOKUP(N827,Card_Label!$A:$B,2,FALSE),"")&amp;" "&amp;IF(O827&lt;&gt;"",VLOOKUP(O827,Card_Label!$A:$B,2,FALSE),"")&amp;" "&amp;R827</f>
        <v xml:space="preserve">Дебетовая Личная или зарплатная Infinite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8" spans="1:22" s="260" customFormat="1" ht="43.8" thickBot="1" x14ac:dyDescent="0.35">
      <c r="A828" s="779" t="s">
        <v>5003</v>
      </c>
      <c r="B828" s="277" t="s">
        <v>2550</v>
      </c>
      <c r="C828" s="136" t="s">
        <v>2551</v>
      </c>
      <c r="D828" s="268" t="s">
        <v>16</v>
      </c>
      <c r="E828" s="367" t="s">
        <v>4059</v>
      </c>
      <c r="F828" s="263" t="s">
        <v>3977</v>
      </c>
      <c r="G828" s="263" t="s">
        <v>28</v>
      </c>
      <c r="H828" s="263" t="s">
        <v>37</v>
      </c>
      <c r="I828" s="263" t="s">
        <v>71</v>
      </c>
      <c r="J828" s="263" t="s">
        <v>90</v>
      </c>
      <c r="K828" s="263" t="s">
        <v>96</v>
      </c>
      <c r="L828" s="263" t="s">
        <v>3130</v>
      </c>
      <c r="M828" s="263" t="s">
        <v>783</v>
      </c>
      <c r="N828" s="263" t="s">
        <v>775</v>
      </c>
      <c r="O828" s="263" t="s">
        <v>784</v>
      </c>
      <c r="P828" s="365" t="s">
        <v>4578</v>
      </c>
      <c r="Q828" s="365" t="s">
        <v>4580</v>
      </c>
      <c r="R828" s="268"/>
      <c r="S828" s="365"/>
      <c r="T828" s="365"/>
      <c r="U828" s="263"/>
      <c r="V828" s="269" t="str">
        <f>IF(D828&lt;&gt;"",VLOOKUP(D828,Card_Label!$A:$B,2,FALSE),"")&amp;" "&amp;IF(E828&lt;&gt;"",VLOOKUP(E828,Card_Label!$A:$B,2,FALSE),"")&amp;" "&amp;IF(F828&lt;&gt;"",VLOOKUP(F828,Card_Label!$A:$B,2,FALSE),"")&amp;" "&amp;IF(G828&lt;&gt;"",VLOOKUP(G828,Card_Label!$A:$B,2,FALSE),"")&amp;" "&amp;IF(H828&lt;&gt;"",VLOOKUP(H828,Card_Label!$A:$B,2,FALSE),"")&amp;" "&amp;IF(I828&lt;&gt;"",VLOOKUP(I828,Card_Label!$A:$B,2,FALSE),"")&amp;" "&amp;IF(J828&lt;&gt;"",VLOOKUP(J828,Card_Label!$A:$B,2,FALSE),"")&amp;" "&amp;IF(K828&lt;&gt;"",VLOOKUP(K828,Card_Label!$A:$B,2,FALSE),"")&amp;" "&amp;IF(L828&lt;&gt;"",VLOOKUP(L828,Card_Label!$A:$B,2,FALSE),"")&amp;" "&amp;IF(M828&lt;&gt;"",VLOOKUP(M828,Card_Label!$A:$B,2,FALSE),"")&amp;" "&amp;IF(N828&lt;&gt;"",VLOOKUP(N828,Card_Label!$A:$B,2,FALSE),"")&amp;" "&amp;IF(O828&lt;&gt;"",VLOOKUP(O828,Card_Label!$A:$B,2,FALSE),"")&amp;" "&amp;R828</f>
        <v xml:space="preserve">Дебетовая Личная или зарплатная Signature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29" spans="1:22" s="260" customFormat="1" ht="45.75" customHeight="1" thickBot="1" x14ac:dyDescent="0.35">
      <c r="A829" s="779" t="s">
        <v>5005</v>
      </c>
      <c r="B829" s="277" t="s">
        <v>2550</v>
      </c>
      <c r="C829" s="136" t="s">
        <v>2551</v>
      </c>
      <c r="D829" s="268" t="s">
        <v>16</v>
      </c>
      <c r="E829" s="367" t="s">
        <v>4059</v>
      </c>
      <c r="F829" s="261" t="s">
        <v>4071</v>
      </c>
      <c r="G829" s="261" t="s">
        <v>28</v>
      </c>
      <c r="H829" s="261" t="s">
        <v>37</v>
      </c>
      <c r="I829" s="261" t="s">
        <v>71</v>
      </c>
      <c r="J829" s="261" t="s">
        <v>90</v>
      </c>
      <c r="K829" s="261" t="s">
        <v>96</v>
      </c>
      <c r="L829" s="261" t="s">
        <v>3130</v>
      </c>
      <c r="M829" s="261" t="s">
        <v>783</v>
      </c>
      <c r="N829" s="261" t="s">
        <v>775</v>
      </c>
      <c r="O829" s="261" t="s">
        <v>784</v>
      </c>
      <c r="P829" s="365" t="s">
        <v>4578</v>
      </c>
      <c r="Q829" s="365" t="s">
        <v>4580</v>
      </c>
      <c r="R829" s="268"/>
      <c r="S829" s="365"/>
      <c r="T829" s="365"/>
      <c r="U829" s="263"/>
      <c r="V829" s="269" t="str">
        <f>IF(D829&lt;&gt;"",VLOOKUP(D829,Card_Label!$A:$B,2,FALSE),"")&amp;" "&amp;IF(E829&lt;&gt;"",VLOOKUP(E829,Card_Label!$A:$B,2,FALSE),"")&amp;" "&amp;IF(F829&lt;&gt;"",VLOOKUP(F829,Card_Label!$A:$B,2,FALSE),"")&amp;" "&amp;IF(G829&lt;&gt;"",VLOOKUP(G829,Card_Label!$A:$B,2,FALSE),"")&amp;" "&amp;IF(H829&lt;&gt;"",VLOOKUP(H829,Card_Label!$A:$B,2,FALSE),"")&amp;" "&amp;IF(I829&lt;&gt;"",VLOOKUP(I829,Card_Label!$A:$B,2,FALSE),"")&amp;" "&amp;IF(J829&lt;&gt;"",VLOOKUP(J829,Card_Label!$A:$B,2,FALSE),"")&amp;" "&amp;IF(K829&lt;&gt;"",VLOOKUP(K829,Card_Label!$A:$B,2,FALSE),"")&amp;" "&amp;IF(L829&lt;&gt;"",VLOOKUP(L829,Card_Label!$A:$B,2,FALSE),"")&amp;" "&amp;IF(M829&lt;&gt;"",VLOOKUP(M829,Card_Label!$A:$B,2,FALSE),"")&amp;" "&amp;IF(N829&lt;&gt;"",VLOOKUP(N829,Card_Label!$A:$B,2,FALSE),"")&amp;" "&amp;IF(O829&lt;&gt;"",VLOOKUP(O829,Card_Label!$A:$B,2,FALSE),"")&amp;" "&amp;R829</f>
        <v xml:space="preserve">Дебетовая Личная или зарплатная Любой карточный продукт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30" spans="1:22" s="555" customFormat="1" ht="43.8" thickBot="1" x14ac:dyDescent="0.35">
      <c r="A830" s="779" t="s">
        <v>5047</v>
      </c>
      <c r="B830" s="599" t="s">
        <v>2550</v>
      </c>
      <c r="C830" s="600" t="s">
        <v>2551</v>
      </c>
      <c r="D830" s="601" t="s">
        <v>4060</v>
      </c>
      <c r="E830" s="602" t="s">
        <v>4058</v>
      </c>
      <c r="F830" s="603" t="s">
        <v>4075</v>
      </c>
      <c r="G830" s="603" t="s">
        <v>30</v>
      </c>
      <c r="H830" s="603" t="s">
        <v>66</v>
      </c>
      <c r="I830" s="603" t="s">
        <v>71</v>
      </c>
      <c r="J830" s="603" t="s">
        <v>90</v>
      </c>
      <c r="K830" s="603" t="s">
        <v>96</v>
      </c>
      <c r="L830" s="603" t="s">
        <v>3130</v>
      </c>
      <c r="M830" s="603" t="s">
        <v>783</v>
      </c>
      <c r="N830" s="603" t="s">
        <v>77</v>
      </c>
      <c r="O830" s="603" t="s">
        <v>80</v>
      </c>
      <c r="P830" s="365" t="s">
        <v>4577</v>
      </c>
      <c r="Q830" s="365" t="s">
        <v>4580</v>
      </c>
      <c r="R830" s="601">
        <v>427432</v>
      </c>
      <c r="S830" s="604"/>
      <c r="T830" s="604"/>
      <c r="U830" s="603"/>
      <c r="V830" s="578" t="str">
        <f>IF(D830&lt;&gt;"",VLOOKUP(D830,Card_Label!$A:$B,2,FALSE),"")&amp;" "&amp;IF(E830&lt;&gt;"",VLOOKUP(E830,Card_Label!$A:$B,2,FALSE),"")&amp;" "&amp;IF(F830&lt;&gt;"",VLOOKUP(F830,Card_Label!$A:$B,2,FALSE),"")&amp;" "&amp;IF(G830&lt;&gt;"",VLOOKUP(G830,Card_Label!$A:$B,2,FALSE),"")&amp;" "&amp;IF(H830&lt;&gt;"",VLOOKUP(H830,Card_Label!$A:$B,2,FALSE),"")&amp;" "&amp;IF(I830&lt;&gt;"",VLOOKUP(I830,Card_Label!$A:$B,2,FALSE),"")&amp;" "&amp;IF(J830&lt;&gt;"",VLOOKUP(J830,Card_Label!$A:$B,2,FALSE),"")&amp;" "&amp;IF(K830&lt;&gt;"",VLOOKUP(K830,Card_Label!$A:$B,2,FALSE),"")&amp;" "&amp;IF(L830&lt;&gt;"",VLOOKUP(L830,Card_Label!$A:$B,2,FALSE),"")&amp;" "&amp;IF(M830&lt;&gt;"",VLOOKUP(M830,Card_Label!$A:$B,2,FALSE),"")&amp;" "&amp;IF(N830&lt;&gt;"",VLOOKUP(N830,Card_Label!$A:$B,2,FALSE),"")&amp;" "&amp;IF(O830&lt;&gt;"",VLOOKUP(O830,Card_Label!$A:$B,2,FALSE),"")&amp;" "&amp;R830</f>
        <v>Дебетовая или кредитная Личная Цифровая Visa Без специфики Любая валюта Основная или дополнительная Сбербанк Без тарифного плана Без пакета услуг Без индивидуального дизайна Без транспортного приложения 427432</v>
      </c>
    </row>
    <row r="831" spans="1:22" s="260" customFormat="1" ht="45.75" customHeight="1" thickBot="1" x14ac:dyDescent="0.35">
      <c r="A831" s="779" t="s">
        <v>5049</v>
      </c>
      <c r="B831" s="277" t="s">
        <v>2550</v>
      </c>
      <c r="C831" s="136" t="s">
        <v>2551</v>
      </c>
      <c r="D831" s="601" t="s">
        <v>4060</v>
      </c>
      <c r="E831" s="367" t="s">
        <v>4059</v>
      </c>
      <c r="F831" s="261" t="s">
        <v>750</v>
      </c>
      <c r="G831" s="261" t="s">
        <v>28</v>
      </c>
      <c r="H831" s="261" t="s">
        <v>37</v>
      </c>
      <c r="I831" s="261" t="s">
        <v>71</v>
      </c>
      <c r="J831" s="261" t="s">
        <v>90</v>
      </c>
      <c r="K831" s="261" t="s">
        <v>96</v>
      </c>
      <c r="L831" s="261" t="s">
        <v>3130</v>
      </c>
      <c r="M831" s="261" t="s">
        <v>783</v>
      </c>
      <c r="N831" s="261" t="s">
        <v>775</v>
      </c>
      <c r="O831" s="261" t="s">
        <v>80</v>
      </c>
      <c r="P831" s="365" t="s">
        <v>4577</v>
      </c>
      <c r="Q831" s="365" t="s">
        <v>4580</v>
      </c>
      <c r="R831" s="268"/>
      <c r="S831" s="365"/>
      <c r="T831" s="365"/>
      <c r="U831" s="263"/>
      <c r="V831" s="269" t="str">
        <f>IF(D831&lt;&gt;"",VLOOKUP(D831,Card_Label!$A:$B,2,FALSE),"")&amp;" "&amp;IF(E831&lt;&gt;"",VLOOKUP(E831,Card_Label!$A:$B,2,FALSE),"")&amp;" "&amp;IF(F831&lt;&gt;"",VLOOKUP(F831,Card_Label!$A:$B,2,FALSE),"")&amp;" "&amp;IF(G831&lt;&gt;"",VLOOKUP(G831,Card_Label!$A:$B,2,FALSE),"")&amp;" "&amp;IF(H831&lt;&gt;"",VLOOKUP(H831,Card_Label!$A:$B,2,FALSE),"")&amp;" "&amp;IF(I831&lt;&gt;"",VLOOKUP(I831,Card_Label!$A:$B,2,FALSE),"")&amp;" "&amp;IF(J831&lt;&gt;"",VLOOKUP(J831,Card_Label!$A:$B,2,FALSE),"")&amp;" "&amp;IF(K831&lt;&gt;"",VLOOKUP(K831,Card_Label!$A:$B,2,FALSE),"")&amp;" "&amp;IF(L831&lt;&gt;"",VLOOKUP(L831,Card_Label!$A:$B,2,FALSE),"")&amp;" "&amp;IF(M831&lt;&gt;"",VLOOKUP(M831,Card_Label!$A:$B,2,FALSE),"")&amp;" "&amp;IF(N831&lt;&gt;"",VLOOKUP(N831,Card_Label!$A:$B,2,FALSE),"")&amp;" "&amp;IF(O831&lt;&gt;"",VLOOKUP(O831,Card_Label!$A:$B,2,FALSE),"")&amp;" "&amp;R831</f>
        <v xml:space="preserve">Дебетовая или кредитная Личная или зарплатная Моментальная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Без транспортного приложения </v>
      </c>
    </row>
    <row r="832" spans="1:22" s="260" customFormat="1" ht="60.75" customHeight="1" thickBot="1" x14ac:dyDescent="0.35">
      <c r="A832" s="779" t="s">
        <v>5050</v>
      </c>
      <c r="B832" s="277" t="s">
        <v>2550</v>
      </c>
      <c r="C832" s="136" t="s">
        <v>2551</v>
      </c>
      <c r="D832" s="268" t="s">
        <v>4060</v>
      </c>
      <c r="E832" s="367" t="s">
        <v>4059</v>
      </c>
      <c r="F832" s="263" t="s">
        <v>4071</v>
      </c>
      <c r="G832" s="263" t="s">
        <v>28</v>
      </c>
      <c r="H832" s="263" t="s">
        <v>37</v>
      </c>
      <c r="I832" s="263" t="s">
        <v>71</v>
      </c>
      <c r="J832" s="263" t="s">
        <v>90</v>
      </c>
      <c r="K832" s="263" t="s">
        <v>96</v>
      </c>
      <c r="L832" s="263" t="s">
        <v>3126</v>
      </c>
      <c r="M832" s="263" t="s">
        <v>776</v>
      </c>
      <c r="N832" s="263" t="s">
        <v>775</v>
      </c>
      <c r="O832" s="263" t="s">
        <v>79</v>
      </c>
      <c r="P832" s="365" t="s">
        <v>4577</v>
      </c>
      <c r="Q832" s="365" t="s">
        <v>4580</v>
      </c>
      <c r="R832" s="268"/>
      <c r="S832" s="365"/>
      <c r="T832" s="365"/>
      <c r="U832" s="263"/>
      <c r="V832" s="269" t="str">
        <f>IF(D832&lt;&gt;"",VLOOKUP(D832,Card_Label!$A:$B,2,FALSE),"")&amp;" "&amp;IF(E832&lt;&gt;"",VLOOKUP(E832,Card_Label!$A:$B,2,FALSE),"")&amp;" "&amp;IF(F832&lt;&gt;"",VLOOKUP(F832,Card_Label!$A:$B,2,FALSE),"")&amp;" "&amp;IF(G832&lt;&gt;"",VLOOKUP(G832,Card_Label!$A:$B,2,FALSE),"")&amp;" "&amp;IF(H832&lt;&gt;"",VLOOKUP(H832,Card_Label!$A:$B,2,FALSE),"")&amp;" "&amp;IF(I832&lt;&gt;"",VLOOKUP(I832,Card_Label!$A:$B,2,FALSE),"")&amp;" "&amp;IF(J832&lt;&gt;"",VLOOKUP(J832,Card_Label!$A:$B,2,FALSE),"")&amp;" "&amp;IF(K832&lt;&gt;"",VLOOKUP(K832,Card_Label!$A:$B,2,FALSE),"")&amp;" "&amp;IF(L832&lt;&gt;"",VLOOKUP(L832,Card_Label!$A:$B,2,FALSE),"")&amp;" "&amp;IF(M832&lt;&gt;"",VLOOKUP(M832,Card_Label!$A:$B,2,FALSE),"")&amp;" "&amp;IF(N832&lt;&gt;"",VLOOKUP(N832,Card_Label!$A:$B,2,FALSE),"")&amp;" "&amp;IF(O832&lt;&gt;"",VLOOKUP(O832,Card_Label!$A:$B,2,FALSE),"")&amp;" "&amp;R832</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v>
      </c>
    </row>
    <row r="833" spans="1:22" s="260" customFormat="1" ht="60.75" customHeight="1" thickBot="1" x14ac:dyDescent="0.35">
      <c r="A833" s="779" t="s">
        <v>5061</v>
      </c>
      <c r="B833" s="277" t="s">
        <v>2550</v>
      </c>
      <c r="C833" s="136" t="s">
        <v>2551</v>
      </c>
      <c r="D833" s="268" t="s">
        <v>4060</v>
      </c>
      <c r="E833" s="367" t="s">
        <v>4059</v>
      </c>
      <c r="F833" s="263" t="s">
        <v>4071</v>
      </c>
      <c r="G833" s="263" t="s">
        <v>28</v>
      </c>
      <c r="H833" s="263" t="s">
        <v>56</v>
      </c>
      <c r="I833" s="263" t="s">
        <v>71</v>
      </c>
      <c r="J833" s="263" t="s">
        <v>90</v>
      </c>
      <c r="K833" s="263" t="s">
        <v>96</v>
      </c>
      <c r="L833" s="263" t="s">
        <v>3126</v>
      </c>
      <c r="M833" s="263" t="s">
        <v>776</v>
      </c>
      <c r="N833" s="263" t="s">
        <v>775</v>
      </c>
      <c r="O833" s="263" t="s">
        <v>80</v>
      </c>
      <c r="P833" s="365" t="s">
        <v>4578</v>
      </c>
      <c r="Q833" s="365" t="s">
        <v>4580</v>
      </c>
      <c r="R833" s="268"/>
      <c r="S833" s="365"/>
      <c r="T833" s="365"/>
      <c r="U833" s="263"/>
      <c r="V833" s="269" t="str">
        <f>IF(D833&lt;&gt;"",VLOOKUP(D833,Card_Label!$A:$B,2,FALSE),"")&amp;" "&amp;IF(E833&lt;&gt;"",VLOOKUP(E833,Card_Label!$A:$B,2,FALSE),"")&amp;" "&amp;IF(F833&lt;&gt;"",VLOOKUP(F833,Card_Label!$A:$B,2,FALSE),"")&amp;" "&amp;IF(G833&lt;&gt;"",VLOOKUP(G833,Card_Label!$A:$B,2,FALSE),"")&amp;" "&amp;IF(H833&lt;&gt;"",VLOOKUP(H833,Card_Label!$A:$B,2,FALSE),"")&amp;" "&amp;IF(I833&lt;&gt;"",VLOOKUP(I833,Card_Label!$A:$B,2,FALSE),"")&amp;" "&amp;IF(J833&lt;&gt;"",VLOOKUP(J833,Card_Label!$A:$B,2,FALSE),"")&amp;" "&amp;IF(K833&lt;&gt;"",VLOOKUP(K833,Card_Label!$A:$B,2,FALSE),"")&amp;" "&amp;IF(L833&lt;&gt;"",VLOOKUP(L833,Card_Label!$A:$B,2,FALSE),"")&amp;" "&amp;IF(M833&lt;&gt;"",VLOOKUP(M833,Card_Label!$A:$B,2,FALSE),"")&amp;" "&amp;IF(N833&lt;&gt;"",VLOOKUP(N833,Card_Label!$A:$B,2,FALSE),"")&amp;" "&amp;IF(O833&lt;&gt;"",VLOOKUP(O833,Card_Label!$A:$B,2,FALSE),"")&amp;" "&amp;R833</f>
        <v xml:space="preserve">Дебетовая или кредитная Личная или зарплатная Любой карточный продукт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Без транспортного приложения </v>
      </c>
    </row>
    <row r="834" spans="1:22" s="196" customFormat="1" ht="43.8" thickBot="1" x14ac:dyDescent="0.35">
      <c r="A834" s="779" t="s">
        <v>6891</v>
      </c>
      <c r="B834" s="520" t="s">
        <v>2550</v>
      </c>
      <c r="C834" s="531" t="s">
        <v>2551</v>
      </c>
      <c r="D834" s="521" t="s">
        <v>16</v>
      </c>
      <c r="E834" s="532" t="s">
        <v>4059</v>
      </c>
      <c r="F834" s="533" t="s">
        <v>4072</v>
      </c>
      <c r="G834" s="533" t="s">
        <v>2183</v>
      </c>
      <c r="H834" s="533" t="s">
        <v>37</v>
      </c>
      <c r="I834" s="533" t="s">
        <v>71</v>
      </c>
      <c r="J834" s="533" t="s">
        <v>90</v>
      </c>
      <c r="K834" s="533" t="s">
        <v>96</v>
      </c>
      <c r="L834" s="533" t="s">
        <v>3126</v>
      </c>
      <c r="M834" s="533" t="s">
        <v>776</v>
      </c>
      <c r="N834" s="533" t="s">
        <v>775</v>
      </c>
      <c r="O834" s="533" t="s">
        <v>784</v>
      </c>
      <c r="P834" s="365" t="s">
        <v>4578</v>
      </c>
      <c r="Q834" s="365" t="s">
        <v>4580</v>
      </c>
      <c r="R834" s="534"/>
      <c r="S834" s="532"/>
      <c r="T834" s="532"/>
      <c r="U834" s="533"/>
      <c r="V834" s="523" t="str">
        <f>IF(D834&lt;&gt;"",VLOOKUP(D834,[1]Card_Label!$A:$B,2,FALSE),"")&amp;" "&amp;IF(E834&lt;&gt;"",VLOOKUP(E834,[1]Card_Label!$A:$B,2,FALSE),"")&amp;" "&amp;IF(F834&lt;&gt;"",VLOOKUP(F834,[1]Card_Label!$A:$B,2,FALSE),"")&amp;" "&amp;IF(G834&lt;&gt;"",VLOOKUP(G834,[1]Card_Label!$A:$B,2,FALSE),"")&amp;" "&amp;IF(H834&lt;&gt;"",VLOOKUP(H834,[1]Card_Label!$A:$B,2,FALSE),"")&amp;" "&amp;IF(I834&lt;&gt;"",VLOOKUP(I834,[1]Card_Label!$A:$B,2,FALSE),"")&amp;" "&amp;IF(J834&lt;&gt;"",VLOOKUP(J834,[1]Card_Label!$A:$B,2,FALSE),"")&amp;" "&amp;IF(K834&lt;&gt;"",VLOOKUP(K834,[1]Card_Label!$A:$B,2,FALSE),"")&amp;" "&amp;IF(L834&lt;&gt;"",VLOOKUP(L834,[1]Card_Label!$A:$B,2,FALSE),"")&amp;" "&amp;IF(M834&lt;&gt;"",VLOOKUP(M834,[1]Card_Label!$A:$B,2,FALSE),"")&amp;" "&amp;IF(N834&lt;&gt;"",VLOOKUP(N834,[1]Card_Label!$A:$B,2,FALSE),"")&amp;" "&amp;IF(O834&lt;&gt;"",VLOOKUP(O834,[1]Card_Label!$A:$B,2,FALSE),"")&amp;" "&amp;R834</f>
        <v xml:space="preserve">Дебетовая Личная или зарплатная Классическая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5" spans="1:22" s="196" customFormat="1" ht="43.8" thickBot="1" x14ac:dyDescent="0.35">
      <c r="A835" s="779" t="s">
        <v>6893</v>
      </c>
      <c r="B835" s="520" t="s">
        <v>2550</v>
      </c>
      <c r="C835" s="531" t="s">
        <v>2551</v>
      </c>
      <c r="D835" s="521" t="s">
        <v>16</v>
      </c>
      <c r="E835" s="532" t="s">
        <v>4059</v>
      </c>
      <c r="F835" s="533" t="s">
        <v>4072</v>
      </c>
      <c r="G835" s="533" t="s">
        <v>30</v>
      </c>
      <c r="H835" s="533" t="s">
        <v>37</v>
      </c>
      <c r="I835" s="533" t="s">
        <v>71</v>
      </c>
      <c r="J835" s="533" t="s">
        <v>90</v>
      </c>
      <c r="K835" s="533" t="s">
        <v>96</v>
      </c>
      <c r="L835" s="533" t="s">
        <v>3126</v>
      </c>
      <c r="M835" s="533" t="s">
        <v>776</v>
      </c>
      <c r="N835" s="533" t="s">
        <v>775</v>
      </c>
      <c r="O835" s="533" t="s">
        <v>784</v>
      </c>
      <c r="P835" s="365" t="s">
        <v>4578</v>
      </c>
      <c r="Q835" s="365" t="s">
        <v>4580</v>
      </c>
      <c r="R835" s="534"/>
      <c r="S835" s="532"/>
      <c r="T835" s="532"/>
      <c r="U835" s="533"/>
      <c r="V835" s="523" t="str">
        <f>IF(D835&lt;&gt;"",VLOOKUP(D835,[1]Card_Label!$A:$B,2,FALSE),"")&amp;" "&amp;IF(E835&lt;&gt;"",VLOOKUP(E835,[1]Card_Label!$A:$B,2,FALSE),"")&amp;" "&amp;IF(F835&lt;&gt;"",VLOOKUP(F835,[1]Card_Label!$A:$B,2,FALSE),"")&amp;" "&amp;IF(G835&lt;&gt;"",VLOOKUP(G835,[1]Card_Label!$A:$B,2,FALSE),"")&amp;" "&amp;IF(H835&lt;&gt;"",VLOOKUP(H835,[1]Card_Label!$A:$B,2,FALSE),"")&amp;" "&amp;IF(I835&lt;&gt;"",VLOOKUP(I835,[1]Card_Label!$A:$B,2,FALSE),"")&amp;" "&amp;IF(J835&lt;&gt;"",VLOOKUP(J835,[1]Card_Label!$A:$B,2,FALSE),"")&amp;" "&amp;IF(K835&lt;&gt;"",VLOOKUP(K835,[1]Card_Label!$A:$B,2,FALSE),"")&amp;" "&amp;IF(L835&lt;&gt;"",VLOOKUP(L835,[1]Card_Label!$A:$B,2,FALSE),"")&amp;" "&amp;IF(M835&lt;&gt;"",VLOOKUP(M835,[1]Card_Label!$A:$B,2,FALSE),"")&amp;" "&amp;IF(N835&lt;&gt;"",VLOOKUP(N835,[1]Card_Label!$A:$B,2,FALSE),"")&amp;" "&amp;IF(O835&lt;&gt;"",VLOOKUP(O835,[1]Card_Label!$A:$B,2,FALSE),"")&amp;" "&amp;R835</f>
        <v xml:space="preserve">Дебетовая Личная или зарплатная Классическая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6" spans="1:22" s="196" customFormat="1" ht="43.8" thickBot="1" x14ac:dyDescent="0.35">
      <c r="A836" s="779" t="s">
        <v>6894</v>
      </c>
      <c r="B836" s="520" t="s">
        <v>2550</v>
      </c>
      <c r="C836" s="531" t="s">
        <v>2551</v>
      </c>
      <c r="D836" s="521" t="s">
        <v>20</v>
      </c>
      <c r="E836" s="532" t="s">
        <v>4059</v>
      </c>
      <c r="F836" s="533" t="s">
        <v>4072</v>
      </c>
      <c r="G836" s="533" t="s">
        <v>2183</v>
      </c>
      <c r="H836" s="533" t="s">
        <v>37</v>
      </c>
      <c r="I836" s="533" t="s">
        <v>71</v>
      </c>
      <c r="J836" s="533" t="s">
        <v>90</v>
      </c>
      <c r="K836" s="533" t="s">
        <v>96</v>
      </c>
      <c r="L836" s="533" t="s">
        <v>3126</v>
      </c>
      <c r="M836" s="533" t="s">
        <v>776</v>
      </c>
      <c r="N836" s="533" t="s">
        <v>775</v>
      </c>
      <c r="O836" s="533" t="s">
        <v>784</v>
      </c>
      <c r="P836" s="365" t="s">
        <v>4577</v>
      </c>
      <c r="Q836" s="365" t="s">
        <v>4580</v>
      </c>
      <c r="R836" s="534"/>
      <c r="S836" s="532"/>
      <c r="T836" s="532"/>
      <c r="U836" s="533"/>
      <c r="V836" s="523" t="str">
        <f>IF(D836&lt;&gt;"",VLOOKUP(D836,[1]Card_Label!$A:$B,2,FALSE),"")&amp;" "&amp;IF(E836&lt;&gt;"",VLOOKUP(E836,[1]Card_Label!$A:$B,2,FALSE),"")&amp;" "&amp;IF(F836&lt;&gt;"",VLOOKUP(F836,[1]Card_Label!$A:$B,2,FALSE),"")&amp;" "&amp;IF(G836&lt;&gt;"",VLOOKUP(G836,[1]Card_Label!$A:$B,2,FALSE),"")&amp;" "&amp;IF(H836&lt;&gt;"",VLOOKUP(H836,[1]Card_Label!$A:$B,2,FALSE),"")&amp;" "&amp;IF(I836&lt;&gt;"",VLOOKUP(I836,[1]Card_Label!$A:$B,2,FALSE),"")&amp;" "&amp;IF(J836&lt;&gt;"",VLOOKUP(J836,[1]Card_Label!$A:$B,2,FALSE),"")&amp;" "&amp;IF(K836&lt;&gt;"",VLOOKUP(K836,[1]Card_Label!$A:$B,2,FALSE),"")&amp;" "&amp;IF(L836&lt;&gt;"",VLOOKUP(L836,[1]Card_Label!$A:$B,2,FALSE),"")&amp;" "&amp;IF(M836&lt;&gt;"",VLOOKUP(M836,[1]Card_Label!$A:$B,2,FALSE),"")&amp;" "&amp;IF(N836&lt;&gt;"",VLOOKUP(N836,[1]Card_Label!$A:$B,2,FALSE),"")&amp;" "&amp;IF(O836&lt;&gt;"",VLOOKUP(O836,[1]Card_Label!$A:$B,2,FALSE),"")&amp;" "&amp;R836</f>
        <v xml:space="preserve">Кредитная Личная или зарплатная Классическая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7" spans="1:22" s="196" customFormat="1" ht="43.8" thickBot="1" x14ac:dyDescent="0.35">
      <c r="A837" s="779" t="s">
        <v>6895</v>
      </c>
      <c r="B837" s="520" t="s">
        <v>2550</v>
      </c>
      <c r="C837" s="531" t="s">
        <v>2551</v>
      </c>
      <c r="D837" s="521" t="s">
        <v>20</v>
      </c>
      <c r="E837" s="532" t="s">
        <v>4059</v>
      </c>
      <c r="F837" s="533" t="s">
        <v>4072</v>
      </c>
      <c r="G837" s="533" t="s">
        <v>30</v>
      </c>
      <c r="H837" s="533" t="s">
        <v>37</v>
      </c>
      <c r="I837" s="533" t="s">
        <v>71</v>
      </c>
      <c r="J837" s="533" t="s">
        <v>90</v>
      </c>
      <c r="K837" s="533" t="s">
        <v>96</v>
      </c>
      <c r="L837" s="533" t="s">
        <v>3126</v>
      </c>
      <c r="M837" s="533" t="s">
        <v>776</v>
      </c>
      <c r="N837" s="533" t="s">
        <v>775</v>
      </c>
      <c r="O837" s="533" t="s">
        <v>784</v>
      </c>
      <c r="P837" s="365" t="s">
        <v>4577</v>
      </c>
      <c r="Q837" s="365" t="s">
        <v>4580</v>
      </c>
      <c r="R837" s="534"/>
      <c r="S837" s="532"/>
      <c r="T837" s="532"/>
      <c r="U837" s="533"/>
      <c r="V837" s="523" t="str">
        <f>IF(D837&lt;&gt;"",VLOOKUP(D837,[1]Card_Label!$A:$B,2,FALSE),"")&amp;" "&amp;IF(E837&lt;&gt;"",VLOOKUP(E837,[1]Card_Label!$A:$B,2,FALSE),"")&amp;" "&amp;IF(F837&lt;&gt;"",VLOOKUP(F837,[1]Card_Label!$A:$B,2,FALSE),"")&amp;" "&amp;IF(G837&lt;&gt;"",VLOOKUP(G837,[1]Card_Label!$A:$B,2,FALSE),"")&amp;" "&amp;IF(H837&lt;&gt;"",VLOOKUP(H837,[1]Card_Label!$A:$B,2,FALSE),"")&amp;" "&amp;IF(I837&lt;&gt;"",VLOOKUP(I837,[1]Card_Label!$A:$B,2,FALSE),"")&amp;" "&amp;IF(J837&lt;&gt;"",VLOOKUP(J837,[1]Card_Label!$A:$B,2,FALSE),"")&amp;" "&amp;IF(K837&lt;&gt;"",VLOOKUP(K837,[1]Card_Label!$A:$B,2,FALSE),"")&amp;" "&amp;IF(L837&lt;&gt;"",VLOOKUP(L837,[1]Card_Label!$A:$B,2,FALSE),"")&amp;" "&amp;IF(M837&lt;&gt;"",VLOOKUP(M837,[1]Card_Label!$A:$B,2,FALSE),"")&amp;" "&amp;IF(N837&lt;&gt;"",VLOOKUP(N837,[1]Card_Label!$A:$B,2,FALSE),"")&amp;" "&amp;IF(O837&lt;&gt;"",VLOOKUP(O837,[1]Card_Label!$A:$B,2,FALSE),"")&amp;" "&amp;R837</f>
        <v xml:space="preserve">Кредитная Личная или зарплатная Классическая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8" spans="1:22" s="196" customFormat="1" ht="43.8" thickBot="1" x14ac:dyDescent="0.35">
      <c r="A838" s="779" t="s">
        <v>6896</v>
      </c>
      <c r="B838" s="520" t="s">
        <v>2550</v>
      </c>
      <c r="C838" s="531" t="s">
        <v>2551</v>
      </c>
      <c r="D838" s="521" t="s">
        <v>20</v>
      </c>
      <c r="E838" s="532" t="s">
        <v>4059</v>
      </c>
      <c r="F838" s="533" t="s">
        <v>4073</v>
      </c>
      <c r="G838" s="533" t="s">
        <v>2183</v>
      </c>
      <c r="H838" s="533" t="s">
        <v>37</v>
      </c>
      <c r="I838" s="533" t="s">
        <v>71</v>
      </c>
      <c r="J838" s="533" t="s">
        <v>90</v>
      </c>
      <c r="K838" s="533" t="s">
        <v>96</v>
      </c>
      <c r="L838" s="533" t="s">
        <v>3126</v>
      </c>
      <c r="M838" s="533" t="s">
        <v>776</v>
      </c>
      <c r="N838" s="533" t="s">
        <v>775</v>
      </c>
      <c r="O838" s="533" t="s">
        <v>784</v>
      </c>
      <c r="P838" s="365" t="s">
        <v>4577</v>
      </c>
      <c r="Q838" s="365" t="s">
        <v>4580</v>
      </c>
      <c r="R838" s="534"/>
      <c r="S838" s="532"/>
      <c r="T838" s="532"/>
      <c r="U838" s="533"/>
      <c r="V838" s="523" t="str">
        <f>IF(D838&lt;&gt;"",VLOOKUP(D838,[1]Card_Label!$A:$B,2,FALSE),"")&amp;" "&amp;IF(E838&lt;&gt;"",VLOOKUP(E838,[1]Card_Label!$A:$B,2,FALSE),"")&amp;" "&amp;IF(F838&lt;&gt;"",VLOOKUP(F838,[1]Card_Label!$A:$B,2,FALSE),"")&amp;" "&amp;IF(G838&lt;&gt;"",VLOOKUP(G838,[1]Card_Label!$A:$B,2,FALSE),"")&amp;" "&amp;IF(H838&lt;&gt;"",VLOOKUP(H838,[1]Card_Label!$A:$B,2,FALSE),"")&amp;" "&amp;IF(I838&lt;&gt;"",VLOOKUP(I838,[1]Card_Label!$A:$B,2,FALSE),"")&amp;" "&amp;IF(J838&lt;&gt;"",VLOOKUP(J838,[1]Card_Label!$A:$B,2,FALSE),"")&amp;" "&amp;IF(K838&lt;&gt;"",VLOOKUP(K838,[1]Card_Label!$A:$B,2,FALSE),"")&amp;" "&amp;IF(L838&lt;&gt;"",VLOOKUP(L838,[1]Card_Label!$A:$B,2,FALSE),"")&amp;" "&amp;IF(M838&lt;&gt;"",VLOOKUP(M838,[1]Card_Label!$A:$B,2,FALSE),"")&amp;" "&amp;IF(N838&lt;&gt;"",VLOOKUP(N838,[1]Card_Label!$A:$B,2,FALSE),"")&amp;" "&amp;IF(O838&lt;&gt;"",VLOOKUP(O838,[1]Card_Label!$A:$B,2,FALSE),"")&amp;" "&amp;R838</f>
        <v xml:space="preserve">Кредитная Личная или зарплатная Золотая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39" spans="1:22" s="196" customFormat="1" ht="43.8" thickBot="1" x14ac:dyDescent="0.35">
      <c r="A839" s="779" t="s">
        <v>6897</v>
      </c>
      <c r="B839" s="520" t="s">
        <v>2550</v>
      </c>
      <c r="C839" s="531" t="s">
        <v>2551</v>
      </c>
      <c r="D839" s="521" t="s">
        <v>20</v>
      </c>
      <c r="E839" s="532" t="s">
        <v>4059</v>
      </c>
      <c r="F839" s="533" t="s">
        <v>4073</v>
      </c>
      <c r="G839" s="533" t="s">
        <v>30</v>
      </c>
      <c r="H839" s="533" t="s">
        <v>37</v>
      </c>
      <c r="I839" s="533" t="s">
        <v>71</v>
      </c>
      <c r="J839" s="533" t="s">
        <v>90</v>
      </c>
      <c r="K839" s="533" t="s">
        <v>96</v>
      </c>
      <c r="L839" s="533" t="s">
        <v>3126</v>
      </c>
      <c r="M839" s="533" t="s">
        <v>776</v>
      </c>
      <c r="N839" s="533" t="s">
        <v>775</v>
      </c>
      <c r="O839" s="533" t="s">
        <v>784</v>
      </c>
      <c r="P839" s="365" t="s">
        <v>4577</v>
      </c>
      <c r="Q839" s="365" t="s">
        <v>4580</v>
      </c>
      <c r="R839" s="534"/>
      <c r="S839" s="532"/>
      <c r="T839" s="532"/>
      <c r="U839" s="533"/>
      <c r="V839" s="523" t="str">
        <f>IF(D839&lt;&gt;"",VLOOKUP(D839,[1]Card_Label!$A:$B,2,FALSE),"")&amp;" "&amp;IF(E839&lt;&gt;"",VLOOKUP(E839,[1]Card_Label!$A:$B,2,FALSE),"")&amp;" "&amp;IF(F839&lt;&gt;"",VLOOKUP(F839,[1]Card_Label!$A:$B,2,FALSE),"")&amp;" "&amp;IF(G839&lt;&gt;"",VLOOKUP(G839,[1]Card_Label!$A:$B,2,FALSE),"")&amp;" "&amp;IF(H839&lt;&gt;"",VLOOKUP(H839,[1]Card_Label!$A:$B,2,FALSE),"")&amp;" "&amp;IF(I839&lt;&gt;"",VLOOKUP(I839,[1]Card_Label!$A:$B,2,FALSE),"")&amp;" "&amp;IF(J839&lt;&gt;"",VLOOKUP(J839,[1]Card_Label!$A:$B,2,FALSE),"")&amp;" "&amp;IF(K839&lt;&gt;"",VLOOKUP(K839,[1]Card_Label!$A:$B,2,FALSE),"")&amp;" "&amp;IF(L839&lt;&gt;"",VLOOKUP(L839,[1]Card_Label!$A:$B,2,FALSE),"")&amp;" "&amp;IF(M839&lt;&gt;"",VLOOKUP(M839,[1]Card_Label!$A:$B,2,FALSE),"")&amp;" "&amp;IF(N839&lt;&gt;"",VLOOKUP(N839,[1]Card_Label!$A:$B,2,FALSE),"")&amp;" "&amp;IF(O839&lt;&gt;"",VLOOKUP(O839,[1]Card_Label!$A:$B,2,FALSE),"")&amp;" "&amp;R839</f>
        <v xml:space="preserve">Кредитная Личная или зарплатная Золотая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0" spans="1:22" s="196" customFormat="1" ht="43.8" thickBot="1" x14ac:dyDescent="0.35">
      <c r="A840" s="779" t="s">
        <v>6899</v>
      </c>
      <c r="B840" s="520" t="s">
        <v>2550</v>
      </c>
      <c r="C840" s="531" t="s">
        <v>2551</v>
      </c>
      <c r="D840" s="521" t="s">
        <v>16</v>
      </c>
      <c r="E840" s="532" t="s">
        <v>4059</v>
      </c>
      <c r="F840" s="533" t="s">
        <v>4073</v>
      </c>
      <c r="G840" s="533" t="s">
        <v>2183</v>
      </c>
      <c r="H840" s="533" t="s">
        <v>37</v>
      </c>
      <c r="I840" s="533" t="s">
        <v>71</v>
      </c>
      <c r="J840" s="533" t="s">
        <v>90</v>
      </c>
      <c r="K840" s="533" t="s">
        <v>96</v>
      </c>
      <c r="L840" s="533" t="s">
        <v>3126</v>
      </c>
      <c r="M840" s="533" t="s">
        <v>776</v>
      </c>
      <c r="N840" s="533" t="s">
        <v>775</v>
      </c>
      <c r="O840" s="533" t="s">
        <v>784</v>
      </c>
      <c r="P840" s="365" t="s">
        <v>4578</v>
      </c>
      <c r="Q840" s="365" t="s">
        <v>4580</v>
      </c>
      <c r="R840" s="534"/>
      <c r="S840" s="532"/>
      <c r="T840" s="532"/>
      <c r="U840" s="533"/>
      <c r="V840" s="523" t="str">
        <f>IF(D840&lt;&gt;"",VLOOKUP(D840,[1]Card_Label!$A:$B,2,FALSE),"")&amp;" "&amp;IF(E840&lt;&gt;"",VLOOKUP(E840,[1]Card_Label!$A:$B,2,FALSE),"")&amp;" "&amp;IF(F840&lt;&gt;"",VLOOKUP(F840,[1]Card_Label!$A:$B,2,FALSE),"")&amp;" "&amp;IF(G840&lt;&gt;"",VLOOKUP(G840,[1]Card_Label!$A:$B,2,FALSE),"")&amp;" "&amp;IF(H840&lt;&gt;"",VLOOKUP(H840,[1]Card_Label!$A:$B,2,FALSE),"")&amp;" "&amp;IF(I840&lt;&gt;"",VLOOKUP(I840,[1]Card_Label!$A:$B,2,FALSE),"")&amp;" "&amp;IF(J840&lt;&gt;"",VLOOKUP(J840,[1]Card_Label!$A:$B,2,FALSE),"")&amp;" "&amp;IF(K840&lt;&gt;"",VLOOKUP(K840,[1]Card_Label!$A:$B,2,FALSE),"")&amp;" "&amp;IF(L840&lt;&gt;"",VLOOKUP(L840,[1]Card_Label!$A:$B,2,FALSE),"")&amp;" "&amp;IF(M840&lt;&gt;"",VLOOKUP(M840,[1]Card_Label!$A:$B,2,FALSE),"")&amp;" "&amp;IF(N840&lt;&gt;"",VLOOKUP(N840,[1]Card_Label!$A:$B,2,FALSE),"")&amp;" "&amp;IF(O840&lt;&gt;"",VLOOKUP(O840,[1]Card_Label!$A:$B,2,FALSE),"")&amp;" "&amp;R840</f>
        <v xml:space="preserve">Дебетовая Личная или зарплатная Золотая MasterCard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1" spans="1:22" s="196" customFormat="1" ht="43.8" thickBot="1" x14ac:dyDescent="0.35">
      <c r="A841" s="779" t="s">
        <v>6901</v>
      </c>
      <c r="B841" s="520" t="s">
        <v>2550</v>
      </c>
      <c r="C841" s="531" t="s">
        <v>2551</v>
      </c>
      <c r="D841" s="521" t="s">
        <v>16</v>
      </c>
      <c r="E841" s="532" t="s">
        <v>4059</v>
      </c>
      <c r="F841" s="533" t="s">
        <v>4073</v>
      </c>
      <c r="G841" s="533" t="s">
        <v>30</v>
      </c>
      <c r="H841" s="533" t="s">
        <v>37</v>
      </c>
      <c r="I841" s="533" t="s">
        <v>71</v>
      </c>
      <c r="J841" s="533" t="s">
        <v>90</v>
      </c>
      <c r="K841" s="533" t="s">
        <v>96</v>
      </c>
      <c r="L841" s="533" t="s">
        <v>3126</v>
      </c>
      <c r="M841" s="533" t="s">
        <v>776</v>
      </c>
      <c r="N841" s="533" t="s">
        <v>775</v>
      </c>
      <c r="O841" s="533" t="s">
        <v>784</v>
      </c>
      <c r="P841" s="365" t="s">
        <v>4578</v>
      </c>
      <c r="Q841" s="365" t="s">
        <v>4580</v>
      </c>
      <c r="R841" s="534"/>
      <c r="S841" s="532"/>
      <c r="T841" s="532"/>
      <c r="U841" s="533"/>
      <c r="V841" s="523" t="str">
        <f>IF(D841&lt;&gt;"",VLOOKUP(D841,[1]Card_Label!$A:$B,2,FALSE),"")&amp;" "&amp;IF(E841&lt;&gt;"",VLOOKUP(E841,[1]Card_Label!$A:$B,2,FALSE),"")&amp;" "&amp;IF(F841&lt;&gt;"",VLOOKUP(F841,[1]Card_Label!$A:$B,2,FALSE),"")&amp;" "&amp;IF(G841&lt;&gt;"",VLOOKUP(G841,[1]Card_Label!$A:$B,2,FALSE),"")&amp;" "&amp;IF(H841&lt;&gt;"",VLOOKUP(H841,[1]Card_Label!$A:$B,2,FALSE),"")&amp;" "&amp;IF(I841&lt;&gt;"",VLOOKUP(I841,[1]Card_Label!$A:$B,2,FALSE),"")&amp;" "&amp;IF(J841&lt;&gt;"",VLOOKUP(J841,[1]Card_Label!$A:$B,2,FALSE),"")&amp;" "&amp;IF(K841&lt;&gt;"",VLOOKUP(K841,[1]Card_Label!$A:$B,2,FALSE),"")&amp;" "&amp;IF(L841&lt;&gt;"",VLOOKUP(L841,[1]Card_Label!$A:$B,2,FALSE),"")&amp;" "&amp;IF(M841&lt;&gt;"",VLOOKUP(M841,[1]Card_Label!$A:$B,2,FALSE),"")&amp;" "&amp;IF(N841&lt;&gt;"",VLOOKUP(N841,[1]Card_Label!$A:$B,2,FALSE),"")&amp;" "&amp;IF(O841&lt;&gt;"",VLOOKUP(O841,[1]Card_Label!$A:$B,2,FALSE),"")&amp;" "&amp;R841</f>
        <v xml:space="preserve">Дебетовая Личная или зарплатная Золотая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2" spans="1:22" s="727" customFormat="1" ht="43.8" thickBot="1" x14ac:dyDescent="0.35">
      <c r="A842" s="779" t="s">
        <v>6903</v>
      </c>
      <c r="B842" s="779" t="s">
        <v>2550</v>
      </c>
      <c r="C842" s="784" t="s">
        <v>2551</v>
      </c>
      <c r="D842" s="780" t="s">
        <v>20</v>
      </c>
      <c r="E842" s="785" t="s">
        <v>4058</v>
      </c>
      <c r="F842" s="782" t="s">
        <v>4074</v>
      </c>
      <c r="G842" s="782" t="s">
        <v>30</v>
      </c>
      <c r="H842" s="782" t="s">
        <v>37</v>
      </c>
      <c r="I842" s="782" t="s">
        <v>71</v>
      </c>
      <c r="J842" s="782" t="s">
        <v>90</v>
      </c>
      <c r="K842" s="782" t="s">
        <v>96</v>
      </c>
      <c r="L842" s="782" t="s">
        <v>3126</v>
      </c>
      <c r="M842" s="782" t="s">
        <v>776</v>
      </c>
      <c r="N842" s="782" t="s">
        <v>775</v>
      </c>
      <c r="O842" s="782" t="s">
        <v>784</v>
      </c>
      <c r="P842" s="781" t="s">
        <v>4577</v>
      </c>
      <c r="Q842" s="781" t="s">
        <v>4580</v>
      </c>
      <c r="R842" s="780"/>
      <c r="S842" s="781"/>
      <c r="T842" s="781"/>
      <c r="U842" s="782"/>
      <c r="V842" s="725" t="str">
        <f>IF(D842&lt;&gt;"",VLOOKUP(D842,Card_Label!$A:$B,2,FALSE),"")&amp;" "&amp;IF(E842&lt;&gt;"",VLOOKUP(E842,Card_Label!$A:$B,2,FALSE),"")&amp;" "&amp;IF(F842&lt;&gt;"",VLOOKUP(F842,Card_Label!$A:$B,2,FALSE),"")&amp;" "&amp;IF(G842&lt;&gt;"",VLOOKUP(G842,Card_Label!$A:$B,2,FALSE),"")&amp;" "&amp;IF(H842&lt;&gt;"",VLOOKUP(H842,Card_Label!$A:$B,2,FALSE),"")&amp;" "&amp;IF(I842&lt;&gt;"",VLOOKUP(I842,Card_Label!$A:$B,2,FALSE),"")&amp;" "&amp;IF(J842&lt;&gt;"",VLOOKUP(J842,Card_Label!$A:$B,2,FALSE),"")&amp;" "&amp;IF(K842&lt;&gt;"",VLOOKUP(K842,Card_Label!$A:$B,2,FALSE),"")&amp;" "&amp;IF(L842&lt;&gt;"",VLOOKUP(L842,Card_Label!$A:$B,2,FALSE),"")&amp;" "&amp;IF(M842&lt;&gt;"",VLOOKUP(M842,Card_Label!$A:$B,2,FALSE),"")&amp;" "&amp;IF(N842&lt;&gt;"",VLOOKUP(N842,Card_Label!$A:$B,2,FALSE),"")&amp;" "&amp;IF(O842&lt;&gt;"",VLOOKUP(O842,Card_Label!$A:$B,2,FALSE),"")&amp;" "&amp;R842</f>
        <v xml:space="preserve">Кредитная Личная Платиновая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3" spans="1:22" s="196" customFormat="1" ht="43.8" thickBot="1" x14ac:dyDescent="0.35">
      <c r="A843" s="779" t="s">
        <v>6905</v>
      </c>
      <c r="B843" s="520" t="s">
        <v>2550</v>
      </c>
      <c r="C843" s="531" t="s">
        <v>2551</v>
      </c>
      <c r="D843" s="521" t="s">
        <v>16</v>
      </c>
      <c r="E843" s="532" t="s">
        <v>4059</v>
      </c>
      <c r="F843" s="533" t="s">
        <v>3977</v>
      </c>
      <c r="G843" s="533" t="s">
        <v>30</v>
      </c>
      <c r="H843" s="533" t="s">
        <v>37</v>
      </c>
      <c r="I843" s="533" t="s">
        <v>71</v>
      </c>
      <c r="J843" s="533" t="s">
        <v>90</v>
      </c>
      <c r="K843" s="533" t="s">
        <v>96</v>
      </c>
      <c r="L843" s="533" t="s">
        <v>3126</v>
      </c>
      <c r="M843" s="533" t="s">
        <v>776</v>
      </c>
      <c r="N843" s="533" t="s">
        <v>775</v>
      </c>
      <c r="O843" s="533" t="s">
        <v>784</v>
      </c>
      <c r="P843" s="365" t="s">
        <v>4578</v>
      </c>
      <c r="Q843" s="365" t="s">
        <v>4580</v>
      </c>
      <c r="R843" s="534"/>
      <c r="S843" s="532"/>
      <c r="T843" s="532"/>
      <c r="U843" s="533"/>
      <c r="V843" s="523" t="str">
        <f>IF(D843&lt;&gt;"",VLOOKUP(D843,[1]Card_Label!$A:$B,2,FALSE),"")&amp;" "&amp;IF(E843&lt;&gt;"",VLOOKUP(E843,[1]Card_Label!$A:$B,2,FALSE),"")&amp;" "&amp;IF(F843&lt;&gt;"",VLOOKUP(F843,[1]Card_Label!$A:$B,2,FALSE),"")&amp;" "&amp;IF(G843&lt;&gt;"",VLOOKUP(G843,[1]Card_Label!$A:$B,2,FALSE),"")&amp;" "&amp;IF(H843&lt;&gt;"",VLOOKUP(H843,[1]Card_Label!$A:$B,2,FALSE),"")&amp;" "&amp;IF(I843&lt;&gt;"",VLOOKUP(I843,[1]Card_Label!$A:$B,2,FALSE),"")&amp;" "&amp;IF(J843&lt;&gt;"",VLOOKUP(J843,[1]Card_Label!$A:$B,2,FALSE),"")&amp;" "&amp;IF(K843&lt;&gt;"",VLOOKUP(K843,[1]Card_Label!$A:$B,2,FALSE),"")&amp;" "&amp;IF(L843&lt;&gt;"",VLOOKUP(L843,[1]Card_Label!$A:$B,2,FALSE),"")&amp;" "&amp;IF(M843&lt;&gt;"",VLOOKUP(M843,[1]Card_Label!$A:$B,2,FALSE),"")&amp;" "&amp;IF(N843&lt;&gt;"",VLOOKUP(N843,[1]Card_Label!$A:$B,2,FALSE),"")&amp;" "&amp;IF(O843&lt;&gt;"",VLOOKUP(O843,[1]Card_Label!$A:$B,2,FALSE),"")&amp;" "&amp;R843</f>
        <v xml:space="preserve">Дебетовая Личная или зарплатная Signature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4" spans="1:22" s="196" customFormat="1" ht="43.8" thickBot="1" x14ac:dyDescent="0.35">
      <c r="A844" s="779" t="s">
        <v>6907</v>
      </c>
      <c r="B844" s="520" t="s">
        <v>2550</v>
      </c>
      <c r="C844" s="531" t="s">
        <v>2551</v>
      </c>
      <c r="D844" s="521" t="s">
        <v>16</v>
      </c>
      <c r="E844" s="532" t="s">
        <v>4059</v>
      </c>
      <c r="F844" s="533" t="s">
        <v>4020</v>
      </c>
      <c r="G844" s="533" t="s">
        <v>30</v>
      </c>
      <c r="H844" s="533" t="s">
        <v>37</v>
      </c>
      <c r="I844" s="533" t="s">
        <v>71</v>
      </c>
      <c r="J844" s="533" t="s">
        <v>90</v>
      </c>
      <c r="K844" s="533" t="s">
        <v>96</v>
      </c>
      <c r="L844" s="533" t="s">
        <v>3126</v>
      </c>
      <c r="M844" s="533" t="s">
        <v>776</v>
      </c>
      <c r="N844" s="533" t="s">
        <v>775</v>
      </c>
      <c r="O844" s="533" t="s">
        <v>784</v>
      </c>
      <c r="P844" s="365" t="s">
        <v>4578</v>
      </c>
      <c r="Q844" s="365" t="s">
        <v>4580</v>
      </c>
      <c r="R844" s="534"/>
      <c r="S844" s="532"/>
      <c r="T844" s="532"/>
      <c r="U844" s="533"/>
      <c r="V844" s="523" t="str">
        <f>IF(D844&lt;&gt;"",VLOOKUP(D844,[1]Card_Label!$A:$B,2,FALSE),"")&amp;" "&amp;IF(E844&lt;&gt;"",VLOOKUP(E844,[1]Card_Label!$A:$B,2,FALSE),"")&amp;" "&amp;IF(F844&lt;&gt;"",VLOOKUP(F844,[1]Card_Label!$A:$B,2,FALSE),"")&amp;" "&amp;IF(G844&lt;&gt;"",VLOOKUP(G844,[1]Card_Label!$A:$B,2,FALSE),"")&amp;" "&amp;IF(H844&lt;&gt;"",VLOOKUP(H844,[1]Card_Label!$A:$B,2,FALSE),"")&amp;" "&amp;IF(I844&lt;&gt;"",VLOOKUP(I844,[1]Card_Label!$A:$B,2,FALSE),"")&amp;" "&amp;IF(J844&lt;&gt;"",VLOOKUP(J844,[1]Card_Label!$A:$B,2,FALSE),"")&amp;" "&amp;IF(K844&lt;&gt;"",VLOOKUP(K844,[1]Card_Label!$A:$B,2,FALSE),"")&amp;" "&amp;IF(L844&lt;&gt;"",VLOOKUP(L844,[1]Card_Label!$A:$B,2,FALSE),"")&amp;" "&amp;IF(M844&lt;&gt;"",VLOOKUP(M844,[1]Card_Label!$A:$B,2,FALSE),"")&amp;" "&amp;IF(N844&lt;&gt;"",VLOOKUP(N844,[1]Card_Label!$A:$B,2,FALSE),"")&amp;" "&amp;IF(O844&lt;&gt;"",VLOOKUP(O844,[1]Card_Label!$A:$B,2,FALSE),"")&amp;" "&amp;R844</f>
        <v xml:space="preserve">Дебетовая Личная или зарплатная Infinite Visa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5" spans="1:22" s="260" customFormat="1" ht="45.75" customHeight="1" thickBot="1" x14ac:dyDescent="0.35">
      <c r="A845" s="779" t="s">
        <v>6909</v>
      </c>
      <c r="B845" s="277" t="s">
        <v>2550</v>
      </c>
      <c r="C845" s="136" t="s">
        <v>2551</v>
      </c>
      <c r="D845" s="268" t="s">
        <v>4060</v>
      </c>
      <c r="E845" s="367" t="s">
        <v>4059</v>
      </c>
      <c r="F845" s="261" t="s">
        <v>4071</v>
      </c>
      <c r="G845" s="261" t="s">
        <v>28</v>
      </c>
      <c r="H845" s="261" t="s">
        <v>37</v>
      </c>
      <c r="I845" s="261" t="s">
        <v>71</v>
      </c>
      <c r="J845" s="261" t="s">
        <v>90</v>
      </c>
      <c r="K845" s="261" t="s">
        <v>96</v>
      </c>
      <c r="L845" s="261" t="s">
        <v>3130</v>
      </c>
      <c r="M845" s="261" t="s">
        <v>783</v>
      </c>
      <c r="N845" s="261" t="s">
        <v>775</v>
      </c>
      <c r="O845" s="261" t="s">
        <v>784</v>
      </c>
      <c r="P845" s="365" t="s">
        <v>4577</v>
      </c>
      <c r="Q845" s="365" t="s">
        <v>4580</v>
      </c>
      <c r="R845" s="268"/>
      <c r="S845" s="365"/>
      <c r="T845" s="365"/>
      <c r="U845" s="263"/>
      <c r="V845" s="269" t="str">
        <f>IF(D845&lt;&gt;"",VLOOKUP(D845,Card_Label!$A:$B,2,FALSE),"")&amp;" "&amp;IF(E845&lt;&gt;"",VLOOKUP(E845,Card_Label!$A:$B,2,FALSE),"")&amp;" "&amp;IF(F845&lt;&gt;"",VLOOKUP(F845,Card_Label!$A:$B,2,FALSE),"")&amp;" "&amp;IF(G845&lt;&gt;"",VLOOKUP(G845,Card_Label!$A:$B,2,FALSE),"")&amp;" "&amp;IF(H845&lt;&gt;"",VLOOKUP(H845,Card_Label!$A:$B,2,FALSE),"")&amp;" "&amp;IF(I845&lt;&gt;"",VLOOKUP(I845,Card_Label!$A:$B,2,FALSE),"")&amp;" "&amp;IF(J845&lt;&gt;"",VLOOKUP(J845,Card_Label!$A:$B,2,FALSE),"")&amp;" "&amp;IF(K845&lt;&gt;"",VLOOKUP(K845,Card_Label!$A:$B,2,FALSE),"")&amp;" "&amp;IF(L845&lt;&gt;"",VLOOKUP(L845,Card_Label!$A:$B,2,FALSE),"")&amp;" "&amp;IF(M845&lt;&gt;"",VLOOKUP(M845,Card_Label!$A:$B,2,FALSE),"")&amp;" "&amp;IF(N845&lt;&gt;"",VLOOKUP(N845,Card_Label!$A:$B,2,FALSE),"")&amp;" "&amp;IF(O845&lt;&gt;"",VLOOKUP(O845,Card_Label!$A:$B,2,FALSE),"")&amp;" "&amp;R845</f>
        <v xml:space="preserve">Дебетовая или кредитная Личная или зарплатная Любой карточный продукт Любая платёжная система Любая специфика Любая валюта Основная или дополнительная Сбербанк Без тарифного плана Без пакета услуг С индивидуальным дизайном или без С транспортным приложением или без </v>
      </c>
    </row>
    <row r="846" spans="1:22" s="939" customFormat="1" ht="45.75" customHeight="1" thickBot="1" x14ac:dyDescent="0.35">
      <c r="A846" s="931" t="s">
        <v>6911</v>
      </c>
      <c r="B846" s="931" t="s">
        <v>2550</v>
      </c>
      <c r="C846" s="932" t="s">
        <v>2551</v>
      </c>
      <c r="D846" s="933" t="s">
        <v>16</v>
      </c>
      <c r="E846" s="934" t="s">
        <v>4059</v>
      </c>
      <c r="F846" s="935" t="s">
        <v>4071</v>
      </c>
      <c r="G846" s="935" t="s">
        <v>28</v>
      </c>
      <c r="H846" s="935" t="s">
        <v>37</v>
      </c>
      <c r="I846" s="935" t="s">
        <v>71</v>
      </c>
      <c r="J846" s="935" t="s">
        <v>90</v>
      </c>
      <c r="K846" s="935" t="s">
        <v>96</v>
      </c>
      <c r="L846" s="935" t="s">
        <v>3126</v>
      </c>
      <c r="M846" s="935" t="s">
        <v>776</v>
      </c>
      <c r="N846" s="935" t="s">
        <v>775</v>
      </c>
      <c r="O846" s="935" t="s">
        <v>784</v>
      </c>
      <c r="P846" s="936" t="s">
        <v>4578</v>
      </c>
      <c r="Q846" s="936" t="s">
        <v>4580</v>
      </c>
      <c r="R846" s="933"/>
      <c r="S846" s="936"/>
      <c r="T846" s="936"/>
      <c r="U846" s="937"/>
      <c r="V846" s="938" t="str">
        <f>IF(D846&lt;&gt;"",VLOOKUP(D846,Card_Label!$A:$B,2,FALSE),"")&amp;" "&amp;IF(E846&lt;&gt;"",VLOOKUP(E846,Card_Label!$A:$B,2,FALSE),"")&amp;" "&amp;IF(F846&lt;&gt;"",VLOOKUP(F846,Card_Label!$A:$B,2,FALSE),"")&amp;" "&amp;IF(G846&lt;&gt;"",VLOOKUP(G846,Card_Label!$A:$B,2,FALSE),"")&amp;" "&amp;IF(H846&lt;&gt;"",VLOOKUP(H846,Card_Label!$A:$B,2,FALSE),"")&amp;" "&amp;IF(I846&lt;&gt;"",VLOOKUP(I846,Card_Label!$A:$B,2,FALSE),"")&amp;" "&amp;IF(J846&lt;&gt;"",VLOOKUP(J846,Card_Label!$A:$B,2,FALSE),"")&amp;" "&amp;IF(K846&lt;&gt;"",VLOOKUP(K846,Card_Label!$A:$B,2,FALSE),"")&amp;" "&amp;IF(L846&lt;&gt;"",VLOOKUP(L846,Card_Label!$A:$B,2,FALSE),"")&amp;" "&amp;IF(M846&lt;&gt;"",VLOOKUP(M846,Card_Label!$A:$B,2,FALSE),"")&amp;" "&amp;IF(N846&lt;&gt;"",VLOOKUP(N846,Card_Label!$A:$B,2,FALSE),"")&amp;" "&amp;IF(O846&lt;&gt;"",VLOOKUP(O846,Card_Label!$A:$B,2,FALSE),"")&amp;" "&amp;R846</f>
        <v xml:space="preserve">Дебетовая Личная или зарплатная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7" spans="1:22" s="727" customFormat="1" ht="43.8" thickBot="1" x14ac:dyDescent="0.35">
      <c r="A847" s="931" t="s">
        <v>7404</v>
      </c>
      <c r="B847" s="779" t="s">
        <v>2550</v>
      </c>
      <c r="C847" s="784" t="s">
        <v>2551</v>
      </c>
      <c r="D847" s="780" t="s">
        <v>20</v>
      </c>
      <c r="E847" s="785" t="s">
        <v>4058</v>
      </c>
      <c r="F847" s="782" t="s">
        <v>4071</v>
      </c>
      <c r="G847" s="782" t="s">
        <v>28</v>
      </c>
      <c r="H847" s="782" t="s">
        <v>37</v>
      </c>
      <c r="I847" s="782" t="s">
        <v>71</v>
      </c>
      <c r="J847" s="782" t="s">
        <v>90</v>
      </c>
      <c r="K847" s="782" t="s">
        <v>96</v>
      </c>
      <c r="L847" s="782" t="s">
        <v>3126</v>
      </c>
      <c r="M847" s="782" t="s">
        <v>776</v>
      </c>
      <c r="N847" s="782" t="s">
        <v>775</v>
      </c>
      <c r="O847" s="782" t="s">
        <v>784</v>
      </c>
      <c r="P847" s="781" t="s">
        <v>4579</v>
      </c>
      <c r="Q847" s="781" t="s">
        <v>4580</v>
      </c>
      <c r="R847" s="780"/>
      <c r="S847" s="781"/>
      <c r="T847" s="781"/>
      <c r="U847" s="782"/>
      <c r="V847" s="725" t="str">
        <f>IF(D847&lt;&gt;"",VLOOKUP(D847,Card_Label!$A:$B,2,FALSE),"")&amp;" "&amp;IF(E847&lt;&gt;"",VLOOKUP(E847,Card_Label!$A:$B,2,FALSE),"")&amp;" "&amp;IF(F847&lt;&gt;"",VLOOKUP(F847,Card_Label!$A:$B,2,FALSE),"")&amp;" "&amp;IF(G847&lt;&gt;"",VLOOKUP(G847,Card_Label!$A:$B,2,FALSE),"")&amp;" "&amp;IF(H847&lt;&gt;"",VLOOKUP(H847,Card_Label!$A:$B,2,FALSE),"")&amp;" "&amp;IF(I847&lt;&gt;"",VLOOKUP(I847,Card_Label!$A:$B,2,FALSE),"")&amp;" "&amp;IF(J847&lt;&gt;"",VLOOKUP(J847,Card_Label!$A:$B,2,FALSE),"")&amp;" "&amp;IF(K847&lt;&gt;"",VLOOKUP(K847,Card_Label!$A:$B,2,FALSE),"")&amp;" "&amp;IF(L847&lt;&gt;"",VLOOKUP(L847,Card_Label!$A:$B,2,FALSE),"")&amp;" "&amp;IF(M847&lt;&gt;"",VLOOKUP(M847,Card_Label!$A:$B,2,FALSE),"")&amp;" "&amp;IF(N847&lt;&gt;"",VLOOKUP(N847,Card_Label!$A:$B,2,FALSE),"")&amp;" "&amp;IF(O847&lt;&gt;"",VLOOKUP(O847,Card_Label!$A:$B,2,FALSE),"")&amp;" "&amp;R847</f>
        <v xml:space="preserve">Кредитная Личная Любой карточный продукт Любая платёжная система Любая специфика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48" spans="1:22" s="260" customFormat="1" ht="45.75" customHeight="1" thickBot="1" x14ac:dyDescent="0.35">
      <c r="A848" s="931" t="s">
        <v>7694</v>
      </c>
      <c r="B848" s="277" t="s">
        <v>2550</v>
      </c>
      <c r="C848" s="136" t="s">
        <v>2551</v>
      </c>
      <c r="D848" s="268" t="s">
        <v>16</v>
      </c>
      <c r="E848" s="367" t="s">
        <v>4059</v>
      </c>
      <c r="F848" s="261" t="s">
        <v>4071</v>
      </c>
      <c r="G848" s="261" t="s">
        <v>28</v>
      </c>
      <c r="H848" s="261" t="s">
        <v>37</v>
      </c>
      <c r="I848" s="261" t="s">
        <v>71</v>
      </c>
      <c r="J848" s="261" t="s">
        <v>91</v>
      </c>
      <c r="K848" s="261" t="s">
        <v>96</v>
      </c>
      <c r="L848" s="261" t="s">
        <v>3126</v>
      </c>
      <c r="M848" s="261" t="s">
        <v>776</v>
      </c>
      <c r="N848" s="261" t="s">
        <v>775</v>
      </c>
      <c r="O848" s="261" t="s">
        <v>784</v>
      </c>
      <c r="P848" s="365" t="s">
        <v>4578</v>
      </c>
      <c r="Q848" s="365" t="s">
        <v>4580</v>
      </c>
      <c r="R848" s="268"/>
      <c r="S848" s="365"/>
      <c r="T848" s="365"/>
      <c r="U848" s="263"/>
      <c r="V848" s="269" t="str">
        <f>IF(D848&lt;&gt;"",VLOOKUP(D848,Card_Label!$A:$B,2,FALSE),"")&amp;" "&amp;IF(E848&lt;&gt;"",VLOOKUP(E848,Card_Label!$A:$B,2,FALSE),"")&amp;" "&amp;IF(F848&lt;&gt;"",VLOOKUP(F848,Card_Label!$A:$B,2,FALSE),"")&amp;" "&amp;IF(G848&lt;&gt;"",VLOOKUP(G848,Card_Label!$A:$B,2,FALSE),"")&amp;" "&amp;IF(H848&lt;&gt;"",VLOOKUP(H848,Card_Label!$A:$B,2,FALSE),"")&amp;" "&amp;IF(I848&lt;&gt;"",VLOOKUP(I848,Card_Label!$A:$B,2,FALSE),"")&amp;" "&amp;IF(J848&lt;&gt;"",VLOOKUP(J848,Card_Label!$A:$B,2,FALSE),"")&amp;" "&amp;IF(K848&lt;&gt;"",VLOOKUP(K848,Card_Label!$A:$B,2,FALSE),"")&amp;" "&amp;IF(L848&lt;&gt;"",VLOOKUP(L848,Card_Label!$A:$B,2,FALSE),"")&amp;" "&amp;IF(M848&lt;&gt;"",VLOOKUP(M848,Card_Label!$A:$B,2,FALSE),"")&amp;" "&amp;IF(N848&lt;&gt;"",VLOOKUP(N848,Card_Label!$A:$B,2,FALSE),"")&amp;" "&amp;IF(O848&lt;&gt;"",VLOOKUP(O848,Card_Label!$A:$B,2,FALSE),"")&amp;" "&amp;R848</f>
        <v xml:space="preserve">Дебетовая Личная или зарплатная Любой карточный продукт Любая платёжная система Любая специфика Любая валюта Основная Сбербанк Любой специальный тариф Любой пакет услуг С индивидуальным дизайном или без С транспортным приложением или без </v>
      </c>
    </row>
    <row r="849" spans="1:22" s="260" customFormat="1" ht="45.75" customHeight="1" thickBot="1" x14ac:dyDescent="0.35">
      <c r="A849" s="931" t="s">
        <v>7695</v>
      </c>
      <c r="B849" s="277" t="s">
        <v>2550</v>
      </c>
      <c r="C849" s="136" t="s">
        <v>2551</v>
      </c>
      <c r="D849" s="268" t="s">
        <v>16</v>
      </c>
      <c r="E849" s="367" t="s">
        <v>4059</v>
      </c>
      <c r="F849" s="261" t="s">
        <v>4071</v>
      </c>
      <c r="G849" s="261" t="s">
        <v>28</v>
      </c>
      <c r="H849" s="261" t="s">
        <v>37</v>
      </c>
      <c r="I849" s="261" t="s">
        <v>71</v>
      </c>
      <c r="J849" s="261" t="s">
        <v>92</v>
      </c>
      <c r="K849" s="261" t="s">
        <v>96</v>
      </c>
      <c r="L849" s="261" t="s">
        <v>3126</v>
      </c>
      <c r="M849" s="261" t="s">
        <v>776</v>
      </c>
      <c r="N849" s="261" t="s">
        <v>775</v>
      </c>
      <c r="O849" s="261" t="s">
        <v>784</v>
      </c>
      <c r="P849" s="365" t="s">
        <v>4578</v>
      </c>
      <c r="Q849" s="365" t="s">
        <v>4580</v>
      </c>
      <c r="R849" s="268"/>
      <c r="S849" s="365"/>
      <c r="T849" s="365"/>
      <c r="U849" s="263"/>
      <c r="V849" s="269" t="str">
        <f>IF(D849&lt;&gt;"",VLOOKUP(D849,Card_Label!$A:$B,2,FALSE),"")&amp;" "&amp;IF(E849&lt;&gt;"",VLOOKUP(E849,Card_Label!$A:$B,2,FALSE),"")&amp;" "&amp;IF(F849&lt;&gt;"",VLOOKUP(F849,Card_Label!$A:$B,2,FALSE),"")&amp;" "&amp;IF(G849&lt;&gt;"",VLOOKUP(G849,Card_Label!$A:$B,2,FALSE),"")&amp;" "&amp;IF(H849&lt;&gt;"",VLOOKUP(H849,Card_Label!$A:$B,2,FALSE),"")&amp;" "&amp;IF(I849&lt;&gt;"",VLOOKUP(I849,Card_Label!$A:$B,2,FALSE),"")&amp;" "&amp;IF(J849&lt;&gt;"",VLOOKUP(J849,Card_Label!$A:$B,2,FALSE),"")&amp;" "&amp;IF(K849&lt;&gt;"",VLOOKUP(K849,Card_Label!$A:$B,2,FALSE),"")&amp;" "&amp;IF(L849&lt;&gt;"",VLOOKUP(L849,Card_Label!$A:$B,2,FALSE),"")&amp;" "&amp;IF(M849&lt;&gt;"",VLOOKUP(M849,Card_Label!$A:$B,2,FALSE),"")&amp;" "&amp;IF(N849&lt;&gt;"",VLOOKUP(N849,Card_Label!$A:$B,2,FALSE),"")&amp;" "&amp;IF(O849&lt;&gt;"",VLOOKUP(O849,Card_Label!$A:$B,2,FALSE),"")&amp;" "&amp;R849</f>
        <v xml:space="preserve">Дебетовая Личная или зарплатная Любой карточный продукт Любая платёжная система Любая специфика Любая валюта Дополнительная Сбербанк Любой специальный тариф Любой пакет услуг С индивидуальным дизайном или без С транспортным приложением или без </v>
      </c>
    </row>
    <row r="850" spans="1:22" s="260" customFormat="1" ht="45.75" customHeight="1" thickBot="1" x14ac:dyDescent="0.35">
      <c r="A850" s="931" t="s">
        <v>7905</v>
      </c>
      <c r="B850" s="277" t="s">
        <v>2550</v>
      </c>
      <c r="C850" s="136" t="s">
        <v>2551</v>
      </c>
      <c r="D850" s="268" t="s">
        <v>16</v>
      </c>
      <c r="E850" s="367" t="s">
        <v>4057</v>
      </c>
      <c r="F850" s="261" t="s">
        <v>4071</v>
      </c>
      <c r="G850" s="261" t="s">
        <v>28</v>
      </c>
      <c r="H850" s="261" t="s">
        <v>52</v>
      </c>
      <c r="I850" s="261" t="s">
        <v>71</v>
      </c>
      <c r="J850" s="261" t="s">
        <v>90</v>
      </c>
      <c r="K850" s="261" t="s">
        <v>96</v>
      </c>
      <c r="L850" s="261" t="s">
        <v>3126</v>
      </c>
      <c r="M850" s="261" t="s">
        <v>776</v>
      </c>
      <c r="N850" s="261" t="s">
        <v>775</v>
      </c>
      <c r="O850" s="261" t="s">
        <v>784</v>
      </c>
      <c r="P850" s="365" t="s">
        <v>4578</v>
      </c>
      <c r="Q850" s="365" t="s">
        <v>4580</v>
      </c>
      <c r="R850" s="268"/>
      <c r="S850" s="365"/>
      <c r="T850" s="365"/>
      <c r="U850" s="263"/>
      <c r="V850" s="269" t="str">
        <f>IF(D850&lt;&gt;"",VLOOKUP(D850,Card_Label!$A:$B,2,FALSE),"")&amp;" "&amp;IF(E850&lt;&gt;"",VLOOKUP(E850,Card_Label!$A:$B,2,FALSE),"")&amp;" "&amp;IF(F850&lt;&gt;"",VLOOKUP(F850,Card_Label!$A:$B,2,FALSE),"")&amp;" "&amp;IF(G850&lt;&gt;"",VLOOKUP(G850,Card_Label!$A:$B,2,FALSE),"")&amp;" "&amp;IF(H850&lt;&gt;"",VLOOKUP(H850,Card_Label!$A:$B,2,FALSE),"")&amp;" "&amp;IF(I850&lt;&gt;"",VLOOKUP(I850,Card_Label!$A:$B,2,FALSE),"")&amp;" "&amp;IF(J850&lt;&gt;"",VLOOKUP(J850,Card_Label!$A:$B,2,FALSE),"")&amp;" "&amp;IF(K850&lt;&gt;"",VLOOKUP(K850,Card_Label!$A:$B,2,FALSE),"")&amp;" "&amp;IF(L850&lt;&gt;"",VLOOKUP(L850,Card_Label!$A:$B,2,FALSE),"")&amp;" "&amp;IF(M850&lt;&gt;"",VLOOKUP(M850,Card_Label!$A:$B,2,FALSE),"")&amp;" "&amp;IF(N850&lt;&gt;"",VLOOKUP(N850,Card_Label!$A:$B,2,FALSE),"")&amp;" "&amp;IF(O850&lt;&gt;"",VLOOKUP(O850,Card_Label!$A:$B,2,FALSE),"")&amp;" "&amp;R850</f>
        <v xml:space="preserve">Дебетовая Зарплатная Любой карточный продукт Любая платёжная система Кампусная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51" spans="1:22" s="260" customFormat="1" ht="45.75" customHeight="1" thickBot="1" x14ac:dyDescent="0.35">
      <c r="A851" s="931" t="s">
        <v>7943</v>
      </c>
      <c r="B851" s="277" t="s">
        <v>2550</v>
      </c>
      <c r="C851" s="136" t="s">
        <v>2551</v>
      </c>
      <c r="D851" s="268" t="s">
        <v>16</v>
      </c>
      <c r="E851" s="367" t="s">
        <v>4059</v>
      </c>
      <c r="F851" s="261" t="s">
        <v>4072</v>
      </c>
      <c r="G851" s="261" t="s">
        <v>2183</v>
      </c>
      <c r="H851" s="261" t="s">
        <v>54</v>
      </c>
      <c r="I851" s="261" t="s">
        <v>71</v>
      </c>
      <c r="J851" s="261" t="s">
        <v>90</v>
      </c>
      <c r="K851" s="261" t="s">
        <v>96</v>
      </c>
      <c r="L851" s="261" t="s">
        <v>3126</v>
      </c>
      <c r="M851" s="261" t="s">
        <v>776</v>
      </c>
      <c r="N851" s="261" t="s">
        <v>775</v>
      </c>
      <c r="O851" s="261" t="s">
        <v>784</v>
      </c>
      <c r="P851" s="365" t="s">
        <v>4578</v>
      </c>
      <c r="Q851" s="365" t="s">
        <v>4580</v>
      </c>
      <c r="R851" s="268"/>
      <c r="S851" s="365"/>
      <c r="T851" s="365"/>
      <c r="U851" s="263"/>
      <c r="V851" s="269" t="str">
        <f>IF(D851&lt;&gt;"",VLOOKUP(D851,Card_Label!$A:$B,2,FALSE),"")&amp;" "&amp;IF(E851&lt;&gt;"",VLOOKUP(E851,Card_Label!$A:$B,2,FALSE),"")&amp;" "&amp;IF(F851&lt;&gt;"",VLOOKUP(F851,Card_Label!$A:$B,2,FALSE),"")&amp;" "&amp;IF(G851&lt;&gt;"",VLOOKUP(G851,Card_Label!$A:$B,2,FALSE),"")&amp;" "&amp;IF(H851&lt;&gt;"",VLOOKUP(H851,Card_Label!$A:$B,2,FALSE),"")&amp;" "&amp;IF(I851&lt;&gt;"",VLOOKUP(I851,Card_Label!$A:$B,2,FALSE),"")&amp;" "&amp;IF(J851&lt;&gt;"",VLOOKUP(J851,Card_Label!$A:$B,2,FALSE),"")&amp;" "&amp;IF(K851&lt;&gt;"",VLOOKUP(K851,Card_Label!$A:$B,2,FALSE),"")&amp;" "&amp;IF(L851&lt;&gt;"",VLOOKUP(L851,Card_Label!$A:$B,2,FALSE),"")&amp;" "&amp;IF(M851&lt;&gt;"",VLOOKUP(M851,Card_Label!$A:$B,2,FALSE),"")&amp;" "&amp;IF(N851&lt;&gt;"",VLOOKUP(N851,Card_Label!$A:$B,2,FALSE),"")&amp;" "&amp;IF(O851&lt;&gt;"",VLOOKUP(O851,Card_Label!$A:$B,2,FALSE),"")&amp;" "&amp;R851</f>
        <v xml:space="preserve">Дебетовая Личная или зарплатная Классическая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52" spans="1:22" s="260" customFormat="1" ht="45.75" customHeight="1" thickBot="1" x14ac:dyDescent="0.35">
      <c r="A852" s="931" t="s">
        <v>7950</v>
      </c>
      <c r="B852" s="277" t="s">
        <v>2550</v>
      </c>
      <c r="C852" s="136" t="s">
        <v>2551</v>
      </c>
      <c r="D852" s="268" t="s">
        <v>16</v>
      </c>
      <c r="E852" s="367" t="s">
        <v>4059</v>
      </c>
      <c r="F852" s="261" t="s">
        <v>4073</v>
      </c>
      <c r="G852" s="261" t="s">
        <v>2183</v>
      </c>
      <c r="H852" s="261" t="s">
        <v>54</v>
      </c>
      <c r="I852" s="261" t="s">
        <v>71</v>
      </c>
      <c r="J852" s="261" t="s">
        <v>90</v>
      </c>
      <c r="K852" s="261" t="s">
        <v>96</v>
      </c>
      <c r="L852" s="261" t="s">
        <v>3126</v>
      </c>
      <c r="M852" s="261" t="s">
        <v>776</v>
      </c>
      <c r="N852" s="261" t="s">
        <v>775</v>
      </c>
      <c r="O852" s="261" t="s">
        <v>784</v>
      </c>
      <c r="P852" s="365" t="s">
        <v>4578</v>
      </c>
      <c r="Q852" s="365" t="s">
        <v>4580</v>
      </c>
      <c r="R852" s="268"/>
      <c r="S852" s="365"/>
      <c r="T852" s="365"/>
      <c r="U852" s="263"/>
      <c r="V852" s="269" t="str">
        <f>IF(D852&lt;&gt;"",VLOOKUP(D852,Card_Label!$A:$B,2,FALSE),"")&amp;" "&amp;IF(E852&lt;&gt;"",VLOOKUP(E852,Card_Label!$A:$B,2,FALSE),"")&amp;" "&amp;IF(F852&lt;&gt;"",VLOOKUP(F852,Card_Label!$A:$B,2,FALSE),"")&amp;" "&amp;IF(G852&lt;&gt;"",VLOOKUP(G852,Card_Label!$A:$B,2,FALSE),"")&amp;" "&amp;IF(H852&lt;&gt;"",VLOOKUP(H852,Card_Label!$A:$B,2,FALSE),"")&amp;" "&amp;IF(I852&lt;&gt;"",VLOOKUP(I852,Card_Label!$A:$B,2,FALSE),"")&amp;" "&amp;IF(J852&lt;&gt;"",VLOOKUP(J852,Card_Label!$A:$B,2,FALSE),"")&amp;" "&amp;IF(K852&lt;&gt;"",VLOOKUP(K852,Card_Label!$A:$B,2,FALSE),"")&amp;" "&amp;IF(L852&lt;&gt;"",VLOOKUP(L852,Card_Label!$A:$B,2,FALSE),"")&amp;" "&amp;IF(M852&lt;&gt;"",VLOOKUP(M852,Card_Label!$A:$B,2,FALSE),"")&amp;" "&amp;IF(N852&lt;&gt;"",VLOOKUP(N852,Card_Label!$A:$B,2,FALSE),"")&amp;" "&amp;IF(O852&lt;&gt;"",VLOOKUP(O852,Card_Label!$A:$B,2,FALSE),"")&amp;" "&amp;R852</f>
        <v xml:space="preserve">Дебетовая Личная или зарплатная Золотая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53" spans="1:22" s="260" customFormat="1" ht="45.75" customHeight="1" thickBot="1" x14ac:dyDescent="0.35">
      <c r="A853" s="931" t="s">
        <v>7993</v>
      </c>
      <c r="B853" s="277" t="s">
        <v>2550</v>
      </c>
      <c r="C853" s="136" t="s">
        <v>2551</v>
      </c>
      <c r="D853" s="268" t="s">
        <v>16</v>
      </c>
      <c r="E853" s="367" t="s">
        <v>4059</v>
      </c>
      <c r="F853" s="261" t="s">
        <v>4073</v>
      </c>
      <c r="G853" s="261" t="s">
        <v>28</v>
      </c>
      <c r="H853" s="261" t="s">
        <v>37</v>
      </c>
      <c r="I853" s="261" t="s">
        <v>71</v>
      </c>
      <c r="J853" s="261" t="s">
        <v>90</v>
      </c>
      <c r="K853" s="261" t="s">
        <v>96</v>
      </c>
      <c r="L853" s="261" t="s">
        <v>3127</v>
      </c>
      <c r="M853" s="261" t="s">
        <v>776</v>
      </c>
      <c r="N853" s="261" t="s">
        <v>775</v>
      </c>
      <c r="O853" s="261" t="s">
        <v>784</v>
      </c>
      <c r="P853" s="365" t="s">
        <v>4578</v>
      </c>
      <c r="Q853" s="365" t="s">
        <v>4580</v>
      </c>
      <c r="R853" s="268"/>
      <c r="S853" s="365"/>
      <c r="T853" s="365"/>
      <c r="U853" s="263"/>
      <c r="V853" s="269" t="str">
        <f>IF(D853&lt;&gt;"",VLOOKUP(D853,Card_Label!$A:$B,2,FALSE),"")&amp;" "&amp;IF(E853&lt;&gt;"",VLOOKUP(E853,Card_Label!$A:$B,2,FALSE),"")&amp;" "&amp;IF(F853&lt;&gt;"",VLOOKUP(F853,Card_Label!$A:$B,2,FALSE),"")&amp;" "&amp;IF(G853&lt;&gt;"",VLOOKUP(G853,Card_Label!$A:$B,2,FALSE),"")&amp;" "&amp;IF(H853&lt;&gt;"",VLOOKUP(H853,Card_Label!$A:$B,2,FALSE),"")&amp;" "&amp;IF(I853&lt;&gt;"",VLOOKUP(I853,Card_Label!$A:$B,2,FALSE),"")&amp;" "&amp;IF(J853&lt;&gt;"",VLOOKUP(J853,Card_Label!$A:$B,2,FALSE),"")&amp;" "&amp;IF(K853&lt;&gt;"",VLOOKUP(K853,Card_Label!$A:$B,2,FALSE),"")&amp;" "&amp;IF(L853&lt;&gt;"",VLOOKUP(L853,Card_Label!$A:$B,2,FALSE),"")&amp;" "&amp;IF(M853&lt;&gt;"",VLOOKUP(M853,Card_Label!$A:$B,2,FALSE),"")&amp;" "&amp;IF(N853&lt;&gt;"",VLOOKUP(N853,Card_Label!$A:$B,2,FALSE),"")&amp;" "&amp;IF(O853&lt;&gt;"",VLOOKUP(O853,Card_Label!$A:$B,2,FALSE),"")&amp;" "&amp;R853</f>
        <v xml:space="preserve">Дебетовая Личная или зарплатная Золотая Любая платёжная система Любая специфика Любая валюта Основная или дополнительная Сбербанк Льготный Любой пакет услуг С индивидуальным дизайном или без С транспортным приложением или без </v>
      </c>
    </row>
    <row r="854" spans="1:22" s="260" customFormat="1" ht="45.75" customHeight="1" thickBot="1" x14ac:dyDescent="0.35">
      <c r="A854" s="931" t="s">
        <v>7994</v>
      </c>
      <c r="B854" s="277" t="s">
        <v>2550</v>
      </c>
      <c r="C854" s="136" t="s">
        <v>2551</v>
      </c>
      <c r="D854" s="268" t="s">
        <v>16</v>
      </c>
      <c r="E854" s="367" t="s">
        <v>4059</v>
      </c>
      <c r="F854" s="261" t="s">
        <v>4073</v>
      </c>
      <c r="G854" s="261" t="s">
        <v>28</v>
      </c>
      <c r="H854" s="261" t="s">
        <v>37</v>
      </c>
      <c r="I854" s="261" t="s">
        <v>71</v>
      </c>
      <c r="J854" s="261" t="s">
        <v>90</v>
      </c>
      <c r="K854" s="261" t="s">
        <v>96</v>
      </c>
      <c r="L854" s="261" t="s">
        <v>3128</v>
      </c>
      <c r="M854" s="261" t="s">
        <v>776</v>
      </c>
      <c r="N854" s="261" t="s">
        <v>775</v>
      </c>
      <c r="O854" s="261" t="s">
        <v>784</v>
      </c>
      <c r="P854" s="365" t="s">
        <v>4578</v>
      </c>
      <c r="Q854" s="365" t="s">
        <v>4580</v>
      </c>
      <c r="R854" s="268"/>
      <c r="S854" s="365"/>
      <c r="T854" s="365"/>
      <c r="U854" s="263"/>
      <c r="V854" s="269" t="str">
        <f>IF(D854&lt;&gt;"",VLOOKUP(D854,Card_Label!$A:$B,2,FALSE),"")&amp;" "&amp;IF(E854&lt;&gt;"",VLOOKUP(E854,Card_Label!$A:$B,2,FALSE),"")&amp;" "&amp;IF(F854&lt;&gt;"",VLOOKUP(F854,Card_Label!$A:$B,2,FALSE),"")&amp;" "&amp;IF(G854&lt;&gt;"",VLOOKUP(G854,Card_Label!$A:$B,2,FALSE),"")&amp;" "&amp;IF(H854&lt;&gt;"",VLOOKUP(H854,Card_Label!$A:$B,2,FALSE),"")&amp;" "&amp;IF(I854&lt;&gt;"",VLOOKUP(I854,Card_Label!$A:$B,2,FALSE),"")&amp;" "&amp;IF(J854&lt;&gt;"",VLOOKUP(J854,Card_Label!$A:$B,2,FALSE),"")&amp;" "&amp;IF(K854&lt;&gt;"",VLOOKUP(K854,Card_Label!$A:$B,2,FALSE),"")&amp;" "&amp;IF(L854&lt;&gt;"",VLOOKUP(L854,Card_Label!$A:$B,2,FALSE),"")&amp;" "&amp;IF(M854&lt;&gt;"",VLOOKUP(M854,Card_Label!$A:$B,2,FALSE),"")&amp;" "&amp;IF(N854&lt;&gt;"",VLOOKUP(N854,Card_Label!$A:$B,2,FALSE),"")&amp;" "&amp;IF(O854&lt;&gt;"",VLOOKUP(O854,Card_Label!$A:$B,2,FALSE),"")&amp;" "&amp;R854</f>
        <v xml:space="preserve">Дебетовая Личная или зарплатная Золотая Любая платёжная система Любая специфика Любая валюта Основная или дополнительная Сбербанк Привилегированный Любой пакет услуг С индивидуальным дизайном или без С транспортным приложением или без </v>
      </c>
    </row>
    <row r="855" spans="1:22" s="260" customFormat="1" ht="45.75" customHeight="1" thickBot="1" x14ac:dyDescent="0.35">
      <c r="A855" s="931" t="s">
        <v>7995</v>
      </c>
      <c r="B855" s="277" t="s">
        <v>2550</v>
      </c>
      <c r="C855" s="136" t="s">
        <v>2551</v>
      </c>
      <c r="D855" s="268" t="s">
        <v>16</v>
      </c>
      <c r="E855" s="367" t="s">
        <v>4059</v>
      </c>
      <c r="F855" s="261" t="s">
        <v>4073</v>
      </c>
      <c r="G855" s="261" t="s">
        <v>28</v>
      </c>
      <c r="H855" s="261" t="s">
        <v>37</v>
      </c>
      <c r="I855" s="261" t="s">
        <v>71</v>
      </c>
      <c r="J855" s="261" t="s">
        <v>90</v>
      </c>
      <c r="K855" s="261" t="s">
        <v>96</v>
      </c>
      <c r="L855" s="261" t="s">
        <v>3129</v>
      </c>
      <c r="M855" s="261" t="s">
        <v>776</v>
      </c>
      <c r="N855" s="261" t="s">
        <v>775</v>
      </c>
      <c r="O855" s="261" t="s">
        <v>784</v>
      </c>
      <c r="P855" s="365" t="s">
        <v>4578</v>
      </c>
      <c r="Q855" s="365" t="s">
        <v>4580</v>
      </c>
      <c r="R855" s="268"/>
      <c r="S855" s="365"/>
      <c r="T855" s="365"/>
      <c r="U855" s="263"/>
      <c r="V855" s="269" t="str">
        <f>IF(D855&lt;&gt;"",VLOOKUP(D855,Card_Label!$A:$B,2,FALSE),"")&amp;" "&amp;IF(E855&lt;&gt;"",VLOOKUP(E855,Card_Label!$A:$B,2,FALSE),"")&amp;" "&amp;IF(F855&lt;&gt;"",VLOOKUP(F855,Card_Label!$A:$B,2,FALSE),"")&amp;" "&amp;IF(G855&lt;&gt;"",VLOOKUP(G855,Card_Label!$A:$B,2,FALSE),"")&amp;" "&amp;IF(H855&lt;&gt;"",VLOOKUP(H855,Card_Label!$A:$B,2,FALSE),"")&amp;" "&amp;IF(I855&lt;&gt;"",VLOOKUP(I855,Card_Label!$A:$B,2,FALSE),"")&amp;" "&amp;IF(J855&lt;&gt;"",VLOOKUP(J855,Card_Label!$A:$B,2,FALSE),"")&amp;" "&amp;IF(K855&lt;&gt;"",VLOOKUP(K855,Card_Label!$A:$B,2,FALSE),"")&amp;" "&amp;IF(L855&lt;&gt;"",VLOOKUP(L855,Card_Label!$A:$B,2,FALSE),"")&amp;" "&amp;IF(M855&lt;&gt;"",VLOOKUP(M855,Card_Label!$A:$B,2,FALSE),"")&amp;" "&amp;IF(N855&lt;&gt;"",VLOOKUP(N855,Card_Label!$A:$B,2,FALSE),"")&amp;" "&amp;IF(O855&lt;&gt;"",VLOOKUP(O855,Card_Label!$A:$B,2,FALSE),"")&amp;" "&amp;R855</f>
        <v xml:space="preserve">Дебетовая Личная или зарплатная Золотая Любая платёжная система Любая специфика Любая валюта Основная или дополнительная Сбербанк Представительский Любой пакет услуг С индивидуальным дизайном или без С транспортным приложением или без </v>
      </c>
    </row>
    <row r="856" spans="1:22" s="260" customFormat="1" ht="45.75" customHeight="1" thickBot="1" x14ac:dyDescent="0.35">
      <c r="A856" s="931" t="s">
        <v>8048</v>
      </c>
      <c r="B856" s="277" t="s">
        <v>2550</v>
      </c>
      <c r="C856" s="136" t="s">
        <v>2551</v>
      </c>
      <c r="D856" s="268" t="s">
        <v>16</v>
      </c>
      <c r="E856" s="367" t="s">
        <v>4059</v>
      </c>
      <c r="F856" s="261" t="s">
        <v>4073</v>
      </c>
      <c r="G856" s="261" t="s">
        <v>28</v>
      </c>
      <c r="H856" s="261" t="s">
        <v>37</v>
      </c>
      <c r="I856" s="261" t="s">
        <v>71</v>
      </c>
      <c r="J856" s="261" t="s">
        <v>90</v>
      </c>
      <c r="K856" s="261" t="s">
        <v>96</v>
      </c>
      <c r="L856" s="261" t="s">
        <v>3126</v>
      </c>
      <c r="M856" s="261" t="s">
        <v>777</v>
      </c>
      <c r="N856" s="261" t="s">
        <v>775</v>
      </c>
      <c r="O856" s="261" t="s">
        <v>784</v>
      </c>
      <c r="P856" s="365" t="s">
        <v>4578</v>
      </c>
      <c r="Q856" s="365" t="s">
        <v>4580</v>
      </c>
      <c r="R856" s="268"/>
      <c r="S856" s="365"/>
      <c r="T856" s="365"/>
      <c r="U856" s="263"/>
      <c r="V856" s="269" t="str">
        <f>IF(D856&lt;&gt;"",VLOOKUP(D856,Card_Label!$A:$B,2,FALSE),"")&amp;" "&amp;IF(E856&lt;&gt;"",VLOOKUP(E856,Card_Label!$A:$B,2,FALSE),"")&amp;" "&amp;IF(F856&lt;&gt;"",VLOOKUP(F856,Card_Label!$A:$B,2,FALSE),"")&amp;" "&amp;IF(G856&lt;&gt;"",VLOOKUP(G856,Card_Label!$A:$B,2,FALSE),"")&amp;" "&amp;IF(H856&lt;&gt;"",VLOOKUP(H856,Card_Label!$A:$B,2,FALSE),"")&amp;" "&amp;IF(I856&lt;&gt;"",VLOOKUP(I856,Card_Label!$A:$B,2,FALSE),"")&amp;" "&amp;IF(J856&lt;&gt;"",VLOOKUP(J856,Card_Label!$A:$B,2,FALSE),"")&amp;" "&amp;IF(K856&lt;&gt;"",VLOOKUP(K856,Card_Label!$A:$B,2,FALSE),"")&amp;" "&amp;IF(L856&lt;&gt;"",VLOOKUP(L856,Card_Label!$A:$B,2,FALSE),"")&amp;" "&amp;IF(M856&lt;&gt;"",VLOOKUP(M856,Card_Label!$A:$B,2,FALSE),"")&amp;" "&amp;IF(N856&lt;&gt;"",VLOOKUP(N856,Card_Label!$A:$B,2,FALSE),"")&amp;" "&amp;IF(O856&lt;&gt;"",VLOOKUP(O856,Card_Label!$A:$B,2,FALSE),"")&amp;" "&amp;R856</f>
        <v xml:space="preserve">Дебетовая Личная или зарплатная Золотая Любая платёжная система Любая специфика Любая валюта Основная или дополнительная Сбербанк Любой специальный тариф Золотой С индивидуальным дизайном или без С транспортным приложением или без </v>
      </c>
    </row>
    <row r="857" spans="1:22" s="260" customFormat="1" ht="45.75" customHeight="1" thickBot="1" x14ac:dyDescent="0.35">
      <c r="A857" s="931" t="s">
        <v>8049</v>
      </c>
      <c r="B857" s="277" t="s">
        <v>2550</v>
      </c>
      <c r="C857" s="136" t="s">
        <v>2551</v>
      </c>
      <c r="D857" s="268" t="s">
        <v>16</v>
      </c>
      <c r="E857" s="367" t="s">
        <v>4059</v>
      </c>
      <c r="F857" s="261" t="s">
        <v>4073</v>
      </c>
      <c r="G857" s="261" t="s">
        <v>28</v>
      </c>
      <c r="H857" s="261" t="s">
        <v>37</v>
      </c>
      <c r="I857" s="261" t="s">
        <v>71</v>
      </c>
      <c r="J857" s="261" t="s">
        <v>90</v>
      </c>
      <c r="K857" s="261" t="s">
        <v>96</v>
      </c>
      <c r="L857" s="261" t="s">
        <v>3126</v>
      </c>
      <c r="M857" s="261" t="s">
        <v>778</v>
      </c>
      <c r="N857" s="261" t="s">
        <v>775</v>
      </c>
      <c r="O857" s="261" t="s">
        <v>784</v>
      </c>
      <c r="P857" s="365" t="s">
        <v>4578</v>
      </c>
      <c r="Q857" s="365" t="s">
        <v>4580</v>
      </c>
      <c r="R857" s="268"/>
      <c r="S857" s="365"/>
      <c r="T857" s="365"/>
      <c r="U857" s="263"/>
      <c r="V857" s="269" t="str">
        <f>IF(D857&lt;&gt;"",VLOOKUP(D857,Card_Label!$A:$B,2,FALSE),"")&amp;" "&amp;IF(E857&lt;&gt;"",VLOOKUP(E857,Card_Label!$A:$B,2,FALSE),"")&amp;" "&amp;IF(F857&lt;&gt;"",VLOOKUP(F857,Card_Label!$A:$B,2,FALSE),"")&amp;" "&amp;IF(G857&lt;&gt;"",VLOOKUP(G857,Card_Label!$A:$B,2,FALSE),"")&amp;" "&amp;IF(H857&lt;&gt;"",VLOOKUP(H857,Card_Label!$A:$B,2,FALSE),"")&amp;" "&amp;IF(I857&lt;&gt;"",VLOOKUP(I857,Card_Label!$A:$B,2,FALSE),"")&amp;" "&amp;IF(J857&lt;&gt;"",VLOOKUP(J857,Card_Label!$A:$B,2,FALSE),"")&amp;" "&amp;IF(K857&lt;&gt;"",VLOOKUP(K857,Card_Label!$A:$B,2,FALSE),"")&amp;" "&amp;IF(L857&lt;&gt;"",VLOOKUP(L857,Card_Label!$A:$B,2,FALSE),"")&amp;" "&amp;IF(M857&lt;&gt;"",VLOOKUP(M857,Card_Label!$A:$B,2,FALSE),"")&amp;" "&amp;IF(N857&lt;&gt;"",VLOOKUP(N857,Card_Label!$A:$B,2,FALSE),"")&amp;" "&amp;IF(O857&lt;&gt;"",VLOOKUP(O857,Card_Label!$A:$B,2,FALSE),"")&amp;" "&amp;R857</f>
        <v xml:space="preserve">Дебетовая Личная или зарплатная Золотая Любая платёжная система Любая специфика Любая валюта Основная или дополнительная Сбербанк Любой специальный тариф Зарплатный С индивидуальным дизайном или без С транспортным приложением или без </v>
      </c>
    </row>
    <row r="858" spans="1:22" s="260" customFormat="1" ht="45.75" customHeight="1" thickBot="1" x14ac:dyDescent="0.35">
      <c r="A858" s="931" t="s">
        <v>8050</v>
      </c>
      <c r="B858" s="277" t="s">
        <v>2550</v>
      </c>
      <c r="C858" s="136" t="s">
        <v>2551</v>
      </c>
      <c r="D858" s="268" t="s">
        <v>16</v>
      </c>
      <c r="E858" s="367" t="s">
        <v>4059</v>
      </c>
      <c r="F858" s="261" t="s">
        <v>4073</v>
      </c>
      <c r="G858" s="261" t="s">
        <v>28</v>
      </c>
      <c r="H858" s="261" t="s">
        <v>37</v>
      </c>
      <c r="I858" s="261" t="s">
        <v>71</v>
      </c>
      <c r="J858" s="261" t="s">
        <v>90</v>
      </c>
      <c r="K858" s="261" t="s">
        <v>96</v>
      </c>
      <c r="L858" s="261" t="s">
        <v>3126</v>
      </c>
      <c r="M858" s="261" t="s">
        <v>779</v>
      </c>
      <c r="N858" s="261" t="s">
        <v>775</v>
      </c>
      <c r="O858" s="261" t="s">
        <v>784</v>
      </c>
      <c r="P858" s="365" t="s">
        <v>4578</v>
      </c>
      <c r="Q858" s="365" t="s">
        <v>4580</v>
      </c>
      <c r="R858" s="268"/>
      <c r="S858" s="365"/>
      <c r="T858" s="365"/>
      <c r="U858" s="263"/>
      <c r="V858" s="269" t="str">
        <f>IF(D858&lt;&gt;"",VLOOKUP(D858,Card_Label!$A:$B,2,FALSE),"")&amp;" "&amp;IF(E858&lt;&gt;"",VLOOKUP(E858,Card_Label!$A:$B,2,FALSE),"")&amp;" "&amp;IF(F858&lt;&gt;"",VLOOKUP(F858,Card_Label!$A:$B,2,FALSE),"")&amp;" "&amp;IF(G858&lt;&gt;"",VLOOKUP(G858,Card_Label!$A:$B,2,FALSE),"")&amp;" "&amp;IF(H858&lt;&gt;"",VLOOKUP(H858,Card_Label!$A:$B,2,FALSE),"")&amp;" "&amp;IF(I858&lt;&gt;"",VLOOKUP(I858,Card_Label!$A:$B,2,FALSE),"")&amp;" "&amp;IF(J858&lt;&gt;"",VLOOKUP(J858,Card_Label!$A:$B,2,FALSE),"")&amp;" "&amp;IF(K858&lt;&gt;"",VLOOKUP(K858,Card_Label!$A:$B,2,FALSE),"")&amp;" "&amp;IF(L858&lt;&gt;"",VLOOKUP(L858,Card_Label!$A:$B,2,FALSE),"")&amp;" "&amp;IF(M858&lt;&gt;"",VLOOKUP(M858,Card_Label!$A:$B,2,FALSE),"")&amp;" "&amp;IF(N858&lt;&gt;"",VLOOKUP(N858,Card_Label!$A:$B,2,FALSE),"")&amp;" "&amp;IF(O858&lt;&gt;"",VLOOKUP(O858,Card_Label!$A:$B,2,FALSE),"")&amp;" "&amp;R858</f>
        <v xml:space="preserve">Дебетовая Личная или зарплатная Золотая Любая платёжная система Любая специфика Любая валюта Основная или дополнительная Сбербанк Любой специальный тариф Зарплатный + С индивидуальным дизайном или без С транспортным приложением или без </v>
      </c>
    </row>
    <row r="859" spans="1:22" s="990" customFormat="1" ht="45.75" customHeight="1" thickBot="1" x14ac:dyDescent="0.35">
      <c r="A859" s="1037" t="s">
        <v>8071</v>
      </c>
      <c r="B859" s="1037" t="s">
        <v>2550</v>
      </c>
      <c r="C859" s="1038" t="s">
        <v>2551</v>
      </c>
      <c r="D859" s="1039" t="s">
        <v>20</v>
      </c>
      <c r="E859" s="1040" t="s">
        <v>4059</v>
      </c>
      <c r="F859" s="992" t="s">
        <v>4072</v>
      </c>
      <c r="G859" s="992" t="s">
        <v>28</v>
      </c>
      <c r="H859" s="992" t="s">
        <v>66</v>
      </c>
      <c r="I859" s="992" t="s">
        <v>71</v>
      </c>
      <c r="J859" s="992" t="s">
        <v>90</v>
      </c>
      <c r="K859" s="992" t="s">
        <v>96</v>
      </c>
      <c r="L859" s="992" t="s">
        <v>3126</v>
      </c>
      <c r="M859" s="992" t="s">
        <v>776</v>
      </c>
      <c r="N859" s="992" t="s">
        <v>775</v>
      </c>
      <c r="O859" s="992" t="s">
        <v>784</v>
      </c>
      <c r="P859" s="1041" t="s">
        <v>4579</v>
      </c>
      <c r="Q859" s="1041" t="s">
        <v>4580</v>
      </c>
      <c r="R859" s="1039"/>
      <c r="S859" s="1041"/>
      <c r="T859" s="1041"/>
      <c r="U859" s="991"/>
      <c r="V859" s="1042" t="str">
        <f>IF(D859&lt;&gt;"",VLOOKUP(D859,Card_Label!$A:$B,2,FALSE),"")&amp;" "&amp;IF(E859&lt;&gt;"",VLOOKUP(E859,Card_Label!$A:$B,2,FALSE),"")&amp;" "&amp;IF(F859&lt;&gt;"",VLOOKUP(F859,Card_Label!$A:$B,2,FALSE),"")&amp;" "&amp;IF(G859&lt;&gt;"",VLOOKUP(G859,Card_Label!$A:$B,2,FALSE),"")&amp;" "&amp;IF(H859&lt;&gt;"",VLOOKUP(H859,Card_Label!$A:$B,2,FALSE),"")&amp;" "&amp;IF(I859&lt;&gt;"",VLOOKUP(I859,Card_Label!$A:$B,2,FALSE),"")&amp;" "&amp;IF(J859&lt;&gt;"",VLOOKUP(J859,Card_Label!$A:$B,2,FALSE),"")&amp;" "&amp;IF(K859&lt;&gt;"",VLOOKUP(K859,Card_Label!$A:$B,2,FALSE),"")&amp;" "&amp;IF(L859&lt;&gt;"",VLOOKUP(L859,Card_Label!$A:$B,2,FALSE),"")&amp;" "&amp;IF(M859&lt;&gt;"",VLOOKUP(M859,Card_Label!$A:$B,2,FALSE),"")&amp;" "&amp;IF(N859&lt;&gt;"",VLOOKUP(N859,Card_Label!$A:$B,2,FALSE),"")&amp;" "&amp;IF(O859&lt;&gt;"",VLOOKUP(O859,Card_Label!$A:$B,2,FALSE),"")&amp;" "&amp;R859</f>
        <v xml:space="preserve">Кредитная Личная или зарплатная Классическая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0" spans="1:22" s="990" customFormat="1" ht="45.75" customHeight="1" thickBot="1" x14ac:dyDescent="0.35">
      <c r="A860" s="1037" t="s">
        <v>8074</v>
      </c>
      <c r="B860" s="1037" t="s">
        <v>2550</v>
      </c>
      <c r="C860" s="1038" t="s">
        <v>2551</v>
      </c>
      <c r="D860" s="1039" t="s">
        <v>20</v>
      </c>
      <c r="E860" s="1040" t="s">
        <v>4059</v>
      </c>
      <c r="F860" s="992" t="s">
        <v>4072</v>
      </c>
      <c r="G860" s="992" t="s">
        <v>28</v>
      </c>
      <c r="H860" s="992" t="s">
        <v>66</v>
      </c>
      <c r="I860" s="992" t="s">
        <v>71</v>
      </c>
      <c r="J860" s="992" t="s">
        <v>90</v>
      </c>
      <c r="K860" s="992" t="s">
        <v>96</v>
      </c>
      <c r="L860" s="992" t="s">
        <v>3126</v>
      </c>
      <c r="M860" s="992" t="s">
        <v>776</v>
      </c>
      <c r="N860" s="992" t="s">
        <v>775</v>
      </c>
      <c r="O860" s="992" t="s">
        <v>784</v>
      </c>
      <c r="P860" s="1041" t="s">
        <v>4578</v>
      </c>
      <c r="Q860" s="1041" t="s">
        <v>4580</v>
      </c>
      <c r="R860" s="1039"/>
      <c r="S860" s="1041"/>
      <c r="T860" s="1041"/>
      <c r="U860" s="991"/>
      <c r="V860" s="1042" t="str">
        <f>IF(D860&lt;&gt;"",VLOOKUP(D860,Card_Label!$A:$B,2,FALSE),"")&amp;" "&amp;IF(E860&lt;&gt;"",VLOOKUP(E860,Card_Label!$A:$B,2,FALSE),"")&amp;" "&amp;IF(F860&lt;&gt;"",VLOOKUP(F860,Card_Label!$A:$B,2,FALSE),"")&amp;" "&amp;IF(G860&lt;&gt;"",VLOOKUP(G860,Card_Label!$A:$B,2,FALSE),"")&amp;" "&amp;IF(H860&lt;&gt;"",VLOOKUP(H860,Card_Label!$A:$B,2,FALSE),"")&amp;" "&amp;IF(I860&lt;&gt;"",VLOOKUP(I860,Card_Label!$A:$B,2,FALSE),"")&amp;" "&amp;IF(J860&lt;&gt;"",VLOOKUP(J860,Card_Label!$A:$B,2,FALSE),"")&amp;" "&amp;IF(K860&lt;&gt;"",VLOOKUP(K860,Card_Label!$A:$B,2,FALSE),"")&amp;" "&amp;IF(L860&lt;&gt;"",VLOOKUP(L860,Card_Label!$A:$B,2,FALSE),"")&amp;" "&amp;IF(M860&lt;&gt;"",VLOOKUP(M860,Card_Label!$A:$B,2,FALSE),"")&amp;" "&amp;IF(N860&lt;&gt;"",VLOOKUP(N860,Card_Label!$A:$B,2,FALSE),"")&amp;" "&amp;IF(O860&lt;&gt;"",VLOOKUP(O860,Card_Label!$A:$B,2,FALSE),"")&amp;" "&amp;R860</f>
        <v xml:space="preserve">Кредитная Личная или зарплатная Классическая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1" spans="1:22" s="990" customFormat="1" ht="45.75" customHeight="1" thickBot="1" x14ac:dyDescent="0.35">
      <c r="A861" s="1037" t="s">
        <v>8076</v>
      </c>
      <c r="B861" s="1037" t="s">
        <v>2550</v>
      </c>
      <c r="C861" s="1038" t="s">
        <v>2551</v>
      </c>
      <c r="D861" s="1039" t="s">
        <v>20</v>
      </c>
      <c r="E861" s="1040" t="s">
        <v>4059</v>
      </c>
      <c r="F861" s="992" t="s">
        <v>4072</v>
      </c>
      <c r="G861" s="992" t="s">
        <v>28</v>
      </c>
      <c r="H861" s="992" t="s">
        <v>50</v>
      </c>
      <c r="I861" s="992" t="s">
        <v>71</v>
      </c>
      <c r="J861" s="992" t="s">
        <v>90</v>
      </c>
      <c r="K861" s="992" t="s">
        <v>96</v>
      </c>
      <c r="L861" s="992" t="s">
        <v>3126</v>
      </c>
      <c r="M861" s="992" t="s">
        <v>776</v>
      </c>
      <c r="N861" s="992" t="s">
        <v>775</v>
      </c>
      <c r="O861" s="992" t="s">
        <v>784</v>
      </c>
      <c r="P861" s="1041" t="s">
        <v>4578</v>
      </c>
      <c r="Q861" s="1041" t="s">
        <v>4580</v>
      </c>
      <c r="R861" s="1039"/>
      <c r="S861" s="1041"/>
      <c r="T861" s="1041"/>
      <c r="U861" s="991"/>
      <c r="V861" s="1042" t="str">
        <f>IF(D861&lt;&gt;"",VLOOKUP(D861,Card_Label!$A:$B,2,FALSE),"")&amp;" "&amp;IF(E861&lt;&gt;"",VLOOKUP(E861,Card_Label!$A:$B,2,FALSE),"")&amp;" "&amp;IF(F861&lt;&gt;"",VLOOKUP(F861,Card_Label!$A:$B,2,FALSE),"")&amp;" "&amp;IF(G861&lt;&gt;"",VLOOKUP(G861,Card_Label!$A:$B,2,FALSE),"")&amp;" "&amp;IF(H861&lt;&gt;"",VLOOKUP(H861,Card_Label!$A:$B,2,FALSE),"")&amp;" "&amp;IF(I861&lt;&gt;"",VLOOKUP(I861,Card_Label!$A:$B,2,FALSE),"")&amp;" "&amp;IF(J861&lt;&gt;"",VLOOKUP(J861,Card_Label!$A:$B,2,FALSE),"")&amp;" "&amp;IF(K861&lt;&gt;"",VLOOKUP(K861,Card_Label!$A:$B,2,FALSE),"")&amp;" "&amp;IF(L861&lt;&gt;"",VLOOKUP(L861,Card_Label!$A:$B,2,FALSE),"")&amp;" "&amp;IF(M861&lt;&gt;"",VLOOKUP(M861,Card_Label!$A:$B,2,FALSE),"")&amp;" "&amp;IF(N861&lt;&gt;"",VLOOKUP(N861,Card_Label!$A:$B,2,FALSE),"")&amp;" "&amp;IF(O861&lt;&gt;"",VLOOKUP(O861,Card_Label!$A:$B,2,FALSE),"")&amp;" "&amp;R861</f>
        <v xml:space="preserve">Кредитная Личная или зарплатная Классическая Любая платёжная система Молодежная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2" spans="1:22" s="990" customFormat="1" ht="45.75" customHeight="1" thickBot="1" x14ac:dyDescent="0.35">
      <c r="A862" s="1037" t="s">
        <v>8078</v>
      </c>
      <c r="B862" s="1037" t="s">
        <v>2550</v>
      </c>
      <c r="C862" s="1038" t="s">
        <v>2551</v>
      </c>
      <c r="D862" s="1039" t="s">
        <v>20</v>
      </c>
      <c r="E862" s="1040" t="s">
        <v>4059</v>
      </c>
      <c r="F862" s="992" t="s">
        <v>4072</v>
      </c>
      <c r="G862" s="992" t="s">
        <v>28</v>
      </c>
      <c r="H862" s="992" t="s">
        <v>56</v>
      </c>
      <c r="I862" s="992" t="s">
        <v>71</v>
      </c>
      <c r="J862" s="992" t="s">
        <v>90</v>
      </c>
      <c r="K862" s="992" t="s">
        <v>96</v>
      </c>
      <c r="L862" s="992" t="s">
        <v>3126</v>
      </c>
      <c r="M862" s="992" t="s">
        <v>776</v>
      </c>
      <c r="N862" s="992" t="s">
        <v>775</v>
      </c>
      <c r="O862" s="992" t="s">
        <v>784</v>
      </c>
      <c r="P862" s="1041" t="s">
        <v>4579</v>
      </c>
      <c r="Q862" s="1041" t="s">
        <v>4580</v>
      </c>
      <c r="R862" s="1039"/>
      <c r="S862" s="1041"/>
      <c r="T862" s="1041"/>
      <c r="U862" s="991"/>
      <c r="V862" s="1042" t="str">
        <f>IF(D862&lt;&gt;"",VLOOKUP(D862,Card_Label!$A:$B,2,FALSE),"")&amp;" "&amp;IF(E862&lt;&gt;"",VLOOKUP(E862,Card_Label!$A:$B,2,FALSE),"")&amp;" "&amp;IF(F862&lt;&gt;"",VLOOKUP(F862,Card_Label!$A:$B,2,FALSE),"")&amp;" "&amp;IF(G862&lt;&gt;"",VLOOKUP(G862,Card_Label!$A:$B,2,FALSE),"")&amp;" "&amp;IF(H862&lt;&gt;"",VLOOKUP(H862,Card_Label!$A:$B,2,FALSE),"")&amp;" "&amp;IF(I862&lt;&gt;"",VLOOKUP(I862,Card_Label!$A:$B,2,FALSE),"")&amp;" "&amp;IF(J862&lt;&gt;"",VLOOKUP(J862,Card_Label!$A:$B,2,FALSE),"")&amp;" "&amp;IF(K862&lt;&gt;"",VLOOKUP(K862,Card_Label!$A:$B,2,FALSE),"")&amp;" "&amp;IF(L862&lt;&gt;"",VLOOKUP(L862,Card_Label!$A:$B,2,FALSE),"")&amp;" "&amp;IF(M862&lt;&gt;"",VLOOKUP(M862,Card_Label!$A:$B,2,FALSE),"")&amp;" "&amp;IF(N862&lt;&gt;"",VLOOKUP(N862,Card_Label!$A:$B,2,FALSE),"")&amp;" "&amp;IF(O862&lt;&gt;"",VLOOKUP(O862,Card_Label!$A:$B,2,FALSE),"")&amp;" "&amp;R862</f>
        <v xml:space="preserve">Кредитная Личная или зарплатная Классическая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3" spans="1:22" s="990" customFormat="1" ht="45.75" customHeight="1" thickBot="1" x14ac:dyDescent="0.35">
      <c r="A863" s="1037" t="s">
        <v>8080</v>
      </c>
      <c r="B863" s="1037" t="s">
        <v>2550</v>
      </c>
      <c r="C863" s="1038" t="s">
        <v>2551</v>
      </c>
      <c r="D863" s="1039" t="s">
        <v>20</v>
      </c>
      <c r="E863" s="1040" t="s">
        <v>4059</v>
      </c>
      <c r="F863" s="992" t="s">
        <v>4072</v>
      </c>
      <c r="G863" s="992" t="s">
        <v>28</v>
      </c>
      <c r="H863" s="992" t="s">
        <v>56</v>
      </c>
      <c r="I863" s="992" t="s">
        <v>71</v>
      </c>
      <c r="J863" s="992" t="s">
        <v>90</v>
      </c>
      <c r="K863" s="992" t="s">
        <v>96</v>
      </c>
      <c r="L863" s="992" t="s">
        <v>3126</v>
      </c>
      <c r="M863" s="992" t="s">
        <v>776</v>
      </c>
      <c r="N863" s="992" t="s">
        <v>775</v>
      </c>
      <c r="O863" s="992" t="s">
        <v>784</v>
      </c>
      <c r="P863" s="1041" t="s">
        <v>4578</v>
      </c>
      <c r="Q863" s="1041" t="s">
        <v>4580</v>
      </c>
      <c r="R863" s="1039"/>
      <c r="S863" s="1041"/>
      <c r="T863" s="1041"/>
      <c r="U863" s="991"/>
      <c r="V863" s="1042" t="str">
        <f>IF(D863&lt;&gt;"",VLOOKUP(D863,Card_Label!$A:$B,2,FALSE),"")&amp;" "&amp;IF(E863&lt;&gt;"",VLOOKUP(E863,Card_Label!$A:$B,2,FALSE),"")&amp;" "&amp;IF(F863&lt;&gt;"",VLOOKUP(F863,Card_Label!$A:$B,2,FALSE),"")&amp;" "&amp;IF(G863&lt;&gt;"",VLOOKUP(G863,Card_Label!$A:$B,2,FALSE),"")&amp;" "&amp;IF(H863&lt;&gt;"",VLOOKUP(H863,Card_Label!$A:$B,2,FALSE),"")&amp;" "&amp;IF(I863&lt;&gt;"",VLOOKUP(I863,Card_Label!$A:$B,2,FALSE),"")&amp;" "&amp;IF(J863&lt;&gt;"",VLOOKUP(J863,Card_Label!$A:$B,2,FALSE),"")&amp;" "&amp;IF(K863&lt;&gt;"",VLOOKUP(K863,Card_Label!$A:$B,2,FALSE),"")&amp;" "&amp;IF(L863&lt;&gt;"",VLOOKUP(L863,Card_Label!$A:$B,2,FALSE),"")&amp;" "&amp;IF(M863&lt;&gt;"",VLOOKUP(M863,Card_Label!$A:$B,2,FALSE),"")&amp;" "&amp;IF(N863&lt;&gt;"",VLOOKUP(N863,Card_Label!$A:$B,2,FALSE),"")&amp;" "&amp;IF(O863&lt;&gt;"",VLOOKUP(O863,Card_Label!$A:$B,2,FALSE),"")&amp;" "&amp;R863</f>
        <v xml:space="preserve">Кредитная Личная или зарплатная Классическая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4" spans="1:22" s="990" customFormat="1" ht="45.75" customHeight="1" thickBot="1" x14ac:dyDescent="0.35">
      <c r="A864" s="1037" t="s">
        <v>8082</v>
      </c>
      <c r="B864" s="1037" t="s">
        <v>2550</v>
      </c>
      <c r="C864" s="1038" t="s">
        <v>2551</v>
      </c>
      <c r="D864" s="1039" t="s">
        <v>20</v>
      </c>
      <c r="E864" s="1040" t="s">
        <v>4059</v>
      </c>
      <c r="F864" s="992" t="s">
        <v>4072</v>
      </c>
      <c r="G864" s="992" t="s">
        <v>28</v>
      </c>
      <c r="H864" s="992" t="s">
        <v>59</v>
      </c>
      <c r="I864" s="992" t="s">
        <v>71</v>
      </c>
      <c r="J864" s="992" t="s">
        <v>90</v>
      </c>
      <c r="K864" s="992" t="s">
        <v>96</v>
      </c>
      <c r="L864" s="992" t="s">
        <v>3126</v>
      </c>
      <c r="M864" s="992" t="s">
        <v>776</v>
      </c>
      <c r="N864" s="992" t="s">
        <v>775</v>
      </c>
      <c r="O864" s="992" t="s">
        <v>784</v>
      </c>
      <c r="P864" s="1041" t="s">
        <v>4579</v>
      </c>
      <c r="Q864" s="1041" t="s">
        <v>4580</v>
      </c>
      <c r="R864" s="1039"/>
      <c r="S864" s="1041"/>
      <c r="T864" s="1041"/>
      <c r="U864" s="991"/>
      <c r="V864" s="1042" t="str">
        <f>IF(D864&lt;&gt;"",VLOOKUP(D864,Card_Label!$A:$B,2,FALSE),"")&amp;" "&amp;IF(E864&lt;&gt;"",VLOOKUP(E864,Card_Label!$A:$B,2,FALSE),"")&amp;" "&amp;IF(F864&lt;&gt;"",VLOOKUP(F864,Card_Label!$A:$B,2,FALSE),"")&amp;" "&amp;IF(G864&lt;&gt;"",VLOOKUP(G864,Card_Label!$A:$B,2,FALSE),"")&amp;" "&amp;IF(H864&lt;&gt;"",VLOOKUP(H864,Card_Label!$A:$B,2,FALSE),"")&amp;" "&amp;IF(I864&lt;&gt;"",VLOOKUP(I864,Card_Label!$A:$B,2,FALSE),"")&amp;" "&amp;IF(J864&lt;&gt;"",VLOOKUP(J864,Card_Label!$A:$B,2,FALSE),"")&amp;" "&amp;IF(K864&lt;&gt;"",VLOOKUP(K864,Card_Label!$A:$B,2,FALSE),"")&amp;" "&amp;IF(L864&lt;&gt;"",VLOOKUP(L864,Card_Label!$A:$B,2,FALSE),"")&amp;" "&amp;IF(M864&lt;&gt;"",VLOOKUP(M864,Card_Label!$A:$B,2,FALSE),"")&amp;" "&amp;IF(N864&lt;&gt;"",VLOOKUP(N864,Card_Label!$A:$B,2,FALSE),"")&amp;" "&amp;IF(O864&lt;&gt;"",VLOOKUP(O864,Card_Label!$A:$B,2,FALSE),"")&amp;" "&amp;R864</f>
        <v xml:space="preserve">Кредитная Личная или зарплатная Классическая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5" spans="1:27" s="990" customFormat="1" ht="45.75" customHeight="1" thickBot="1" x14ac:dyDescent="0.35">
      <c r="A865" s="1037" t="s">
        <v>8084</v>
      </c>
      <c r="B865" s="1037" t="s">
        <v>2550</v>
      </c>
      <c r="C865" s="1038" t="s">
        <v>2551</v>
      </c>
      <c r="D865" s="1039" t="s">
        <v>20</v>
      </c>
      <c r="E865" s="1040" t="s">
        <v>4059</v>
      </c>
      <c r="F865" s="992" t="s">
        <v>4072</v>
      </c>
      <c r="G865" s="992" t="s">
        <v>28</v>
      </c>
      <c r="H865" s="992" t="s">
        <v>59</v>
      </c>
      <c r="I865" s="992" t="s">
        <v>71</v>
      </c>
      <c r="J865" s="992" t="s">
        <v>90</v>
      </c>
      <c r="K865" s="992" t="s">
        <v>96</v>
      </c>
      <c r="L865" s="992" t="s">
        <v>3126</v>
      </c>
      <c r="M865" s="992" t="s">
        <v>776</v>
      </c>
      <c r="N865" s="992" t="s">
        <v>775</v>
      </c>
      <c r="O865" s="992" t="s">
        <v>784</v>
      </c>
      <c r="P865" s="1041" t="s">
        <v>4578</v>
      </c>
      <c r="Q865" s="1041" t="s">
        <v>4580</v>
      </c>
      <c r="R865" s="1039"/>
      <c r="S865" s="1041"/>
      <c r="T865" s="1041"/>
      <c r="U865" s="991"/>
      <c r="V865" s="1042" t="str">
        <f>IF(D865&lt;&gt;"",VLOOKUP(D865,Card_Label!$A:$B,2,FALSE),"")&amp;" "&amp;IF(E865&lt;&gt;"",VLOOKUP(E865,Card_Label!$A:$B,2,FALSE),"")&amp;" "&amp;IF(F865&lt;&gt;"",VLOOKUP(F865,Card_Label!$A:$B,2,FALSE),"")&amp;" "&amp;IF(G865&lt;&gt;"",VLOOKUP(G865,Card_Label!$A:$B,2,FALSE),"")&amp;" "&amp;IF(H865&lt;&gt;"",VLOOKUP(H865,Card_Label!$A:$B,2,FALSE),"")&amp;" "&amp;IF(I865&lt;&gt;"",VLOOKUP(I865,Card_Label!$A:$B,2,FALSE),"")&amp;" "&amp;IF(J865&lt;&gt;"",VLOOKUP(J865,Card_Label!$A:$B,2,FALSE),"")&amp;" "&amp;IF(K865&lt;&gt;"",VLOOKUP(K865,Card_Label!$A:$B,2,FALSE),"")&amp;" "&amp;IF(L865&lt;&gt;"",VLOOKUP(L865,Card_Label!$A:$B,2,FALSE),"")&amp;" "&amp;IF(M865&lt;&gt;"",VLOOKUP(M865,Card_Label!$A:$B,2,FALSE),"")&amp;" "&amp;IF(N865&lt;&gt;"",VLOOKUP(N865,Card_Label!$A:$B,2,FALSE),"")&amp;" "&amp;IF(O865&lt;&gt;"",VLOOKUP(O865,Card_Label!$A:$B,2,FALSE),"")&amp;" "&amp;R865</f>
        <v xml:space="preserve">Кредитная Личная или зарплатная Классическая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6" spans="1:27" s="990" customFormat="1" ht="45.75" customHeight="1" thickBot="1" x14ac:dyDescent="0.35">
      <c r="A866" s="1037" t="s">
        <v>8086</v>
      </c>
      <c r="B866" s="1037" t="s">
        <v>2550</v>
      </c>
      <c r="C866" s="1038" t="s">
        <v>2551</v>
      </c>
      <c r="D866" s="1039" t="s">
        <v>20</v>
      </c>
      <c r="E866" s="1040" t="s">
        <v>4059</v>
      </c>
      <c r="F866" s="992" t="s">
        <v>4072</v>
      </c>
      <c r="G866" s="992" t="s">
        <v>28</v>
      </c>
      <c r="H866" s="992" t="s">
        <v>3103</v>
      </c>
      <c r="I866" s="992" t="s">
        <v>71</v>
      </c>
      <c r="J866" s="992" t="s">
        <v>90</v>
      </c>
      <c r="K866" s="992" t="s">
        <v>96</v>
      </c>
      <c r="L866" s="992" t="s">
        <v>3126</v>
      </c>
      <c r="M866" s="992" t="s">
        <v>776</v>
      </c>
      <c r="N866" s="992" t="s">
        <v>775</v>
      </c>
      <c r="O866" s="992" t="s">
        <v>784</v>
      </c>
      <c r="P866" s="1041" t="s">
        <v>4579</v>
      </c>
      <c r="Q866" s="1041" t="s">
        <v>4580</v>
      </c>
      <c r="R866" s="1039"/>
      <c r="S866" s="1041"/>
      <c r="T866" s="1041"/>
      <c r="U866" s="991"/>
      <c r="V866" s="1042" t="str">
        <f>IF(D866&lt;&gt;"",VLOOKUP(D866,Card_Label!$A:$B,2,FALSE),"")&amp;" "&amp;IF(E866&lt;&gt;"",VLOOKUP(E866,Card_Label!$A:$B,2,FALSE),"")&amp;" "&amp;IF(F866&lt;&gt;"",VLOOKUP(F866,Card_Label!$A:$B,2,FALSE),"")&amp;" "&amp;IF(G866&lt;&gt;"",VLOOKUP(G866,Card_Label!$A:$B,2,FALSE),"")&amp;" "&amp;IF(H866&lt;&gt;"",VLOOKUP(H866,Card_Label!$A:$B,2,FALSE),"")&amp;" "&amp;IF(I866&lt;&gt;"",VLOOKUP(I866,Card_Label!$A:$B,2,FALSE),"")&amp;" "&amp;IF(J866&lt;&gt;"",VLOOKUP(J866,Card_Label!$A:$B,2,FALSE),"")&amp;" "&amp;IF(K866&lt;&gt;"",VLOOKUP(K866,Card_Label!$A:$B,2,FALSE),"")&amp;" "&amp;IF(L866&lt;&gt;"",VLOOKUP(L866,Card_Label!$A:$B,2,FALSE),"")&amp;" "&amp;IF(M866&lt;&gt;"",VLOOKUP(M866,Card_Label!$A:$B,2,FALSE),"")&amp;" "&amp;IF(N866&lt;&gt;"",VLOOKUP(N866,Card_Label!$A:$B,2,FALSE),"")&amp;" "&amp;IF(O866&lt;&gt;"",VLOOKUP(O866,Card_Label!$A:$B,2,FALSE),"")&amp;" "&amp;R866</f>
        <v xml:space="preserve">Кредитная Личная или зарплатная Классическая Любая платёжная система Для путешественников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7" spans="1:27" s="990" customFormat="1" ht="45.75" customHeight="1" thickBot="1" x14ac:dyDescent="0.35">
      <c r="A867" s="1037" t="s">
        <v>8088</v>
      </c>
      <c r="B867" s="1037" t="s">
        <v>2550</v>
      </c>
      <c r="C867" s="1038" t="s">
        <v>2551</v>
      </c>
      <c r="D867" s="1039" t="s">
        <v>20</v>
      </c>
      <c r="E867" s="1040" t="s">
        <v>4059</v>
      </c>
      <c r="F867" s="992" t="s">
        <v>4072</v>
      </c>
      <c r="G867" s="992" t="s">
        <v>28</v>
      </c>
      <c r="H867" s="992" t="s">
        <v>3103</v>
      </c>
      <c r="I867" s="992" t="s">
        <v>71</v>
      </c>
      <c r="J867" s="992" t="s">
        <v>90</v>
      </c>
      <c r="K867" s="992" t="s">
        <v>96</v>
      </c>
      <c r="L867" s="992" t="s">
        <v>3126</v>
      </c>
      <c r="M867" s="992" t="s">
        <v>776</v>
      </c>
      <c r="N867" s="992" t="s">
        <v>775</v>
      </c>
      <c r="O867" s="992" t="s">
        <v>784</v>
      </c>
      <c r="P867" s="1041" t="s">
        <v>4578</v>
      </c>
      <c r="Q867" s="1041" t="s">
        <v>4580</v>
      </c>
      <c r="R867" s="1039"/>
      <c r="S867" s="1041"/>
      <c r="T867" s="1041"/>
      <c r="U867" s="991"/>
      <c r="V867" s="1042" t="str">
        <f>IF(D867&lt;&gt;"",VLOOKUP(D867,Card_Label!$A:$B,2,FALSE),"")&amp;" "&amp;IF(E867&lt;&gt;"",VLOOKUP(E867,Card_Label!$A:$B,2,FALSE),"")&amp;" "&amp;IF(F867&lt;&gt;"",VLOOKUP(F867,Card_Label!$A:$B,2,FALSE),"")&amp;" "&amp;IF(G867&lt;&gt;"",VLOOKUP(G867,Card_Label!$A:$B,2,FALSE),"")&amp;" "&amp;IF(H867&lt;&gt;"",VLOOKUP(H867,Card_Label!$A:$B,2,FALSE),"")&amp;" "&amp;IF(I867&lt;&gt;"",VLOOKUP(I867,Card_Label!$A:$B,2,FALSE),"")&amp;" "&amp;IF(J867&lt;&gt;"",VLOOKUP(J867,Card_Label!$A:$B,2,FALSE),"")&amp;" "&amp;IF(K867&lt;&gt;"",VLOOKUP(K867,Card_Label!$A:$B,2,FALSE),"")&amp;" "&amp;IF(L867&lt;&gt;"",VLOOKUP(L867,Card_Label!$A:$B,2,FALSE),"")&amp;" "&amp;IF(M867&lt;&gt;"",VLOOKUP(M867,Card_Label!$A:$B,2,FALSE),"")&amp;" "&amp;IF(N867&lt;&gt;"",VLOOKUP(N867,Card_Label!$A:$B,2,FALSE),"")&amp;" "&amp;IF(O867&lt;&gt;"",VLOOKUP(O867,Card_Label!$A:$B,2,FALSE),"")&amp;" "&amp;R867</f>
        <v xml:space="preserve">Кредитная Личная или зарплатная Классическая Любая платёжная система Для путешественников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8" spans="1:27" s="990" customFormat="1" ht="45.75" customHeight="1" thickBot="1" x14ac:dyDescent="0.35">
      <c r="A868" s="1037" t="s">
        <v>8090</v>
      </c>
      <c r="B868" s="1037" t="s">
        <v>2550</v>
      </c>
      <c r="C868" s="1038" t="s">
        <v>2551</v>
      </c>
      <c r="D868" s="1039" t="s">
        <v>20</v>
      </c>
      <c r="E868" s="1040" t="s">
        <v>4059</v>
      </c>
      <c r="F868" s="992" t="s">
        <v>4072</v>
      </c>
      <c r="G868" s="992" t="s">
        <v>2183</v>
      </c>
      <c r="H868" s="992" t="s">
        <v>54</v>
      </c>
      <c r="I868" s="992" t="s">
        <v>71</v>
      </c>
      <c r="J868" s="992" t="s">
        <v>90</v>
      </c>
      <c r="K868" s="992" t="s">
        <v>96</v>
      </c>
      <c r="L868" s="992" t="s">
        <v>3126</v>
      </c>
      <c r="M868" s="992" t="s">
        <v>776</v>
      </c>
      <c r="N868" s="992" t="s">
        <v>775</v>
      </c>
      <c r="O868" s="992" t="s">
        <v>784</v>
      </c>
      <c r="P868" s="1041" t="s">
        <v>4577</v>
      </c>
      <c r="Q868" s="1041" t="s">
        <v>4580</v>
      </c>
      <c r="R868" s="1039"/>
      <c r="S868" s="1041"/>
      <c r="T868" s="1041"/>
      <c r="U868" s="991"/>
      <c r="V868" s="1042" t="str">
        <f>IF(D868&lt;&gt;"",VLOOKUP(D868,Card_Label!$A:$B,2,FALSE),"")&amp;" "&amp;IF(E868&lt;&gt;"",VLOOKUP(E868,Card_Label!$A:$B,2,FALSE),"")&amp;" "&amp;IF(F868&lt;&gt;"",VLOOKUP(F868,Card_Label!$A:$B,2,FALSE),"")&amp;" "&amp;IF(G868&lt;&gt;"",VLOOKUP(G868,Card_Label!$A:$B,2,FALSE),"")&amp;" "&amp;IF(H868&lt;&gt;"",VLOOKUP(H868,Card_Label!$A:$B,2,FALSE),"")&amp;" "&amp;IF(I868&lt;&gt;"",VLOOKUP(I868,Card_Label!$A:$B,2,FALSE),"")&amp;" "&amp;IF(J868&lt;&gt;"",VLOOKUP(J868,Card_Label!$A:$B,2,FALSE),"")&amp;" "&amp;IF(K868&lt;&gt;"",VLOOKUP(K868,Card_Label!$A:$B,2,FALSE),"")&amp;" "&amp;IF(L868&lt;&gt;"",VLOOKUP(L868,Card_Label!$A:$B,2,FALSE),"")&amp;" "&amp;IF(M868&lt;&gt;"",VLOOKUP(M868,Card_Label!$A:$B,2,FALSE),"")&amp;" "&amp;IF(N868&lt;&gt;"",VLOOKUP(N868,Card_Label!$A:$B,2,FALSE),"")&amp;" "&amp;IF(O868&lt;&gt;"",VLOOKUP(O868,Card_Label!$A:$B,2,FALSE),"")&amp;" "&amp;R868</f>
        <v xml:space="preserve">Кредитная Личная или зарплатная Классическая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69" spans="1:27" s="990" customFormat="1" ht="45.75" customHeight="1" thickBot="1" x14ac:dyDescent="0.35">
      <c r="A869" s="1037" t="s">
        <v>8092</v>
      </c>
      <c r="B869" s="1037" t="s">
        <v>2550</v>
      </c>
      <c r="C869" s="1038" t="s">
        <v>2551</v>
      </c>
      <c r="D869" s="1039" t="s">
        <v>20</v>
      </c>
      <c r="E869" s="1040" t="s">
        <v>4059</v>
      </c>
      <c r="F869" s="992" t="s">
        <v>4073</v>
      </c>
      <c r="G869" s="992" t="s">
        <v>28</v>
      </c>
      <c r="H869" s="992" t="s">
        <v>66</v>
      </c>
      <c r="I869" s="992" t="s">
        <v>71</v>
      </c>
      <c r="J869" s="992" t="s">
        <v>90</v>
      </c>
      <c r="K869" s="992" t="s">
        <v>96</v>
      </c>
      <c r="L869" s="992" t="s">
        <v>3126</v>
      </c>
      <c r="M869" s="992" t="s">
        <v>776</v>
      </c>
      <c r="N869" s="992" t="s">
        <v>775</v>
      </c>
      <c r="O869" s="992" t="s">
        <v>784</v>
      </c>
      <c r="P869" s="1041" t="s">
        <v>4579</v>
      </c>
      <c r="Q869" s="1041" t="s">
        <v>4580</v>
      </c>
      <c r="R869" s="1039"/>
      <c r="S869" s="1041"/>
      <c r="T869" s="1041"/>
      <c r="U869" s="991"/>
      <c r="V869" s="1042" t="str">
        <f>IF(D869&lt;&gt;"",VLOOKUP(D869,Card_Label!$A:$B,2,FALSE),"")&amp;" "&amp;IF(E869&lt;&gt;"",VLOOKUP(E869,Card_Label!$A:$B,2,FALSE),"")&amp;" "&amp;IF(F869&lt;&gt;"",VLOOKUP(F869,Card_Label!$A:$B,2,FALSE),"")&amp;" "&amp;IF(G869&lt;&gt;"",VLOOKUP(G869,Card_Label!$A:$B,2,FALSE),"")&amp;" "&amp;IF(H869&lt;&gt;"",VLOOKUP(H869,Card_Label!$A:$B,2,FALSE),"")&amp;" "&amp;IF(I869&lt;&gt;"",VLOOKUP(I869,Card_Label!$A:$B,2,FALSE),"")&amp;" "&amp;IF(J869&lt;&gt;"",VLOOKUP(J869,Card_Label!$A:$B,2,FALSE),"")&amp;" "&amp;IF(K869&lt;&gt;"",VLOOKUP(K869,Card_Label!$A:$B,2,FALSE),"")&amp;" "&amp;IF(L869&lt;&gt;"",VLOOKUP(L869,Card_Label!$A:$B,2,FALSE),"")&amp;" "&amp;IF(M869&lt;&gt;"",VLOOKUP(M869,Card_Label!$A:$B,2,FALSE),"")&amp;" "&amp;IF(N869&lt;&gt;"",VLOOKUP(N869,Card_Label!$A:$B,2,FALSE),"")&amp;" "&amp;IF(O869&lt;&gt;"",VLOOKUP(O869,Card_Label!$A:$B,2,FALSE),"")&amp;" "&amp;R869</f>
        <v xml:space="preserve">Кредитная Личная или зарплатная Золотая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0" spans="1:27" s="990" customFormat="1" ht="45.75" customHeight="1" thickBot="1" x14ac:dyDescent="0.35">
      <c r="A870" s="1037" t="s">
        <v>8094</v>
      </c>
      <c r="B870" s="1037" t="s">
        <v>2550</v>
      </c>
      <c r="C870" s="1038" t="s">
        <v>2551</v>
      </c>
      <c r="D870" s="1039" t="s">
        <v>20</v>
      </c>
      <c r="E870" s="1040" t="s">
        <v>4059</v>
      </c>
      <c r="F870" s="992" t="s">
        <v>4073</v>
      </c>
      <c r="G870" s="992" t="s">
        <v>28</v>
      </c>
      <c r="H870" s="992" t="s">
        <v>57</v>
      </c>
      <c r="I870" s="992" t="s">
        <v>71</v>
      </c>
      <c r="J870" s="992" t="s">
        <v>90</v>
      </c>
      <c r="K870" s="992" t="s">
        <v>96</v>
      </c>
      <c r="L870" s="992" t="s">
        <v>3126</v>
      </c>
      <c r="M870" s="992" t="s">
        <v>776</v>
      </c>
      <c r="N870" s="992" t="s">
        <v>775</v>
      </c>
      <c r="O870" s="992" t="s">
        <v>784</v>
      </c>
      <c r="P870" s="1041" t="s">
        <v>4579</v>
      </c>
      <c r="Q870" s="1041" t="s">
        <v>4580</v>
      </c>
      <c r="R870" s="1039"/>
      <c r="S870" s="1041"/>
      <c r="T870" s="1041"/>
      <c r="U870" s="991"/>
      <c r="V870" s="1042" t="str">
        <f>IF(D870&lt;&gt;"",VLOOKUP(D870,Card_Label!$A:$B,2,FALSE),"")&amp;" "&amp;IF(E870&lt;&gt;"",VLOOKUP(E870,Card_Label!$A:$B,2,FALSE),"")&amp;" "&amp;IF(F870&lt;&gt;"",VLOOKUP(F870,Card_Label!$A:$B,2,FALSE),"")&amp;" "&amp;IF(G870&lt;&gt;"",VLOOKUP(G870,Card_Label!$A:$B,2,FALSE),"")&amp;" "&amp;IF(H870&lt;&gt;"",VLOOKUP(H870,Card_Label!$A:$B,2,FALSE),"")&amp;" "&amp;IF(I870&lt;&gt;"",VLOOKUP(I870,Card_Label!$A:$B,2,FALSE),"")&amp;" "&amp;IF(J870&lt;&gt;"",VLOOKUP(J870,Card_Label!$A:$B,2,FALSE),"")&amp;" "&amp;IF(K870&lt;&gt;"",VLOOKUP(K870,Card_Label!$A:$B,2,FALSE),"")&amp;" "&amp;IF(L870&lt;&gt;"",VLOOKUP(L870,Card_Label!$A:$B,2,FALSE),"")&amp;" "&amp;IF(M870&lt;&gt;"",VLOOKUP(M870,Card_Label!$A:$B,2,FALSE),"")&amp;" "&amp;IF(N870&lt;&gt;"",VLOOKUP(N870,Card_Label!$A:$B,2,FALSE),"")&amp;" "&amp;IF(O870&lt;&gt;"",VLOOKUP(O870,Card_Label!$A:$B,2,FALSE),"")&amp;" "&amp;R870</f>
        <v xml:space="preserve">Кредитная Личная или зарплатная Золотая Любая платёжная система Для сотрудников 'Норильский Никель'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1" spans="1:27" s="990" customFormat="1" ht="45.75" customHeight="1" thickBot="1" x14ac:dyDescent="0.35">
      <c r="A871" s="1037" t="s">
        <v>8096</v>
      </c>
      <c r="B871" s="1037" t="s">
        <v>2550</v>
      </c>
      <c r="C871" s="1038" t="s">
        <v>2551</v>
      </c>
      <c r="D871" s="1039" t="s">
        <v>20</v>
      </c>
      <c r="E871" s="1040" t="s">
        <v>4059</v>
      </c>
      <c r="F871" s="992" t="s">
        <v>4073</v>
      </c>
      <c r="G871" s="992" t="s">
        <v>28</v>
      </c>
      <c r="H871" s="992" t="s">
        <v>66</v>
      </c>
      <c r="I871" s="992" t="s">
        <v>71</v>
      </c>
      <c r="J871" s="992" t="s">
        <v>90</v>
      </c>
      <c r="K871" s="992" t="s">
        <v>96</v>
      </c>
      <c r="L871" s="992" t="s">
        <v>3126</v>
      </c>
      <c r="M871" s="992" t="s">
        <v>776</v>
      </c>
      <c r="N871" s="992" t="s">
        <v>775</v>
      </c>
      <c r="O871" s="992" t="s">
        <v>784</v>
      </c>
      <c r="P871" s="1041" t="s">
        <v>4578</v>
      </c>
      <c r="Q871" s="1041" t="s">
        <v>4580</v>
      </c>
      <c r="R871" s="1039"/>
      <c r="S871" s="1041"/>
      <c r="T871" s="1041"/>
      <c r="U871" s="991"/>
      <c r="V871" s="1042" t="str">
        <f>IF(D871&lt;&gt;"",VLOOKUP(D871,Card_Label!$A:$B,2,FALSE),"")&amp;" "&amp;IF(E871&lt;&gt;"",VLOOKUP(E871,Card_Label!$A:$B,2,FALSE),"")&amp;" "&amp;IF(F871&lt;&gt;"",VLOOKUP(F871,Card_Label!$A:$B,2,FALSE),"")&amp;" "&amp;IF(G871&lt;&gt;"",VLOOKUP(G871,Card_Label!$A:$B,2,FALSE),"")&amp;" "&amp;IF(H871&lt;&gt;"",VLOOKUP(H871,Card_Label!$A:$B,2,FALSE),"")&amp;" "&amp;IF(I871&lt;&gt;"",VLOOKUP(I871,Card_Label!$A:$B,2,FALSE),"")&amp;" "&amp;IF(J871&lt;&gt;"",VLOOKUP(J871,Card_Label!$A:$B,2,FALSE),"")&amp;" "&amp;IF(K871&lt;&gt;"",VLOOKUP(K871,Card_Label!$A:$B,2,FALSE),"")&amp;" "&amp;IF(L871&lt;&gt;"",VLOOKUP(L871,Card_Label!$A:$B,2,FALSE),"")&amp;" "&amp;IF(M871&lt;&gt;"",VLOOKUP(M871,Card_Label!$A:$B,2,FALSE),"")&amp;" "&amp;IF(N871&lt;&gt;"",VLOOKUP(N871,Card_Label!$A:$B,2,FALSE),"")&amp;" "&amp;IF(O871&lt;&gt;"",VLOOKUP(O871,Card_Label!$A:$B,2,FALSE),"")&amp;" "&amp;R871</f>
        <v xml:space="preserve">Кредитная Личная или зарплатная Золотая Любая платёжная система Без специфики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2" spans="1:27" s="990" customFormat="1" ht="45.75" customHeight="1" thickBot="1" x14ac:dyDescent="0.35">
      <c r="A872" s="1037" t="s">
        <v>8098</v>
      </c>
      <c r="B872" s="1037" t="s">
        <v>2550</v>
      </c>
      <c r="C872" s="1038" t="s">
        <v>2551</v>
      </c>
      <c r="D872" s="1039" t="s">
        <v>20</v>
      </c>
      <c r="E872" s="1040" t="s">
        <v>4059</v>
      </c>
      <c r="F872" s="992" t="s">
        <v>4073</v>
      </c>
      <c r="G872" s="992" t="s">
        <v>28</v>
      </c>
      <c r="H872" s="992" t="s">
        <v>56</v>
      </c>
      <c r="I872" s="992" t="s">
        <v>71</v>
      </c>
      <c r="J872" s="992" t="s">
        <v>90</v>
      </c>
      <c r="K872" s="992" t="s">
        <v>96</v>
      </c>
      <c r="L872" s="992" t="s">
        <v>3126</v>
      </c>
      <c r="M872" s="992" t="s">
        <v>776</v>
      </c>
      <c r="N872" s="992" t="s">
        <v>775</v>
      </c>
      <c r="O872" s="992" t="s">
        <v>784</v>
      </c>
      <c r="P872" s="1041" t="s">
        <v>4579</v>
      </c>
      <c r="Q872" s="1041" t="s">
        <v>4580</v>
      </c>
      <c r="R872" s="1039"/>
      <c r="S872" s="1041"/>
      <c r="T872" s="1041"/>
      <c r="U872" s="991"/>
      <c r="V872" s="1042" t="str">
        <f>IF(D872&lt;&gt;"",VLOOKUP(D872,Card_Label!$A:$B,2,FALSE),"")&amp;" "&amp;IF(E872&lt;&gt;"",VLOOKUP(E872,Card_Label!$A:$B,2,FALSE),"")&amp;" "&amp;IF(F872&lt;&gt;"",VLOOKUP(F872,Card_Label!$A:$B,2,FALSE),"")&amp;" "&amp;IF(G872&lt;&gt;"",VLOOKUP(G872,Card_Label!$A:$B,2,FALSE),"")&amp;" "&amp;IF(H872&lt;&gt;"",VLOOKUP(H872,Card_Label!$A:$B,2,FALSE),"")&amp;" "&amp;IF(I872&lt;&gt;"",VLOOKUP(I872,Card_Label!$A:$B,2,FALSE),"")&amp;" "&amp;IF(J872&lt;&gt;"",VLOOKUP(J872,Card_Label!$A:$B,2,FALSE),"")&amp;" "&amp;IF(K872&lt;&gt;"",VLOOKUP(K872,Card_Label!$A:$B,2,FALSE),"")&amp;" "&amp;IF(L872&lt;&gt;"",VLOOKUP(L872,Card_Label!$A:$B,2,FALSE),"")&amp;" "&amp;IF(M872&lt;&gt;"",VLOOKUP(M872,Card_Label!$A:$B,2,FALSE),"")&amp;" "&amp;IF(N872&lt;&gt;"",VLOOKUP(N872,Card_Label!$A:$B,2,FALSE),"")&amp;" "&amp;IF(O872&lt;&gt;"",VLOOKUP(O872,Card_Label!$A:$B,2,FALSE),"")&amp;" "&amp;R872</f>
        <v xml:space="preserve">Кредитная Личная или зарплатная Золотая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3" spans="1:27" s="990" customFormat="1" ht="45.75" customHeight="1" thickBot="1" x14ac:dyDescent="0.35">
      <c r="A873" s="1037" t="s">
        <v>8109</v>
      </c>
      <c r="B873" s="1037" t="s">
        <v>2550</v>
      </c>
      <c r="C873" s="1038" t="s">
        <v>2551</v>
      </c>
      <c r="D873" s="1039" t="s">
        <v>20</v>
      </c>
      <c r="E873" s="1040" t="s">
        <v>4059</v>
      </c>
      <c r="F873" s="992" t="s">
        <v>4073</v>
      </c>
      <c r="G873" s="992" t="s">
        <v>28</v>
      </c>
      <c r="H873" s="992" t="s">
        <v>56</v>
      </c>
      <c r="I873" s="992" t="s">
        <v>71</v>
      </c>
      <c r="J873" s="992" t="s">
        <v>90</v>
      </c>
      <c r="K873" s="992" t="s">
        <v>96</v>
      </c>
      <c r="L873" s="992" t="s">
        <v>3126</v>
      </c>
      <c r="M873" s="992" t="s">
        <v>776</v>
      </c>
      <c r="N873" s="992" t="s">
        <v>775</v>
      </c>
      <c r="O873" s="992" t="s">
        <v>784</v>
      </c>
      <c r="P873" s="1041" t="s">
        <v>4578</v>
      </c>
      <c r="Q873" s="1041" t="s">
        <v>4580</v>
      </c>
      <c r="R873" s="1039"/>
      <c r="S873" s="1041"/>
      <c r="T873" s="1041"/>
      <c r="U873" s="991"/>
      <c r="V873" s="1042" t="str">
        <f>IF(D873&lt;&gt;"",VLOOKUP(D873,Card_Label!$A:$B,2,FALSE),"")&amp;" "&amp;IF(E873&lt;&gt;"",VLOOKUP(E873,Card_Label!$A:$B,2,FALSE),"")&amp;" "&amp;IF(F873&lt;&gt;"",VLOOKUP(F873,Card_Label!$A:$B,2,FALSE),"")&amp;" "&amp;IF(G873&lt;&gt;"",VLOOKUP(G873,Card_Label!$A:$B,2,FALSE),"")&amp;" "&amp;IF(H873&lt;&gt;"",VLOOKUP(H873,Card_Label!$A:$B,2,FALSE),"")&amp;" "&amp;IF(I873&lt;&gt;"",VLOOKUP(I873,Card_Label!$A:$B,2,FALSE),"")&amp;" "&amp;IF(J873&lt;&gt;"",VLOOKUP(J873,Card_Label!$A:$B,2,FALSE),"")&amp;" "&amp;IF(K873&lt;&gt;"",VLOOKUP(K873,Card_Label!$A:$B,2,FALSE),"")&amp;" "&amp;IF(L873&lt;&gt;"",VLOOKUP(L873,Card_Label!$A:$B,2,FALSE),"")&amp;" "&amp;IF(M873&lt;&gt;"",VLOOKUP(M873,Card_Label!$A:$B,2,FALSE),"")&amp;" "&amp;IF(N873&lt;&gt;"",VLOOKUP(N873,Card_Label!$A:$B,2,FALSE),"")&amp;" "&amp;IF(O873&lt;&gt;"",VLOOKUP(O873,Card_Label!$A:$B,2,FALSE),"")&amp;" "&amp;R873</f>
        <v xml:space="preserve">Кредитная Личная или зарплатная Золотая Любая платёжная система  'Аэрофлот'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4" spans="1:27" s="990" customFormat="1" ht="45.75" customHeight="1" thickBot="1" x14ac:dyDescent="0.35">
      <c r="A874" s="1037" t="s">
        <v>8112</v>
      </c>
      <c r="B874" s="1037" t="s">
        <v>2550</v>
      </c>
      <c r="C874" s="1038" t="s">
        <v>2551</v>
      </c>
      <c r="D874" s="1039" t="s">
        <v>20</v>
      </c>
      <c r="E874" s="1040" t="s">
        <v>4059</v>
      </c>
      <c r="F874" s="992" t="s">
        <v>4073</v>
      </c>
      <c r="G874" s="992" t="s">
        <v>28</v>
      </c>
      <c r="H874" s="992" t="s">
        <v>59</v>
      </c>
      <c r="I874" s="992" t="s">
        <v>71</v>
      </c>
      <c r="J874" s="992" t="s">
        <v>90</v>
      </c>
      <c r="K874" s="992" t="s">
        <v>96</v>
      </c>
      <c r="L874" s="992" t="s">
        <v>3126</v>
      </c>
      <c r="M874" s="992" t="s">
        <v>776</v>
      </c>
      <c r="N874" s="992" t="s">
        <v>775</v>
      </c>
      <c r="O874" s="992" t="s">
        <v>784</v>
      </c>
      <c r="P874" s="1041" t="s">
        <v>4579</v>
      </c>
      <c r="Q874" s="1041" t="s">
        <v>4580</v>
      </c>
      <c r="R874" s="1039"/>
      <c r="S874" s="1041"/>
      <c r="T874" s="1041"/>
      <c r="U874" s="991"/>
      <c r="V874" s="1042" t="str">
        <f>IF(D874&lt;&gt;"",VLOOKUP(D874,Card_Label!$A:$B,2,FALSE),"")&amp;" "&amp;IF(E874&lt;&gt;"",VLOOKUP(E874,Card_Label!$A:$B,2,FALSE),"")&amp;" "&amp;IF(F874&lt;&gt;"",VLOOKUP(F874,Card_Label!$A:$B,2,FALSE),"")&amp;" "&amp;IF(G874&lt;&gt;"",VLOOKUP(G874,Card_Label!$A:$B,2,FALSE),"")&amp;" "&amp;IF(H874&lt;&gt;"",VLOOKUP(H874,Card_Label!$A:$B,2,FALSE),"")&amp;" "&amp;IF(I874&lt;&gt;"",VLOOKUP(I874,Card_Label!$A:$B,2,FALSE),"")&amp;" "&amp;IF(J874&lt;&gt;"",VLOOKUP(J874,Card_Label!$A:$B,2,FALSE),"")&amp;" "&amp;IF(K874&lt;&gt;"",VLOOKUP(K874,Card_Label!$A:$B,2,FALSE),"")&amp;" "&amp;IF(L874&lt;&gt;"",VLOOKUP(L874,Card_Label!$A:$B,2,FALSE),"")&amp;" "&amp;IF(M874&lt;&gt;"",VLOOKUP(M874,Card_Label!$A:$B,2,FALSE),"")&amp;" "&amp;IF(N874&lt;&gt;"",VLOOKUP(N874,Card_Label!$A:$B,2,FALSE),"")&amp;" "&amp;IF(O874&lt;&gt;"",VLOOKUP(O874,Card_Label!$A:$B,2,FALSE),"")&amp;" "&amp;R874</f>
        <v xml:space="preserve">Кредитная Личная или зарплатная Золотая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5" spans="1:27" s="990" customFormat="1" ht="45.75" customHeight="1" thickBot="1" x14ac:dyDescent="0.35">
      <c r="A875" s="1037" t="s">
        <v>8115</v>
      </c>
      <c r="B875" s="1037" t="s">
        <v>2550</v>
      </c>
      <c r="C875" s="1038" t="s">
        <v>2551</v>
      </c>
      <c r="D875" s="1039" t="s">
        <v>20</v>
      </c>
      <c r="E875" s="1040" t="s">
        <v>4059</v>
      </c>
      <c r="F875" s="992" t="s">
        <v>4073</v>
      </c>
      <c r="G875" s="992" t="s">
        <v>28</v>
      </c>
      <c r="H875" s="992" t="s">
        <v>59</v>
      </c>
      <c r="I875" s="992" t="s">
        <v>71</v>
      </c>
      <c r="J875" s="992" t="s">
        <v>90</v>
      </c>
      <c r="K875" s="992" t="s">
        <v>96</v>
      </c>
      <c r="L875" s="992" t="s">
        <v>3126</v>
      </c>
      <c r="M875" s="992" t="s">
        <v>776</v>
      </c>
      <c r="N875" s="992" t="s">
        <v>775</v>
      </c>
      <c r="O875" s="992" t="s">
        <v>784</v>
      </c>
      <c r="P875" s="1041" t="s">
        <v>4578</v>
      </c>
      <c r="Q875" s="1041" t="s">
        <v>4580</v>
      </c>
      <c r="R875" s="1039"/>
      <c r="S875" s="1041"/>
      <c r="T875" s="1041"/>
      <c r="U875" s="991"/>
      <c r="V875" s="1042" t="str">
        <f>IF(D875&lt;&gt;"",VLOOKUP(D875,Card_Label!$A:$B,2,FALSE),"")&amp;" "&amp;IF(E875&lt;&gt;"",VLOOKUP(E875,Card_Label!$A:$B,2,FALSE),"")&amp;" "&amp;IF(F875&lt;&gt;"",VLOOKUP(F875,Card_Label!$A:$B,2,FALSE),"")&amp;" "&amp;IF(G875&lt;&gt;"",VLOOKUP(G875,Card_Label!$A:$B,2,FALSE),"")&amp;" "&amp;IF(H875&lt;&gt;"",VLOOKUP(H875,Card_Label!$A:$B,2,FALSE),"")&amp;" "&amp;IF(I875&lt;&gt;"",VLOOKUP(I875,Card_Label!$A:$B,2,FALSE),"")&amp;" "&amp;IF(J875&lt;&gt;"",VLOOKUP(J875,Card_Label!$A:$B,2,FALSE),"")&amp;" "&amp;IF(K875&lt;&gt;"",VLOOKUP(K875,Card_Label!$A:$B,2,FALSE),"")&amp;" "&amp;IF(L875&lt;&gt;"",VLOOKUP(L875,Card_Label!$A:$B,2,FALSE),"")&amp;" "&amp;IF(M875&lt;&gt;"",VLOOKUP(M875,Card_Label!$A:$B,2,FALSE),"")&amp;" "&amp;IF(N875&lt;&gt;"",VLOOKUP(N875,Card_Label!$A:$B,2,FALSE),"")&amp;" "&amp;IF(O875&lt;&gt;"",VLOOKUP(O875,Card_Label!$A:$B,2,FALSE),"")&amp;" "&amp;R875</f>
        <v xml:space="preserve">Кредитная Личная или зарплатная Золотая Любая платёжная система  'Подари жизнь'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6" spans="1:27" s="990" customFormat="1" ht="46.5" customHeight="1" thickBot="1" x14ac:dyDescent="0.35">
      <c r="A876" s="1037" t="s">
        <v>8118</v>
      </c>
      <c r="B876" s="1037" t="s">
        <v>2550</v>
      </c>
      <c r="C876" s="1038" t="s">
        <v>2551</v>
      </c>
      <c r="D876" s="1039" t="s">
        <v>20</v>
      </c>
      <c r="E876" s="1040" t="s">
        <v>4059</v>
      </c>
      <c r="F876" s="992" t="s">
        <v>4073</v>
      </c>
      <c r="G876" s="992" t="s">
        <v>2183</v>
      </c>
      <c r="H876" s="992" t="s">
        <v>54</v>
      </c>
      <c r="I876" s="992" t="s">
        <v>71</v>
      </c>
      <c r="J876" s="992" t="s">
        <v>90</v>
      </c>
      <c r="K876" s="992" t="s">
        <v>96</v>
      </c>
      <c r="L876" s="992" t="s">
        <v>3126</v>
      </c>
      <c r="M876" s="992" t="s">
        <v>776</v>
      </c>
      <c r="N876" s="992" t="s">
        <v>775</v>
      </c>
      <c r="O876" s="992" t="s">
        <v>784</v>
      </c>
      <c r="P876" s="1041" t="s">
        <v>4577</v>
      </c>
      <c r="Q876" s="1041" t="s">
        <v>4580</v>
      </c>
      <c r="R876" s="1039"/>
      <c r="S876" s="1041"/>
      <c r="T876" s="1041"/>
      <c r="U876" s="991"/>
      <c r="V876" s="1042" t="str">
        <f>IF(D876&lt;&gt;"",VLOOKUP(D876,Card_Label!$A:$B,2,FALSE),"")&amp;" "&amp;IF(E876&lt;&gt;"",VLOOKUP(E876,Card_Label!$A:$B,2,FALSE),"")&amp;" "&amp;IF(F876&lt;&gt;"",VLOOKUP(F876,Card_Label!$A:$B,2,FALSE),"")&amp;" "&amp;IF(G876&lt;&gt;"",VLOOKUP(G876,Card_Label!$A:$B,2,FALSE),"")&amp;" "&amp;IF(H876&lt;&gt;"",VLOOKUP(H876,Card_Label!$A:$B,2,FALSE),"")&amp;" "&amp;IF(I876&lt;&gt;"",VLOOKUP(I876,Card_Label!$A:$B,2,FALSE),"")&amp;" "&amp;IF(J876&lt;&gt;"",VLOOKUP(J876,Card_Label!$A:$B,2,FALSE),"")&amp;" "&amp;IF(K876&lt;&gt;"",VLOOKUP(K876,Card_Label!$A:$B,2,FALSE),"")&amp;" "&amp;IF(L876&lt;&gt;"",VLOOKUP(L876,Card_Label!$A:$B,2,FALSE),"")&amp;" "&amp;IF(M876&lt;&gt;"",VLOOKUP(M876,Card_Label!$A:$B,2,FALSE),"")&amp;" "&amp;IF(N876&lt;&gt;"",VLOOKUP(N876,Card_Label!$A:$B,2,FALSE),"")&amp;" "&amp;IF(O876&lt;&gt;"",VLOOKUP(O876,Card_Label!$A:$B,2,FALSE),"")&amp;" "&amp;R876</f>
        <v xml:space="preserve">Кредитная Личная или зарплатная Золотая MasterCard MTC Любая валюта Основная или дополнительная Сбербанк Любой специальный тариф Любой пакет услуг С индивидуальным дизайном или без С транспортным приложением или без </v>
      </c>
    </row>
    <row r="877" spans="1:27" s="990" customFormat="1" ht="45.75" customHeight="1" thickBot="1" x14ac:dyDescent="0.35">
      <c r="A877" s="1037" t="s">
        <v>8153</v>
      </c>
      <c r="B877" s="1037" t="s">
        <v>2550</v>
      </c>
      <c r="C877" s="1038" t="s">
        <v>2551</v>
      </c>
      <c r="D877" s="1039" t="s">
        <v>16</v>
      </c>
      <c r="E877" s="1040" t="s">
        <v>4059</v>
      </c>
      <c r="F877" s="992" t="s">
        <v>1685</v>
      </c>
      <c r="G877" s="992" t="s">
        <v>35</v>
      </c>
      <c r="H877" s="992" t="s">
        <v>4526</v>
      </c>
      <c r="I877" s="992" t="s">
        <v>71</v>
      </c>
      <c r="J877" s="992" t="s">
        <v>90</v>
      </c>
      <c r="K877" s="992" t="s">
        <v>96</v>
      </c>
      <c r="L877" s="992" t="s">
        <v>3126</v>
      </c>
      <c r="M877" s="992" t="s">
        <v>776</v>
      </c>
      <c r="N877" s="992" t="s">
        <v>775</v>
      </c>
      <c r="O877" s="992" t="s">
        <v>784</v>
      </c>
      <c r="P877" s="1041" t="s">
        <v>4577</v>
      </c>
      <c r="Q877" s="1041" t="s">
        <v>4580</v>
      </c>
      <c r="R877" s="1039"/>
      <c r="S877" s="1041"/>
      <c r="T877" s="1041"/>
      <c r="U877" s="991"/>
      <c r="V877" s="1042" t="e">
        <f>IF(D877&lt;&gt;"",VLOOKUP(D877,Card_Label!$A:$B,2,FALSE),"")&amp;" "&amp;IF(E877&lt;&gt;"",VLOOKUP(E877,Card_Label!$A:$B,2,FALSE),"")&amp;" "&amp;IF(F877&lt;&gt;"",VLOOKUP(F877,Card_Label!$A:$B,2,FALSE),"")&amp;" "&amp;IF(G877&lt;&gt;"",VLOOKUP(G877,Card_Label!$A:$B,2,FALSE),"")&amp;" "&amp;IF(H877&lt;&gt;"",VLOOKUP(H877,Card_Label!$A:$B,2,FALSE),"")&amp;" "&amp;IF(I877&lt;&gt;"",VLOOKUP(I877,Card_Label!$A:$B,2,FALSE),"")&amp;" "&amp;IF(J877&lt;&gt;"",VLOOKUP(J877,Card_Label!$A:$B,2,FALSE),"")&amp;" "&amp;IF(K877&lt;&gt;"",VLOOKUP(K877,Card_Label!$A:$B,2,FALSE),"")&amp;" "&amp;IF(L877&lt;&gt;"",VLOOKUP(L877,Card_Label!$A:$B,2,FALSE),"")&amp;" "&amp;IF(M877&lt;&gt;"",VLOOKUP(M877,Card_Label!$A:$B,2,FALSE),"")&amp;" "&amp;IF(N877&lt;&gt;"",VLOOKUP(N877,Card_Label!$A:$B,2,FALSE),"")&amp;" "&amp;IF(O877&lt;&gt;"",VLOOKUP(O877,Card_Label!$A:$B,2,FALSE),"")&amp;" "&amp;R877</f>
        <v>#N/A</v>
      </c>
    </row>
    <row r="878" spans="1:27" s="990" customFormat="1" ht="45.75" customHeight="1" x14ac:dyDescent="0.3">
      <c r="A878" s="1037" t="s">
        <v>8257</v>
      </c>
      <c r="B878" s="1037" t="s">
        <v>2550</v>
      </c>
      <c r="C878" s="1038" t="s">
        <v>2551</v>
      </c>
      <c r="D878" s="1039" t="s">
        <v>16</v>
      </c>
      <c r="E878" s="1040" t="s">
        <v>4058</v>
      </c>
      <c r="F878" s="992" t="s">
        <v>4476</v>
      </c>
      <c r="G878" s="992" t="s">
        <v>28</v>
      </c>
      <c r="H878" s="992" t="s">
        <v>37</v>
      </c>
      <c r="I878" s="992" t="s">
        <v>71</v>
      </c>
      <c r="J878" s="992" t="s">
        <v>90</v>
      </c>
      <c r="K878" s="992" t="s">
        <v>96</v>
      </c>
      <c r="L878" s="992" t="s">
        <v>3126</v>
      </c>
      <c r="M878" s="992" t="s">
        <v>776</v>
      </c>
      <c r="N878" s="992" t="s">
        <v>775</v>
      </c>
      <c r="O878" s="992" t="s">
        <v>784</v>
      </c>
      <c r="P878" s="1041" t="s">
        <v>4577</v>
      </c>
      <c r="Q878" s="1041" t="s">
        <v>4580</v>
      </c>
      <c r="R878" s="1039"/>
      <c r="S878" s="1041"/>
      <c r="T878" s="1041"/>
      <c r="U878" s="991"/>
      <c r="V878" s="1042" t="s">
        <v>8258</v>
      </c>
    </row>
    <row r="879" spans="1:27" s="429" customFormat="1" ht="45.75" customHeight="1" x14ac:dyDescent="0.3">
      <c r="A879" s="766"/>
      <c r="B879" s="767"/>
      <c r="C879" s="768"/>
      <c r="D879" s="769"/>
      <c r="E879" s="770"/>
      <c r="F879" s="771"/>
      <c r="G879" s="771"/>
      <c r="H879" s="771"/>
      <c r="I879" s="771"/>
      <c r="J879" s="771"/>
      <c r="K879" s="771"/>
      <c r="L879" s="771"/>
      <c r="M879" s="771"/>
      <c r="N879" s="772"/>
      <c r="O879" s="771"/>
      <c r="P879" s="365"/>
      <c r="Q879" s="365"/>
      <c r="R879" s="773"/>
      <c r="S879" s="769"/>
      <c r="T879" s="769"/>
      <c r="U879" s="771"/>
      <c r="V879" s="546"/>
      <c r="W879" s="547"/>
      <c r="X879" s="547"/>
      <c r="Y879" s="547"/>
      <c r="Z879" s="547"/>
      <c r="AA879" s="547"/>
    </row>
    <row r="880" spans="1:27" s="429" customFormat="1" ht="45.75" customHeight="1" x14ac:dyDescent="0.3">
      <c r="A880" s="766"/>
      <c r="B880" s="767"/>
      <c r="C880" s="768"/>
      <c r="D880" s="769"/>
      <c r="E880" s="770"/>
      <c r="F880" s="771"/>
      <c r="G880" s="771"/>
      <c r="H880" s="771"/>
      <c r="I880" s="771"/>
      <c r="J880" s="771"/>
      <c r="K880" s="771"/>
      <c r="L880" s="771"/>
      <c r="M880" s="771"/>
      <c r="N880" s="772"/>
      <c r="O880" s="771"/>
      <c r="P880" s="365"/>
      <c r="Q880" s="365"/>
      <c r="R880" s="773"/>
      <c r="S880" s="769"/>
      <c r="T880" s="769"/>
      <c r="U880" s="771"/>
      <c r="V880" s="546"/>
      <c r="W880" s="547"/>
      <c r="X880" s="547"/>
      <c r="Y880" s="547"/>
      <c r="Z880" s="547"/>
      <c r="AA880" s="547"/>
    </row>
    <row r="881" spans="1:22" x14ac:dyDescent="0.3">
      <c r="A881" s="192"/>
      <c r="B881" s="293"/>
      <c r="C881" s="263"/>
      <c r="D881" s="368"/>
      <c r="E881" s="368"/>
      <c r="F881" s="151"/>
      <c r="G881" s="151"/>
      <c r="H881" s="151"/>
      <c r="I881" s="151"/>
      <c r="J881" s="151"/>
      <c r="K881" s="151"/>
      <c r="L881" s="151"/>
      <c r="M881" s="151"/>
      <c r="N881" s="151"/>
      <c r="O881" s="151"/>
      <c r="P881" s="365"/>
      <c r="Q881" s="365"/>
      <c r="R881" s="193"/>
      <c r="S881" s="368"/>
      <c r="T881" s="368"/>
      <c r="U881" s="151"/>
      <c r="V881" s="269"/>
    </row>
    <row r="882" spans="1:22" s="147" customFormat="1" ht="15" thickBot="1" x14ac:dyDescent="0.35">
      <c r="A882" s="176"/>
      <c r="B882" s="176"/>
      <c r="C882" s="176"/>
      <c r="D882" s="148"/>
      <c r="E882" s="191"/>
      <c r="F882" s="149"/>
      <c r="G882" s="149"/>
      <c r="H882" s="149"/>
      <c r="I882" s="149"/>
      <c r="J882" s="149"/>
      <c r="K882" s="149"/>
      <c r="L882" s="149"/>
      <c r="M882" s="149"/>
      <c r="N882" s="149"/>
      <c r="O882" s="149"/>
      <c r="P882" s="191"/>
      <c r="Q882" s="191"/>
      <c r="R882" s="148"/>
      <c r="S882" s="191"/>
      <c r="T882" s="191"/>
      <c r="U882" s="178"/>
      <c r="V882" s="179"/>
    </row>
    <row r="884" spans="1:22" x14ac:dyDescent="0.3">
      <c r="A884" s="264"/>
      <c r="B884" s="264"/>
      <c r="C884" s="9"/>
      <c r="U884" s="9"/>
      <c r="V884" s="9"/>
    </row>
    <row r="885" spans="1:22" x14ac:dyDescent="0.3">
      <c r="A885" s="264"/>
      <c r="B885" s="264"/>
      <c r="C885" s="9"/>
      <c r="U885" s="9"/>
      <c r="V885" s="9"/>
    </row>
  </sheetData>
  <autoFilter ref="A2:V881" xr:uid="{00000000-0009-0000-0000-000015000000}"/>
  <phoneticPr fontId="51" type="noConversion"/>
  <dataValidations count="16">
    <dataValidation type="list" allowBlank="1" showInputMessage="1" showErrorMessage="1" sqref="F884:F885 F3:F882" xr:uid="{00000000-0002-0000-1500-000000000000}">
      <formula1>_CardProduct</formula1>
    </dataValidation>
    <dataValidation type="list" allowBlank="1" showInputMessage="1" showErrorMessage="1" sqref="D884:D885 D3:D882" xr:uid="{00000000-0002-0000-1500-000001000000}">
      <formula1>_CardCategory</formula1>
    </dataValidation>
    <dataValidation type="list" allowBlank="1" showInputMessage="1" showErrorMessage="1" sqref="K884:K1048576 K3:K882" xr:uid="{00000000-0002-0000-1500-000002000000}">
      <formula1>_CardBank</formula1>
    </dataValidation>
    <dataValidation type="list" allowBlank="1" showInputMessage="1" showErrorMessage="1" sqref="J884:J1048576 J3:J882" xr:uid="{00000000-0002-0000-1500-000003000000}">
      <formula1>_CardLevel</formula1>
    </dataValidation>
    <dataValidation type="list" allowBlank="1" showInputMessage="1" showErrorMessage="1" sqref="I884:I1048576 I3:I882" xr:uid="{00000000-0002-0000-1500-000004000000}">
      <formula1>_CardCurrency</formula1>
    </dataValidation>
    <dataValidation type="list" allowBlank="1" showInputMessage="1" showErrorMessage="1" sqref="H884:H1048576 H3:H882" xr:uid="{00000000-0002-0000-1500-000005000000}">
      <formula1>_CardSpecific</formula1>
    </dataValidation>
    <dataValidation type="list" allowBlank="1" showInputMessage="1" showErrorMessage="1" sqref="G884:G1048576 G3:G882" xr:uid="{00000000-0002-0000-1500-000006000000}">
      <formula1>_CardPaymentSystem</formula1>
    </dataValidation>
    <dataValidation type="list" allowBlank="1" showInputMessage="1" showErrorMessage="1" sqref="L884:L1048576 L3:L882" xr:uid="{00000000-0002-0000-1500-000007000000}">
      <formula1>_CardTariffPlan</formula1>
    </dataValidation>
    <dataValidation type="list" allowBlank="1" showInputMessage="1" showErrorMessage="1" sqref="M884:M1048576 M3:M882" xr:uid="{00000000-0002-0000-1500-000008000000}">
      <formula1>_CardServicePackage</formula1>
    </dataValidation>
    <dataValidation type="list" allowBlank="1" showInputMessage="1" showErrorMessage="1" sqref="N884:N1048576 N3:N882" xr:uid="{00000000-0002-0000-1500-000009000000}">
      <formula1>_CardIndividualDesign</formula1>
    </dataValidation>
    <dataValidation type="list" allowBlank="1" showInputMessage="1" showErrorMessage="1" sqref="O884:Q1048576 P882:Q882 O3:O882" xr:uid="{00000000-0002-0000-1500-00000A000000}">
      <formula1>_CardTransportApp</formula1>
    </dataValidation>
    <dataValidation type="list" allowBlank="1" showInputMessage="1" showErrorMessage="1" sqref="R884:T1048576 S445:S448 T445:T449 R445:R449 R3:T444 R450:T882" xr:uid="{00000000-0002-0000-1500-00000B000000}">
      <formula1>_CardBin</formula1>
    </dataValidation>
    <dataValidation type="list" allowBlank="1" showInputMessage="1" showErrorMessage="1" sqref="B3:C1048576" xr:uid="{00000000-0002-0000-1500-00000C000000}">
      <formula1>Boolean</formula1>
    </dataValidation>
    <dataValidation type="list" allowBlank="1" showInputMessage="1" showErrorMessage="1" sqref="E1:E1048576" xr:uid="{00000000-0002-0000-1500-00000D000000}">
      <formula1>_CardType</formula1>
    </dataValidation>
    <dataValidation type="list" allowBlank="1" showInputMessage="1" showErrorMessage="1" sqref="P3:P881" xr:uid="{00000000-0002-0000-1500-00000E000000}">
      <formula1>_TypeOfOffer</formula1>
    </dataValidation>
    <dataValidation type="list" allowBlank="1" showInputMessage="1" showErrorMessage="1" sqref="Q3:Q881" xr:uid="{00000000-0002-0000-1500-00000F000000}">
      <formula1>_OpenDateAccount</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25">
    <tabColor rgb="FF92D050"/>
  </sheetPr>
  <dimension ref="A1:J24"/>
  <sheetViews>
    <sheetView workbookViewId="0">
      <selection activeCell="E9" sqref="E9"/>
    </sheetView>
  </sheetViews>
  <sheetFormatPr defaultRowHeight="14.4" x14ac:dyDescent="0.3"/>
  <cols>
    <col min="1" max="1" width="21" bestFit="1" customWidth="1"/>
    <col min="2" max="2" width="20.5546875" bestFit="1" customWidth="1"/>
    <col min="3" max="4" width="20.5546875" customWidth="1"/>
    <col min="5" max="5" width="18.6640625" bestFit="1" customWidth="1"/>
    <col min="6" max="6" width="28" bestFit="1" customWidth="1"/>
    <col min="7" max="8" width="28" style="260" customWidth="1"/>
    <col min="9" max="9" width="22.6640625" bestFit="1" customWidth="1"/>
    <col min="10" max="10" width="9.33203125" style="227"/>
  </cols>
  <sheetData>
    <row r="1" spans="1:10" s="260" customFormat="1" ht="15" thickBot="1" x14ac:dyDescent="0.35">
      <c r="A1" s="1124" t="s">
        <v>3382</v>
      </c>
      <c r="B1" s="1125"/>
      <c r="C1" s="1125"/>
      <c r="D1" s="1125"/>
      <c r="E1" s="1126"/>
      <c r="F1" s="1124" t="s">
        <v>3383</v>
      </c>
      <c r="G1" s="1125"/>
      <c r="H1" s="1125"/>
      <c r="I1" s="1126"/>
      <c r="J1" s="227"/>
    </row>
    <row r="2" spans="1:10" x14ac:dyDescent="0.3">
      <c r="A2" s="101" t="s">
        <v>1347</v>
      </c>
      <c r="B2" s="106" t="s">
        <v>1348</v>
      </c>
      <c r="C2" s="106" t="s">
        <v>1349</v>
      </c>
      <c r="D2" s="106" t="s">
        <v>1350</v>
      </c>
      <c r="E2" s="107" t="s">
        <v>1351</v>
      </c>
      <c r="F2" s="103" t="s">
        <v>4082</v>
      </c>
      <c r="G2" s="103" t="s">
        <v>4083</v>
      </c>
      <c r="H2" s="443" t="s">
        <v>4144</v>
      </c>
      <c r="I2" s="100" t="s">
        <v>4084</v>
      </c>
      <c r="J2" s="379"/>
    </row>
    <row r="3" spans="1:10" s="429" customFormat="1" x14ac:dyDescent="0.3">
      <c r="A3" s="426" t="s">
        <v>3187</v>
      </c>
      <c r="B3" s="393" t="s">
        <v>3373</v>
      </c>
      <c r="C3" s="393" t="s">
        <v>1272</v>
      </c>
      <c r="D3" s="395"/>
      <c r="E3" s="427"/>
      <c r="F3" s="428" t="s">
        <v>2144</v>
      </c>
      <c r="G3" s="428" t="s">
        <v>2143</v>
      </c>
      <c r="H3" s="430"/>
      <c r="I3" s="427" t="s">
        <v>2701</v>
      </c>
    </row>
    <row r="4" spans="1:10" s="429" customFormat="1" x14ac:dyDescent="0.3">
      <c r="A4" s="426" t="s">
        <v>3188</v>
      </c>
      <c r="B4" s="393" t="s">
        <v>3373</v>
      </c>
      <c r="C4" s="393" t="s">
        <v>1272</v>
      </c>
      <c r="D4" s="395"/>
      <c r="E4" s="427"/>
      <c r="F4" s="428" t="s">
        <v>2144</v>
      </c>
      <c r="G4" s="428" t="s">
        <v>2143</v>
      </c>
      <c r="H4" s="430"/>
      <c r="I4" s="427" t="s">
        <v>3381</v>
      </c>
    </row>
    <row r="5" spans="1:10" x14ac:dyDescent="0.3">
      <c r="A5" s="25" t="s">
        <v>3187</v>
      </c>
      <c r="B5" s="261" t="s">
        <v>3373</v>
      </c>
      <c r="C5" s="3" t="s">
        <v>1272</v>
      </c>
      <c r="D5" s="28" t="s">
        <v>3376</v>
      </c>
      <c r="E5" s="13" t="s">
        <v>1275</v>
      </c>
      <c r="F5" s="60" t="s">
        <v>2144</v>
      </c>
      <c r="G5" s="39"/>
      <c r="H5" s="39"/>
      <c r="I5" s="13" t="s">
        <v>2701</v>
      </c>
    </row>
    <row r="6" spans="1:10" x14ac:dyDescent="0.3">
      <c r="A6" s="25" t="s">
        <v>3187</v>
      </c>
      <c r="B6" s="261" t="s">
        <v>3373</v>
      </c>
      <c r="C6" s="3" t="s">
        <v>1272</v>
      </c>
      <c r="D6" s="28" t="s">
        <v>3376</v>
      </c>
      <c r="E6" s="13" t="s">
        <v>1278</v>
      </c>
      <c r="F6" s="60" t="s">
        <v>2143</v>
      </c>
      <c r="G6" s="39"/>
      <c r="H6" s="39"/>
      <c r="I6" s="13" t="s">
        <v>2701</v>
      </c>
    </row>
    <row r="7" spans="1:10" s="429" customFormat="1" x14ac:dyDescent="0.3">
      <c r="A7" s="426" t="s">
        <v>3187</v>
      </c>
      <c r="B7" s="393" t="s">
        <v>3373</v>
      </c>
      <c r="C7" s="393" t="s">
        <v>1280</v>
      </c>
      <c r="D7" s="395"/>
      <c r="E7" s="427"/>
      <c r="F7" s="428" t="s">
        <v>2141</v>
      </c>
      <c r="G7" s="428" t="s">
        <v>2140</v>
      </c>
      <c r="H7" s="428" t="s">
        <v>2142</v>
      </c>
      <c r="I7" s="427" t="s">
        <v>2701</v>
      </c>
    </row>
    <row r="8" spans="1:10" s="429" customFormat="1" x14ac:dyDescent="0.3">
      <c r="A8" s="426" t="s">
        <v>3188</v>
      </c>
      <c r="B8" s="393" t="s">
        <v>3373</v>
      </c>
      <c r="C8" s="393" t="s">
        <v>1280</v>
      </c>
      <c r="D8" s="395"/>
      <c r="E8" s="427"/>
      <c r="F8" s="428" t="s">
        <v>2141</v>
      </c>
      <c r="G8" s="428" t="s">
        <v>2140</v>
      </c>
      <c r="H8" s="428" t="s">
        <v>2142</v>
      </c>
      <c r="I8" s="427" t="s">
        <v>3381</v>
      </c>
    </row>
    <row r="9" spans="1:10" x14ac:dyDescent="0.3">
      <c r="A9" s="25" t="s">
        <v>3187</v>
      </c>
      <c r="B9" s="261" t="s">
        <v>3373</v>
      </c>
      <c r="C9" s="261" t="s">
        <v>1280</v>
      </c>
      <c r="D9" s="28" t="s">
        <v>3374</v>
      </c>
      <c r="E9" s="13" t="s">
        <v>1285</v>
      </c>
      <c r="F9" s="60" t="s">
        <v>2140</v>
      </c>
      <c r="G9" s="39"/>
      <c r="H9" s="39"/>
      <c r="I9" s="13" t="s">
        <v>2701</v>
      </c>
    </row>
    <row r="10" spans="1:10" x14ac:dyDescent="0.3">
      <c r="A10" s="25" t="s">
        <v>3187</v>
      </c>
      <c r="B10" s="261" t="s">
        <v>3373</v>
      </c>
      <c r="C10" s="261" t="s">
        <v>1280</v>
      </c>
      <c r="D10" s="257" t="s">
        <v>3374</v>
      </c>
      <c r="E10" s="13" t="s">
        <v>3375</v>
      </c>
      <c r="F10" s="60" t="s">
        <v>2141</v>
      </c>
      <c r="G10" s="39"/>
      <c r="H10" s="39"/>
      <c r="I10" s="13" t="s">
        <v>2701</v>
      </c>
    </row>
    <row r="11" spans="1:10" x14ac:dyDescent="0.3">
      <c r="A11" s="25" t="s">
        <v>3188</v>
      </c>
      <c r="B11" s="261" t="s">
        <v>3373</v>
      </c>
      <c r="C11" s="261" t="s">
        <v>1280</v>
      </c>
      <c r="D11" s="257" t="s">
        <v>3374</v>
      </c>
      <c r="E11" s="13" t="s">
        <v>3375</v>
      </c>
      <c r="F11" s="60" t="s">
        <v>2141</v>
      </c>
      <c r="G11" s="39"/>
      <c r="H11" s="39"/>
      <c r="I11" s="266" t="s">
        <v>3381</v>
      </c>
    </row>
    <row r="12" spans="1:10" x14ac:dyDescent="0.3">
      <c r="A12" s="25" t="s">
        <v>3187</v>
      </c>
      <c r="B12" s="261" t="s">
        <v>3373</v>
      </c>
      <c r="C12" s="261" t="s">
        <v>1280</v>
      </c>
      <c r="D12" s="257" t="s">
        <v>3374</v>
      </c>
      <c r="E12" s="13" t="s">
        <v>1290</v>
      </c>
      <c r="F12" s="60" t="s">
        <v>2142</v>
      </c>
      <c r="G12" s="39"/>
      <c r="H12" s="39"/>
      <c r="I12" s="13" t="s">
        <v>2701</v>
      </c>
    </row>
    <row r="13" spans="1:10" x14ac:dyDescent="0.3">
      <c r="A13" s="25" t="s">
        <v>3189</v>
      </c>
      <c r="B13" s="3"/>
      <c r="C13" s="28"/>
      <c r="D13" s="28"/>
      <c r="E13" s="13"/>
      <c r="F13" s="60" t="s">
        <v>608</v>
      </c>
      <c r="G13" s="39"/>
      <c r="H13" s="39"/>
      <c r="I13" s="13" t="s">
        <v>67</v>
      </c>
    </row>
    <row r="14" spans="1:10" x14ac:dyDescent="0.3">
      <c r="A14" s="99" t="s">
        <v>3190</v>
      </c>
      <c r="B14" s="4"/>
      <c r="C14" s="102"/>
      <c r="D14" s="102"/>
      <c r="E14" s="32"/>
      <c r="F14" s="104" t="s">
        <v>608</v>
      </c>
      <c r="G14" s="424"/>
      <c r="H14" s="424"/>
      <c r="I14" s="32" t="s">
        <v>1345</v>
      </c>
    </row>
    <row r="15" spans="1:10" x14ac:dyDescent="0.3">
      <c r="A15" s="25" t="s">
        <v>3191</v>
      </c>
      <c r="B15" s="3" t="s">
        <v>1344</v>
      </c>
      <c r="C15" s="28" t="s">
        <v>143</v>
      </c>
      <c r="D15" s="28"/>
      <c r="E15" s="13"/>
      <c r="F15" s="60" t="s">
        <v>608</v>
      </c>
      <c r="G15" s="39"/>
      <c r="H15" s="39"/>
      <c r="I15" s="71" t="s">
        <v>11</v>
      </c>
      <c r="J15" s="380"/>
    </row>
    <row r="16" spans="1:10" x14ac:dyDescent="0.3">
      <c r="A16" s="25" t="s">
        <v>3191</v>
      </c>
      <c r="B16" s="3" t="s">
        <v>1344</v>
      </c>
      <c r="C16" s="28" t="s">
        <v>142</v>
      </c>
      <c r="D16" s="28"/>
      <c r="E16" s="13"/>
      <c r="F16" s="60" t="s">
        <v>608</v>
      </c>
      <c r="G16" s="39"/>
      <c r="H16" s="39"/>
      <c r="I16" s="71" t="s">
        <v>12</v>
      </c>
      <c r="J16" s="380"/>
    </row>
    <row r="17" spans="1:10" x14ac:dyDescent="0.3">
      <c r="A17" s="25" t="s">
        <v>3191</v>
      </c>
      <c r="B17" s="3" t="s">
        <v>1344</v>
      </c>
      <c r="C17" s="28" t="s">
        <v>141</v>
      </c>
      <c r="D17" s="28"/>
      <c r="E17" s="13"/>
      <c r="F17" s="60" t="s">
        <v>608</v>
      </c>
      <c r="G17" s="39"/>
      <c r="H17" s="39"/>
      <c r="I17" s="71" t="s">
        <v>13</v>
      </c>
      <c r="J17" s="380"/>
    </row>
    <row r="18" spans="1:10" x14ac:dyDescent="0.3">
      <c r="A18" s="25" t="s">
        <v>3191</v>
      </c>
      <c r="B18" s="3" t="s">
        <v>1344</v>
      </c>
      <c r="C18" s="28" t="s">
        <v>186</v>
      </c>
      <c r="D18" s="28"/>
      <c r="E18" s="13"/>
      <c r="F18" s="60" t="s">
        <v>608</v>
      </c>
      <c r="G18" s="39"/>
      <c r="H18" s="39"/>
      <c r="I18" s="71" t="s">
        <v>155</v>
      </c>
      <c r="J18" s="380"/>
    </row>
    <row r="19" spans="1:10" x14ac:dyDescent="0.3">
      <c r="A19" s="25" t="s">
        <v>3191</v>
      </c>
      <c r="B19" s="3" t="s">
        <v>1344</v>
      </c>
      <c r="C19" s="28" t="s">
        <v>135</v>
      </c>
      <c r="D19" s="28"/>
      <c r="E19" s="13"/>
      <c r="F19" s="60" t="s">
        <v>608</v>
      </c>
      <c r="G19" s="39"/>
      <c r="H19" s="39"/>
      <c r="I19" s="71" t="s">
        <v>574</v>
      </c>
      <c r="J19" s="380"/>
    </row>
    <row r="20" spans="1:10" x14ac:dyDescent="0.3">
      <c r="A20" s="25" t="s">
        <v>3191</v>
      </c>
      <c r="B20" s="3" t="s">
        <v>1344</v>
      </c>
      <c r="C20" s="28" t="s">
        <v>140</v>
      </c>
      <c r="D20" s="28"/>
      <c r="E20" s="13"/>
      <c r="F20" s="60" t="s">
        <v>608</v>
      </c>
      <c r="G20" s="39"/>
      <c r="H20" s="39"/>
      <c r="I20" s="71" t="s">
        <v>14</v>
      </c>
      <c r="J20" s="380"/>
    </row>
    <row r="21" spans="1:10" x14ac:dyDescent="0.3">
      <c r="A21" s="25" t="s">
        <v>3191</v>
      </c>
      <c r="B21" s="3" t="s">
        <v>1344</v>
      </c>
      <c r="C21" s="28" t="s">
        <v>187</v>
      </c>
      <c r="D21" s="28"/>
      <c r="E21" s="13"/>
      <c r="F21" s="60" t="s">
        <v>608</v>
      </c>
      <c r="G21" s="39"/>
      <c r="H21" s="39"/>
      <c r="I21" s="232" t="s">
        <v>562</v>
      </c>
      <c r="J21" s="380"/>
    </row>
    <row r="22" spans="1:10" x14ac:dyDescent="0.3">
      <c r="A22" s="25" t="s">
        <v>3191</v>
      </c>
      <c r="B22" s="3" t="s">
        <v>1344</v>
      </c>
      <c r="C22" s="28" t="s">
        <v>139</v>
      </c>
      <c r="D22" s="28"/>
      <c r="E22" s="13"/>
      <c r="F22" s="60" t="s">
        <v>608</v>
      </c>
      <c r="G22" s="39"/>
      <c r="H22" s="39"/>
      <c r="I22" s="232" t="s">
        <v>154</v>
      </c>
      <c r="J22" s="380"/>
    </row>
    <row r="23" spans="1:10" x14ac:dyDescent="0.3">
      <c r="A23" s="25" t="s">
        <v>3040</v>
      </c>
      <c r="B23" s="3"/>
      <c r="C23" s="28"/>
      <c r="D23" s="28"/>
      <c r="E23" s="13"/>
      <c r="F23" s="60" t="s">
        <v>609</v>
      </c>
      <c r="G23" s="39"/>
      <c r="H23" s="39"/>
      <c r="I23" s="13" t="s">
        <v>8</v>
      </c>
    </row>
    <row r="24" spans="1:10" ht="15" thickBot="1" x14ac:dyDescent="0.35">
      <c r="A24" s="98" t="s">
        <v>3192</v>
      </c>
      <c r="B24" s="15"/>
      <c r="C24" s="29"/>
      <c r="D24" s="29"/>
      <c r="E24" s="16"/>
      <c r="F24" s="105" t="s">
        <v>2136</v>
      </c>
      <c r="G24" s="425"/>
      <c r="H24" s="425"/>
      <c r="I24" s="16" t="s">
        <v>8</v>
      </c>
    </row>
  </sheetData>
  <mergeCells count="2">
    <mergeCell ref="A1:E1"/>
    <mergeCell ref="F1:I1"/>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30">
    <tabColor theme="7" tint="0.79998168889431442"/>
  </sheetPr>
  <dimension ref="A1:I25"/>
  <sheetViews>
    <sheetView workbookViewId="0">
      <selection activeCell="A2" sqref="A2"/>
    </sheetView>
  </sheetViews>
  <sheetFormatPr defaultRowHeight="14.4" x14ac:dyDescent="0.3"/>
  <cols>
    <col min="1" max="1" width="12" style="260" bestFit="1" customWidth="1"/>
    <col min="2" max="2" width="12" style="260" customWidth="1"/>
    <col min="3" max="3" width="21.5546875" style="264" bestFit="1" customWidth="1"/>
    <col min="4" max="5" width="21.5546875" style="264" customWidth="1"/>
    <col min="6" max="6" width="23.5546875" style="264" bestFit="1" customWidth="1"/>
    <col min="7" max="7" width="35.6640625" style="260" bestFit="1" customWidth="1"/>
    <col min="8" max="8" width="86.33203125" style="260" bestFit="1" customWidth="1"/>
    <col min="9" max="9" width="24.33203125" style="260" bestFit="1" customWidth="1"/>
  </cols>
  <sheetData>
    <row r="1" spans="1:9" x14ac:dyDescent="0.3">
      <c r="A1" s="187"/>
      <c r="B1" s="187"/>
      <c r="C1" s="183"/>
      <c r="D1" s="145"/>
      <c r="E1" s="145"/>
      <c r="F1" s="145"/>
      <c r="G1" s="85"/>
      <c r="H1" s="146"/>
    </row>
    <row r="2" spans="1:9" x14ac:dyDescent="0.3">
      <c r="A2" s="431" t="s">
        <v>162</v>
      </c>
      <c r="B2" s="432" t="s">
        <v>4088</v>
      </c>
      <c r="C2" s="181" t="s">
        <v>3244</v>
      </c>
      <c r="D2" s="181" t="s">
        <v>4087</v>
      </c>
      <c r="E2" s="181" t="s">
        <v>8185</v>
      </c>
      <c r="F2" s="181" t="s">
        <v>4089</v>
      </c>
      <c r="G2" s="182" t="s">
        <v>661</v>
      </c>
      <c r="H2" s="182" t="s">
        <v>2100</v>
      </c>
      <c r="I2" s="182" t="s">
        <v>165</v>
      </c>
    </row>
    <row r="3" spans="1:9" s="260" customFormat="1" ht="16.5" customHeight="1" x14ac:dyDescent="0.3">
      <c r="A3" s="261" t="s">
        <v>4090</v>
      </c>
      <c r="B3" s="261" t="s">
        <v>2550</v>
      </c>
      <c r="C3" s="263" t="s">
        <v>3245</v>
      </c>
      <c r="D3" s="263" t="s">
        <v>4112</v>
      </c>
      <c r="E3" s="263" t="s">
        <v>8187</v>
      </c>
      <c r="F3" s="263" t="s">
        <v>4114</v>
      </c>
      <c r="G3" s="261" t="s">
        <v>4115</v>
      </c>
      <c r="H3" s="261" t="s">
        <v>4115</v>
      </c>
      <c r="I3" s="261"/>
    </row>
    <row r="4" spans="1:9" s="260" customFormat="1" ht="16.5" customHeight="1" x14ac:dyDescent="0.3">
      <c r="A4" s="261" t="s">
        <v>4109</v>
      </c>
      <c r="B4" s="261" t="s">
        <v>2550</v>
      </c>
      <c r="C4" s="263" t="s">
        <v>3246</v>
      </c>
      <c r="D4" s="263" t="s">
        <v>4112</v>
      </c>
      <c r="E4" s="263" t="s">
        <v>8187</v>
      </c>
      <c r="F4" s="263" t="s">
        <v>4114</v>
      </c>
      <c r="G4" s="261" t="s">
        <v>4116</v>
      </c>
      <c r="H4" s="261" t="s">
        <v>4116</v>
      </c>
      <c r="I4" s="261"/>
    </row>
    <row r="5" spans="1:9" s="260" customFormat="1" ht="16.5" customHeight="1" x14ac:dyDescent="0.3">
      <c r="A5" s="261" t="s">
        <v>4119</v>
      </c>
      <c r="B5" s="261" t="s">
        <v>2550</v>
      </c>
      <c r="C5" s="263" t="s">
        <v>3247</v>
      </c>
      <c r="D5" s="263" t="s">
        <v>4112</v>
      </c>
      <c r="E5" s="263" t="s">
        <v>8187</v>
      </c>
      <c r="F5" s="263" t="s">
        <v>4114</v>
      </c>
      <c r="G5" s="261" t="s">
        <v>4120</v>
      </c>
      <c r="H5" s="261" t="s">
        <v>4120</v>
      </c>
      <c r="I5" s="261"/>
    </row>
    <row r="6" spans="1:9" s="260" customFormat="1" ht="16.5" customHeight="1" x14ac:dyDescent="0.3">
      <c r="A6" s="261" t="s">
        <v>4121</v>
      </c>
      <c r="B6" s="261" t="s">
        <v>2550</v>
      </c>
      <c r="C6" s="263" t="s">
        <v>3248</v>
      </c>
      <c r="D6" s="263" t="s">
        <v>4112</v>
      </c>
      <c r="E6" s="263" t="s">
        <v>8187</v>
      </c>
      <c r="F6" s="263" t="s">
        <v>4114</v>
      </c>
      <c r="G6" s="261" t="s">
        <v>4122</v>
      </c>
      <c r="H6" s="261" t="s">
        <v>4122</v>
      </c>
      <c r="I6" s="261"/>
    </row>
    <row r="7" spans="1:9" s="260" customFormat="1" ht="16.5" customHeight="1" x14ac:dyDescent="0.3">
      <c r="A7" s="261" t="s">
        <v>4125</v>
      </c>
      <c r="B7" s="261" t="s">
        <v>2550</v>
      </c>
      <c r="C7" s="263" t="s">
        <v>3245</v>
      </c>
      <c r="D7" s="263" t="s">
        <v>4124</v>
      </c>
      <c r="E7" s="263" t="s">
        <v>8187</v>
      </c>
      <c r="F7" s="263" t="s">
        <v>4114</v>
      </c>
      <c r="G7" s="261" t="s">
        <v>4134</v>
      </c>
      <c r="H7" s="261" t="s">
        <v>4134</v>
      </c>
      <c r="I7" s="261"/>
    </row>
    <row r="8" spans="1:9" s="260" customFormat="1" ht="16.5" customHeight="1" x14ac:dyDescent="0.3">
      <c r="A8" s="261" t="s">
        <v>4136</v>
      </c>
      <c r="B8" s="261" t="s">
        <v>2550</v>
      </c>
      <c r="C8" s="263" t="s">
        <v>3245</v>
      </c>
      <c r="D8" s="263" t="s">
        <v>4128</v>
      </c>
      <c r="E8" s="263" t="s">
        <v>8187</v>
      </c>
      <c r="F8" s="263" t="s">
        <v>4114</v>
      </c>
      <c r="G8" s="261" t="s">
        <v>4135</v>
      </c>
      <c r="H8" s="261" t="s">
        <v>4135</v>
      </c>
      <c r="I8" s="261"/>
    </row>
    <row r="9" spans="1:9" s="260" customFormat="1" ht="16.5" customHeight="1" x14ac:dyDescent="0.3">
      <c r="A9" s="261" t="s">
        <v>4137</v>
      </c>
      <c r="B9" s="261" t="s">
        <v>2550</v>
      </c>
      <c r="C9" s="263" t="s">
        <v>3246</v>
      </c>
      <c r="D9" s="263" t="s">
        <v>4128</v>
      </c>
      <c r="E9" s="263" t="s">
        <v>8187</v>
      </c>
      <c r="F9" s="263" t="s">
        <v>4114</v>
      </c>
      <c r="G9" s="261" t="s">
        <v>4213</v>
      </c>
      <c r="H9" s="261" t="s">
        <v>4213</v>
      </c>
      <c r="I9" s="261"/>
    </row>
    <row r="10" spans="1:9" s="260" customFormat="1" ht="16.5" customHeight="1" x14ac:dyDescent="0.3">
      <c r="A10" s="261" t="s">
        <v>4138</v>
      </c>
      <c r="B10" s="261" t="s">
        <v>2550</v>
      </c>
      <c r="C10" s="263" t="s">
        <v>3247</v>
      </c>
      <c r="D10" s="263" t="s">
        <v>4128</v>
      </c>
      <c r="E10" s="263" t="s">
        <v>8187</v>
      </c>
      <c r="F10" s="263" t="s">
        <v>4114</v>
      </c>
      <c r="G10" s="261" t="s">
        <v>4214</v>
      </c>
      <c r="H10" s="261" t="s">
        <v>4214</v>
      </c>
      <c r="I10" s="261"/>
    </row>
    <row r="11" spans="1:9" s="260" customFormat="1" ht="16.5" customHeight="1" x14ac:dyDescent="0.3">
      <c r="A11" s="261"/>
      <c r="B11" s="261"/>
      <c r="C11" s="263"/>
      <c r="D11" s="263"/>
      <c r="E11" s="263"/>
      <c r="F11" s="263"/>
      <c r="G11" s="261"/>
      <c r="H11" s="261"/>
      <c r="I11" s="261"/>
    </row>
    <row r="12" spans="1:9" s="147" customFormat="1" x14ac:dyDescent="0.3">
      <c r="A12" s="161"/>
      <c r="B12" s="161"/>
      <c r="C12" s="161"/>
      <c r="D12" s="161"/>
      <c r="E12" s="161"/>
      <c r="F12" s="161"/>
      <c r="G12" s="161"/>
      <c r="H12" s="161"/>
      <c r="I12" s="161"/>
    </row>
    <row r="13" spans="1:9" x14ac:dyDescent="0.3">
      <c r="A13" s="261" t="s">
        <v>4110</v>
      </c>
      <c r="B13" s="261" t="s">
        <v>2550</v>
      </c>
      <c r="C13" s="263" t="s">
        <v>3244</v>
      </c>
      <c r="D13" s="263" t="s">
        <v>7963</v>
      </c>
      <c r="E13" s="263" t="s">
        <v>8185</v>
      </c>
      <c r="F13" s="263" t="s">
        <v>4089</v>
      </c>
      <c r="G13" s="261" t="s">
        <v>4118</v>
      </c>
      <c r="H13" s="261" t="s">
        <v>4091</v>
      </c>
      <c r="I13" s="261"/>
    </row>
    <row r="14" spans="1:9" s="260" customFormat="1" x14ac:dyDescent="0.3">
      <c r="A14" s="261" t="s">
        <v>4111</v>
      </c>
      <c r="B14" s="261" t="s">
        <v>2550</v>
      </c>
      <c r="C14" s="263" t="s">
        <v>3244</v>
      </c>
      <c r="D14" s="263" t="s">
        <v>4112</v>
      </c>
      <c r="E14" s="263" t="s">
        <v>8185</v>
      </c>
      <c r="F14" s="263" t="s">
        <v>4089</v>
      </c>
      <c r="G14" s="261" t="s">
        <v>4117</v>
      </c>
      <c r="H14" s="261" t="s">
        <v>4117</v>
      </c>
      <c r="I14" s="261"/>
    </row>
    <row r="15" spans="1:9" s="227" customFormat="1" x14ac:dyDescent="0.3">
      <c r="A15" s="219" t="s">
        <v>4203</v>
      </c>
      <c r="B15" s="219" t="s">
        <v>2550</v>
      </c>
      <c r="C15" s="348" t="s">
        <v>3245</v>
      </c>
      <c r="D15" s="263" t="s">
        <v>7963</v>
      </c>
      <c r="E15" s="263" t="s">
        <v>8185</v>
      </c>
      <c r="F15" s="348" t="s">
        <v>4089</v>
      </c>
      <c r="G15" s="219" t="s">
        <v>3240</v>
      </c>
      <c r="H15" s="219" t="s">
        <v>3240</v>
      </c>
      <c r="I15" s="219"/>
    </row>
    <row r="16" spans="1:9" s="227" customFormat="1" x14ac:dyDescent="0.3">
      <c r="A16" s="219" t="s">
        <v>4205</v>
      </c>
      <c r="B16" s="219" t="s">
        <v>2550</v>
      </c>
      <c r="C16" s="348" t="s">
        <v>3246</v>
      </c>
      <c r="D16" s="263" t="s">
        <v>7963</v>
      </c>
      <c r="E16" s="263" t="s">
        <v>8185</v>
      </c>
      <c r="F16" s="348" t="s">
        <v>4089</v>
      </c>
      <c r="G16" s="219" t="s">
        <v>3241</v>
      </c>
      <c r="H16" s="219" t="s">
        <v>3241</v>
      </c>
      <c r="I16" s="219"/>
    </row>
    <row r="17" spans="1:9" s="227" customFormat="1" x14ac:dyDescent="0.3">
      <c r="A17" s="219" t="s">
        <v>4211</v>
      </c>
      <c r="B17" s="219" t="s">
        <v>2550</v>
      </c>
      <c r="C17" s="348" t="s">
        <v>3247</v>
      </c>
      <c r="D17" s="263" t="s">
        <v>7963</v>
      </c>
      <c r="E17" s="263" t="s">
        <v>8185</v>
      </c>
      <c r="F17" s="348" t="s">
        <v>4089</v>
      </c>
      <c r="G17" s="219" t="s">
        <v>3242</v>
      </c>
      <c r="H17" s="219" t="s">
        <v>3242</v>
      </c>
      <c r="I17" s="219"/>
    </row>
    <row r="18" spans="1:9" s="227" customFormat="1" x14ac:dyDescent="0.3">
      <c r="A18" s="219" t="s">
        <v>4212</v>
      </c>
      <c r="B18" s="219" t="s">
        <v>2550</v>
      </c>
      <c r="C18" s="348" t="s">
        <v>3248</v>
      </c>
      <c r="D18" s="263" t="s">
        <v>7963</v>
      </c>
      <c r="E18" s="263" t="s">
        <v>8185</v>
      </c>
      <c r="F18" s="348" t="s">
        <v>4089</v>
      </c>
      <c r="G18" s="219" t="s">
        <v>3243</v>
      </c>
      <c r="H18" s="219" t="s">
        <v>3243</v>
      </c>
      <c r="I18" s="219"/>
    </row>
    <row r="19" spans="1:9" s="227" customFormat="1" x14ac:dyDescent="0.3">
      <c r="A19" s="219" t="s">
        <v>7965</v>
      </c>
      <c r="B19" s="219" t="s">
        <v>2550</v>
      </c>
      <c r="C19" s="348" t="s">
        <v>3244</v>
      </c>
      <c r="D19" s="348" t="s">
        <v>4126</v>
      </c>
      <c r="E19" s="263" t="s">
        <v>8185</v>
      </c>
      <c r="F19" s="348" t="s">
        <v>4089</v>
      </c>
      <c r="G19" s="219" t="s">
        <v>7966</v>
      </c>
      <c r="H19" s="219" t="s">
        <v>7966</v>
      </c>
      <c r="I19" s="219"/>
    </row>
    <row r="20" spans="1:9" s="227" customFormat="1" x14ac:dyDescent="0.3">
      <c r="A20" s="219" t="s">
        <v>7973</v>
      </c>
      <c r="B20" s="219" t="s">
        <v>2550</v>
      </c>
      <c r="C20" s="348" t="s">
        <v>3244</v>
      </c>
      <c r="D20" s="348" t="s">
        <v>4112</v>
      </c>
      <c r="E20" s="263" t="s">
        <v>8185</v>
      </c>
      <c r="F20" s="348" t="s">
        <v>4089</v>
      </c>
      <c r="G20" s="219" t="s">
        <v>7974</v>
      </c>
      <c r="H20" s="219" t="s">
        <v>7974</v>
      </c>
      <c r="I20" s="219"/>
    </row>
    <row r="21" spans="1:9" s="227" customFormat="1" x14ac:dyDescent="0.3">
      <c r="A21" s="219" t="s">
        <v>8188</v>
      </c>
      <c r="B21" s="219" t="s">
        <v>2550</v>
      </c>
      <c r="C21" s="348" t="s">
        <v>3244</v>
      </c>
      <c r="D21" s="263" t="s">
        <v>7963</v>
      </c>
      <c r="E21" s="263" t="s">
        <v>8187</v>
      </c>
      <c r="F21" s="348" t="s">
        <v>4089</v>
      </c>
      <c r="G21" s="219" t="s">
        <v>8202</v>
      </c>
      <c r="H21" s="219" t="s">
        <v>8202</v>
      </c>
      <c r="I21" s="219"/>
    </row>
    <row r="22" spans="1:9" s="227" customFormat="1" x14ac:dyDescent="0.3">
      <c r="A22" s="219" t="s">
        <v>8189</v>
      </c>
      <c r="B22" s="219" t="s">
        <v>2550</v>
      </c>
      <c r="C22" s="348" t="s">
        <v>3244</v>
      </c>
      <c r="D22" s="263" t="s">
        <v>7963</v>
      </c>
      <c r="E22" s="263" t="s">
        <v>8186</v>
      </c>
      <c r="F22" s="348" t="s">
        <v>4089</v>
      </c>
      <c r="G22" s="219" t="s">
        <v>8203</v>
      </c>
      <c r="H22" s="219" t="s">
        <v>8203</v>
      </c>
      <c r="I22" s="219"/>
    </row>
    <row r="23" spans="1:9" s="227" customFormat="1" x14ac:dyDescent="0.3">
      <c r="A23" s="219"/>
      <c r="B23" s="219"/>
      <c r="C23" s="348"/>
      <c r="D23" s="348"/>
      <c r="E23" s="348"/>
      <c r="F23" s="348"/>
      <c r="G23" s="219"/>
      <c r="H23" s="219"/>
      <c r="I23" s="219"/>
    </row>
    <row r="24" spans="1:9" x14ac:dyDescent="0.3">
      <c r="A24" s="261"/>
      <c r="B24" s="261"/>
      <c r="C24" s="263"/>
      <c r="D24" s="263"/>
      <c r="E24" s="263"/>
      <c r="F24" s="263"/>
      <c r="G24" s="261"/>
      <c r="H24" s="261"/>
      <c r="I24" s="261"/>
    </row>
    <row r="25" spans="1:9" s="147" customFormat="1" x14ac:dyDescent="0.3">
      <c r="A25" s="153"/>
      <c r="B25" s="153"/>
      <c r="C25" s="162"/>
      <c r="D25" s="162"/>
      <c r="E25" s="162"/>
      <c r="F25" s="162"/>
      <c r="G25" s="153"/>
      <c r="H25" s="153"/>
      <c r="I25" s="153"/>
    </row>
  </sheetData>
  <phoneticPr fontId="51" type="noConversion"/>
  <dataValidations count="6">
    <dataValidation type="list" allowBlank="1" showInputMessage="1" showErrorMessage="1" sqref="D1:D2 D12 D26:D1048576" xr:uid="{00000000-0002-0000-1400-000000000000}">
      <formula1>_CardType</formula1>
    </dataValidation>
    <dataValidation type="list" allowBlank="1" showInputMessage="1" showErrorMessage="1" sqref="B3:B11 B13:B1048576" xr:uid="{00000000-0002-0000-1400-000001000000}">
      <formula1>Boolean</formula1>
    </dataValidation>
    <dataValidation type="list" allowBlank="1" showInputMessage="1" showErrorMessage="1" sqref="C3:C11 C13:C25" xr:uid="{00000000-0002-0000-1400-000002000000}">
      <formula1>_Citizenship</formula1>
    </dataValidation>
    <dataValidation type="list" allowBlank="1" showInputMessage="1" showErrorMessage="1" sqref="D3:D11 D13:D25" xr:uid="{00000000-0002-0000-1400-000003000000}">
      <formula1>_Age</formula1>
    </dataValidation>
    <dataValidation type="list" allowBlank="1" showInputMessage="1" showErrorMessage="1" sqref="F3:F11 F13:F25" xr:uid="{00000000-0002-0000-1400-000004000000}">
      <formula1>_ClientCategory</formula1>
    </dataValidation>
    <dataValidation type="list" allowBlank="1" showInputMessage="1" showErrorMessage="1" sqref="E1:E1048576" xr:uid="{00000000-0002-0000-1400-000005000000}">
      <formula1>_ClientType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23">
    <tabColor theme="7" tint="0.79998168889431442"/>
  </sheetPr>
  <dimension ref="A1:Y3105"/>
  <sheetViews>
    <sheetView tabSelected="1" zoomScale="80" zoomScaleNormal="80" workbookViewId="0">
      <pane xSplit="1" ySplit="1" topLeftCell="B3061" activePane="bottomRight" state="frozen"/>
      <selection pane="topRight" activeCell="B1" sqref="B1"/>
      <selection pane="bottomLeft" activeCell="A2" sqref="A2"/>
      <selection pane="bottomRight" activeCell="F3082" sqref="F3082"/>
    </sheetView>
  </sheetViews>
  <sheetFormatPr defaultRowHeight="14.4" outlineLevelCol="1" x14ac:dyDescent="0.3"/>
  <cols>
    <col min="1" max="1" width="8.6640625" customWidth="1"/>
    <col min="2" max="2" width="21.5546875" style="260" bestFit="1" customWidth="1"/>
    <col min="3" max="3" width="28" bestFit="1" customWidth="1"/>
    <col min="4" max="4" width="21.5546875" customWidth="1" outlineLevel="1"/>
    <col min="5" max="5" width="23" customWidth="1" outlineLevel="1"/>
    <col min="6" max="6" width="32.33203125" customWidth="1" outlineLevel="1"/>
    <col min="7" max="7" width="30.33203125" customWidth="1" outlineLevel="1"/>
    <col min="8" max="8" width="20.44140625" customWidth="1" outlineLevel="1"/>
    <col min="9" max="11" width="27.44140625" customWidth="1"/>
    <col min="12" max="12" width="25" customWidth="1"/>
    <col min="13" max="13" width="30.44140625" customWidth="1"/>
    <col min="14" max="14" width="15.5546875" customWidth="1"/>
    <col min="15" max="15" width="17" customWidth="1"/>
    <col min="16" max="16" width="17.5546875" customWidth="1"/>
    <col min="17" max="17" width="20.6640625" bestFit="1" customWidth="1"/>
    <col min="18" max="19" width="20.6640625" style="260" customWidth="1"/>
    <col min="20" max="20" width="14" bestFit="1" customWidth="1"/>
    <col min="21" max="21" width="70.5546875" customWidth="1"/>
    <col min="22" max="22" width="50" style="9" customWidth="1"/>
    <col min="23" max="23" width="79.5546875" style="264" customWidth="1"/>
    <col min="24" max="24" width="79.5546875" style="9" customWidth="1"/>
    <col min="25" max="25" width="79.5546875" style="264" customWidth="1"/>
  </cols>
  <sheetData>
    <row r="1" spans="1:25" s="2" customFormat="1" ht="15" thickBot="1" x14ac:dyDescent="0.35">
      <c r="A1" s="352" t="s">
        <v>2529</v>
      </c>
      <c r="B1" s="353" t="s">
        <v>4086</v>
      </c>
      <c r="C1" s="353" t="s">
        <v>2133</v>
      </c>
      <c r="D1" s="354" t="s">
        <v>2134</v>
      </c>
      <c r="E1" s="355" t="s">
        <v>2135</v>
      </c>
      <c r="F1" s="355" t="s">
        <v>2137</v>
      </c>
      <c r="G1" s="355" t="s">
        <v>2138</v>
      </c>
      <c r="H1" s="356" t="s">
        <v>2139</v>
      </c>
      <c r="I1" s="357" t="s">
        <v>2144</v>
      </c>
      <c r="J1" s="358" t="s">
        <v>2143</v>
      </c>
      <c r="K1" s="358" t="s">
        <v>2140</v>
      </c>
      <c r="L1" s="358" t="s">
        <v>2141</v>
      </c>
      <c r="M1" s="358" t="s">
        <v>2142</v>
      </c>
      <c r="N1" s="358" t="s">
        <v>608</v>
      </c>
      <c r="O1" s="358" t="s">
        <v>609</v>
      </c>
      <c r="P1" s="358" t="s">
        <v>2136</v>
      </c>
      <c r="Q1" s="359" t="s">
        <v>611</v>
      </c>
      <c r="R1" s="947" t="s">
        <v>7935</v>
      </c>
      <c r="S1" s="947" t="s">
        <v>7191</v>
      </c>
      <c r="T1" s="352" t="s">
        <v>2530</v>
      </c>
      <c r="U1" s="360" t="s">
        <v>2440</v>
      </c>
      <c r="V1" s="575" t="s">
        <v>2268</v>
      </c>
      <c r="W1" s="576" t="s">
        <v>2269</v>
      </c>
      <c r="X1" s="576" t="s">
        <v>4321</v>
      </c>
      <c r="Y1" s="297"/>
    </row>
    <row r="2" spans="1:25" s="555" customFormat="1" ht="15" customHeight="1" x14ac:dyDescent="0.3">
      <c r="A2" s="433" t="s">
        <v>584</v>
      </c>
      <c r="B2" s="550" t="s">
        <v>4110</v>
      </c>
      <c r="C2" s="550" t="s">
        <v>1352</v>
      </c>
      <c r="D2" s="551" t="s">
        <v>67</v>
      </c>
      <c r="E2" s="552" t="s">
        <v>103</v>
      </c>
      <c r="F2" s="552" t="s">
        <v>108</v>
      </c>
      <c r="G2" s="552" t="s">
        <v>111</v>
      </c>
      <c r="H2" s="553" t="s">
        <v>82</v>
      </c>
      <c r="I2" s="551" t="s">
        <v>531</v>
      </c>
      <c r="J2" s="552" t="s">
        <v>531</v>
      </c>
      <c r="K2" s="552" t="s">
        <v>531</v>
      </c>
      <c r="L2" s="552" t="s">
        <v>531</v>
      </c>
      <c r="M2" s="552" t="s">
        <v>531</v>
      </c>
      <c r="N2" s="552" t="s">
        <v>539</v>
      </c>
      <c r="O2" s="552" t="s">
        <v>531</v>
      </c>
      <c r="P2" s="552" t="s">
        <v>531</v>
      </c>
      <c r="Q2" s="553" t="s">
        <v>531</v>
      </c>
      <c r="R2" s="948" t="s">
        <v>530</v>
      </c>
      <c r="S2" s="948" t="s">
        <v>530</v>
      </c>
      <c r="T2" s="550" t="s">
        <v>2132</v>
      </c>
      <c r="U2" s="554" t="s">
        <v>1646</v>
      </c>
      <c r="V2" s="577"/>
      <c r="W2" s="578"/>
      <c r="X2" s="578" t="s">
        <v>4329</v>
      </c>
      <c r="Y2" s="570"/>
    </row>
    <row r="3" spans="1:25" s="555" customFormat="1" ht="15" customHeight="1" x14ac:dyDescent="0.3">
      <c r="A3" s="433" t="s">
        <v>5084</v>
      </c>
      <c r="B3" s="550" t="s">
        <v>4110</v>
      </c>
      <c r="C3" s="556" t="s">
        <v>1353</v>
      </c>
      <c r="D3" s="551" t="s">
        <v>67</v>
      </c>
      <c r="E3" s="557" t="s">
        <v>103</v>
      </c>
      <c r="F3" s="557" t="s">
        <v>108</v>
      </c>
      <c r="G3" s="557" t="s">
        <v>111</v>
      </c>
      <c r="H3" s="558" t="s">
        <v>82</v>
      </c>
      <c r="I3" s="559" t="s">
        <v>531</v>
      </c>
      <c r="J3" s="557" t="s">
        <v>531</v>
      </c>
      <c r="K3" s="557" t="s">
        <v>531</v>
      </c>
      <c r="L3" s="557" t="s">
        <v>531</v>
      </c>
      <c r="M3" s="557" t="s">
        <v>531</v>
      </c>
      <c r="N3" s="557" t="s">
        <v>540</v>
      </c>
      <c r="O3" s="557" t="s">
        <v>531</v>
      </c>
      <c r="P3" s="557" t="s">
        <v>531</v>
      </c>
      <c r="Q3" s="558" t="s">
        <v>531</v>
      </c>
      <c r="R3" s="948" t="s">
        <v>530</v>
      </c>
      <c r="S3" s="948" t="s">
        <v>530</v>
      </c>
      <c r="T3" s="556" t="s">
        <v>2132</v>
      </c>
      <c r="U3" s="560" t="s">
        <v>1646</v>
      </c>
      <c r="V3" s="579"/>
      <c r="W3" s="578"/>
      <c r="X3" s="578" t="s">
        <v>4329</v>
      </c>
      <c r="Y3" s="570"/>
    </row>
    <row r="4" spans="1:25" s="555" customFormat="1" ht="15" customHeight="1" x14ac:dyDescent="0.3">
      <c r="A4" s="433" t="s">
        <v>585</v>
      </c>
      <c r="B4" s="550" t="s">
        <v>4110</v>
      </c>
      <c r="C4" s="556" t="s">
        <v>1354</v>
      </c>
      <c r="D4" s="551" t="s">
        <v>67</v>
      </c>
      <c r="E4" s="557" t="s">
        <v>103</v>
      </c>
      <c r="F4" s="557" t="s">
        <v>108</v>
      </c>
      <c r="G4" s="557" t="s">
        <v>111</v>
      </c>
      <c r="H4" s="558" t="s">
        <v>82</v>
      </c>
      <c r="I4" s="559" t="s">
        <v>531</v>
      </c>
      <c r="J4" s="557" t="s">
        <v>531</v>
      </c>
      <c r="K4" s="557" t="s">
        <v>531</v>
      </c>
      <c r="L4" s="557" t="s">
        <v>531</v>
      </c>
      <c r="M4" s="557" t="s">
        <v>531</v>
      </c>
      <c r="N4" s="557" t="s">
        <v>541</v>
      </c>
      <c r="O4" s="557" t="s">
        <v>531</v>
      </c>
      <c r="P4" s="557" t="s">
        <v>531</v>
      </c>
      <c r="Q4" s="558" t="s">
        <v>531</v>
      </c>
      <c r="R4" s="948" t="s">
        <v>530</v>
      </c>
      <c r="S4" s="948" t="s">
        <v>530</v>
      </c>
      <c r="T4" s="556" t="s">
        <v>2132</v>
      </c>
      <c r="U4" s="560" t="s">
        <v>1646</v>
      </c>
      <c r="V4" s="579"/>
      <c r="W4" s="578"/>
      <c r="X4" s="578" t="s">
        <v>4329</v>
      </c>
      <c r="Y4" s="570"/>
    </row>
    <row r="5" spans="1:25" s="555" customFormat="1" ht="15" customHeight="1" x14ac:dyDescent="0.3">
      <c r="A5" s="433" t="s">
        <v>5085</v>
      </c>
      <c r="B5" s="550" t="s">
        <v>4110</v>
      </c>
      <c r="C5" s="556" t="s">
        <v>1357</v>
      </c>
      <c r="D5" s="559" t="s">
        <v>67</v>
      </c>
      <c r="E5" s="557" t="s">
        <v>103</v>
      </c>
      <c r="F5" s="557" t="s">
        <v>108</v>
      </c>
      <c r="G5" s="557" t="s">
        <v>111</v>
      </c>
      <c r="H5" s="558" t="s">
        <v>82</v>
      </c>
      <c r="I5" s="559" t="s">
        <v>531</v>
      </c>
      <c r="J5" s="557" t="s">
        <v>531</v>
      </c>
      <c r="K5" s="557" t="s">
        <v>531</v>
      </c>
      <c r="L5" s="557" t="s">
        <v>531</v>
      </c>
      <c r="M5" s="557" t="s">
        <v>531</v>
      </c>
      <c r="N5" s="557" t="s">
        <v>542</v>
      </c>
      <c r="O5" s="557" t="s">
        <v>531</v>
      </c>
      <c r="P5" s="557" t="s">
        <v>531</v>
      </c>
      <c r="Q5" s="558" t="s">
        <v>531</v>
      </c>
      <c r="R5" s="948" t="s">
        <v>530</v>
      </c>
      <c r="S5" s="948" t="s">
        <v>530</v>
      </c>
      <c r="T5" s="556" t="s">
        <v>2132</v>
      </c>
      <c r="U5" s="560" t="s">
        <v>1646</v>
      </c>
      <c r="V5" s="579"/>
      <c r="W5" s="578"/>
      <c r="X5" s="578" t="s">
        <v>4329</v>
      </c>
      <c r="Y5" s="570"/>
    </row>
    <row r="6" spans="1:25" s="555" customFormat="1" ht="15" customHeight="1" x14ac:dyDescent="0.3">
      <c r="A6" s="433" t="s">
        <v>586</v>
      </c>
      <c r="B6" s="550" t="s">
        <v>4110</v>
      </c>
      <c r="C6" s="556" t="s">
        <v>1359</v>
      </c>
      <c r="D6" s="559" t="s">
        <v>67</v>
      </c>
      <c r="E6" s="557" t="s">
        <v>103</v>
      </c>
      <c r="F6" s="557" t="s">
        <v>108</v>
      </c>
      <c r="G6" s="557" t="s">
        <v>111</v>
      </c>
      <c r="H6" s="558" t="s">
        <v>82</v>
      </c>
      <c r="I6" s="559" t="s">
        <v>531</v>
      </c>
      <c r="J6" s="557" t="s">
        <v>531</v>
      </c>
      <c r="K6" s="557" t="s">
        <v>531</v>
      </c>
      <c r="L6" s="557" t="s">
        <v>531</v>
      </c>
      <c r="M6" s="557" t="s">
        <v>531</v>
      </c>
      <c r="N6" s="557" t="s">
        <v>543</v>
      </c>
      <c r="O6" s="557" t="s">
        <v>531</v>
      </c>
      <c r="P6" s="557" t="s">
        <v>531</v>
      </c>
      <c r="Q6" s="558" t="s">
        <v>531</v>
      </c>
      <c r="R6" s="948" t="s">
        <v>530</v>
      </c>
      <c r="S6" s="948" t="s">
        <v>530</v>
      </c>
      <c r="T6" s="556" t="s">
        <v>2132</v>
      </c>
      <c r="U6" s="560" t="s">
        <v>1646</v>
      </c>
      <c r="V6" s="579"/>
      <c r="W6" s="578"/>
      <c r="X6" s="578" t="s">
        <v>4329</v>
      </c>
      <c r="Y6" s="570"/>
    </row>
    <row r="7" spans="1:25" s="555" customFormat="1" ht="15" customHeight="1" x14ac:dyDescent="0.3">
      <c r="A7" s="433" t="s">
        <v>5086</v>
      </c>
      <c r="B7" s="550" t="s">
        <v>4110</v>
      </c>
      <c r="C7" s="556" t="s">
        <v>1362</v>
      </c>
      <c r="D7" s="559" t="s">
        <v>67</v>
      </c>
      <c r="E7" s="557" t="s">
        <v>103</v>
      </c>
      <c r="F7" s="557" t="s">
        <v>108</v>
      </c>
      <c r="G7" s="557" t="s">
        <v>111</v>
      </c>
      <c r="H7" s="558" t="s">
        <v>82</v>
      </c>
      <c r="I7" s="559" t="s">
        <v>531</v>
      </c>
      <c r="J7" s="557" t="s">
        <v>531</v>
      </c>
      <c r="K7" s="557" t="s">
        <v>531</v>
      </c>
      <c r="L7" s="557" t="s">
        <v>531</v>
      </c>
      <c r="M7" s="557" t="s">
        <v>531</v>
      </c>
      <c r="N7" s="557" t="s">
        <v>544</v>
      </c>
      <c r="O7" s="557" t="s">
        <v>531</v>
      </c>
      <c r="P7" s="557" t="s">
        <v>531</v>
      </c>
      <c r="Q7" s="558" t="s">
        <v>531</v>
      </c>
      <c r="R7" s="948" t="s">
        <v>530</v>
      </c>
      <c r="S7" s="948" t="s">
        <v>530</v>
      </c>
      <c r="T7" s="556" t="s">
        <v>2132</v>
      </c>
      <c r="U7" s="560" t="s">
        <v>1646</v>
      </c>
      <c r="V7" s="579"/>
      <c r="W7" s="578"/>
      <c r="X7" s="578" t="s">
        <v>4329</v>
      </c>
      <c r="Y7" s="570"/>
    </row>
    <row r="8" spans="1:25" s="555" customFormat="1" ht="15" customHeight="1" x14ac:dyDescent="0.3">
      <c r="A8" s="433" t="s">
        <v>587</v>
      </c>
      <c r="B8" s="550" t="s">
        <v>4110</v>
      </c>
      <c r="C8" s="556" t="s">
        <v>467</v>
      </c>
      <c r="D8" s="559" t="s">
        <v>67</v>
      </c>
      <c r="E8" s="557" t="s">
        <v>103</v>
      </c>
      <c r="F8" s="557" t="s">
        <v>108</v>
      </c>
      <c r="G8" s="557" t="s">
        <v>111</v>
      </c>
      <c r="H8" s="558" t="s">
        <v>82</v>
      </c>
      <c r="I8" s="559" t="s">
        <v>531</v>
      </c>
      <c r="J8" s="557" t="s">
        <v>531</v>
      </c>
      <c r="K8" s="557" t="s">
        <v>531</v>
      </c>
      <c r="L8" s="557" t="s">
        <v>531</v>
      </c>
      <c r="M8" s="557" t="s">
        <v>531</v>
      </c>
      <c r="N8" s="557" t="s">
        <v>552</v>
      </c>
      <c r="O8" s="557" t="s">
        <v>531</v>
      </c>
      <c r="P8" s="557" t="s">
        <v>531</v>
      </c>
      <c r="Q8" s="558" t="s">
        <v>531</v>
      </c>
      <c r="R8" s="948" t="s">
        <v>530</v>
      </c>
      <c r="S8" s="948" t="s">
        <v>530</v>
      </c>
      <c r="T8" s="556" t="s">
        <v>2132</v>
      </c>
      <c r="U8" s="560" t="s">
        <v>1646</v>
      </c>
      <c r="V8" s="579"/>
      <c r="W8" s="578"/>
      <c r="X8" s="578" t="s">
        <v>4329</v>
      </c>
      <c r="Y8" s="570"/>
    </row>
    <row r="9" spans="1:25" s="555" customFormat="1" ht="15" customHeight="1" x14ac:dyDescent="0.3">
      <c r="A9" s="433" t="s">
        <v>5087</v>
      </c>
      <c r="B9" s="550" t="s">
        <v>4110</v>
      </c>
      <c r="C9" s="556" t="s">
        <v>468</v>
      </c>
      <c r="D9" s="559" t="s">
        <v>67</v>
      </c>
      <c r="E9" s="557" t="s">
        <v>103</v>
      </c>
      <c r="F9" s="557" t="s">
        <v>108</v>
      </c>
      <c r="G9" s="557" t="s">
        <v>111</v>
      </c>
      <c r="H9" s="558" t="s">
        <v>82</v>
      </c>
      <c r="I9" s="559" t="s">
        <v>531</v>
      </c>
      <c r="J9" s="557" t="s">
        <v>531</v>
      </c>
      <c r="K9" s="557" t="s">
        <v>531</v>
      </c>
      <c r="L9" s="557" t="s">
        <v>531</v>
      </c>
      <c r="M9" s="557" t="s">
        <v>531</v>
      </c>
      <c r="N9" s="557" t="s">
        <v>542</v>
      </c>
      <c r="O9" s="557" t="s">
        <v>531</v>
      </c>
      <c r="P9" s="557" t="s">
        <v>531</v>
      </c>
      <c r="Q9" s="558" t="s">
        <v>531</v>
      </c>
      <c r="R9" s="948" t="s">
        <v>530</v>
      </c>
      <c r="S9" s="948" t="s">
        <v>530</v>
      </c>
      <c r="T9" s="556" t="s">
        <v>2132</v>
      </c>
      <c r="U9" s="560" t="s">
        <v>1646</v>
      </c>
      <c r="V9" s="579"/>
      <c r="W9" s="578"/>
      <c r="X9" s="578" t="s">
        <v>4329</v>
      </c>
      <c r="Y9" s="570"/>
    </row>
    <row r="10" spans="1:25" s="555" customFormat="1" ht="15" customHeight="1" x14ac:dyDescent="0.3">
      <c r="A10" s="433" t="s">
        <v>588</v>
      </c>
      <c r="B10" s="550" t="s">
        <v>4110</v>
      </c>
      <c r="C10" s="556" t="s">
        <v>436</v>
      </c>
      <c r="D10" s="559" t="s">
        <v>67</v>
      </c>
      <c r="E10" s="557" t="s">
        <v>103</v>
      </c>
      <c r="F10" s="557" t="s">
        <v>108</v>
      </c>
      <c r="G10" s="557" t="s">
        <v>111</v>
      </c>
      <c r="H10" s="558" t="s">
        <v>82</v>
      </c>
      <c r="I10" s="559" t="s">
        <v>531</v>
      </c>
      <c r="J10" s="557" t="s">
        <v>531</v>
      </c>
      <c r="K10" s="557" t="s">
        <v>531</v>
      </c>
      <c r="L10" s="557" t="s">
        <v>531</v>
      </c>
      <c r="M10" s="557" t="s">
        <v>531</v>
      </c>
      <c r="N10" s="557" t="s">
        <v>549</v>
      </c>
      <c r="O10" s="557" t="s">
        <v>531</v>
      </c>
      <c r="P10" s="557" t="s">
        <v>531</v>
      </c>
      <c r="Q10" s="558" t="s">
        <v>531</v>
      </c>
      <c r="R10" s="948" t="s">
        <v>530</v>
      </c>
      <c r="S10" s="948" t="s">
        <v>530</v>
      </c>
      <c r="T10" s="556" t="s">
        <v>2132</v>
      </c>
      <c r="U10" s="560" t="s">
        <v>1646</v>
      </c>
      <c r="V10" s="579"/>
      <c r="W10" s="578"/>
      <c r="X10" s="578" t="s">
        <v>4329</v>
      </c>
      <c r="Y10" s="570"/>
    </row>
    <row r="11" spans="1:25" s="555" customFormat="1" ht="15" customHeight="1" x14ac:dyDescent="0.3">
      <c r="A11" s="433" t="s">
        <v>5088</v>
      </c>
      <c r="B11" s="550" t="s">
        <v>4110</v>
      </c>
      <c r="C11" s="556" t="s">
        <v>439</v>
      </c>
      <c r="D11" s="559" t="s">
        <v>67</v>
      </c>
      <c r="E11" s="557" t="s">
        <v>103</v>
      </c>
      <c r="F11" s="557" t="s">
        <v>108</v>
      </c>
      <c r="G11" s="557" t="s">
        <v>111</v>
      </c>
      <c r="H11" s="558" t="s">
        <v>82</v>
      </c>
      <c r="I11" s="559" t="s">
        <v>531</v>
      </c>
      <c r="J11" s="557" t="s">
        <v>531</v>
      </c>
      <c r="K11" s="557" t="s">
        <v>531</v>
      </c>
      <c r="L11" s="557" t="s">
        <v>531</v>
      </c>
      <c r="M11" s="557" t="s">
        <v>531</v>
      </c>
      <c r="N11" s="557" t="s">
        <v>578</v>
      </c>
      <c r="O11" s="557" t="s">
        <v>531</v>
      </c>
      <c r="P11" s="557" t="s">
        <v>531</v>
      </c>
      <c r="Q11" s="558" t="s">
        <v>531</v>
      </c>
      <c r="R11" s="948" t="s">
        <v>530</v>
      </c>
      <c r="S11" s="948" t="s">
        <v>530</v>
      </c>
      <c r="T11" s="556" t="s">
        <v>2132</v>
      </c>
      <c r="U11" s="560" t="s">
        <v>1646</v>
      </c>
      <c r="V11" s="579"/>
      <c r="W11" s="578"/>
      <c r="X11" s="578" t="s">
        <v>4329</v>
      </c>
      <c r="Y11" s="570"/>
    </row>
    <row r="12" spans="1:25" s="555" customFormat="1" ht="15" customHeight="1" x14ac:dyDescent="0.3">
      <c r="A12" s="433" t="s">
        <v>589</v>
      </c>
      <c r="B12" s="550" t="s">
        <v>4110</v>
      </c>
      <c r="C12" s="556" t="s">
        <v>437</v>
      </c>
      <c r="D12" s="559" t="s">
        <v>67</v>
      </c>
      <c r="E12" s="557" t="s">
        <v>103</v>
      </c>
      <c r="F12" s="557" t="s">
        <v>108</v>
      </c>
      <c r="G12" s="557" t="s">
        <v>111</v>
      </c>
      <c r="H12" s="558" t="s">
        <v>82</v>
      </c>
      <c r="I12" s="559" t="s">
        <v>531</v>
      </c>
      <c r="J12" s="557" t="s">
        <v>531</v>
      </c>
      <c r="K12" s="557" t="s">
        <v>531</v>
      </c>
      <c r="L12" s="557" t="s">
        <v>531</v>
      </c>
      <c r="M12" s="557" t="s">
        <v>531</v>
      </c>
      <c r="N12" s="557" t="s">
        <v>550</v>
      </c>
      <c r="O12" s="557" t="s">
        <v>531</v>
      </c>
      <c r="P12" s="557" t="s">
        <v>531</v>
      </c>
      <c r="Q12" s="558" t="s">
        <v>531</v>
      </c>
      <c r="R12" s="948" t="s">
        <v>530</v>
      </c>
      <c r="S12" s="948" t="s">
        <v>530</v>
      </c>
      <c r="T12" s="556" t="s">
        <v>2132</v>
      </c>
      <c r="U12" s="560" t="s">
        <v>1646</v>
      </c>
      <c r="V12" s="579"/>
      <c r="W12" s="578"/>
      <c r="X12" s="578" t="s">
        <v>4329</v>
      </c>
      <c r="Y12" s="570"/>
    </row>
    <row r="13" spans="1:25" s="555" customFormat="1" ht="15" customHeight="1" x14ac:dyDescent="0.3">
      <c r="A13" s="433" t="s">
        <v>5089</v>
      </c>
      <c r="B13" s="550" t="s">
        <v>4110</v>
      </c>
      <c r="C13" s="556" t="s">
        <v>440</v>
      </c>
      <c r="D13" s="559" t="s">
        <v>67</v>
      </c>
      <c r="E13" s="557" t="s">
        <v>103</v>
      </c>
      <c r="F13" s="557" t="s">
        <v>108</v>
      </c>
      <c r="G13" s="557" t="s">
        <v>111</v>
      </c>
      <c r="H13" s="558" t="s">
        <v>82</v>
      </c>
      <c r="I13" s="559" t="s">
        <v>531</v>
      </c>
      <c r="J13" s="557" t="s">
        <v>531</v>
      </c>
      <c r="K13" s="557" t="s">
        <v>531</v>
      </c>
      <c r="L13" s="557" t="s">
        <v>531</v>
      </c>
      <c r="M13" s="557" t="s">
        <v>531</v>
      </c>
      <c r="N13" s="557" t="s">
        <v>579</v>
      </c>
      <c r="O13" s="557" t="s">
        <v>531</v>
      </c>
      <c r="P13" s="557" t="s">
        <v>531</v>
      </c>
      <c r="Q13" s="558" t="s">
        <v>531</v>
      </c>
      <c r="R13" s="948" t="s">
        <v>530</v>
      </c>
      <c r="S13" s="948" t="s">
        <v>530</v>
      </c>
      <c r="T13" s="556" t="s">
        <v>2132</v>
      </c>
      <c r="U13" s="560" t="s">
        <v>1646</v>
      </c>
      <c r="V13" s="579"/>
      <c r="W13" s="578"/>
      <c r="X13" s="578" t="s">
        <v>4329</v>
      </c>
      <c r="Y13" s="570"/>
    </row>
    <row r="14" spans="1:25" s="555" customFormat="1" ht="15" customHeight="1" x14ac:dyDescent="0.3">
      <c r="A14" s="433" t="s">
        <v>590</v>
      </c>
      <c r="B14" s="550" t="s">
        <v>4110</v>
      </c>
      <c r="C14" s="556" t="s">
        <v>438</v>
      </c>
      <c r="D14" s="559" t="s">
        <v>67</v>
      </c>
      <c r="E14" s="557" t="s">
        <v>103</v>
      </c>
      <c r="F14" s="557" t="s">
        <v>108</v>
      </c>
      <c r="G14" s="557" t="s">
        <v>111</v>
      </c>
      <c r="H14" s="558" t="s">
        <v>82</v>
      </c>
      <c r="I14" s="559" t="s">
        <v>531</v>
      </c>
      <c r="J14" s="557" t="s">
        <v>531</v>
      </c>
      <c r="K14" s="557" t="s">
        <v>531</v>
      </c>
      <c r="L14" s="557" t="s">
        <v>531</v>
      </c>
      <c r="M14" s="557" t="s">
        <v>531</v>
      </c>
      <c r="N14" s="557" t="s">
        <v>551</v>
      </c>
      <c r="O14" s="557" t="s">
        <v>531</v>
      </c>
      <c r="P14" s="557" t="s">
        <v>531</v>
      </c>
      <c r="Q14" s="558" t="s">
        <v>531</v>
      </c>
      <c r="R14" s="948" t="s">
        <v>530</v>
      </c>
      <c r="S14" s="948" t="s">
        <v>530</v>
      </c>
      <c r="T14" s="556" t="s">
        <v>2132</v>
      </c>
      <c r="U14" s="560" t="s">
        <v>1646</v>
      </c>
      <c r="V14" s="579"/>
      <c r="W14" s="578"/>
      <c r="X14" s="578" t="s">
        <v>4329</v>
      </c>
      <c r="Y14" s="570"/>
    </row>
    <row r="15" spans="1:25" s="555" customFormat="1" ht="15" customHeight="1" x14ac:dyDescent="0.3">
      <c r="A15" s="433" t="s">
        <v>591</v>
      </c>
      <c r="B15" s="550" t="s">
        <v>4110</v>
      </c>
      <c r="C15" s="556" t="s">
        <v>441</v>
      </c>
      <c r="D15" s="559" t="s">
        <v>67</v>
      </c>
      <c r="E15" s="557" t="s">
        <v>103</v>
      </c>
      <c r="F15" s="557" t="s">
        <v>108</v>
      </c>
      <c r="G15" s="557" t="s">
        <v>111</v>
      </c>
      <c r="H15" s="558" t="s">
        <v>82</v>
      </c>
      <c r="I15" s="559" t="s">
        <v>531</v>
      </c>
      <c r="J15" s="557" t="s">
        <v>531</v>
      </c>
      <c r="K15" s="557" t="s">
        <v>531</v>
      </c>
      <c r="L15" s="557" t="s">
        <v>531</v>
      </c>
      <c r="M15" s="557" t="s">
        <v>531</v>
      </c>
      <c r="N15" s="557" t="s">
        <v>580</v>
      </c>
      <c r="O15" s="557" t="s">
        <v>531</v>
      </c>
      <c r="P15" s="557" t="s">
        <v>531</v>
      </c>
      <c r="Q15" s="558" t="s">
        <v>531</v>
      </c>
      <c r="R15" s="948" t="s">
        <v>530</v>
      </c>
      <c r="S15" s="948" t="s">
        <v>530</v>
      </c>
      <c r="T15" s="556" t="s">
        <v>2132</v>
      </c>
      <c r="U15" s="560" t="s">
        <v>1646</v>
      </c>
      <c r="V15" s="579"/>
      <c r="W15" s="578"/>
      <c r="X15" s="578" t="s">
        <v>4329</v>
      </c>
      <c r="Y15" s="570"/>
    </row>
    <row r="16" spans="1:25" s="555" customFormat="1" ht="15" customHeight="1" x14ac:dyDescent="0.3">
      <c r="A16" s="433" t="s">
        <v>5090</v>
      </c>
      <c r="B16" s="550" t="s">
        <v>4110</v>
      </c>
      <c r="C16" s="561" t="s">
        <v>1365</v>
      </c>
      <c r="D16" s="562" t="s">
        <v>67</v>
      </c>
      <c r="E16" s="557" t="s">
        <v>103</v>
      </c>
      <c r="F16" s="557" t="s">
        <v>108</v>
      </c>
      <c r="G16" s="557" t="s">
        <v>111</v>
      </c>
      <c r="H16" s="558" t="s">
        <v>82</v>
      </c>
      <c r="I16" s="559" t="s">
        <v>531</v>
      </c>
      <c r="J16" s="557" t="s">
        <v>531</v>
      </c>
      <c r="K16" s="557" t="s">
        <v>531</v>
      </c>
      <c r="L16" s="557" t="s">
        <v>531</v>
      </c>
      <c r="M16" s="557" t="s">
        <v>531</v>
      </c>
      <c r="N16" s="557" t="s">
        <v>581</v>
      </c>
      <c r="O16" s="557" t="s">
        <v>531</v>
      </c>
      <c r="P16" s="557" t="s">
        <v>531</v>
      </c>
      <c r="Q16" s="558" t="s">
        <v>531</v>
      </c>
      <c r="R16" s="948" t="s">
        <v>530</v>
      </c>
      <c r="S16" s="948" t="s">
        <v>530</v>
      </c>
      <c r="T16" s="556" t="s">
        <v>2132</v>
      </c>
      <c r="U16" s="560" t="s">
        <v>1646</v>
      </c>
      <c r="V16" s="579"/>
      <c r="W16" s="578"/>
      <c r="X16" s="578" t="s">
        <v>4329</v>
      </c>
      <c r="Y16" s="570"/>
    </row>
    <row r="17" spans="1:25" s="555" customFormat="1" ht="15" customHeight="1" x14ac:dyDescent="0.3">
      <c r="A17" s="433" t="s">
        <v>5091</v>
      </c>
      <c r="B17" s="550" t="s">
        <v>4110</v>
      </c>
      <c r="C17" s="561" t="s">
        <v>3444</v>
      </c>
      <c r="D17" s="562" t="s">
        <v>67</v>
      </c>
      <c r="E17" s="557" t="s">
        <v>103</v>
      </c>
      <c r="F17" s="557" t="s">
        <v>108</v>
      </c>
      <c r="G17" s="557" t="s">
        <v>111</v>
      </c>
      <c r="H17" s="558" t="s">
        <v>82</v>
      </c>
      <c r="I17" s="559" t="s">
        <v>531</v>
      </c>
      <c r="J17" s="557" t="s">
        <v>531</v>
      </c>
      <c r="K17" s="557" t="s">
        <v>531</v>
      </c>
      <c r="L17" s="557" t="s">
        <v>531</v>
      </c>
      <c r="M17" s="557" t="s">
        <v>531</v>
      </c>
      <c r="N17" s="557" t="s">
        <v>549</v>
      </c>
      <c r="O17" s="557" t="s">
        <v>531</v>
      </c>
      <c r="P17" s="557" t="s">
        <v>531</v>
      </c>
      <c r="Q17" s="558" t="s">
        <v>531</v>
      </c>
      <c r="R17" s="948" t="s">
        <v>530</v>
      </c>
      <c r="S17" s="948" t="s">
        <v>530</v>
      </c>
      <c r="T17" s="556" t="s">
        <v>2132</v>
      </c>
      <c r="U17" s="560" t="s">
        <v>1646</v>
      </c>
      <c r="V17" s="579"/>
      <c r="W17" s="578"/>
      <c r="X17" s="578" t="s">
        <v>4329</v>
      </c>
      <c r="Y17" s="570"/>
    </row>
    <row r="18" spans="1:25" s="555" customFormat="1" ht="15" customHeight="1" x14ac:dyDescent="0.3">
      <c r="A18" s="433" t="s">
        <v>592</v>
      </c>
      <c r="B18" s="550" t="s">
        <v>4110</v>
      </c>
      <c r="C18" s="561" t="s">
        <v>3430</v>
      </c>
      <c r="D18" s="562" t="s">
        <v>67</v>
      </c>
      <c r="E18" s="557" t="s">
        <v>103</v>
      </c>
      <c r="F18" s="557" t="s">
        <v>108</v>
      </c>
      <c r="G18" s="557" t="s">
        <v>111</v>
      </c>
      <c r="H18" s="558" t="s">
        <v>82</v>
      </c>
      <c r="I18" s="559" t="s">
        <v>531</v>
      </c>
      <c r="J18" s="557" t="s">
        <v>531</v>
      </c>
      <c r="K18" s="557" t="s">
        <v>531</v>
      </c>
      <c r="L18" s="557" t="s">
        <v>531</v>
      </c>
      <c r="M18" s="557" t="s">
        <v>531</v>
      </c>
      <c r="N18" s="557" t="s">
        <v>582</v>
      </c>
      <c r="O18" s="557" t="s">
        <v>531</v>
      </c>
      <c r="P18" s="557" t="s">
        <v>531</v>
      </c>
      <c r="Q18" s="558" t="s">
        <v>531</v>
      </c>
      <c r="R18" s="948" t="s">
        <v>530</v>
      </c>
      <c r="S18" s="948" t="s">
        <v>530</v>
      </c>
      <c r="T18" s="556" t="s">
        <v>2132</v>
      </c>
      <c r="U18" s="560" t="s">
        <v>1646</v>
      </c>
      <c r="V18" s="579"/>
      <c r="W18" s="578"/>
      <c r="X18" s="578" t="s">
        <v>4329</v>
      </c>
      <c r="Y18" s="570"/>
    </row>
    <row r="19" spans="1:25" s="555" customFormat="1" ht="15" customHeight="1" x14ac:dyDescent="0.3">
      <c r="A19" s="433" t="s">
        <v>5092</v>
      </c>
      <c r="B19" s="550" t="s">
        <v>4110</v>
      </c>
      <c r="C19" s="561" t="s">
        <v>3431</v>
      </c>
      <c r="D19" s="562" t="s">
        <v>67</v>
      </c>
      <c r="E19" s="557" t="s">
        <v>103</v>
      </c>
      <c r="F19" s="557" t="s">
        <v>108</v>
      </c>
      <c r="G19" s="557" t="s">
        <v>111</v>
      </c>
      <c r="H19" s="558" t="s">
        <v>82</v>
      </c>
      <c r="I19" s="559" t="s">
        <v>531</v>
      </c>
      <c r="J19" s="557" t="s">
        <v>531</v>
      </c>
      <c r="K19" s="557" t="s">
        <v>531</v>
      </c>
      <c r="L19" s="557" t="s">
        <v>531</v>
      </c>
      <c r="M19" s="557" t="s">
        <v>531</v>
      </c>
      <c r="N19" s="557" t="s">
        <v>583</v>
      </c>
      <c r="O19" s="557" t="s">
        <v>531</v>
      </c>
      <c r="P19" s="557" t="s">
        <v>531</v>
      </c>
      <c r="Q19" s="558" t="s">
        <v>531</v>
      </c>
      <c r="R19" s="948" t="s">
        <v>530</v>
      </c>
      <c r="S19" s="948" t="s">
        <v>530</v>
      </c>
      <c r="T19" s="556" t="s">
        <v>2132</v>
      </c>
      <c r="U19" s="560" t="s">
        <v>1646</v>
      </c>
      <c r="V19" s="579"/>
      <c r="W19" s="578"/>
      <c r="X19" s="578" t="s">
        <v>4329</v>
      </c>
      <c r="Y19" s="570"/>
    </row>
    <row r="20" spans="1:25" s="555" customFormat="1" ht="15" customHeight="1" x14ac:dyDescent="0.3">
      <c r="A20" s="433" t="s">
        <v>594</v>
      </c>
      <c r="B20" s="550" t="s">
        <v>4110</v>
      </c>
      <c r="C20" s="556" t="s">
        <v>3432</v>
      </c>
      <c r="D20" s="562" t="s">
        <v>67</v>
      </c>
      <c r="E20" s="557" t="s">
        <v>103</v>
      </c>
      <c r="F20" s="557" t="s">
        <v>108</v>
      </c>
      <c r="G20" s="557" t="s">
        <v>111</v>
      </c>
      <c r="H20" s="558" t="s">
        <v>82</v>
      </c>
      <c r="I20" s="559" t="s">
        <v>531</v>
      </c>
      <c r="J20" s="557" t="s">
        <v>531</v>
      </c>
      <c r="K20" s="557" t="s">
        <v>531</v>
      </c>
      <c r="L20" s="557" t="s">
        <v>531</v>
      </c>
      <c r="M20" s="557" t="s">
        <v>531</v>
      </c>
      <c r="N20" s="557" t="s">
        <v>578</v>
      </c>
      <c r="O20" s="557" t="s">
        <v>531</v>
      </c>
      <c r="P20" s="557" t="s">
        <v>531</v>
      </c>
      <c r="Q20" s="558" t="s">
        <v>531</v>
      </c>
      <c r="R20" s="948" t="s">
        <v>530</v>
      </c>
      <c r="S20" s="948" t="s">
        <v>530</v>
      </c>
      <c r="T20" s="556" t="s">
        <v>2132</v>
      </c>
      <c r="U20" s="560" t="s">
        <v>1646</v>
      </c>
      <c r="V20" s="579"/>
      <c r="W20" s="578"/>
      <c r="X20" s="578" t="s">
        <v>4329</v>
      </c>
      <c r="Y20" s="570"/>
    </row>
    <row r="21" spans="1:25" s="555" customFormat="1" ht="15" customHeight="1" x14ac:dyDescent="0.3">
      <c r="A21" s="433" t="s">
        <v>5093</v>
      </c>
      <c r="B21" s="550" t="s">
        <v>4110</v>
      </c>
      <c r="C21" s="556" t="s">
        <v>3433</v>
      </c>
      <c r="D21" s="562" t="s">
        <v>67</v>
      </c>
      <c r="E21" s="557" t="s">
        <v>103</v>
      </c>
      <c r="F21" s="557" t="s">
        <v>108</v>
      </c>
      <c r="G21" s="557" t="s">
        <v>111</v>
      </c>
      <c r="H21" s="558" t="s">
        <v>82</v>
      </c>
      <c r="I21" s="559" t="s">
        <v>531</v>
      </c>
      <c r="J21" s="557" t="s">
        <v>531</v>
      </c>
      <c r="K21" s="557" t="s">
        <v>531</v>
      </c>
      <c r="L21" s="557" t="s">
        <v>531</v>
      </c>
      <c r="M21" s="557" t="s">
        <v>531</v>
      </c>
      <c r="N21" s="557" t="s">
        <v>579</v>
      </c>
      <c r="O21" s="557" t="s">
        <v>531</v>
      </c>
      <c r="P21" s="557" t="s">
        <v>531</v>
      </c>
      <c r="Q21" s="558" t="s">
        <v>531</v>
      </c>
      <c r="R21" s="948" t="s">
        <v>530</v>
      </c>
      <c r="S21" s="948" t="s">
        <v>530</v>
      </c>
      <c r="T21" s="556" t="s">
        <v>2132</v>
      </c>
      <c r="U21" s="560" t="s">
        <v>1646</v>
      </c>
      <c r="V21" s="579"/>
      <c r="W21" s="578"/>
      <c r="X21" s="578" t="s">
        <v>4329</v>
      </c>
      <c r="Y21" s="570"/>
    </row>
    <row r="22" spans="1:25" s="555" customFormat="1" ht="15" customHeight="1" x14ac:dyDescent="0.3">
      <c r="A22" s="433" t="s">
        <v>595</v>
      </c>
      <c r="B22" s="550" t="s">
        <v>4110</v>
      </c>
      <c r="C22" s="556" t="s">
        <v>3434</v>
      </c>
      <c r="D22" s="562" t="s">
        <v>67</v>
      </c>
      <c r="E22" s="557" t="s">
        <v>103</v>
      </c>
      <c r="F22" s="557" t="s">
        <v>108</v>
      </c>
      <c r="G22" s="557" t="s">
        <v>111</v>
      </c>
      <c r="H22" s="558" t="s">
        <v>82</v>
      </c>
      <c r="I22" s="559" t="s">
        <v>531</v>
      </c>
      <c r="J22" s="557" t="s">
        <v>531</v>
      </c>
      <c r="K22" s="557" t="s">
        <v>531</v>
      </c>
      <c r="L22" s="557" t="s">
        <v>531</v>
      </c>
      <c r="M22" s="557" t="s">
        <v>531</v>
      </c>
      <c r="N22" s="557" t="s">
        <v>580</v>
      </c>
      <c r="O22" s="557" t="s">
        <v>531</v>
      </c>
      <c r="P22" s="557" t="s">
        <v>531</v>
      </c>
      <c r="Q22" s="558" t="s">
        <v>531</v>
      </c>
      <c r="R22" s="948" t="s">
        <v>530</v>
      </c>
      <c r="S22" s="948" t="s">
        <v>530</v>
      </c>
      <c r="T22" s="556" t="s">
        <v>2132</v>
      </c>
      <c r="U22" s="560" t="s">
        <v>1646</v>
      </c>
      <c r="V22" s="579"/>
      <c r="W22" s="578"/>
      <c r="X22" s="578" t="s">
        <v>4329</v>
      </c>
      <c r="Y22" s="570"/>
    </row>
    <row r="23" spans="1:25" s="196" customFormat="1" ht="15" customHeight="1" x14ac:dyDescent="0.3">
      <c r="A23" s="433" t="s">
        <v>5094</v>
      </c>
      <c r="B23" s="528" t="s">
        <v>4110</v>
      </c>
      <c r="C23" s="524" t="s">
        <v>346</v>
      </c>
      <c r="D23" s="548" t="s">
        <v>67</v>
      </c>
      <c r="E23" s="349" t="s">
        <v>103</v>
      </c>
      <c r="F23" s="349" t="s">
        <v>108</v>
      </c>
      <c r="G23" s="349" t="s">
        <v>111</v>
      </c>
      <c r="H23" s="527" t="s">
        <v>82</v>
      </c>
      <c r="I23" s="526" t="s">
        <v>531</v>
      </c>
      <c r="J23" s="349" t="s">
        <v>531</v>
      </c>
      <c r="K23" s="349" t="s">
        <v>531</v>
      </c>
      <c r="L23" s="349" t="s">
        <v>531</v>
      </c>
      <c r="M23" s="349" t="s">
        <v>531</v>
      </c>
      <c r="N23" s="349" t="s">
        <v>549</v>
      </c>
      <c r="O23" s="349" t="s">
        <v>531</v>
      </c>
      <c r="P23" s="349" t="s">
        <v>531</v>
      </c>
      <c r="Q23" s="527" t="s">
        <v>531</v>
      </c>
      <c r="R23" s="948" t="s">
        <v>530</v>
      </c>
      <c r="S23" s="948" t="s">
        <v>530</v>
      </c>
      <c r="T23" s="524" t="s">
        <v>2132</v>
      </c>
      <c r="U23" s="529" t="s">
        <v>1646</v>
      </c>
      <c r="V23" s="580"/>
      <c r="W23" s="523"/>
      <c r="X23" s="578" t="s">
        <v>4329</v>
      </c>
      <c r="Y23" s="571"/>
    </row>
    <row r="24" spans="1:25" s="196" customFormat="1" ht="15" customHeight="1" x14ac:dyDescent="0.3">
      <c r="A24" s="433" t="s">
        <v>596</v>
      </c>
      <c r="B24" s="528" t="s">
        <v>4110</v>
      </c>
      <c r="C24" s="524" t="s">
        <v>567</v>
      </c>
      <c r="D24" s="548" t="s">
        <v>67</v>
      </c>
      <c r="E24" s="349" t="s">
        <v>103</v>
      </c>
      <c r="F24" s="349" t="s">
        <v>108</v>
      </c>
      <c r="G24" s="349" t="s">
        <v>111</v>
      </c>
      <c r="H24" s="527" t="s">
        <v>82</v>
      </c>
      <c r="I24" s="526" t="s">
        <v>531</v>
      </c>
      <c r="J24" s="349" t="s">
        <v>531</v>
      </c>
      <c r="K24" s="349" t="s">
        <v>531</v>
      </c>
      <c r="L24" s="349" t="s">
        <v>531</v>
      </c>
      <c r="M24" s="349" t="s">
        <v>531</v>
      </c>
      <c r="N24" s="349" t="s">
        <v>578</v>
      </c>
      <c r="O24" s="349" t="s">
        <v>531</v>
      </c>
      <c r="P24" s="349" t="s">
        <v>531</v>
      </c>
      <c r="Q24" s="527" t="s">
        <v>531</v>
      </c>
      <c r="R24" s="948" t="s">
        <v>530</v>
      </c>
      <c r="S24" s="948" t="s">
        <v>530</v>
      </c>
      <c r="T24" s="524" t="s">
        <v>2132</v>
      </c>
      <c r="U24" s="529" t="s">
        <v>1646</v>
      </c>
      <c r="V24" s="580"/>
      <c r="W24" s="523"/>
      <c r="X24" s="578" t="s">
        <v>4329</v>
      </c>
      <c r="Y24" s="571"/>
    </row>
    <row r="25" spans="1:25" s="555" customFormat="1" ht="15" customHeight="1" x14ac:dyDescent="0.3">
      <c r="A25" s="433" t="s">
        <v>5095</v>
      </c>
      <c r="B25" s="550" t="s">
        <v>4110</v>
      </c>
      <c r="C25" s="556" t="s">
        <v>344</v>
      </c>
      <c r="D25" s="559" t="s">
        <v>67</v>
      </c>
      <c r="E25" s="557" t="s">
        <v>103</v>
      </c>
      <c r="F25" s="557" t="s">
        <v>108</v>
      </c>
      <c r="G25" s="557" t="s">
        <v>111</v>
      </c>
      <c r="H25" s="558" t="s">
        <v>82</v>
      </c>
      <c r="I25" s="559" t="s">
        <v>531</v>
      </c>
      <c r="J25" s="557" t="s">
        <v>531</v>
      </c>
      <c r="K25" s="557" t="s">
        <v>531</v>
      </c>
      <c r="L25" s="557" t="s">
        <v>531</v>
      </c>
      <c r="M25" s="557" t="s">
        <v>531</v>
      </c>
      <c r="N25" s="557" t="s">
        <v>4002</v>
      </c>
      <c r="O25" s="557" t="s">
        <v>531</v>
      </c>
      <c r="P25" s="557" t="s">
        <v>531</v>
      </c>
      <c r="Q25" s="558" t="s">
        <v>531</v>
      </c>
      <c r="R25" s="948" t="s">
        <v>530</v>
      </c>
      <c r="S25" s="948" t="s">
        <v>530</v>
      </c>
      <c r="T25" s="556" t="s">
        <v>2132</v>
      </c>
      <c r="U25" s="560" t="s">
        <v>1646</v>
      </c>
      <c r="V25" s="579"/>
      <c r="W25" s="578"/>
      <c r="X25" s="578" t="s">
        <v>4329</v>
      </c>
      <c r="Y25" s="570"/>
    </row>
    <row r="26" spans="1:25" s="555" customFormat="1" ht="15" customHeight="1" x14ac:dyDescent="0.3">
      <c r="A26" s="433" t="s">
        <v>597</v>
      </c>
      <c r="B26" s="550" t="s">
        <v>4110</v>
      </c>
      <c r="C26" s="556" t="s">
        <v>509</v>
      </c>
      <c r="D26" s="559" t="s">
        <v>67</v>
      </c>
      <c r="E26" s="557" t="s">
        <v>103</v>
      </c>
      <c r="F26" s="557" t="s">
        <v>108</v>
      </c>
      <c r="G26" s="557" t="s">
        <v>111</v>
      </c>
      <c r="H26" s="558" t="s">
        <v>82</v>
      </c>
      <c r="I26" s="559" t="s">
        <v>531</v>
      </c>
      <c r="J26" s="557" t="s">
        <v>531</v>
      </c>
      <c r="K26" s="557" t="s">
        <v>531</v>
      </c>
      <c r="L26" s="557" t="s">
        <v>531</v>
      </c>
      <c r="M26" s="557" t="s">
        <v>531</v>
      </c>
      <c r="N26" s="557" t="s">
        <v>549</v>
      </c>
      <c r="O26" s="557" t="s">
        <v>531</v>
      </c>
      <c r="P26" s="557" t="s">
        <v>531</v>
      </c>
      <c r="Q26" s="558" t="s">
        <v>531</v>
      </c>
      <c r="R26" s="948" t="s">
        <v>530</v>
      </c>
      <c r="S26" s="948" t="s">
        <v>530</v>
      </c>
      <c r="T26" s="556" t="s">
        <v>2132</v>
      </c>
      <c r="U26" s="560" t="s">
        <v>1646</v>
      </c>
      <c r="V26" s="579"/>
      <c r="W26" s="578"/>
      <c r="X26" s="578" t="s">
        <v>4329</v>
      </c>
      <c r="Y26" s="570"/>
    </row>
    <row r="27" spans="1:25" s="555" customFormat="1" ht="15" customHeight="1" x14ac:dyDescent="0.3">
      <c r="A27" s="433" t="s">
        <v>5096</v>
      </c>
      <c r="B27" s="550" t="s">
        <v>4110</v>
      </c>
      <c r="C27" s="556" t="s">
        <v>510</v>
      </c>
      <c r="D27" s="559" t="s">
        <v>67</v>
      </c>
      <c r="E27" s="557" t="s">
        <v>103</v>
      </c>
      <c r="F27" s="557" t="s">
        <v>108</v>
      </c>
      <c r="G27" s="557" t="s">
        <v>111</v>
      </c>
      <c r="H27" s="558" t="s">
        <v>82</v>
      </c>
      <c r="I27" s="559" t="s">
        <v>531</v>
      </c>
      <c r="J27" s="557" t="s">
        <v>531</v>
      </c>
      <c r="K27" s="557" t="s">
        <v>531</v>
      </c>
      <c r="L27" s="557" t="s">
        <v>531</v>
      </c>
      <c r="M27" s="557" t="s">
        <v>531</v>
      </c>
      <c r="N27" s="557" t="s">
        <v>550</v>
      </c>
      <c r="O27" s="557" t="s">
        <v>531</v>
      </c>
      <c r="P27" s="557" t="s">
        <v>531</v>
      </c>
      <c r="Q27" s="558" t="s">
        <v>531</v>
      </c>
      <c r="R27" s="948" t="s">
        <v>530</v>
      </c>
      <c r="S27" s="948" t="s">
        <v>530</v>
      </c>
      <c r="T27" s="556" t="s">
        <v>2132</v>
      </c>
      <c r="U27" s="560" t="s">
        <v>1646</v>
      </c>
      <c r="V27" s="579"/>
      <c r="W27" s="578"/>
      <c r="X27" s="578" t="s">
        <v>4329</v>
      </c>
      <c r="Y27" s="570"/>
    </row>
    <row r="28" spans="1:25" s="555" customFormat="1" ht="15" customHeight="1" x14ac:dyDescent="0.3">
      <c r="A28" s="433" t="s">
        <v>598</v>
      </c>
      <c r="B28" s="550" t="s">
        <v>4110</v>
      </c>
      <c r="C28" s="556" t="s">
        <v>511</v>
      </c>
      <c r="D28" s="559" t="s">
        <v>67</v>
      </c>
      <c r="E28" s="557" t="s">
        <v>103</v>
      </c>
      <c r="F28" s="557" t="s">
        <v>108</v>
      </c>
      <c r="G28" s="557" t="s">
        <v>111</v>
      </c>
      <c r="H28" s="558" t="s">
        <v>82</v>
      </c>
      <c r="I28" s="559" t="s">
        <v>531</v>
      </c>
      <c r="J28" s="557" t="s">
        <v>531</v>
      </c>
      <c r="K28" s="557" t="s">
        <v>531</v>
      </c>
      <c r="L28" s="557" t="s">
        <v>531</v>
      </c>
      <c r="M28" s="557" t="s">
        <v>531</v>
      </c>
      <c r="N28" s="557" t="s">
        <v>551</v>
      </c>
      <c r="O28" s="557" t="s">
        <v>531</v>
      </c>
      <c r="P28" s="557" t="s">
        <v>531</v>
      </c>
      <c r="Q28" s="558" t="s">
        <v>531</v>
      </c>
      <c r="R28" s="948" t="s">
        <v>530</v>
      </c>
      <c r="S28" s="948" t="s">
        <v>530</v>
      </c>
      <c r="T28" s="556" t="s">
        <v>2132</v>
      </c>
      <c r="U28" s="560" t="s">
        <v>1646</v>
      </c>
      <c r="V28" s="579"/>
      <c r="W28" s="578"/>
      <c r="X28" s="578" t="s">
        <v>4329</v>
      </c>
      <c r="Y28" s="570"/>
    </row>
    <row r="29" spans="1:25" s="555" customFormat="1" ht="15" customHeight="1" x14ac:dyDescent="0.3">
      <c r="A29" s="433" t="s">
        <v>5097</v>
      </c>
      <c r="B29" s="550" t="s">
        <v>4110</v>
      </c>
      <c r="C29" s="556" t="s">
        <v>520</v>
      </c>
      <c r="D29" s="559" t="s">
        <v>67</v>
      </c>
      <c r="E29" s="557" t="s">
        <v>103</v>
      </c>
      <c r="F29" s="557" t="s">
        <v>108</v>
      </c>
      <c r="G29" s="557" t="s">
        <v>111</v>
      </c>
      <c r="H29" s="558" t="s">
        <v>82</v>
      </c>
      <c r="I29" s="559" t="s">
        <v>531</v>
      </c>
      <c r="J29" s="557" t="s">
        <v>531</v>
      </c>
      <c r="K29" s="557" t="s">
        <v>531</v>
      </c>
      <c r="L29" s="557" t="s">
        <v>531</v>
      </c>
      <c r="M29" s="557" t="s">
        <v>531</v>
      </c>
      <c r="N29" s="557" t="s">
        <v>578</v>
      </c>
      <c r="O29" s="557" t="s">
        <v>531</v>
      </c>
      <c r="P29" s="557" t="s">
        <v>531</v>
      </c>
      <c r="Q29" s="558" t="s">
        <v>531</v>
      </c>
      <c r="R29" s="948" t="s">
        <v>530</v>
      </c>
      <c r="S29" s="948" t="s">
        <v>530</v>
      </c>
      <c r="T29" s="556" t="s">
        <v>2132</v>
      </c>
      <c r="U29" s="560" t="s">
        <v>1646</v>
      </c>
      <c r="V29" s="579"/>
      <c r="W29" s="578"/>
      <c r="X29" s="578" t="s">
        <v>4329</v>
      </c>
      <c r="Y29" s="570"/>
    </row>
    <row r="30" spans="1:25" s="555" customFormat="1" ht="15" customHeight="1" x14ac:dyDescent="0.3">
      <c r="A30" s="433" t="s">
        <v>600</v>
      </c>
      <c r="B30" s="550" t="s">
        <v>4110</v>
      </c>
      <c r="C30" s="556" t="s">
        <v>622</v>
      </c>
      <c r="D30" s="559" t="s">
        <v>67</v>
      </c>
      <c r="E30" s="557" t="s">
        <v>103</v>
      </c>
      <c r="F30" s="557" t="s">
        <v>108</v>
      </c>
      <c r="G30" s="557" t="s">
        <v>111</v>
      </c>
      <c r="H30" s="558" t="s">
        <v>82</v>
      </c>
      <c r="I30" s="559" t="s">
        <v>531</v>
      </c>
      <c r="J30" s="557" t="s">
        <v>531</v>
      </c>
      <c r="K30" s="557" t="s">
        <v>531</v>
      </c>
      <c r="L30" s="557" t="s">
        <v>531</v>
      </c>
      <c r="M30" s="557" t="s">
        <v>531</v>
      </c>
      <c r="N30" s="557" t="s">
        <v>579</v>
      </c>
      <c r="O30" s="557" t="s">
        <v>531</v>
      </c>
      <c r="P30" s="557" t="s">
        <v>531</v>
      </c>
      <c r="Q30" s="558" t="s">
        <v>531</v>
      </c>
      <c r="R30" s="948" t="s">
        <v>530</v>
      </c>
      <c r="S30" s="948" t="s">
        <v>530</v>
      </c>
      <c r="T30" s="556" t="s">
        <v>2132</v>
      </c>
      <c r="U30" s="560" t="s">
        <v>1646</v>
      </c>
      <c r="V30" s="579"/>
      <c r="W30" s="578"/>
      <c r="X30" s="578" t="s">
        <v>4329</v>
      </c>
      <c r="Y30" s="570"/>
    </row>
    <row r="31" spans="1:25" s="555" customFormat="1" ht="15" customHeight="1" x14ac:dyDescent="0.3">
      <c r="A31" s="433" t="s">
        <v>605</v>
      </c>
      <c r="B31" s="550" t="s">
        <v>4110</v>
      </c>
      <c r="C31" s="556" t="s">
        <v>623</v>
      </c>
      <c r="D31" s="559" t="s">
        <v>67</v>
      </c>
      <c r="E31" s="557" t="s">
        <v>103</v>
      </c>
      <c r="F31" s="557" t="s">
        <v>108</v>
      </c>
      <c r="G31" s="557" t="s">
        <v>111</v>
      </c>
      <c r="H31" s="558" t="s">
        <v>82</v>
      </c>
      <c r="I31" s="559" t="s">
        <v>531</v>
      </c>
      <c r="J31" s="557" t="s">
        <v>531</v>
      </c>
      <c r="K31" s="557" t="s">
        <v>531</v>
      </c>
      <c r="L31" s="557" t="s">
        <v>531</v>
      </c>
      <c r="M31" s="557" t="s">
        <v>531</v>
      </c>
      <c r="N31" s="557" t="s">
        <v>580</v>
      </c>
      <c r="O31" s="557" t="s">
        <v>531</v>
      </c>
      <c r="P31" s="557" t="s">
        <v>531</v>
      </c>
      <c r="Q31" s="558" t="s">
        <v>531</v>
      </c>
      <c r="R31" s="948" t="s">
        <v>530</v>
      </c>
      <c r="S31" s="948" t="s">
        <v>530</v>
      </c>
      <c r="T31" s="556" t="s">
        <v>2132</v>
      </c>
      <c r="U31" s="560" t="s">
        <v>1646</v>
      </c>
      <c r="V31" s="579"/>
      <c r="W31" s="578"/>
      <c r="X31" s="578" t="s">
        <v>4329</v>
      </c>
      <c r="Y31" s="570"/>
    </row>
    <row r="32" spans="1:25" s="555" customFormat="1" ht="15" customHeight="1" x14ac:dyDescent="0.3">
      <c r="A32" s="433" t="s">
        <v>5098</v>
      </c>
      <c r="B32" s="550" t="s">
        <v>4110</v>
      </c>
      <c r="C32" s="556" t="s">
        <v>517</v>
      </c>
      <c r="D32" s="559" t="s">
        <v>67</v>
      </c>
      <c r="E32" s="557" t="s">
        <v>103</v>
      </c>
      <c r="F32" s="557" t="s">
        <v>108</v>
      </c>
      <c r="G32" s="557" t="s">
        <v>111</v>
      </c>
      <c r="H32" s="558" t="s">
        <v>82</v>
      </c>
      <c r="I32" s="559" t="s">
        <v>531</v>
      </c>
      <c r="J32" s="557" t="s">
        <v>531</v>
      </c>
      <c r="K32" s="557" t="s">
        <v>531</v>
      </c>
      <c r="L32" s="557" t="s">
        <v>531</v>
      </c>
      <c r="M32" s="557" t="s">
        <v>531</v>
      </c>
      <c r="N32" s="557" t="s">
        <v>552</v>
      </c>
      <c r="O32" s="557" t="s">
        <v>531</v>
      </c>
      <c r="P32" s="557" t="s">
        <v>531</v>
      </c>
      <c r="Q32" s="558" t="s">
        <v>531</v>
      </c>
      <c r="R32" s="948" t="s">
        <v>530</v>
      </c>
      <c r="S32" s="948" t="s">
        <v>530</v>
      </c>
      <c r="T32" s="556" t="s">
        <v>2132</v>
      </c>
      <c r="U32" s="560" t="s">
        <v>1646</v>
      </c>
      <c r="V32" s="579"/>
      <c r="W32" s="578"/>
      <c r="X32" s="578" t="s">
        <v>4329</v>
      </c>
      <c r="Y32" s="570"/>
    </row>
    <row r="33" spans="1:25" s="555" customFormat="1" ht="15" customHeight="1" x14ac:dyDescent="0.3">
      <c r="A33" s="433" t="s">
        <v>606</v>
      </c>
      <c r="B33" s="550" t="s">
        <v>4110</v>
      </c>
      <c r="C33" s="556" t="s">
        <v>630</v>
      </c>
      <c r="D33" s="559" t="s">
        <v>67</v>
      </c>
      <c r="E33" s="557" t="s">
        <v>103</v>
      </c>
      <c r="F33" s="557" t="s">
        <v>108</v>
      </c>
      <c r="G33" s="557" t="s">
        <v>111</v>
      </c>
      <c r="H33" s="558" t="s">
        <v>82</v>
      </c>
      <c r="I33" s="559" t="s">
        <v>531</v>
      </c>
      <c r="J33" s="557" t="s">
        <v>531</v>
      </c>
      <c r="K33" s="557" t="s">
        <v>531</v>
      </c>
      <c r="L33" s="557" t="s">
        <v>531</v>
      </c>
      <c r="M33" s="557" t="s">
        <v>531</v>
      </c>
      <c r="N33" s="557" t="s">
        <v>542</v>
      </c>
      <c r="O33" s="557" t="s">
        <v>531</v>
      </c>
      <c r="P33" s="557" t="s">
        <v>531</v>
      </c>
      <c r="Q33" s="558" t="s">
        <v>531</v>
      </c>
      <c r="R33" s="948" t="s">
        <v>530</v>
      </c>
      <c r="S33" s="948" t="s">
        <v>530</v>
      </c>
      <c r="T33" s="556" t="s">
        <v>2132</v>
      </c>
      <c r="U33" s="560" t="s">
        <v>1646</v>
      </c>
      <c r="V33" s="579"/>
      <c r="W33" s="578"/>
      <c r="X33" s="578" t="s">
        <v>4329</v>
      </c>
      <c r="Y33" s="570"/>
    </row>
    <row r="34" spans="1:25" s="555" customFormat="1" ht="15" customHeight="1" x14ac:dyDescent="0.3">
      <c r="A34" s="433" t="s">
        <v>5099</v>
      </c>
      <c r="B34" s="550" t="s">
        <v>4110</v>
      </c>
      <c r="C34" s="556" t="s">
        <v>3429</v>
      </c>
      <c r="D34" s="559" t="s">
        <v>67</v>
      </c>
      <c r="E34" s="557" t="s">
        <v>103</v>
      </c>
      <c r="F34" s="557" t="s">
        <v>108</v>
      </c>
      <c r="G34" s="557" t="s">
        <v>111</v>
      </c>
      <c r="H34" s="558" t="s">
        <v>82</v>
      </c>
      <c r="I34" s="559" t="s">
        <v>531</v>
      </c>
      <c r="J34" s="557" t="s">
        <v>531</v>
      </c>
      <c r="K34" s="557" t="s">
        <v>531</v>
      </c>
      <c r="L34" s="557" t="s">
        <v>531</v>
      </c>
      <c r="M34" s="557" t="s">
        <v>531</v>
      </c>
      <c r="N34" s="557" t="s">
        <v>4317</v>
      </c>
      <c r="O34" s="557" t="s">
        <v>531</v>
      </c>
      <c r="P34" s="557" t="s">
        <v>531</v>
      </c>
      <c r="Q34" s="558" t="s">
        <v>531</v>
      </c>
      <c r="R34" s="948" t="s">
        <v>530</v>
      </c>
      <c r="S34" s="948" t="s">
        <v>530</v>
      </c>
      <c r="T34" s="556" t="s">
        <v>2132</v>
      </c>
      <c r="U34" s="560" t="s">
        <v>1689</v>
      </c>
      <c r="V34" s="579"/>
      <c r="W34" s="578"/>
      <c r="X34" s="578" t="s">
        <v>4329</v>
      </c>
      <c r="Y34" s="570"/>
    </row>
    <row r="35" spans="1:25" s="555" customFormat="1" ht="15" customHeight="1" x14ac:dyDescent="0.3">
      <c r="A35" s="433" t="s">
        <v>607</v>
      </c>
      <c r="B35" s="550" t="s">
        <v>4110</v>
      </c>
      <c r="C35" s="556" t="s">
        <v>3429</v>
      </c>
      <c r="D35" s="559" t="s">
        <v>634</v>
      </c>
      <c r="E35" s="557" t="s">
        <v>103</v>
      </c>
      <c r="F35" s="557" t="s">
        <v>108</v>
      </c>
      <c r="G35" s="557" t="s">
        <v>111</v>
      </c>
      <c r="H35" s="558" t="s">
        <v>82</v>
      </c>
      <c r="I35" s="559" t="s">
        <v>531</v>
      </c>
      <c r="J35" s="557" t="s">
        <v>531</v>
      </c>
      <c r="K35" s="557" t="s">
        <v>531</v>
      </c>
      <c r="L35" s="557" t="s">
        <v>531</v>
      </c>
      <c r="M35" s="557" t="s">
        <v>531</v>
      </c>
      <c r="N35" s="557" t="s">
        <v>4850</v>
      </c>
      <c r="O35" s="557" t="s">
        <v>531</v>
      </c>
      <c r="P35" s="557" t="s">
        <v>531</v>
      </c>
      <c r="Q35" s="558" t="s">
        <v>531</v>
      </c>
      <c r="R35" s="948" t="s">
        <v>530</v>
      </c>
      <c r="S35" s="948" t="s">
        <v>530</v>
      </c>
      <c r="T35" s="556" t="s">
        <v>2132</v>
      </c>
      <c r="U35" s="560" t="s">
        <v>1689</v>
      </c>
      <c r="V35" s="579"/>
      <c r="W35" s="578"/>
      <c r="X35" s="578" t="s">
        <v>4329</v>
      </c>
      <c r="Y35" s="570"/>
    </row>
    <row r="36" spans="1:25" s="555" customFormat="1" ht="15" customHeight="1" x14ac:dyDescent="0.3">
      <c r="A36" s="433" t="s">
        <v>5100</v>
      </c>
      <c r="B36" s="550" t="s">
        <v>4110</v>
      </c>
      <c r="C36" s="556" t="s">
        <v>356</v>
      </c>
      <c r="D36" s="559" t="s">
        <v>67</v>
      </c>
      <c r="E36" s="557" t="s">
        <v>103</v>
      </c>
      <c r="F36" s="557" t="s">
        <v>108</v>
      </c>
      <c r="G36" s="557" t="s">
        <v>111</v>
      </c>
      <c r="H36" s="558" t="s">
        <v>82</v>
      </c>
      <c r="I36" s="559" t="s">
        <v>531</v>
      </c>
      <c r="J36" s="557" t="s">
        <v>531</v>
      </c>
      <c r="K36" s="557" t="s">
        <v>531</v>
      </c>
      <c r="L36" s="557" t="s">
        <v>531</v>
      </c>
      <c r="M36" s="557" t="s">
        <v>531</v>
      </c>
      <c r="N36" s="557" t="s">
        <v>4002</v>
      </c>
      <c r="O36" s="557" t="s">
        <v>531</v>
      </c>
      <c r="P36" s="557" t="s">
        <v>531</v>
      </c>
      <c r="Q36" s="558" t="s">
        <v>531</v>
      </c>
      <c r="R36" s="948" t="s">
        <v>530</v>
      </c>
      <c r="S36" s="948" t="s">
        <v>530</v>
      </c>
      <c r="T36" s="556" t="s">
        <v>2132</v>
      </c>
      <c r="U36" s="560" t="s">
        <v>1689</v>
      </c>
      <c r="V36" s="579"/>
      <c r="W36" s="578"/>
      <c r="X36" s="578" t="s">
        <v>4329</v>
      </c>
      <c r="Y36" s="570"/>
    </row>
    <row r="37" spans="1:25" s="555" customFormat="1" ht="15" customHeight="1" x14ac:dyDescent="0.3">
      <c r="A37" s="433" t="s">
        <v>617</v>
      </c>
      <c r="B37" s="550" t="s">
        <v>4110</v>
      </c>
      <c r="C37" s="556" t="s">
        <v>356</v>
      </c>
      <c r="D37" s="559" t="s">
        <v>634</v>
      </c>
      <c r="E37" s="557" t="s">
        <v>103</v>
      </c>
      <c r="F37" s="557" t="s">
        <v>108</v>
      </c>
      <c r="G37" s="557" t="s">
        <v>111</v>
      </c>
      <c r="H37" s="558" t="s">
        <v>82</v>
      </c>
      <c r="I37" s="559" t="s">
        <v>531</v>
      </c>
      <c r="J37" s="557" t="s">
        <v>531</v>
      </c>
      <c r="K37" s="557" t="s">
        <v>531</v>
      </c>
      <c r="L37" s="557" t="s">
        <v>531</v>
      </c>
      <c r="M37" s="557" t="s">
        <v>531</v>
      </c>
      <c r="N37" s="557" t="s">
        <v>4853</v>
      </c>
      <c r="O37" s="557" t="s">
        <v>531</v>
      </c>
      <c r="P37" s="557" t="s">
        <v>531</v>
      </c>
      <c r="Q37" s="558" t="s">
        <v>531</v>
      </c>
      <c r="R37" s="948" t="s">
        <v>530</v>
      </c>
      <c r="S37" s="948" t="s">
        <v>530</v>
      </c>
      <c r="T37" s="556" t="s">
        <v>2132</v>
      </c>
      <c r="U37" s="560" t="s">
        <v>1689</v>
      </c>
      <c r="V37" s="579"/>
      <c r="W37" s="578"/>
      <c r="X37" s="578" t="s">
        <v>4329</v>
      </c>
      <c r="Y37" s="570"/>
    </row>
    <row r="38" spans="1:25" s="555" customFormat="1" ht="15" customHeight="1" x14ac:dyDescent="0.3">
      <c r="A38" s="433" t="s">
        <v>5101</v>
      </c>
      <c r="B38" s="550" t="s">
        <v>4110</v>
      </c>
      <c r="C38" s="556" t="s">
        <v>356</v>
      </c>
      <c r="D38" s="559" t="s">
        <v>67</v>
      </c>
      <c r="E38" s="557" t="s">
        <v>103</v>
      </c>
      <c r="F38" s="557" t="s">
        <v>108</v>
      </c>
      <c r="G38" s="557" t="s">
        <v>111</v>
      </c>
      <c r="H38" s="558" t="s">
        <v>82</v>
      </c>
      <c r="I38" s="559" t="s">
        <v>531</v>
      </c>
      <c r="J38" s="557" t="s">
        <v>531</v>
      </c>
      <c r="K38" s="557" t="s">
        <v>531</v>
      </c>
      <c r="L38" s="557" t="s">
        <v>531</v>
      </c>
      <c r="M38" s="557" t="s">
        <v>531</v>
      </c>
      <c r="N38" s="557" t="s">
        <v>549</v>
      </c>
      <c r="O38" s="557" t="s">
        <v>531</v>
      </c>
      <c r="P38" s="557" t="s">
        <v>531</v>
      </c>
      <c r="Q38" s="558" t="s">
        <v>531</v>
      </c>
      <c r="R38" s="948" t="s">
        <v>530</v>
      </c>
      <c r="S38" s="948" t="s">
        <v>530</v>
      </c>
      <c r="T38" s="556" t="s">
        <v>2132</v>
      </c>
      <c r="U38" s="560" t="s">
        <v>1689</v>
      </c>
      <c r="V38" s="579"/>
      <c r="W38" s="578"/>
      <c r="X38" s="578" t="s">
        <v>4329</v>
      </c>
      <c r="Y38" s="570"/>
    </row>
    <row r="39" spans="1:25" s="555" customFormat="1" ht="15" customHeight="1" x14ac:dyDescent="0.3">
      <c r="A39" s="433" t="s">
        <v>618</v>
      </c>
      <c r="B39" s="550" t="s">
        <v>4110</v>
      </c>
      <c r="C39" s="556" t="s">
        <v>1387</v>
      </c>
      <c r="D39" s="551" t="s">
        <v>67</v>
      </c>
      <c r="E39" s="557" t="s">
        <v>103</v>
      </c>
      <c r="F39" s="557" t="s">
        <v>108</v>
      </c>
      <c r="G39" s="557" t="s">
        <v>111</v>
      </c>
      <c r="H39" s="558" t="s">
        <v>82</v>
      </c>
      <c r="I39" s="559" t="s">
        <v>531</v>
      </c>
      <c r="J39" s="557" t="s">
        <v>531</v>
      </c>
      <c r="K39" s="557" t="s">
        <v>531</v>
      </c>
      <c r="L39" s="557" t="s">
        <v>531</v>
      </c>
      <c r="M39" s="557" t="s">
        <v>531</v>
      </c>
      <c r="N39" s="557" t="s">
        <v>4314</v>
      </c>
      <c r="O39" s="557" t="s">
        <v>531</v>
      </c>
      <c r="P39" s="557" t="s">
        <v>531</v>
      </c>
      <c r="Q39" s="558" t="s">
        <v>531</v>
      </c>
      <c r="R39" s="948" t="s">
        <v>530</v>
      </c>
      <c r="S39" s="948" t="s">
        <v>530</v>
      </c>
      <c r="T39" s="556" t="s">
        <v>2132</v>
      </c>
      <c r="U39" s="560" t="s">
        <v>1689</v>
      </c>
      <c r="V39" s="579"/>
      <c r="W39" s="578"/>
      <c r="X39" s="578" t="s">
        <v>4329</v>
      </c>
      <c r="Y39" s="570"/>
    </row>
    <row r="40" spans="1:25" s="196" customFormat="1" ht="15" customHeight="1" x14ac:dyDescent="0.3">
      <c r="A40" s="433" t="s">
        <v>5102</v>
      </c>
      <c r="B40" s="528" t="s">
        <v>4110</v>
      </c>
      <c r="C40" s="524" t="s">
        <v>4274</v>
      </c>
      <c r="D40" s="526" t="s">
        <v>2701</v>
      </c>
      <c r="E40" s="349" t="s">
        <v>103</v>
      </c>
      <c r="F40" s="349" t="s">
        <v>717</v>
      </c>
      <c r="G40" s="349" t="s">
        <v>819</v>
      </c>
      <c r="H40" s="527" t="s">
        <v>86</v>
      </c>
      <c r="I40" s="526" t="s">
        <v>4249</v>
      </c>
      <c r="J40" s="349" t="s">
        <v>4154</v>
      </c>
      <c r="K40" s="349" t="s">
        <v>4000</v>
      </c>
      <c r="L40" s="349" t="s">
        <v>527</v>
      </c>
      <c r="M40" s="349" t="s">
        <v>530</v>
      </c>
      <c r="N40" s="349" t="s">
        <v>531</v>
      </c>
      <c r="O40" s="349" t="s">
        <v>531</v>
      </c>
      <c r="P40" s="349" t="s">
        <v>531</v>
      </c>
      <c r="Q40" s="527" t="s">
        <v>531</v>
      </c>
      <c r="R40" s="948" t="s">
        <v>530</v>
      </c>
      <c r="S40" s="948" t="s">
        <v>530</v>
      </c>
      <c r="T40" s="524" t="s">
        <v>2132</v>
      </c>
      <c r="U40" s="529" t="s">
        <v>4305</v>
      </c>
      <c r="V40" s="580"/>
      <c r="W40" s="523"/>
      <c r="X40" s="578" t="s">
        <v>4329</v>
      </c>
      <c r="Y40" s="571"/>
    </row>
    <row r="41" spans="1:25" s="196" customFormat="1" ht="15" customHeight="1" x14ac:dyDescent="0.3">
      <c r="A41" s="433" t="s">
        <v>619</v>
      </c>
      <c r="B41" s="528" t="s">
        <v>4110</v>
      </c>
      <c r="C41" s="524" t="s">
        <v>4275</v>
      </c>
      <c r="D41" s="526" t="s">
        <v>2701</v>
      </c>
      <c r="E41" s="349" t="s">
        <v>103</v>
      </c>
      <c r="F41" s="349" t="s">
        <v>717</v>
      </c>
      <c r="G41" s="349" t="s">
        <v>819</v>
      </c>
      <c r="H41" s="527" t="s">
        <v>86</v>
      </c>
      <c r="I41" s="529" t="s">
        <v>4250</v>
      </c>
      <c r="J41" s="349" t="s">
        <v>4154</v>
      </c>
      <c r="K41" s="349" t="s">
        <v>4000</v>
      </c>
      <c r="L41" s="349" t="s">
        <v>528</v>
      </c>
      <c r="M41" s="349" t="s">
        <v>530</v>
      </c>
      <c r="N41" s="349" t="s">
        <v>531</v>
      </c>
      <c r="O41" s="349" t="s">
        <v>531</v>
      </c>
      <c r="P41" s="349" t="s">
        <v>531</v>
      </c>
      <c r="Q41" s="527" t="s">
        <v>531</v>
      </c>
      <c r="R41" s="948" t="s">
        <v>530</v>
      </c>
      <c r="S41" s="948" t="s">
        <v>530</v>
      </c>
      <c r="T41" s="524" t="s">
        <v>2132</v>
      </c>
      <c r="U41" s="529" t="s">
        <v>4305</v>
      </c>
      <c r="V41" s="580"/>
      <c r="W41" s="523"/>
      <c r="X41" s="578" t="s">
        <v>4329</v>
      </c>
      <c r="Y41" s="571"/>
    </row>
    <row r="42" spans="1:25" s="196" customFormat="1" ht="15" customHeight="1" x14ac:dyDescent="0.3">
      <c r="A42" s="433" t="s">
        <v>5103</v>
      </c>
      <c r="B42" s="528" t="s">
        <v>4110</v>
      </c>
      <c r="C42" s="524" t="s">
        <v>4276</v>
      </c>
      <c r="D42" s="526" t="s">
        <v>2701</v>
      </c>
      <c r="E42" s="349" t="s">
        <v>103</v>
      </c>
      <c r="F42" s="349" t="s">
        <v>717</v>
      </c>
      <c r="G42" s="349" t="s">
        <v>819</v>
      </c>
      <c r="H42" s="527" t="s">
        <v>86</v>
      </c>
      <c r="I42" s="529" t="s">
        <v>4251</v>
      </c>
      <c r="J42" s="349" t="s">
        <v>4154</v>
      </c>
      <c r="K42" s="349" t="s">
        <v>4000</v>
      </c>
      <c r="L42" s="349" t="s">
        <v>529</v>
      </c>
      <c r="M42" s="349" t="s">
        <v>530</v>
      </c>
      <c r="N42" s="349" t="s">
        <v>531</v>
      </c>
      <c r="O42" s="349" t="s">
        <v>531</v>
      </c>
      <c r="P42" s="349" t="s">
        <v>531</v>
      </c>
      <c r="Q42" s="527" t="s">
        <v>531</v>
      </c>
      <c r="R42" s="948" t="s">
        <v>530</v>
      </c>
      <c r="S42" s="948" t="s">
        <v>530</v>
      </c>
      <c r="T42" s="524" t="s">
        <v>2132</v>
      </c>
      <c r="U42" s="529" t="s">
        <v>4305</v>
      </c>
      <c r="V42" s="580"/>
      <c r="W42" s="523"/>
      <c r="X42" s="578" t="s">
        <v>4329</v>
      </c>
      <c r="Y42" s="571"/>
    </row>
    <row r="43" spans="1:25" s="196" customFormat="1" ht="15" customHeight="1" x14ac:dyDescent="0.3">
      <c r="A43" s="433" t="s">
        <v>620</v>
      </c>
      <c r="B43" s="528" t="s">
        <v>4110</v>
      </c>
      <c r="C43" s="524" t="s">
        <v>4274</v>
      </c>
      <c r="D43" s="526" t="s">
        <v>2701</v>
      </c>
      <c r="E43" s="349" t="s">
        <v>103</v>
      </c>
      <c r="F43" s="349" t="s">
        <v>717</v>
      </c>
      <c r="G43" s="349" t="s">
        <v>823</v>
      </c>
      <c r="H43" s="527" t="s">
        <v>86</v>
      </c>
      <c r="I43" s="529" t="s">
        <v>4252</v>
      </c>
      <c r="J43" s="349" t="s">
        <v>4950</v>
      </c>
      <c r="K43" s="349" t="s">
        <v>4000</v>
      </c>
      <c r="L43" s="349" t="s">
        <v>4185</v>
      </c>
      <c r="M43" s="349" t="s">
        <v>530</v>
      </c>
      <c r="N43" s="349" t="s">
        <v>531</v>
      </c>
      <c r="O43" s="349" t="s">
        <v>531</v>
      </c>
      <c r="P43" s="349" t="s">
        <v>531</v>
      </c>
      <c r="Q43" s="527" t="s">
        <v>531</v>
      </c>
      <c r="R43" s="948" t="s">
        <v>530</v>
      </c>
      <c r="S43" s="948" t="s">
        <v>530</v>
      </c>
      <c r="T43" s="524" t="s">
        <v>2132</v>
      </c>
      <c r="U43" s="529" t="s">
        <v>4305</v>
      </c>
      <c r="V43" s="580"/>
      <c r="W43" s="523"/>
      <c r="X43" s="578" t="s">
        <v>4329</v>
      </c>
      <c r="Y43" s="571"/>
    </row>
    <row r="44" spans="1:25" s="196" customFormat="1" ht="15" customHeight="1" x14ac:dyDescent="0.3">
      <c r="A44" s="433" t="s">
        <v>621</v>
      </c>
      <c r="B44" s="528" t="s">
        <v>4110</v>
      </c>
      <c r="C44" s="524" t="s">
        <v>4275</v>
      </c>
      <c r="D44" s="526" t="s">
        <v>2701</v>
      </c>
      <c r="E44" s="349" t="s">
        <v>103</v>
      </c>
      <c r="F44" s="349" t="s">
        <v>717</v>
      </c>
      <c r="G44" s="349" t="s">
        <v>823</v>
      </c>
      <c r="H44" s="527" t="s">
        <v>86</v>
      </c>
      <c r="I44" s="529" t="s">
        <v>4253</v>
      </c>
      <c r="J44" s="349" t="s">
        <v>4951</v>
      </c>
      <c r="K44" s="349" t="s">
        <v>4000</v>
      </c>
      <c r="L44" s="349" t="s">
        <v>4185</v>
      </c>
      <c r="M44" s="349" t="s">
        <v>530</v>
      </c>
      <c r="N44" s="349" t="s">
        <v>531</v>
      </c>
      <c r="O44" s="349" t="s">
        <v>531</v>
      </c>
      <c r="P44" s="349" t="s">
        <v>531</v>
      </c>
      <c r="Q44" s="527" t="s">
        <v>531</v>
      </c>
      <c r="R44" s="948" t="s">
        <v>530</v>
      </c>
      <c r="S44" s="948" t="s">
        <v>530</v>
      </c>
      <c r="T44" s="524" t="s">
        <v>2132</v>
      </c>
      <c r="U44" s="529" t="s">
        <v>4305</v>
      </c>
      <c r="V44" s="580"/>
      <c r="W44" s="523"/>
      <c r="X44" s="578" t="s">
        <v>4329</v>
      </c>
      <c r="Y44" s="571"/>
    </row>
    <row r="45" spans="1:25" s="196" customFormat="1" ht="15" customHeight="1" x14ac:dyDescent="0.3">
      <c r="A45" s="433" t="s">
        <v>5104</v>
      </c>
      <c r="B45" s="528" t="s">
        <v>4110</v>
      </c>
      <c r="C45" s="524" t="s">
        <v>4276</v>
      </c>
      <c r="D45" s="526" t="s">
        <v>2701</v>
      </c>
      <c r="E45" s="349" t="s">
        <v>103</v>
      </c>
      <c r="F45" s="349" t="s">
        <v>717</v>
      </c>
      <c r="G45" s="349" t="s">
        <v>823</v>
      </c>
      <c r="H45" s="527" t="s">
        <v>86</v>
      </c>
      <c r="I45" s="529" t="s">
        <v>4254</v>
      </c>
      <c r="J45" s="349" t="s">
        <v>4952</v>
      </c>
      <c r="K45" s="349" t="s">
        <v>4000</v>
      </c>
      <c r="L45" s="349" t="s">
        <v>4185</v>
      </c>
      <c r="M45" s="349" t="s">
        <v>530</v>
      </c>
      <c r="N45" s="349" t="s">
        <v>531</v>
      </c>
      <c r="O45" s="349" t="s">
        <v>531</v>
      </c>
      <c r="P45" s="349" t="s">
        <v>531</v>
      </c>
      <c r="Q45" s="527" t="s">
        <v>531</v>
      </c>
      <c r="R45" s="948" t="s">
        <v>530</v>
      </c>
      <c r="S45" s="948" t="s">
        <v>530</v>
      </c>
      <c r="T45" s="524" t="s">
        <v>2132</v>
      </c>
      <c r="U45" s="529" t="s">
        <v>4305</v>
      </c>
      <c r="V45" s="580"/>
      <c r="W45" s="523"/>
      <c r="X45" s="578" t="s">
        <v>4329</v>
      </c>
      <c r="Y45" s="571"/>
    </row>
    <row r="46" spans="1:25" s="196" customFormat="1" ht="15" customHeight="1" x14ac:dyDescent="0.3">
      <c r="A46" s="433" t="s">
        <v>624</v>
      </c>
      <c r="B46" s="528" t="s">
        <v>4110</v>
      </c>
      <c r="C46" s="524" t="s">
        <v>4277</v>
      </c>
      <c r="D46" s="526" t="s">
        <v>2701</v>
      </c>
      <c r="E46" s="349" t="s">
        <v>103</v>
      </c>
      <c r="F46" s="349" t="s">
        <v>717</v>
      </c>
      <c r="G46" s="349" t="s">
        <v>819</v>
      </c>
      <c r="H46" s="527" t="s">
        <v>86</v>
      </c>
      <c r="I46" s="529" t="s">
        <v>4249</v>
      </c>
      <c r="J46" s="349" t="s">
        <v>4154</v>
      </c>
      <c r="K46" s="349" t="s">
        <v>4000</v>
      </c>
      <c r="L46" s="349" t="s">
        <v>527</v>
      </c>
      <c r="M46" s="349" t="s">
        <v>530</v>
      </c>
      <c r="N46" s="349" t="s">
        <v>531</v>
      </c>
      <c r="O46" s="349" t="s">
        <v>531</v>
      </c>
      <c r="P46" s="349" t="s">
        <v>531</v>
      </c>
      <c r="Q46" s="527" t="s">
        <v>531</v>
      </c>
      <c r="R46" s="948" t="s">
        <v>530</v>
      </c>
      <c r="S46" s="948" t="s">
        <v>530</v>
      </c>
      <c r="T46" s="524" t="s">
        <v>2132</v>
      </c>
      <c r="U46" s="529" t="s">
        <v>4305</v>
      </c>
      <c r="V46" s="580"/>
      <c r="W46" s="523"/>
      <c r="X46" s="578" t="s">
        <v>4329</v>
      </c>
      <c r="Y46" s="571"/>
    </row>
    <row r="47" spans="1:25" s="196" customFormat="1" ht="15" customHeight="1" x14ac:dyDescent="0.3">
      <c r="A47" s="433" t="s">
        <v>5105</v>
      </c>
      <c r="B47" s="528" t="s">
        <v>4110</v>
      </c>
      <c r="C47" s="524" t="s">
        <v>4278</v>
      </c>
      <c r="D47" s="526" t="s">
        <v>2701</v>
      </c>
      <c r="E47" s="349" t="s">
        <v>103</v>
      </c>
      <c r="F47" s="349" t="s">
        <v>717</v>
      </c>
      <c r="G47" s="349" t="s">
        <v>819</v>
      </c>
      <c r="H47" s="527" t="s">
        <v>86</v>
      </c>
      <c r="I47" s="529" t="s">
        <v>4250</v>
      </c>
      <c r="J47" s="349" t="s">
        <v>4154</v>
      </c>
      <c r="K47" s="349" t="s">
        <v>4000</v>
      </c>
      <c r="L47" s="349" t="s">
        <v>528</v>
      </c>
      <c r="M47" s="349" t="s">
        <v>530</v>
      </c>
      <c r="N47" s="349" t="s">
        <v>531</v>
      </c>
      <c r="O47" s="349" t="s">
        <v>531</v>
      </c>
      <c r="P47" s="349" t="s">
        <v>531</v>
      </c>
      <c r="Q47" s="527" t="s">
        <v>531</v>
      </c>
      <c r="R47" s="948" t="s">
        <v>530</v>
      </c>
      <c r="S47" s="948" t="s">
        <v>530</v>
      </c>
      <c r="T47" s="524" t="s">
        <v>2132</v>
      </c>
      <c r="U47" s="529" t="s">
        <v>4305</v>
      </c>
      <c r="V47" s="580"/>
      <c r="W47" s="523"/>
      <c r="X47" s="578" t="s">
        <v>4329</v>
      </c>
      <c r="Y47" s="571"/>
    </row>
    <row r="48" spans="1:25" s="196" customFormat="1" ht="15" customHeight="1" x14ac:dyDescent="0.3">
      <c r="A48" s="433" t="s">
        <v>625</v>
      </c>
      <c r="B48" s="528" t="s">
        <v>4110</v>
      </c>
      <c r="C48" s="524" t="s">
        <v>4279</v>
      </c>
      <c r="D48" s="526" t="s">
        <v>2701</v>
      </c>
      <c r="E48" s="349" t="s">
        <v>103</v>
      </c>
      <c r="F48" s="349" t="s">
        <v>717</v>
      </c>
      <c r="G48" s="349" t="s">
        <v>819</v>
      </c>
      <c r="H48" s="527" t="s">
        <v>86</v>
      </c>
      <c r="I48" s="529" t="s">
        <v>4251</v>
      </c>
      <c r="J48" s="349" t="s">
        <v>4154</v>
      </c>
      <c r="K48" s="349" t="s">
        <v>4000</v>
      </c>
      <c r="L48" s="349" t="s">
        <v>529</v>
      </c>
      <c r="M48" s="349" t="s">
        <v>530</v>
      </c>
      <c r="N48" s="349" t="s">
        <v>531</v>
      </c>
      <c r="O48" s="349" t="s">
        <v>531</v>
      </c>
      <c r="P48" s="349" t="s">
        <v>531</v>
      </c>
      <c r="Q48" s="527" t="s">
        <v>531</v>
      </c>
      <c r="R48" s="948" t="s">
        <v>530</v>
      </c>
      <c r="S48" s="948" t="s">
        <v>530</v>
      </c>
      <c r="T48" s="524" t="s">
        <v>2132</v>
      </c>
      <c r="U48" s="529" t="s">
        <v>4305</v>
      </c>
      <c r="V48" s="580"/>
      <c r="W48" s="523"/>
      <c r="X48" s="578" t="s">
        <v>4329</v>
      </c>
      <c r="Y48" s="571"/>
    </row>
    <row r="49" spans="1:25" s="196" customFormat="1" ht="15" customHeight="1" x14ac:dyDescent="0.3">
      <c r="A49" s="433" t="s">
        <v>5106</v>
      </c>
      <c r="B49" s="528" t="s">
        <v>4110</v>
      </c>
      <c r="C49" s="524" t="s">
        <v>4277</v>
      </c>
      <c r="D49" s="526" t="s">
        <v>2701</v>
      </c>
      <c r="E49" s="349" t="s">
        <v>103</v>
      </c>
      <c r="F49" s="349" t="s">
        <v>717</v>
      </c>
      <c r="G49" s="349" t="s">
        <v>823</v>
      </c>
      <c r="H49" s="527" t="s">
        <v>86</v>
      </c>
      <c r="I49" s="529" t="s">
        <v>4252</v>
      </c>
      <c r="J49" s="349" t="s">
        <v>4950</v>
      </c>
      <c r="K49" s="349" t="s">
        <v>4000</v>
      </c>
      <c r="L49" s="349" t="s">
        <v>4185</v>
      </c>
      <c r="M49" s="349" t="s">
        <v>530</v>
      </c>
      <c r="N49" s="349" t="s">
        <v>531</v>
      </c>
      <c r="O49" s="349" t="s">
        <v>531</v>
      </c>
      <c r="P49" s="349" t="s">
        <v>531</v>
      </c>
      <c r="Q49" s="527" t="s">
        <v>531</v>
      </c>
      <c r="R49" s="948" t="s">
        <v>530</v>
      </c>
      <c r="S49" s="948" t="s">
        <v>530</v>
      </c>
      <c r="T49" s="524" t="s">
        <v>2132</v>
      </c>
      <c r="U49" s="529" t="s">
        <v>4305</v>
      </c>
      <c r="V49" s="580"/>
      <c r="W49" s="523"/>
      <c r="X49" s="578" t="s">
        <v>4329</v>
      </c>
      <c r="Y49" s="571"/>
    </row>
    <row r="50" spans="1:25" s="196" customFormat="1" ht="15" customHeight="1" x14ac:dyDescent="0.3">
      <c r="A50" s="433" t="s">
        <v>626</v>
      </c>
      <c r="B50" s="528" t="s">
        <v>4110</v>
      </c>
      <c r="C50" s="524" t="s">
        <v>4278</v>
      </c>
      <c r="D50" s="526" t="s">
        <v>2701</v>
      </c>
      <c r="E50" s="349" t="s">
        <v>103</v>
      </c>
      <c r="F50" s="349" t="s">
        <v>717</v>
      </c>
      <c r="G50" s="349" t="s">
        <v>823</v>
      </c>
      <c r="H50" s="527" t="s">
        <v>86</v>
      </c>
      <c r="I50" s="529" t="s">
        <v>4253</v>
      </c>
      <c r="J50" s="349" t="s">
        <v>4951</v>
      </c>
      <c r="K50" s="349" t="s">
        <v>4000</v>
      </c>
      <c r="L50" s="349" t="s">
        <v>4185</v>
      </c>
      <c r="M50" s="349" t="s">
        <v>530</v>
      </c>
      <c r="N50" s="349" t="s">
        <v>531</v>
      </c>
      <c r="O50" s="349" t="s">
        <v>531</v>
      </c>
      <c r="P50" s="349" t="s">
        <v>531</v>
      </c>
      <c r="Q50" s="527" t="s">
        <v>531</v>
      </c>
      <c r="R50" s="948" t="s">
        <v>530</v>
      </c>
      <c r="S50" s="948" t="s">
        <v>530</v>
      </c>
      <c r="T50" s="524" t="s">
        <v>2132</v>
      </c>
      <c r="U50" s="529" t="s">
        <v>4305</v>
      </c>
      <c r="V50" s="580"/>
      <c r="W50" s="523"/>
      <c r="X50" s="578" t="s">
        <v>4329</v>
      </c>
      <c r="Y50" s="571"/>
    </row>
    <row r="51" spans="1:25" s="196" customFormat="1" ht="15" customHeight="1" x14ac:dyDescent="0.3">
      <c r="A51" s="433" t="s">
        <v>5107</v>
      </c>
      <c r="B51" s="528" t="s">
        <v>4110</v>
      </c>
      <c r="C51" s="524" t="s">
        <v>4279</v>
      </c>
      <c r="D51" s="526" t="s">
        <v>2701</v>
      </c>
      <c r="E51" s="349" t="s">
        <v>103</v>
      </c>
      <c r="F51" s="349" t="s">
        <v>717</v>
      </c>
      <c r="G51" s="349" t="s">
        <v>823</v>
      </c>
      <c r="H51" s="527" t="s">
        <v>86</v>
      </c>
      <c r="I51" s="529" t="s">
        <v>4254</v>
      </c>
      <c r="J51" s="349" t="s">
        <v>4952</v>
      </c>
      <c r="K51" s="349" t="s">
        <v>4000</v>
      </c>
      <c r="L51" s="349" t="s">
        <v>4185</v>
      </c>
      <c r="M51" s="349" t="s">
        <v>530</v>
      </c>
      <c r="N51" s="349" t="s">
        <v>531</v>
      </c>
      <c r="O51" s="349" t="s">
        <v>531</v>
      </c>
      <c r="P51" s="349" t="s">
        <v>531</v>
      </c>
      <c r="Q51" s="527" t="s">
        <v>531</v>
      </c>
      <c r="R51" s="948" t="s">
        <v>530</v>
      </c>
      <c r="S51" s="948" t="s">
        <v>530</v>
      </c>
      <c r="T51" s="524" t="s">
        <v>2132</v>
      </c>
      <c r="U51" s="529" t="s">
        <v>4305</v>
      </c>
      <c r="V51" s="580"/>
      <c r="W51" s="523"/>
      <c r="X51" s="578" t="s">
        <v>4329</v>
      </c>
      <c r="Y51" s="571"/>
    </row>
    <row r="52" spans="1:25" s="196" customFormat="1" ht="15" customHeight="1" x14ac:dyDescent="0.3">
      <c r="A52" s="433" t="s">
        <v>627</v>
      </c>
      <c r="B52" s="528" t="s">
        <v>4110</v>
      </c>
      <c r="C52" s="524" t="s">
        <v>4274</v>
      </c>
      <c r="D52" s="526" t="s">
        <v>2701</v>
      </c>
      <c r="E52" s="349" t="s">
        <v>105</v>
      </c>
      <c r="F52" s="349" t="s">
        <v>107</v>
      </c>
      <c r="G52" s="349" t="s">
        <v>819</v>
      </c>
      <c r="H52" s="527" t="s">
        <v>86</v>
      </c>
      <c r="I52" s="529" t="s">
        <v>4255</v>
      </c>
      <c r="J52" s="349" t="s">
        <v>4154</v>
      </c>
      <c r="K52" s="349" t="s">
        <v>4000</v>
      </c>
      <c r="L52" s="349" t="s">
        <v>527</v>
      </c>
      <c r="M52" s="349" t="s">
        <v>530</v>
      </c>
      <c r="N52" s="349" t="s">
        <v>531</v>
      </c>
      <c r="O52" s="349" t="s">
        <v>531</v>
      </c>
      <c r="P52" s="349" t="s">
        <v>531</v>
      </c>
      <c r="Q52" s="527" t="s">
        <v>531</v>
      </c>
      <c r="R52" s="948" t="s">
        <v>530</v>
      </c>
      <c r="S52" s="948" t="s">
        <v>530</v>
      </c>
      <c r="T52" s="524" t="s">
        <v>2132</v>
      </c>
      <c r="U52" s="529" t="s">
        <v>4305</v>
      </c>
      <c r="V52" s="580"/>
      <c r="W52" s="523"/>
      <c r="X52" s="578" t="s">
        <v>4329</v>
      </c>
      <c r="Y52" s="571"/>
    </row>
    <row r="53" spans="1:25" s="196" customFormat="1" ht="15" customHeight="1" x14ac:dyDescent="0.3">
      <c r="A53" s="433" t="s">
        <v>5108</v>
      </c>
      <c r="B53" s="528" t="s">
        <v>4110</v>
      </c>
      <c r="C53" s="524" t="s">
        <v>4275</v>
      </c>
      <c r="D53" s="526" t="s">
        <v>2701</v>
      </c>
      <c r="E53" s="349" t="s">
        <v>105</v>
      </c>
      <c r="F53" s="349" t="s">
        <v>107</v>
      </c>
      <c r="G53" s="349" t="s">
        <v>819</v>
      </c>
      <c r="H53" s="527" t="s">
        <v>86</v>
      </c>
      <c r="I53" s="529" t="s">
        <v>4255</v>
      </c>
      <c r="J53" s="349" t="s">
        <v>4154</v>
      </c>
      <c r="K53" s="349" t="s">
        <v>4000</v>
      </c>
      <c r="L53" s="349" t="s">
        <v>528</v>
      </c>
      <c r="M53" s="349" t="s">
        <v>530</v>
      </c>
      <c r="N53" s="349" t="s">
        <v>531</v>
      </c>
      <c r="O53" s="349" t="s">
        <v>531</v>
      </c>
      <c r="P53" s="349" t="s">
        <v>531</v>
      </c>
      <c r="Q53" s="527" t="s">
        <v>531</v>
      </c>
      <c r="R53" s="948" t="s">
        <v>530</v>
      </c>
      <c r="S53" s="948" t="s">
        <v>530</v>
      </c>
      <c r="T53" s="524" t="s">
        <v>2132</v>
      </c>
      <c r="U53" s="529" t="s">
        <v>4305</v>
      </c>
      <c r="V53" s="580"/>
      <c r="W53" s="523"/>
      <c r="X53" s="578" t="s">
        <v>4329</v>
      </c>
      <c r="Y53" s="571"/>
    </row>
    <row r="54" spans="1:25" s="196" customFormat="1" ht="15" customHeight="1" x14ac:dyDescent="0.3">
      <c r="A54" s="433" t="s">
        <v>628</v>
      </c>
      <c r="B54" s="528" t="s">
        <v>4110</v>
      </c>
      <c r="C54" s="524" t="s">
        <v>4276</v>
      </c>
      <c r="D54" s="526" t="s">
        <v>2701</v>
      </c>
      <c r="E54" s="349" t="s">
        <v>105</v>
      </c>
      <c r="F54" s="349" t="s">
        <v>107</v>
      </c>
      <c r="G54" s="349" t="s">
        <v>819</v>
      </c>
      <c r="H54" s="527" t="s">
        <v>86</v>
      </c>
      <c r="I54" s="529" t="s">
        <v>4255</v>
      </c>
      <c r="J54" s="349" t="s">
        <v>4154</v>
      </c>
      <c r="K54" s="349" t="s">
        <v>4000</v>
      </c>
      <c r="L54" s="349" t="s">
        <v>529</v>
      </c>
      <c r="M54" s="349" t="s">
        <v>530</v>
      </c>
      <c r="N54" s="349" t="s">
        <v>531</v>
      </c>
      <c r="O54" s="349" t="s">
        <v>531</v>
      </c>
      <c r="P54" s="349" t="s">
        <v>531</v>
      </c>
      <c r="Q54" s="527" t="s">
        <v>531</v>
      </c>
      <c r="R54" s="948" t="s">
        <v>530</v>
      </c>
      <c r="S54" s="948" t="s">
        <v>530</v>
      </c>
      <c r="T54" s="524" t="s">
        <v>2132</v>
      </c>
      <c r="U54" s="529" t="s">
        <v>4305</v>
      </c>
      <c r="V54" s="580"/>
      <c r="W54" s="523"/>
      <c r="X54" s="578" t="s">
        <v>4329</v>
      </c>
      <c r="Y54" s="571"/>
    </row>
    <row r="55" spans="1:25" s="196" customFormat="1" ht="15" customHeight="1" x14ac:dyDescent="0.3">
      <c r="A55" s="433" t="s">
        <v>5109</v>
      </c>
      <c r="B55" s="528" t="s">
        <v>4110</v>
      </c>
      <c r="C55" s="524" t="s">
        <v>4274</v>
      </c>
      <c r="D55" s="526" t="s">
        <v>2701</v>
      </c>
      <c r="E55" s="349" t="s">
        <v>105</v>
      </c>
      <c r="F55" s="349" t="s">
        <v>107</v>
      </c>
      <c r="G55" s="349" t="s">
        <v>823</v>
      </c>
      <c r="H55" s="527" t="s">
        <v>86</v>
      </c>
      <c r="I55" s="529" t="s">
        <v>4255</v>
      </c>
      <c r="J55" s="349" t="s">
        <v>4946</v>
      </c>
      <c r="K55" s="349" t="s">
        <v>4000</v>
      </c>
      <c r="L55" s="349" t="s">
        <v>4185</v>
      </c>
      <c r="M55" s="349" t="s">
        <v>530</v>
      </c>
      <c r="N55" s="349" t="s">
        <v>531</v>
      </c>
      <c r="O55" s="349" t="s">
        <v>531</v>
      </c>
      <c r="P55" s="349" t="s">
        <v>531</v>
      </c>
      <c r="Q55" s="527" t="s">
        <v>531</v>
      </c>
      <c r="R55" s="948" t="s">
        <v>530</v>
      </c>
      <c r="S55" s="948" t="s">
        <v>530</v>
      </c>
      <c r="T55" s="524" t="s">
        <v>2132</v>
      </c>
      <c r="U55" s="529" t="s">
        <v>4305</v>
      </c>
      <c r="V55" s="580"/>
      <c r="W55" s="523"/>
      <c r="X55" s="578" t="s">
        <v>4329</v>
      </c>
      <c r="Y55" s="571"/>
    </row>
    <row r="56" spans="1:25" s="196" customFormat="1" ht="15" customHeight="1" x14ac:dyDescent="0.3">
      <c r="A56" s="433" t="s">
        <v>629</v>
      </c>
      <c r="B56" s="528" t="s">
        <v>4110</v>
      </c>
      <c r="C56" s="524" t="s">
        <v>4275</v>
      </c>
      <c r="D56" s="526" t="s">
        <v>2701</v>
      </c>
      <c r="E56" s="349" t="s">
        <v>105</v>
      </c>
      <c r="F56" s="349" t="s">
        <v>107</v>
      </c>
      <c r="G56" s="349" t="s">
        <v>823</v>
      </c>
      <c r="H56" s="527" t="s">
        <v>86</v>
      </c>
      <c r="I56" s="529" t="s">
        <v>4255</v>
      </c>
      <c r="J56" s="349" t="s">
        <v>4946</v>
      </c>
      <c r="K56" s="349" t="s">
        <v>4000</v>
      </c>
      <c r="L56" s="349" t="s">
        <v>4185</v>
      </c>
      <c r="M56" s="349" t="s">
        <v>530</v>
      </c>
      <c r="N56" s="349" t="s">
        <v>531</v>
      </c>
      <c r="O56" s="349" t="s">
        <v>531</v>
      </c>
      <c r="P56" s="349" t="s">
        <v>531</v>
      </c>
      <c r="Q56" s="527" t="s">
        <v>531</v>
      </c>
      <c r="R56" s="948" t="s">
        <v>530</v>
      </c>
      <c r="S56" s="948" t="s">
        <v>530</v>
      </c>
      <c r="T56" s="524" t="s">
        <v>2132</v>
      </c>
      <c r="U56" s="529" t="s">
        <v>4305</v>
      </c>
      <c r="V56" s="580"/>
      <c r="W56" s="523"/>
      <c r="X56" s="578" t="s">
        <v>4329</v>
      </c>
      <c r="Y56" s="571"/>
    </row>
    <row r="57" spans="1:25" s="196" customFormat="1" ht="15" customHeight="1" x14ac:dyDescent="0.3">
      <c r="A57" s="433" t="s">
        <v>5110</v>
      </c>
      <c r="B57" s="528" t="s">
        <v>4110</v>
      </c>
      <c r="C57" s="524" t="s">
        <v>4276</v>
      </c>
      <c r="D57" s="526" t="s">
        <v>2701</v>
      </c>
      <c r="E57" s="349" t="s">
        <v>105</v>
      </c>
      <c r="F57" s="349" t="s">
        <v>107</v>
      </c>
      <c r="G57" s="349" t="s">
        <v>823</v>
      </c>
      <c r="H57" s="527" t="s">
        <v>86</v>
      </c>
      <c r="I57" s="529" t="s">
        <v>4255</v>
      </c>
      <c r="J57" s="349" t="s">
        <v>4946</v>
      </c>
      <c r="K57" s="349" t="s">
        <v>4000</v>
      </c>
      <c r="L57" s="349" t="s">
        <v>4185</v>
      </c>
      <c r="M57" s="349" t="s">
        <v>530</v>
      </c>
      <c r="N57" s="349" t="s">
        <v>531</v>
      </c>
      <c r="O57" s="349" t="s">
        <v>531</v>
      </c>
      <c r="P57" s="349" t="s">
        <v>531</v>
      </c>
      <c r="Q57" s="527" t="s">
        <v>531</v>
      </c>
      <c r="R57" s="948" t="s">
        <v>530</v>
      </c>
      <c r="S57" s="948" t="s">
        <v>530</v>
      </c>
      <c r="T57" s="524" t="s">
        <v>2132</v>
      </c>
      <c r="U57" s="529" t="s">
        <v>4305</v>
      </c>
      <c r="V57" s="580"/>
      <c r="W57" s="523"/>
      <c r="X57" s="578" t="s">
        <v>4329</v>
      </c>
      <c r="Y57" s="571"/>
    </row>
    <row r="58" spans="1:25" s="196" customFormat="1" ht="15" customHeight="1" x14ac:dyDescent="0.3">
      <c r="A58" s="433" t="s">
        <v>631</v>
      </c>
      <c r="B58" s="528" t="s">
        <v>4110</v>
      </c>
      <c r="C58" s="524" t="s">
        <v>4277</v>
      </c>
      <c r="D58" s="526" t="s">
        <v>2701</v>
      </c>
      <c r="E58" s="349" t="s">
        <v>105</v>
      </c>
      <c r="F58" s="349" t="s">
        <v>107</v>
      </c>
      <c r="G58" s="349" t="s">
        <v>819</v>
      </c>
      <c r="H58" s="527" t="s">
        <v>86</v>
      </c>
      <c r="I58" s="529" t="s">
        <v>4255</v>
      </c>
      <c r="J58" s="349" t="s">
        <v>4154</v>
      </c>
      <c r="K58" s="349" t="s">
        <v>4000</v>
      </c>
      <c r="L58" s="349" t="s">
        <v>527</v>
      </c>
      <c r="M58" s="349" t="s">
        <v>530</v>
      </c>
      <c r="N58" s="349" t="s">
        <v>531</v>
      </c>
      <c r="O58" s="349" t="s">
        <v>531</v>
      </c>
      <c r="P58" s="349" t="s">
        <v>531</v>
      </c>
      <c r="Q58" s="527" t="s">
        <v>531</v>
      </c>
      <c r="R58" s="948" t="s">
        <v>530</v>
      </c>
      <c r="S58" s="948" t="s">
        <v>530</v>
      </c>
      <c r="T58" s="524" t="s">
        <v>2132</v>
      </c>
      <c r="U58" s="529" t="s">
        <v>4305</v>
      </c>
      <c r="V58" s="580"/>
      <c r="W58" s="523"/>
      <c r="X58" s="578" t="s">
        <v>4329</v>
      </c>
      <c r="Y58" s="571"/>
    </row>
    <row r="59" spans="1:25" s="196" customFormat="1" ht="15" customHeight="1" x14ac:dyDescent="0.3">
      <c r="A59" s="433" t="s">
        <v>5111</v>
      </c>
      <c r="B59" s="528" t="s">
        <v>4110</v>
      </c>
      <c r="C59" s="524" t="s">
        <v>4278</v>
      </c>
      <c r="D59" s="526" t="s">
        <v>2701</v>
      </c>
      <c r="E59" s="349" t="s">
        <v>105</v>
      </c>
      <c r="F59" s="349" t="s">
        <v>107</v>
      </c>
      <c r="G59" s="349" t="s">
        <v>819</v>
      </c>
      <c r="H59" s="527" t="s">
        <v>86</v>
      </c>
      <c r="I59" s="529" t="s">
        <v>4255</v>
      </c>
      <c r="J59" s="349" t="s">
        <v>4154</v>
      </c>
      <c r="K59" s="349" t="s">
        <v>4000</v>
      </c>
      <c r="L59" s="349" t="s">
        <v>528</v>
      </c>
      <c r="M59" s="349" t="s">
        <v>530</v>
      </c>
      <c r="N59" s="349" t="s">
        <v>531</v>
      </c>
      <c r="O59" s="349" t="s">
        <v>531</v>
      </c>
      <c r="P59" s="349" t="s">
        <v>531</v>
      </c>
      <c r="Q59" s="527" t="s">
        <v>531</v>
      </c>
      <c r="R59" s="948" t="s">
        <v>530</v>
      </c>
      <c r="S59" s="948" t="s">
        <v>530</v>
      </c>
      <c r="T59" s="524" t="s">
        <v>2132</v>
      </c>
      <c r="U59" s="529" t="s">
        <v>4305</v>
      </c>
      <c r="V59" s="580"/>
      <c r="W59" s="523"/>
      <c r="X59" s="578" t="s">
        <v>4329</v>
      </c>
      <c r="Y59" s="571"/>
    </row>
    <row r="60" spans="1:25" s="196" customFormat="1" ht="15" customHeight="1" x14ac:dyDescent="0.3">
      <c r="A60" s="433" t="s">
        <v>642</v>
      </c>
      <c r="B60" s="528" t="s">
        <v>4110</v>
      </c>
      <c r="C60" s="524" t="s">
        <v>4279</v>
      </c>
      <c r="D60" s="526" t="s">
        <v>2701</v>
      </c>
      <c r="E60" s="349" t="s">
        <v>105</v>
      </c>
      <c r="F60" s="349" t="s">
        <v>107</v>
      </c>
      <c r="G60" s="349" t="s">
        <v>819</v>
      </c>
      <c r="H60" s="527" t="s">
        <v>86</v>
      </c>
      <c r="I60" s="529" t="s">
        <v>4255</v>
      </c>
      <c r="J60" s="349" t="s">
        <v>4154</v>
      </c>
      <c r="K60" s="349" t="s">
        <v>4000</v>
      </c>
      <c r="L60" s="349" t="s">
        <v>529</v>
      </c>
      <c r="M60" s="349" t="s">
        <v>530</v>
      </c>
      <c r="N60" s="349" t="s">
        <v>531</v>
      </c>
      <c r="O60" s="349" t="s">
        <v>531</v>
      </c>
      <c r="P60" s="349" t="s">
        <v>531</v>
      </c>
      <c r="Q60" s="527" t="s">
        <v>531</v>
      </c>
      <c r="R60" s="948" t="s">
        <v>530</v>
      </c>
      <c r="S60" s="948" t="s">
        <v>530</v>
      </c>
      <c r="T60" s="524" t="s">
        <v>2132</v>
      </c>
      <c r="U60" s="529" t="s">
        <v>4305</v>
      </c>
      <c r="V60" s="580"/>
      <c r="W60" s="523"/>
      <c r="X60" s="578" t="s">
        <v>4329</v>
      </c>
      <c r="Y60" s="571"/>
    </row>
    <row r="61" spans="1:25" s="196" customFormat="1" ht="15" customHeight="1" x14ac:dyDescent="0.3">
      <c r="A61" s="433" t="s">
        <v>5112</v>
      </c>
      <c r="B61" s="528" t="s">
        <v>4110</v>
      </c>
      <c r="C61" s="524" t="s">
        <v>4277</v>
      </c>
      <c r="D61" s="526" t="s">
        <v>2701</v>
      </c>
      <c r="E61" s="349" t="s">
        <v>105</v>
      </c>
      <c r="F61" s="349" t="s">
        <v>107</v>
      </c>
      <c r="G61" s="349" t="s">
        <v>823</v>
      </c>
      <c r="H61" s="527" t="s">
        <v>86</v>
      </c>
      <c r="I61" s="529" t="s">
        <v>4255</v>
      </c>
      <c r="J61" s="349" t="s">
        <v>4946</v>
      </c>
      <c r="K61" s="349" t="s">
        <v>4000</v>
      </c>
      <c r="L61" s="349" t="s">
        <v>4185</v>
      </c>
      <c r="M61" s="349" t="s">
        <v>530</v>
      </c>
      <c r="N61" s="349" t="s">
        <v>531</v>
      </c>
      <c r="O61" s="349" t="s">
        <v>531</v>
      </c>
      <c r="P61" s="349" t="s">
        <v>531</v>
      </c>
      <c r="Q61" s="527" t="s">
        <v>531</v>
      </c>
      <c r="R61" s="948" t="s">
        <v>530</v>
      </c>
      <c r="S61" s="948" t="s">
        <v>530</v>
      </c>
      <c r="T61" s="524" t="s">
        <v>2132</v>
      </c>
      <c r="U61" s="529" t="s">
        <v>4305</v>
      </c>
      <c r="V61" s="580"/>
      <c r="W61" s="523"/>
      <c r="X61" s="578" t="s">
        <v>4329</v>
      </c>
      <c r="Y61" s="571"/>
    </row>
    <row r="62" spans="1:25" s="196" customFormat="1" ht="15" customHeight="1" x14ac:dyDescent="0.3">
      <c r="A62" s="433" t="s">
        <v>644</v>
      </c>
      <c r="B62" s="528" t="s">
        <v>4110</v>
      </c>
      <c r="C62" s="524" t="s">
        <v>4278</v>
      </c>
      <c r="D62" s="526" t="s">
        <v>2701</v>
      </c>
      <c r="E62" s="349" t="s">
        <v>105</v>
      </c>
      <c r="F62" s="349" t="s">
        <v>107</v>
      </c>
      <c r="G62" s="349" t="s">
        <v>823</v>
      </c>
      <c r="H62" s="527" t="s">
        <v>86</v>
      </c>
      <c r="I62" s="529" t="s">
        <v>4255</v>
      </c>
      <c r="J62" s="349" t="s">
        <v>4946</v>
      </c>
      <c r="K62" s="349" t="s">
        <v>4000</v>
      </c>
      <c r="L62" s="349" t="s">
        <v>4185</v>
      </c>
      <c r="M62" s="349" t="s">
        <v>530</v>
      </c>
      <c r="N62" s="349" t="s">
        <v>531</v>
      </c>
      <c r="O62" s="349" t="s">
        <v>531</v>
      </c>
      <c r="P62" s="349" t="s">
        <v>531</v>
      </c>
      <c r="Q62" s="527" t="s">
        <v>531</v>
      </c>
      <c r="R62" s="948" t="s">
        <v>530</v>
      </c>
      <c r="S62" s="948" t="s">
        <v>530</v>
      </c>
      <c r="T62" s="524" t="s">
        <v>2132</v>
      </c>
      <c r="U62" s="529" t="s">
        <v>4305</v>
      </c>
      <c r="V62" s="580"/>
      <c r="W62" s="523"/>
      <c r="X62" s="578" t="s">
        <v>4329</v>
      </c>
      <c r="Y62" s="571"/>
    </row>
    <row r="63" spans="1:25" s="196" customFormat="1" ht="15" customHeight="1" x14ac:dyDescent="0.3">
      <c r="A63" s="433" t="s">
        <v>645</v>
      </c>
      <c r="B63" s="528" t="s">
        <v>4110</v>
      </c>
      <c r="C63" s="524" t="s">
        <v>4279</v>
      </c>
      <c r="D63" s="526" t="s">
        <v>2701</v>
      </c>
      <c r="E63" s="349" t="s">
        <v>105</v>
      </c>
      <c r="F63" s="349" t="s">
        <v>107</v>
      </c>
      <c r="G63" s="349" t="s">
        <v>823</v>
      </c>
      <c r="H63" s="527" t="s">
        <v>86</v>
      </c>
      <c r="I63" s="529" t="s">
        <v>4255</v>
      </c>
      <c r="J63" s="349" t="s">
        <v>4946</v>
      </c>
      <c r="K63" s="349" t="s">
        <v>4000</v>
      </c>
      <c r="L63" s="349" t="s">
        <v>4185</v>
      </c>
      <c r="M63" s="349" t="s">
        <v>530</v>
      </c>
      <c r="N63" s="349" t="s">
        <v>531</v>
      </c>
      <c r="O63" s="349" t="s">
        <v>531</v>
      </c>
      <c r="P63" s="349" t="s">
        <v>531</v>
      </c>
      <c r="Q63" s="527" t="s">
        <v>531</v>
      </c>
      <c r="R63" s="948" t="s">
        <v>530</v>
      </c>
      <c r="S63" s="948" t="s">
        <v>530</v>
      </c>
      <c r="T63" s="524" t="s">
        <v>2132</v>
      </c>
      <c r="U63" s="529" t="s">
        <v>4305</v>
      </c>
      <c r="V63" s="580"/>
      <c r="W63" s="523"/>
      <c r="X63" s="578" t="s">
        <v>4329</v>
      </c>
      <c r="Y63" s="571"/>
    </row>
    <row r="64" spans="1:25" s="196" customFormat="1" ht="15" customHeight="1" x14ac:dyDescent="0.3">
      <c r="A64" s="433" t="s">
        <v>646</v>
      </c>
      <c r="B64" s="528" t="s">
        <v>4110</v>
      </c>
      <c r="C64" s="524" t="s">
        <v>3438</v>
      </c>
      <c r="D64" s="526" t="s">
        <v>2701</v>
      </c>
      <c r="E64" s="349" t="s">
        <v>103</v>
      </c>
      <c r="F64" s="349" t="s">
        <v>717</v>
      </c>
      <c r="G64" s="349" t="s">
        <v>819</v>
      </c>
      <c r="H64" s="527" t="s">
        <v>86</v>
      </c>
      <c r="I64" s="529" t="s">
        <v>4249</v>
      </c>
      <c r="J64" s="349" t="s">
        <v>4154</v>
      </c>
      <c r="K64" s="349" t="s">
        <v>4000</v>
      </c>
      <c r="L64" s="349" t="s">
        <v>527</v>
      </c>
      <c r="M64" s="349" t="s">
        <v>530</v>
      </c>
      <c r="N64" s="349" t="s">
        <v>531</v>
      </c>
      <c r="O64" s="349" t="s">
        <v>531</v>
      </c>
      <c r="P64" s="349" t="s">
        <v>531</v>
      </c>
      <c r="Q64" s="527" t="s">
        <v>531</v>
      </c>
      <c r="R64" s="948" t="s">
        <v>530</v>
      </c>
      <c r="S64" s="948" t="s">
        <v>530</v>
      </c>
      <c r="T64" s="524" t="s">
        <v>2132</v>
      </c>
      <c r="U64" s="529" t="s">
        <v>4305</v>
      </c>
      <c r="V64" s="580"/>
      <c r="W64" s="523"/>
      <c r="X64" s="578" t="s">
        <v>4329</v>
      </c>
      <c r="Y64" s="571"/>
    </row>
    <row r="65" spans="1:25" s="196" customFormat="1" ht="15" customHeight="1" x14ac:dyDescent="0.3">
      <c r="A65" s="433" t="s">
        <v>647</v>
      </c>
      <c r="B65" s="528" t="s">
        <v>4110</v>
      </c>
      <c r="C65" s="524" t="s">
        <v>3439</v>
      </c>
      <c r="D65" s="526" t="s">
        <v>2701</v>
      </c>
      <c r="E65" s="349" t="s">
        <v>103</v>
      </c>
      <c r="F65" s="349" t="s">
        <v>717</v>
      </c>
      <c r="G65" s="349" t="s">
        <v>819</v>
      </c>
      <c r="H65" s="527" t="s">
        <v>86</v>
      </c>
      <c r="I65" s="529" t="s">
        <v>4250</v>
      </c>
      <c r="J65" s="349" t="s">
        <v>4154</v>
      </c>
      <c r="K65" s="349" t="s">
        <v>4000</v>
      </c>
      <c r="L65" s="349" t="s">
        <v>528</v>
      </c>
      <c r="M65" s="349" t="s">
        <v>530</v>
      </c>
      <c r="N65" s="349" t="s">
        <v>531</v>
      </c>
      <c r="O65" s="349" t="s">
        <v>531</v>
      </c>
      <c r="P65" s="349" t="s">
        <v>531</v>
      </c>
      <c r="Q65" s="527" t="s">
        <v>531</v>
      </c>
      <c r="R65" s="948" t="s">
        <v>530</v>
      </c>
      <c r="S65" s="948" t="s">
        <v>530</v>
      </c>
      <c r="T65" s="524" t="s">
        <v>2132</v>
      </c>
      <c r="U65" s="529" t="s">
        <v>4305</v>
      </c>
      <c r="V65" s="580"/>
      <c r="W65" s="523"/>
      <c r="X65" s="578" t="s">
        <v>4329</v>
      </c>
      <c r="Y65" s="571"/>
    </row>
    <row r="66" spans="1:25" s="196" customFormat="1" ht="15" customHeight="1" x14ac:dyDescent="0.3">
      <c r="A66" s="433" t="s">
        <v>5113</v>
      </c>
      <c r="B66" s="528" t="s">
        <v>4110</v>
      </c>
      <c r="C66" s="524" t="s">
        <v>3440</v>
      </c>
      <c r="D66" s="526" t="s">
        <v>2701</v>
      </c>
      <c r="E66" s="349" t="s">
        <v>103</v>
      </c>
      <c r="F66" s="349" t="s">
        <v>717</v>
      </c>
      <c r="G66" s="349" t="s">
        <v>819</v>
      </c>
      <c r="H66" s="527" t="s">
        <v>86</v>
      </c>
      <c r="I66" s="529" t="s">
        <v>4251</v>
      </c>
      <c r="J66" s="349" t="s">
        <v>4154</v>
      </c>
      <c r="K66" s="349" t="s">
        <v>4000</v>
      </c>
      <c r="L66" s="349" t="s">
        <v>529</v>
      </c>
      <c r="M66" s="349" t="s">
        <v>530</v>
      </c>
      <c r="N66" s="349" t="s">
        <v>531</v>
      </c>
      <c r="O66" s="349" t="s">
        <v>531</v>
      </c>
      <c r="P66" s="349" t="s">
        <v>531</v>
      </c>
      <c r="Q66" s="527" t="s">
        <v>531</v>
      </c>
      <c r="R66" s="948" t="s">
        <v>530</v>
      </c>
      <c r="S66" s="948" t="s">
        <v>530</v>
      </c>
      <c r="T66" s="524" t="s">
        <v>2132</v>
      </c>
      <c r="U66" s="529" t="s">
        <v>4305</v>
      </c>
      <c r="V66" s="580"/>
      <c r="W66" s="523"/>
      <c r="X66" s="578" t="s">
        <v>4329</v>
      </c>
      <c r="Y66" s="571"/>
    </row>
    <row r="67" spans="1:25" s="196" customFormat="1" ht="15" customHeight="1" x14ac:dyDescent="0.3">
      <c r="A67" s="433" t="s">
        <v>648</v>
      </c>
      <c r="B67" s="528" t="s">
        <v>4110</v>
      </c>
      <c r="C67" s="524" t="s">
        <v>3438</v>
      </c>
      <c r="D67" s="526" t="s">
        <v>2701</v>
      </c>
      <c r="E67" s="349" t="s">
        <v>103</v>
      </c>
      <c r="F67" s="349" t="s">
        <v>717</v>
      </c>
      <c r="G67" s="349" t="s">
        <v>823</v>
      </c>
      <c r="H67" s="527" t="s">
        <v>86</v>
      </c>
      <c r="I67" s="529" t="s">
        <v>4252</v>
      </c>
      <c r="J67" s="349" t="s">
        <v>4950</v>
      </c>
      <c r="K67" s="349" t="s">
        <v>4000</v>
      </c>
      <c r="L67" s="349" t="s">
        <v>4185</v>
      </c>
      <c r="M67" s="349" t="s">
        <v>530</v>
      </c>
      <c r="N67" s="349" t="s">
        <v>531</v>
      </c>
      <c r="O67" s="349" t="s">
        <v>531</v>
      </c>
      <c r="P67" s="349" t="s">
        <v>531</v>
      </c>
      <c r="Q67" s="527" t="s">
        <v>531</v>
      </c>
      <c r="R67" s="948" t="s">
        <v>530</v>
      </c>
      <c r="S67" s="948" t="s">
        <v>530</v>
      </c>
      <c r="T67" s="524" t="s">
        <v>2132</v>
      </c>
      <c r="U67" s="529" t="s">
        <v>4305</v>
      </c>
      <c r="V67" s="580"/>
      <c r="W67" s="523"/>
      <c r="X67" s="578" t="s">
        <v>4329</v>
      </c>
      <c r="Y67" s="571"/>
    </row>
    <row r="68" spans="1:25" s="196" customFormat="1" ht="15" customHeight="1" x14ac:dyDescent="0.3">
      <c r="A68" s="433" t="s">
        <v>5114</v>
      </c>
      <c r="B68" s="528" t="s">
        <v>4110</v>
      </c>
      <c r="C68" s="524" t="s">
        <v>3439</v>
      </c>
      <c r="D68" s="526" t="s">
        <v>2701</v>
      </c>
      <c r="E68" s="349" t="s">
        <v>103</v>
      </c>
      <c r="F68" s="349" t="s">
        <v>717</v>
      </c>
      <c r="G68" s="349" t="s">
        <v>823</v>
      </c>
      <c r="H68" s="527" t="s">
        <v>86</v>
      </c>
      <c r="I68" s="529" t="s">
        <v>4253</v>
      </c>
      <c r="J68" s="349" t="s">
        <v>4951</v>
      </c>
      <c r="K68" s="349" t="s">
        <v>4000</v>
      </c>
      <c r="L68" s="349" t="s">
        <v>4185</v>
      </c>
      <c r="M68" s="349" t="s">
        <v>530</v>
      </c>
      <c r="N68" s="349" t="s">
        <v>531</v>
      </c>
      <c r="O68" s="349" t="s">
        <v>531</v>
      </c>
      <c r="P68" s="349" t="s">
        <v>531</v>
      </c>
      <c r="Q68" s="527" t="s">
        <v>531</v>
      </c>
      <c r="R68" s="948" t="s">
        <v>530</v>
      </c>
      <c r="S68" s="948" t="s">
        <v>530</v>
      </c>
      <c r="T68" s="524" t="s">
        <v>2132</v>
      </c>
      <c r="U68" s="529" t="s">
        <v>4305</v>
      </c>
      <c r="V68" s="580"/>
      <c r="W68" s="523"/>
      <c r="X68" s="578" t="s">
        <v>4329</v>
      </c>
      <c r="Y68" s="571"/>
    </row>
    <row r="69" spans="1:25" s="196" customFormat="1" ht="15" customHeight="1" x14ac:dyDescent="0.3">
      <c r="A69" s="433" t="s">
        <v>818</v>
      </c>
      <c r="B69" s="528" t="s">
        <v>4110</v>
      </c>
      <c r="C69" s="524" t="s">
        <v>3440</v>
      </c>
      <c r="D69" s="526" t="s">
        <v>2701</v>
      </c>
      <c r="E69" s="349" t="s">
        <v>103</v>
      </c>
      <c r="F69" s="349" t="s">
        <v>717</v>
      </c>
      <c r="G69" s="349" t="s">
        <v>823</v>
      </c>
      <c r="H69" s="527" t="s">
        <v>86</v>
      </c>
      <c r="I69" s="529" t="s">
        <v>4254</v>
      </c>
      <c r="J69" s="349" t="s">
        <v>4952</v>
      </c>
      <c r="K69" s="349" t="s">
        <v>4000</v>
      </c>
      <c r="L69" s="349" t="s">
        <v>4185</v>
      </c>
      <c r="M69" s="349" t="s">
        <v>530</v>
      </c>
      <c r="N69" s="349" t="s">
        <v>531</v>
      </c>
      <c r="O69" s="349" t="s">
        <v>531</v>
      </c>
      <c r="P69" s="349" t="s">
        <v>531</v>
      </c>
      <c r="Q69" s="527" t="s">
        <v>531</v>
      </c>
      <c r="R69" s="948" t="s">
        <v>530</v>
      </c>
      <c r="S69" s="948" t="s">
        <v>530</v>
      </c>
      <c r="T69" s="524" t="s">
        <v>2132</v>
      </c>
      <c r="U69" s="529" t="s">
        <v>4305</v>
      </c>
      <c r="V69" s="580"/>
      <c r="W69" s="523"/>
      <c r="X69" s="578" t="s">
        <v>4329</v>
      </c>
      <c r="Y69" s="571"/>
    </row>
    <row r="70" spans="1:25" s="196" customFormat="1" ht="15" customHeight="1" x14ac:dyDescent="0.3">
      <c r="A70" s="433" t="s">
        <v>820</v>
      </c>
      <c r="B70" s="528" t="s">
        <v>4110</v>
      </c>
      <c r="C70" s="524" t="s">
        <v>3438</v>
      </c>
      <c r="D70" s="526" t="s">
        <v>2701</v>
      </c>
      <c r="E70" s="349" t="s">
        <v>105</v>
      </c>
      <c r="F70" s="349" t="s">
        <v>107</v>
      </c>
      <c r="G70" s="349" t="s">
        <v>819</v>
      </c>
      <c r="H70" s="527" t="s">
        <v>86</v>
      </c>
      <c r="I70" s="529" t="s">
        <v>4256</v>
      </c>
      <c r="J70" s="349" t="s">
        <v>4154</v>
      </c>
      <c r="K70" s="349" t="s">
        <v>4000</v>
      </c>
      <c r="L70" s="349" t="s">
        <v>527</v>
      </c>
      <c r="M70" s="349" t="s">
        <v>530</v>
      </c>
      <c r="N70" s="349" t="s">
        <v>531</v>
      </c>
      <c r="O70" s="349" t="s">
        <v>531</v>
      </c>
      <c r="P70" s="349" t="s">
        <v>531</v>
      </c>
      <c r="Q70" s="527" t="s">
        <v>531</v>
      </c>
      <c r="R70" s="948" t="s">
        <v>530</v>
      </c>
      <c r="S70" s="948" t="s">
        <v>530</v>
      </c>
      <c r="T70" s="524" t="s">
        <v>2132</v>
      </c>
      <c r="U70" s="529" t="s">
        <v>4305</v>
      </c>
      <c r="V70" s="580"/>
      <c r="W70" s="523"/>
      <c r="X70" s="578" t="s">
        <v>4329</v>
      </c>
      <c r="Y70" s="571"/>
    </row>
    <row r="71" spans="1:25" s="196" customFormat="1" ht="15" customHeight="1" x14ac:dyDescent="0.3">
      <c r="A71" s="433" t="s">
        <v>821</v>
      </c>
      <c r="B71" s="528" t="s">
        <v>4110</v>
      </c>
      <c r="C71" s="524" t="s">
        <v>3439</v>
      </c>
      <c r="D71" s="526" t="s">
        <v>2701</v>
      </c>
      <c r="E71" s="349" t="s">
        <v>105</v>
      </c>
      <c r="F71" s="349" t="s">
        <v>107</v>
      </c>
      <c r="G71" s="349" t="s">
        <v>819</v>
      </c>
      <c r="H71" s="527" t="s">
        <v>86</v>
      </c>
      <c r="I71" s="529" t="s">
        <v>4256</v>
      </c>
      <c r="J71" s="349" t="s">
        <v>4154</v>
      </c>
      <c r="K71" s="349" t="s">
        <v>4000</v>
      </c>
      <c r="L71" s="349" t="s">
        <v>528</v>
      </c>
      <c r="M71" s="349" t="s">
        <v>530</v>
      </c>
      <c r="N71" s="349" t="s">
        <v>531</v>
      </c>
      <c r="O71" s="349" t="s">
        <v>531</v>
      </c>
      <c r="P71" s="349" t="s">
        <v>531</v>
      </c>
      <c r="Q71" s="527" t="s">
        <v>531</v>
      </c>
      <c r="R71" s="948" t="s">
        <v>530</v>
      </c>
      <c r="S71" s="948" t="s">
        <v>530</v>
      </c>
      <c r="T71" s="524" t="s">
        <v>2132</v>
      </c>
      <c r="U71" s="529" t="s">
        <v>4305</v>
      </c>
      <c r="V71" s="580"/>
      <c r="W71" s="523"/>
      <c r="X71" s="578" t="s">
        <v>4329</v>
      </c>
      <c r="Y71" s="571"/>
    </row>
    <row r="72" spans="1:25" s="196" customFormat="1" ht="15" customHeight="1" x14ac:dyDescent="0.3">
      <c r="A72" s="433" t="s">
        <v>822</v>
      </c>
      <c r="B72" s="528" t="s">
        <v>4110</v>
      </c>
      <c r="C72" s="524" t="s">
        <v>3440</v>
      </c>
      <c r="D72" s="526" t="s">
        <v>2701</v>
      </c>
      <c r="E72" s="349" t="s">
        <v>105</v>
      </c>
      <c r="F72" s="349" t="s">
        <v>107</v>
      </c>
      <c r="G72" s="349" t="s">
        <v>819</v>
      </c>
      <c r="H72" s="527" t="s">
        <v>86</v>
      </c>
      <c r="I72" s="529" t="s">
        <v>4256</v>
      </c>
      <c r="J72" s="349" t="s">
        <v>4154</v>
      </c>
      <c r="K72" s="349" t="s">
        <v>4000</v>
      </c>
      <c r="L72" s="349" t="s">
        <v>529</v>
      </c>
      <c r="M72" s="349" t="s">
        <v>530</v>
      </c>
      <c r="N72" s="349" t="s">
        <v>531</v>
      </c>
      <c r="O72" s="349" t="s">
        <v>531</v>
      </c>
      <c r="P72" s="349" t="s">
        <v>531</v>
      </c>
      <c r="Q72" s="527" t="s">
        <v>531</v>
      </c>
      <c r="R72" s="948" t="s">
        <v>530</v>
      </c>
      <c r="S72" s="948" t="s">
        <v>530</v>
      </c>
      <c r="T72" s="524" t="s">
        <v>2132</v>
      </c>
      <c r="U72" s="529" t="s">
        <v>4305</v>
      </c>
      <c r="V72" s="580"/>
      <c r="W72" s="523"/>
      <c r="X72" s="578" t="s">
        <v>4329</v>
      </c>
      <c r="Y72" s="571"/>
    </row>
    <row r="73" spans="1:25" s="196" customFormat="1" ht="15" customHeight="1" x14ac:dyDescent="0.3">
      <c r="A73" s="433" t="s">
        <v>824</v>
      </c>
      <c r="B73" s="528" t="s">
        <v>4110</v>
      </c>
      <c r="C73" s="524" t="s">
        <v>3438</v>
      </c>
      <c r="D73" s="526" t="s">
        <v>2701</v>
      </c>
      <c r="E73" s="349" t="s">
        <v>105</v>
      </c>
      <c r="F73" s="349" t="s">
        <v>107</v>
      </c>
      <c r="G73" s="349" t="s">
        <v>823</v>
      </c>
      <c r="H73" s="527" t="s">
        <v>86</v>
      </c>
      <c r="I73" s="529" t="s">
        <v>4256</v>
      </c>
      <c r="J73" s="349" t="s">
        <v>4964</v>
      </c>
      <c r="K73" s="349" t="s">
        <v>4000</v>
      </c>
      <c r="L73" s="349" t="s">
        <v>4185</v>
      </c>
      <c r="M73" s="349" t="s">
        <v>530</v>
      </c>
      <c r="N73" s="349" t="s">
        <v>531</v>
      </c>
      <c r="O73" s="349" t="s">
        <v>531</v>
      </c>
      <c r="P73" s="349" t="s">
        <v>531</v>
      </c>
      <c r="Q73" s="527" t="s">
        <v>531</v>
      </c>
      <c r="R73" s="948" t="s">
        <v>530</v>
      </c>
      <c r="S73" s="948" t="s">
        <v>530</v>
      </c>
      <c r="T73" s="524" t="s">
        <v>2132</v>
      </c>
      <c r="U73" s="529" t="s">
        <v>4305</v>
      </c>
      <c r="V73" s="580"/>
      <c r="W73" s="523"/>
      <c r="X73" s="578" t="s">
        <v>4329</v>
      </c>
      <c r="Y73" s="571"/>
    </row>
    <row r="74" spans="1:25" s="196" customFormat="1" ht="15" customHeight="1" x14ac:dyDescent="0.3">
      <c r="A74" s="433" t="s">
        <v>825</v>
      </c>
      <c r="B74" s="528" t="s">
        <v>4110</v>
      </c>
      <c r="C74" s="524" t="s">
        <v>3439</v>
      </c>
      <c r="D74" s="526" t="s">
        <v>2701</v>
      </c>
      <c r="E74" s="349" t="s">
        <v>105</v>
      </c>
      <c r="F74" s="349" t="s">
        <v>107</v>
      </c>
      <c r="G74" s="349" t="s">
        <v>823</v>
      </c>
      <c r="H74" s="527" t="s">
        <v>86</v>
      </c>
      <c r="I74" s="529" t="s">
        <v>4256</v>
      </c>
      <c r="J74" s="349" t="s">
        <v>4964</v>
      </c>
      <c r="K74" s="349" t="s">
        <v>4000</v>
      </c>
      <c r="L74" s="349" t="s">
        <v>4185</v>
      </c>
      <c r="M74" s="349" t="s">
        <v>530</v>
      </c>
      <c r="N74" s="349" t="s">
        <v>531</v>
      </c>
      <c r="O74" s="349" t="s">
        <v>531</v>
      </c>
      <c r="P74" s="349" t="s">
        <v>531</v>
      </c>
      <c r="Q74" s="527" t="s">
        <v>531</v>
      </c>
      <c r="R74" s="948" t="s">
        <v>530</v>
      </c>
      <c r="S74" s="948" t="s">
        <v>530</v>
      </c>
      <c r="T74" s="524" t="s">
        <v>2132</v>
      </c>
      <c r="U74" s="529" t="s">
        <v>4305</v>
      </c>
      <c r="V74" s="580"/>
      <c r="W74" s="523"/>
      <c r="X74" s="578" t="s">
        <v>4329</v>
      </c>
      <c r="Y74" s="571"/>
    </row>
    <row r="75" spans="1:25" s="196" customFormat="1" ht="15" customHeight="1" x14ac:dyDescent="0.3">
      <c r="A75" s="433" t="s">
        <v>826</v>
      </c>
      <c r="B75" s="528" t="s">
        <v>4110</v>
      </c>
      <c r="C75" s="524" t="s">
        <v>3440</v>
      </c>
      <c r="D75" s="526" t="s">
        <v>2701</v>
      </c>
      <c r="E75" s="349" t="s">
        <v>105</v>
      </c>
      <c r="F75" s="349" t="s">
        <v>107</v>
      </c>
      <c r="G75" s="349" t="s">
        <v>823</v>
      </c>
      <c r="H75" s="527" t="s">
        <v>86</v>
      </c>
      <c r="I75" s="529" t="s">
        <v>4256</v>
      </c>
      <c r="J75" s="349" t="s">
        <v>4964</v>
      </c>
      <c r="K75" s="349" t="s">
        <v>4000</v>
      </c>
      <c r="L75" s="349" t="s">
        <v>4185</v>
      </c>
      <c r="M75" s="349" t="s">
        <v>530</v>
      </c>
      <c r="N75" s="349" t="s">
        <v>531</v>
      </c>
      <c r="O75" s="349" t="s">
        <v>531</v>
      </c>
      <c r="P75" s="349" t="s">
        <v>531</v>
      </c>
      <c r="Q75" s="527" t="s">
        <v>531</v>
      </c>
      <c r="R75" s="948" t="s">
        <v>530</v>
      </c>
      <c r="S75" s="948" t="s">
        <v>530</v>
      </c>
      <c r="T75" s="524" t="s">
        <v>2132</v>
      </c>
      <c r="U75" s="529" t="s">
        <v>4305</v>
      </c>
      <c r="V75" s="580"/>
      <c r="W75" s="523"/>
      <c r="X75" s="578" t="s">
        <v>4329</v>
      </c>
      <c r="Y75" s="571"/>
    </row>
    <row r="76" spans="1:25" s="196" customFormat="1" ht="15" customHeight="1" x14ac:dyDescent="0.3">
      <c r="A76" s="433" t="s">
        <v>827</v>
      </c>
      <c r="B76" s="528" t="s">
        <v>4110</v>
      </c>
      <c r="C76" s="524" t="s">
        <v>3441</v>
      </c>
      <c r="D76" s="526" t="s">
        <v>2701</v>
      </c>
      <c r="E76" s="349" t="s">
        <v>103</v>
      </c>
      <c r="F76" s="349" t="s">
        <v>717</v>
      </c>
      <c r="G76" s="349" t="s">
        <v>819</v>
      </c>
      <c r="H76" s="527" t="s">
        <v>86</v>
      </c>
      <c r="I76" s="529" t="s">
        <v>4249</v>
      </c>
      <c r="J76" s="349" t="s">
        <v>4154</v>
      </c>
      <c r="K76" s="349" t="s">
        <v>4000</v>
      </c>
      <c r="L76" s="349" t="s">
        <v>527</v>
      </c>
      <c r="M76" s="349" t="s">
        <v>530</v>
      </c>
      <c r="N76" s="349" t="s">
        <v>531</v>
      </c>
      <c r="O76" s="349" t="s">
        <v>531</v>
      </c>
      <c r="P76" s="349" t="s">
        <v>531</v>
      </c>
      <c r="Q76" s="527" t="s">
        <v>531</v>
      </c>
      <c r="R76" s="948" t="s">
        <v>530</v>
      </c>
      <c r="S76" s="948" t="s">
        <v>530</v>
      </c>
      <c r="T76" s="524" t="s">
        <v>2132</v>
      </c>
      <c r="U76" s="529" t="s">
        <v>4305</v>
      </c>
      <c r="V76" s="580"/>
      <c r="W76" s="523"/>
      <c r="X76" s="578" t="s">
        <v>4329</v>
      </c>
      <c r="Y76" s="571"/>
    </row>
    <row r="77" spans="1:25" s="196" customFormat="1" ht="15" customHeight="1" x14ac:dyDescent="0.3">
      <c r="A77" s="433" t="s">
        <v>828</v>
      </c>
      <c r="B77" s="528" t="s">
        <v>4110</v>
      </c>
      <c r="C77" s="524" t="s">
        <v>3442</v>
      </c>
      <c r="D77" s="526" t="s">
        <v>2701</v>
      </c>
      <c r="E77" s="349" t="s">
        <v>103</v>
      </c>
      <c r="F77" s="349" t="s">
        <v>717</v>
      </c>
      <c r="G77" s="349" t="s">
        <v>819</v>
      </c>
      <c r="H77" s="527" t="s">
        <v>86</v>
      </c>
      <c r="I77" s="529" t="s">
        <v>4250</v>
      </c>
      <c r="J77" s="349" t="s">
        <v>4154</v>
      </c>
      <c r="K77" s="349" t="s">
        <v>4000</v>
      </c>
      <c r="L77" s="349" t="s">
        <v>528</v>
      </c>
      <c r="M77" s="349" t="s">
        <v>530</v>
      </c>
      <c r="N77" s="349" t="s">
        <v>531</v>
      </c>
      <c r="O77" s="349" t="s">
        <v>531</v>
      </c>
      <c r="P77" s="349" t="s">
        <v>531</v>
      </c>
      <c r="Q77" s="527" t="s">
        <v>531</v>
      </c>
      <c r="R77" s="948" t="s">
        <v>530</v>
      </c>
      <c r="S77" s="948" t="s">
        <v>530</v>
      </c>
      <c r="T77" s="524" t="s">
        <v>2132</v>
      </c>
      <c r="U77" s="529" t="s">
        <v>4305</v>
      </c>
      <c r="V77" s="580"/>
      <c r="W77" s="523"/>
      <c r="X77" s="578" t="s">
        <v>4329</v>
      </c>
      <c r="Y77" s="571"/>
    </row>
    <row r="78" spans="1:25" s="196" customFormat="1" ht="15" customHeight="1" x14ac:dyDescent="0.3">
      <c r="A78" s="433" t="s">
        <v>829</v>
      </c>
      <c r="B78" s="528" t="s">
        <v>4110</v>
      </c>
      <c r="C78" s="524" t="s">
        <v>3443</v>
      </c>
      <c r="D78" s="526" t="s">
        <v>2701</v>
      </c>
      <c r="E78" s="349" t="s">
        <v>103</v>
      </c>
      <c r="F78" s="349" t="s">
        <v>717</v>
      </c>
      <c r="G78" s="349" t="s">
        <v>819</v>
      </c>
      <c r="H78" s="527" t="s">
        <v>86</v>
      </c>
      <c r="I78" s="529" t="s">
        <v>4251</v>
      </c>
      <c r="J78" s="349" t="s">
        <v>4154</v>
      </c>
      <c r="K78" s="349" t="s">
        <v>4000</v>
      </c>
      <c r="L78" s="349" t="s">
        <v>529</v>
      </c>
      <c r="M78" s="349" t="s">
        <v>530</v>
      </c>
      <c r="N78" s="349" t="s">
        <v>531</v>
      </c>
      <c r="O78" s="349" t="s">
        <v>531</v>
      </c>
      <c r="P78" s="349" t="s">
        <v>531</v>
      </c>
      <c r="Q78" s="527" t="s">
        <v>531</v>
      </c>
      <c r="R78" s="948" t="s">
        <v>530</v>
      </c>
      <c r="S78" s="948" t="s">
        <v>530</v>
      </c>
      <c r="T78" s="524" t="s">
        <v>2132</v>
      </c>
      <c r="U78" s="529" t="s">
        <v>4305</v>
      </c>
      <c r="V78" s="580"/>
      <c r="W78" s="523"/>
      <c r="X78" s="578" t="s">
        <v>4329</v>
      </c>
      <c r="Y78" s="571"/>
    </row>
    <row r="79" spans="1:25" s="196" customFormat="1" ht="15" customHeight="1" x14ac:dyDescent="0.3">
      <c r="A79" s="433" t="s">
        <v>831</v>
      </c>
      <c r="B79" s="528" t="s">
        <v>4110</v>
      </c>
      <c r="C79" s="524" t="s">
        <v>3441</v>
      </c>
      <c r="D79" s="526" t="s">
        <v>2701</v>
      </c>
      <c r="E79" s="349" t="s">
        <v>103</v>
      </c>
      <c r="F79" s="349" t="s">
        <v>717</v>
      </c>
      <c r="G79" s="349" t="s">
        <v>823</v>
      </c>
      <c r="H79" s="527" t="s">
        <v>86</v>
      </c>
      <c r="I79" s="529" t="s">
        <v>4252</v>
      </c>
      <c r="J79" s="349" t="s">
        <v>4950</v>
      </c>
      <c r="K79" s="349" t="s">
        <v>4000</v>
      </c>
      <c r="L79" s="349" t="s">
        <v>4185</v>
      </c>
      <c r="M79" s="349" t="s">
        <v>530</v>
      </c>
      <c r="N79" s="349" t="s">
        <v>531</v>
      </c>
      <c r="O79" s="349" t="s">
        <v>531</v>
      </c>
      <c r="P79" s="349" t="s">
        <v>531</v>
      </c>
      <c r="Q79" s="527" t="s">
        <v>531</v>
      </c>
      <c r="R79" s="948" t="s">
        <v>530</v>
      </c>
      <c r="S79" s="948" t="s">
        <v>530</v>
      </c>
      <c r="T79" s="524" t="s">
        <v>2132</v>
      </c>
      <c r="U79" s="529" t="s">
        <v>4305</v>
      </c>
      <c r="V79" s="580"/>
      <c r="W79" s="523"/>
      <c r="X79" s="578" t="s">
        <v>4329</v>
      </c>
      <c r="Y79" s="571"/>
    </row>
    <row r="80" spans="1:25" s="196" customFormat="1" ht="15" customHeight="1" x14ac:dyDescent="0.3">
      <c r="A80" s="433" t="s">
        <v>832</v>
      </c>
      <c r="B80" s="528" t="s">
        <v>4110</v>
      </c>
      <c r="C80" s="524" t="s">
        <v>3442</v>
      </c>
      <c r="D80" s="526" t="s">
        <v>2701</v>
      </c>
      <c r="E80" s="349" t="s">
        <v>103</v>
      </c>
      <c r="F80" s="349" t="s">
        <v>717</v>
      </c>
      <c r="G80" s="349" t="s">
        <v>823</v>
      </c>
      <c r="H80" s="527" t="s">
        <v>86</v>
      </c>
      <c r="I80" s="529" t="s">
        <v>4253</v>
      </c>
      <c r="J80" s="349" t="s">
        <v>4951</v>
      </c>
      <c r="K80" s="349" t="s">
        <v>4000</v>
      </c>
      <c r="L80" s="349" t="s">
        <v>4185</v>
      </c>
      <c r="M80" s="349" t="s">
        <v>530</v>
      </c>
      <c r="N80" s="349" t="s">
        <v>531</v>
      </c>
      <c r="O80" s="349" t="s">
        <v>531</v>
      </c>
      <c r="P80" s="349" t="s">
        <v>531</v>
      </c>
      <c r="Q80" s="527" t="s">
        <v>531</v>
      </c>
      <c r="R80" s="948" t="s">
        <v>530</v>
      </c>
      <c r="S80" s="948" t="s">
        <v>530</v>
      </c>
      <c r="T80" s="524" t="s">
        <v>2132</v>
      </c>
      <c r="U80" s="529" t="s">
        <v>4305</v>
      </c>
      <c r="V80" s="580"/>
      <c r="W80" s="523"/>
      <c r="X80" s="578" t="s">
        <v>4329</v>
      </c>
      <c r="Y80" s="571"/>
    </row>
    <row r="81" spans="1:25" s="196" customFormat="1" ht="15" customHeight="1" x14ac:dyDescent="0.3">
      <c r="A81" s="433" t="s">
        <v>833</v>
      </c>
      <c r="B81" s="528" t="s">
        <v>4110</v>
      </c>
      <c r="C81" s="524" t="s">
        <v>3443</v>
      </c>
      <c r="D81" s="526" t="s">
        <v>2701</v>
      </c>
      <c r="E81" s="349" t="s">
        <v>103</v>
      </c>
      <c r="F81" s="349" t="s">
        <v>717</v>
      </c>
      <c r="G81" s="349" t="s">
        <v>823</v>
      </c>
      <c r="H81" s="527" t="s">
        <v>86</v>
      </c>
      <c r="I81" s="529" t="s">
        <v>4254</v>
      </c>
      <c r="J81" s="349" t="s">
        <v>4952</v>
      </c>
      <c r="K81" s="349" t="s">
        <v>4000</v>
      </c>
      <c r="L81" s="349" t="s">
        <v>4185</v>
      </c>
      <c r="M81" s="349" t="s">
        <v>530</v>
      </c>
      <c r="N81" s="349" t="s">
        <v>531</v>
      </c>
      <c r="O81" s="349" t="s">
        <v>531</v>
      </c>
      <c r="P81" s="349" t="s">
        <v>531</v>
      </c>
      <c r="Q81" s="527" t="s">
        <v>531</v>
      </c>
      <c r="R81" s="948" t="s">
        <v>530</v>
      </c>
      <c r="S81" s="948" t="s">
        <v>530</v>
      </c>
      <c r="T81" s="524" t="s">
        <v>2132</v>
      </c>
      <c r="U81" s="529" t="s">
        <v>4305</v>
      </c>
      <c r="V81" s="580"/>
      <c r="W81" s="523"/>
      <c r="X81" s="578" t="s">
        <v>4329</v>
      </c>
      <c r="Y81" s="571"/>
    </row>
    <row r="82" spans="1:25" s="196" customFormat="1" ht="15" customHeight="1" x14ac:dyDescent="0.3">
      <c r="A82" s="433" t="s">
        <v>835</v>
      </c>
      <c r="B82" s="528" t="s">
        <v>4110</v>
      </c>
      <c r="C82" s="524" t="s">
        <v>3441</v>
      </c>
      <c r="D82" s="526" t="s">
        <v>2701</v>
      </c>
      <c r="E82" s="349" t="s">
        <v>105</v>
      </c>
      <c r="F82" s="349" t="s">
        <v>107</v>
      </c>
      <c r="G82" s="349" t="s">
        <v>819</v>
      </c>
      <c r="H82" s="527" t="s">
        <v>86</v>
      </c>
      <c r="I82" s="529" t="s">
        <v>4256</v>
      </c>
      <c r="J82" s="349" t="s">
        <v>4154</v>
      </c>
      <c r="K82" s="349" t="s">
        <v>4000</v>
      </c>
      <c r="L82" s="349" t="s">
        <v>527</v>
      </c>
      <c r="M82" s="349" t="s">
        <v>530</v>
      </c>
      <c r="N82" s="349" t="s">
        <v>531</v>
      </c>
      <c r="O82" s="349" t="s">
        <v>531</v>
      </c>
      <c r="P82" s="349" t="s">
        <v>531</v>
      </c>
      <c r="Q82" s="527" t="s">
        <v>531</v>
      </c>
      <c r="R82" s="948" t="s">
        <v>530</v>
      </c>
      <c r="S82" s="948" t="s">
        <v>530</v>
      </c>
      <c r="T82" s="524" t="s">
        <v>2132</v>
      </c>
      <c r="U82" s="529" t="s">
        <v>4305</v>
      </c>
      <c r="V82" s="580"/>
      <c r="W82" s="523"/>
      <c r="X82" s="578" t="s">
        <v>4329</v>
      </c>
      <c r="Y82" s="571"/>
    </row>
    <row r="83" spans="1:25" s="196" customFormat="1" ht="15" customHeight="1" x14ac:dyDescent="0.3">
      <c r="A83" s="433" t="s">
        <v>836</v>
      </c>
      <c r="B83" s="528" t="s">
        <v>4110</v>
      </c>
      <c r="C83" s="524" t="s">
        <v>3442</v>
      </c>
      <c r="D83" s="526" t="s">
        <v>2701</v>
      </c>
      <c r="E83" s="349" t="s">
        <v>105</v>
      </c>
      <c r="F83" s="349" t="s">
        <v>107</v>
      </c>
      <c r="G83" s="349" t="s">
        <v>819</v>
      </c>
      <c r="H83" s="527" t="s">
        <v>86</v>
      </c>
      <c r="I83" s="529" t="s">
        <v>4256</v>
      </c>
      <c r="J83" s="349" t="s">
        <v>4154</v>
      </c>
      <c r="K83" s="349" t="s">
        <v>4000</v>
      </c>
      <c r="L83" s="349" t="s">
        <v>528</v>
      </c>
      <c r="M83" s="349" t="s">
        <v>530</v>
      </c>
      <c r="N83" s="349" t="s">
        <v>531</v>
      </c>
      <c r="O83" s="349" t="s">
        <v>531</v>
      </c>
      <c r="P83" s="349" t="s">
        <v>531</v>
      </c>
      <c r="Q83" s="527" t="s">
        <v>531</v>
      </c>
      <c r="R83" s="948" t="s">
        <v>530</v>
      </c>
      <c r="S83" s="948" t="s">
        <v>530</v>
      </c>
      <c r="T83" s="524" t="s">
        <v>2132</v>
      </c>
      <c r="U83" s="529" t="s">
        <v>4305</v>
      </c>
      <c r="V83" s="580"/>
      <c r="W83" s="523"/>
      <c r="X83" s="578" t="s">
        <v>4329</v>
      </c>
      <c r="Y83" s="571"/>
    </row>
    <row r="84" spans="1:25" s="196" customFormat="1" ht="15" customHeight="1" x14ac:dyDescent="0.3">
      <c r="A84" s="433" t="s">
        <v>837</v>
      </c>
      <c r="B84" s="528" t="s">
        <v>4110</v>
      </c>
      <c r="C84" s="524" t="s">
        <v>3443</v>
      </c>
      <c r="D84" s="526" t="s">
        <v>2701</v>
      </c>
      <c r="E84" s="349" t="s">
        <v>105</v>
      </c>
      <c r="F84" s="349" t="s">
        <v>107</v>
      </c>
      <c r="G84" s="349" t="s">
        <v>819</v>
      </c>
      <c r="H84" s="527" t="s">
        <v>86</v>
      </c>
      <c r="I84" s="529" t="s">
        <v>4256</v>
      </c>
      <c r="J84" s="349" t="s">
        <v>4154</v>
      </c>
      <c r="K84" s="349" t="s">
        <v>4000</v>
      </c>
      <c r="L84" s="349" t="s">
        <v>529</v>
      </c>
      <c r="M84" s="349" t="s">
        <v>530</v>
      </c>
      <c r="N84" s="349" t="s">
        <v>531</v>
      </c>
      <c r="O84" s="349" t="s">
        <v>531</v>
      </c>
      <c r="P84" s="349" t="s">
        <v>531</v>
      </c>
      <c r="Q84" s="527" t="s">
        <v>531</v>
      </c>
      <c r="R84" s="948" t="s">
        <v>530</v>
      </c>
      <c r="S84" s="948" t="s">
        <v>530</v>
      </c>
      <c r="T84" s="524" t="s">
        <v>2132</v>
      </c>
      <c r="U84" s="529" t="s">
        <v>4305</v>
      </c>
      <c r="V84" s="580"/>
      <c r="W84" s="523"/>
      <c r="X84" s="578" t="s">
        <v>4329</v>
      </c>
      <c r="Y84" s="571"/>
    </row>
    <row r="85" spans="1:25" s="196" customFormat="1" ht="15" customHeight="1" x14ac:dyDescent="0.3">
      <c r="A85" s="433" t="s">
        <v>838</v>
      </c>
      <c r="B85" s="528" t="s">
        <v>4110</v>
      </c>
      <c r="C85" s="524" t="s">
        <v>3441</v>
      </c>
      <c r="D85" s="526" t="s">
        <v>2701</v>
      </c>
      <c r="E85" s="349" t="s">
        <v>105</v>
      </c>
      <c r="F85" s="349" t="s">
        <v>107</v>
      </c>
      <c r="G85" s="349" t="s">
        <v>823</v>
      </c>
      <c r="H85" s="527" t="s">
        <v>86</v>
      </c>
      <c r="I85" s="529" t="s">
        <v>4256</v>
      </c>
      <c r="J85" s="349" t="s">
        <v>4964</v>
      </c>
      <c r="K85" s="349" t="s">
        <v>4000</v>
      </c>
      <c r="L85" s="349" t="s">
        <v>4185</v>
      </c>
      <c r="M85" s="349" t="s">
        <v>530</v>
      </c>
      <c r="N85" s="349" t="s">
        <v>531</v>
      </c>
      <c r="O85" s="349" t="s">
        <v>531</v>
      </c>
      <c r="P85" s="349" t="s">
        <v>531</v>
      </c>
      <c r="Q85" s="527" t="s">
        <v>531</v>
      </c>
      <c r="R85" s="948" t="s">
        <v>530</v>
      </c>
      <c r="S85" s="948" t="s">
        <v>530</v>
      </c>
      <c r="T85" s="524" t="s">
        <v>2132</v>
      </c>
      <c r="U85" s="529" t="s">
        <v>4305</v>
      </c>
      <c r="V85" s="580"/>
      <c r="W85" s="523"/>
      <c r="X85" s="578" t="s">
        <v>4329</v>
      </c>
      <c r="Y85" s="571"/>
    </row>
    <row r="86" spans="1:25" s="196" customFormat="1" ht="15" customHeight="1" x14ac:dyDescent="0.3">
      <c r="A86" s="433" t="s">
        <v>839</v>
      </c>
      <c r="B86" s="528" t="s">
        <v>4110</v>
      </c>
      <c r="C86" s="524" t="s">
        <v>3442</v>
      </c>
      <c r="D86" s="526" t="s">
        <v>2701</v>
      </c>
      <c r="E86" s="349" t="s">
        <v>105</v>
      </c>
      <c r="F86" s="349" t="s">
        <v>107</v>
      </c>
      <c r="G86" s="349" t="s">
        <v>823</v>
      </c>
      <c r="H86" s="527" t="s">
        <v>86</v>
      </c>
      <c r="I86" s="529" t="s">
        <v>4256</v>
      </c>
      <c r="J86" s="349" t="s">
        <v>4964</v>
      </c>
      <c r="K86" s="349" t="s">
        <v>4000</v>
      </c>
      <c r="L86" s="349" t="s">
        <v>4185</v>
      </c>
      <c r="M86" s="349" t="s">
        <v>530</v>
      </c>
      <c r="N86" s="349" t="s">
        <v>531</v>
      </c>
      <c r="O86" s="349" t="s">
        <v>531</v>
      </c>
      <c r="P86" s="349" t="s">
        <v>531</v>
      </c>
      <c r="Q86" s="527" t="s">
        <v>531</v>
      </c>
      <c r="R86" s="948" t="s">
        <v>530</v>
      </c>
      <c r="S86" s="948" t="s">
        <v>530</v>
      </c>
      <c r="T86" s="524" t="s">
        <v>2132</v>
      </c>
      <c r="U86" s="529" t="s">
        <v>4305</v>
      </c>
      <c r="V86" s="580"/>
      <c r="W86" s="523"/>
      <c r="X86" s="578" t="s">
        <v>4329</v>
      </c>
      <c r="Y86" s="571"/>
    </row>
    <row r="87" spans="1:25" s="196" customFormat="1" ht="15" customHeight="1" x14ac:dyDescent="0.3">
      <c r="A87" s="433" t="s">
        <v>840</v>
      </c>
      <c r="B87" s="528" t="s">
        <v>4110</v>
      </c>
      <c r="C87" s="524" t="s">
        <v>3443</v>
      </c>
      <c r="D87" s="526" t="s">
        <v>2701</v>
      </c>
      <c r="E87" s="349" t="s">
        <v>105</v>
      </c>
      <c r="F87" s="349" t="s">
        <v>107</v>
      </c>
      <c r="G87" s="349" t="s">
        <v>823</v>
      </c>
      <c r="H87" s="527" t="s">
        <v>86</v>
      </c>
      <c r="I87" s="529" t="s">
        <v>4256</v>
      </c>
      <c r="J87" s="349" t="s">
        <v>4964</v>
      </c>
      <c r="K87" s="349" t="s">
        <v>4000</v>
      </c>
      <c r="L87" s="349" t="s">
        <v>4185</v>
      </c>
      <c r="M87" s="349" t="s">
        <v>530</v>
      </c>
      <c r="N87" s="349" t="s">
        <v>531</v>
      </c>
      <c r="O87" s="349" t="s">
        <v>531</v>
      </c>
      <c r="P87" s="349" t="s">
        <v>531</v>
      </c>
      <c r="Q87" s="527" t="s">
        <v>531</v>
      </c>
      <c r="R87" s="948" t="s">
        <v>530</v>
      </c>
      <c r="S87" s="948" t="s">
        <v>530</v>
      </c>
      <c r="T87" s="524" t="s">
        <v>2132</v>
      </c>
      <c r="U87" s="529" t="s">
        <v>4305</v>
      </c>
      <c r="V87" s="580"/>
      <c r="W87" s="523"/>
      <c r="X87" s="578" t="s">
        <v>4329</v>
      </c>
      <c r="Y87" s="571"/>
    </row>
    <row r="88" spans="1:25" s="196" customFormat="1" ht="15" customHeight="1" x14ac:dyDescent="0.3">
      <c r="A88" s="433" t="s">
        <v>841</v>
      </c>
      <c r="B88" s="528" t="s">
        <v>4110</v>
      </c>
      <c r="C88" s="524" t="s">
        <v>4280</v>
      </c>
      <c r="D88" s="526" t="s">
        <v>2701</v>
      </c>
      <c r="E88" s="349" t="s">
        <v>103</v>
      </c>
      <c r="F88" s="349" t="s">
        <v>717</v>
      </c>
      <c r="G88" s="349" t="s">
        <v>819</v>
      </c>
      <c r="H88" s="527" t="s">
        <v>86</v>
      </c>
      <c r="I88" s="529" t="s">
        <v>4252</v>
      </c>
      <c r="J88" s="349" t="s">
        <v>4154</v>
      </c>
      <c r="K88" s="349" t="s">
        <v>4000</v>
      </c>
      <c r="L88" s="349" t="s">
        <v>789</v>
      </c>
      <c r="M88" s="349" t="s">
        <v>530</v>
      </c>
      <c r="N88" s="349" t="s">
        <v>531</v>
      </c>
      <c r="O88" s="349" t="s">
        <v>531</v>
      </c>
      <c r="P88" s="349" t="s">
        <v>531</v>
      </c>
      <c r="Q88" s="527" t="s">
        <v>531</v>
      </c>
      <c r="R88" s="948" t="s">
        <v>530</v>
      </c>
      <c r="S88" s="948" t="s">
        <v>530</v>
      </c>
      <c r="T88" s="524" t="s">
        <v>2132</v>
      </c>
      <c r="U88" s="529" t="s">
        <v>4305</v>
      </c>
      <c r="V88" s="580"/>
      <c r="W88" s="523"/>
      <c r="X88" s="578" t="s">
        <v>4329</v>
      </c>
      <c r="Y88" s="571"/>
    </row>
    <row r="89" spans="1:25" s="196" customFormat="1" ht="15" customHeight="1" x14ac:dyDescent="0.3">
      <c r="A89" s="433" t="s">
        <v>842</v>
      </c>
      <c r="B89" s="528" t="s">
        <v>4110</v>
      </c>
      <c r="C89" s="524" t="s">
        <v>4281</v>
      </c>
      <c r="D89" s="526" t="s">
        <v>2701</v>
      </c>
      <c r="E89" s="349" t="s">
        <v>103</v>
      </c>
      <c r="F89" s="349" t="s">
        <v>717</v>
      </c>
      <c r="G89" s="349" t="s">
        <v>819</v>
      </c>
      <c r="H89" s="527" t="s">
        <v>86</v>
      </c>
      <c r="I89" s="529" t="s">
        <v>4253</v>
      </c>
      <c r="J89" s="349" t="s">
        <v>4154</v>
      </c>
      <c r="K89" s="349" t="s">
        <v>4000</v>
      </c>
      <c r="L89" s="349" t="s">
        <v>790</v>
      </c>
      <c r="M89" s="349" t="s">
        <v>530</v>
      </c>
      <c r="N89" s="349" t="s">
        <v>531</v>
      </c>
      <c r="O89" s="349" t="s">
        <v>531</v>
      </c>
      <c r="P89" s="349" t="s">
        <v>531</v>
      </c>
      <c r="Q89" s="527" t="s">
        <v>531</v>
      </c>
      <c r="R89" s="948" t="s">
        <v>530</v>
      </c>
      <c r="S89" s="948" t="s">
        <v>530</v>
      </c>
      <c r="T89" s="524" t="s">
        <v>2132</v>
      </c>
      <c r="U89" s="529" t="s">
        <v>4305</v>
      </c>
      <c r="V89" s="580"/>
      <c r="W89" s="523"/>
      <c r="X89" s="578" t="s">
        <v>4329</v>
      </c>
      <c r="Y89" s="571"/>
    </row>
    <row r="90" spans="1:25" s="196" customFormat="1" ht="15" customHeight="1" x14ac:dyDescent="0.3">
      <c r="A90" s="433" t="s">
        <v>843</v>
      </c>
      <c r="B90" s="528" t="s">
        <v>4110</v>
      </c>
      <c r="C90" s="524" t="s">
        <v>4282</v>
      </c>
      <c r="D90" s="526" t="s">
        <v>2701</v>
      </c>
      <c r="E90" s="349" t="s">
        <v>103</v>
      </c>
      <c r="F90" s="349" t="s">
        <v>717</v>
      </c>
      <c r="G90" s="349" t="s">
        <v>819</v>
      </c>
      <c r="H90" s="527" t="s">
        <v>86</v>
      </c>
      <c r="I90" s="529" t="s">
        <v>4254</v>
      </c>
      <c r="J90" s="349" t="s">
        <v>4154</v>
      </c>
      <c r="K90" s="349" t="s">
        <v>4000</v>
      </c>
      <c r="L90" s="349" t="s">
        <v>791</v>
      </c>
      <c r="M90" s="349" t="s">
        <v>530</v>
      </c>
      <c r="N90" s="349" t="s">
        <v>531</v>
      </c>
      <c r="O90" s="349" t="s">
        <v>531</v>
      </c>
      <c r="P90" s="349" t="s">
        <v>531</v>
      </c>
      <c r="Q90" s="527" t="s">
        <v>531</v>
      </c>
      <c r="R90" s="948" t="s">
        <v>530</v>
      </c>
      <c r="S90" s="948" t="s">
        <v>530</v>
      </c>
      <c r="T90" s="524" t="s">
        <v>2132</v>
      </c>
      <c r="U90" s="529" t="s">
        <v>4305</v>
      </c>
      <c r="V90" s="580"/>
      <c r="W90" s="523"/>
      <c r="X90" s="578" t="s">
        <v>4329</v>
      </c>
      <c r="Y90" s="571"/>
    </row>
    <row r="91" spans="1:25" s="196" customFormat="1" ht="15" customHeight="1" x14ac:dyDescent="0.3">
      <c r="A91" s="433" t="s">
        <v>844</v>
      </c>
      <c r="B91" s="528" t="s">
        <v>4110</v>
      </c>
      <c r="C91" s="524" t="s">
        <v>4280</v>
      </c>
      <c r="D91" s="526" t="s">
        <v>2701</v>
      </c>
      <c r="E91" s="349" t="s">
        <v>103</v>
      </c>
      <c r="F91" s="349" t="s">
        <v>717</v>
      </c>
      <c r="G91" s="349" t="s">
        <v>823</v>
      </c>
      <c r="H91" s="527" t="s">
        <v>86</v>
      </c>
      <c r="I91" s="529" t="s">
        <v>4252</v>
      </c>
      <c r="J91" s="349" t="s">
        <v>4950</v>
      </c>
      <c r="K91" s="349" t="s">
        <v>4000</v>
      </c>
      <c r="L91" s="349" t="s">
        <v>4185</v>
      </c>
      <c r="M91" s="349" t="s">
        <v>530</v>
      </c>
      <c r="N91" s="349" t="s">
        <v>531</v>
      </c>
      <c r="O91" s="349" t="s">
        <v>531</v>
      </c>
      <c r="P91" s="349" t="s">
        <v>531</v>
      </c>
      <c r="Q91" s="527" t="s">
        <v>531</v>
      </c>
      <c r="R91" s="948" t="s">
        <v>530</v>
      </c>
      <c r="S91" s="948" t="s">
        <v>530</v>
      </c>
      <c r="T91" s="524" t="s">
        <v>2132</v>
      </c>
      <c r="U91" s="529" t="s">
        <v>4305</v>
      </c>
      <c r="V91" s="580"/>
      <c r="W91" s="523"/>
      <c r="X91" s="578" t="s">
        <v>4329</v>
      </c>
      <c r="Y91" s="571"/>
    </row>
    <row r="92" spans="1:25" s="196" customFormat="1" ht="15" customHeight="1" x14ac:dyDescent="0.3">
      <c r="A92" s="433" t="s">
        <v>845</v>
      </c>
      <c r="B92" s="528" t="s">
        <v>4110</v>
      </c>
      <c r="C92" s="524" t="s">
        <v>4281</v>
      </c>
      <c r="D92" s="526" t="s">
        <v>2701</v>
      </c>
      <c r="E92" s="349" t="s">
        <v>103</v>
      </c>
      <c r="F92" s="349" t="s">
        <v>717</v>
      </c>
      <c r="G92" s="349" t="s">
        <v>823</v>
      </c>
      <c r="H92" s="527" t="s">
        <v>86</v>
      </c>
      <c r="I92" s="529" t="s">
        <v>4253</v>
      </c>
      <c r="J92" s="349" t="s">
        <v>4951</v>
      </c>
      <c r="K92" s="349" t="s">
        <v>4000</v>
      </c>
      <c r="L92" s="349" t="s">
        <v>4185</v>
      </c>
      <c r="M92" s="349" t="s">
        <v>530</v>
      </c>
      <c r="N92" s="349" t="s">
        <v>531</v>
      </c>
      <c r="O92" s="349" t="s">
        <v>531</v>
      </c>
      <c r="P92" s="349" t="s">
        <v>531</v>
      </c>
      <c r="Q92" s="527" t="s">
        <v>531</v>
      </c>
      <c r="R92" s="948" t="s">
        <v>530</v>
      </c>
      <c r="S92" s="948" t="s">
        <v>530</v>
      </c>
      <c r="T92" s="524" t="s">
        <v>2132</v>
      </c>
      <c r="U92" s="529" t="s">
        <v>4305</v>
      </c>
      <c r="V92" s="580"/>
      <c r="W92" s="523"/>
      <c r="X92" s="578" t="s">
        <v>4329</v>
      </c>
      <c r="Y92" s="571"/>
    </row>
    <row r="93" spans="1:25" s="196" customFormat="1" ht="15" customHeight="1" x14ac:dyDescent="0.3">
      <c r="A93" s="433" t="s">
        <v>846</v>
      </c>
      <c r="B93" s="528" t="s">
        <v>4110</v>
      </c>
      <c r="C93" s="524" t="s">
        <v>4282</v>
      </c>
      <c r="D93" s="526" t="s">
        <v>2701</v>
      </c>
      <c r="E93" s="349" t="s">
        <v>103</v>
      </c>
      <c r="F93" s="349" t="s">
        <v>717</v>
      </c>
      <c r="G93" s="349" t="s">
        <v>823</v>
      </c>
      <c r="H93" s="527" t="s">
        <v>86</v>
      </c>
      <c r="I93" s="529" t="s">
        <v>4254</v>
      </c>
      <c r="J93" s="349" t="s">
        <v>4952</v>
      </c>
      <c r="K93" s="349" t="s">
        <v>4000</v>
      </c>
      <c r="L93" s="349" t="s">
        <v>4185</v>
      </c>
      <c r="M93" s="349" t="s">
        <v>530</v>
      </c>
      <c r="N93" s="349" t="s">
        <v>531</v>
      </c>
      <c r="O93" s="349" t="s">
        <v>531</v>
      </c>
      <c r="P93" s="349" t="s">
        <v>531</v>
      </c>
      <c r="Q93" s="527" t="s">
        <v>531</v>
      </c>
      <c r="R93" s="948" t="s">
        <v>530</v>
      </c>
      <c r="S93" s="948" t="s">
        <v>530</v>
      </c>
      <c r="T93" s="524" t="s">
        <v>2132</v>
      </c>
      <c r="U93" s="529" t="s">
        <v>4305</v>
      </c>
      <c r="V93" s="580"/>
      <c r="W93" s="523"/>
      <c r="X93" s="578" t="s">
        <v>4329</v>
      </c>
      <c r="Y93" s="571"/>
    </row>
    <row r="94" spans="1:25" s="196" customFormat="1" ht="15" customHeight="1" x14ac:dyDescent="0.3">
      <c r="A94" s="433" t="s">
        <v>847</v>
      </c>
      <c r="B94" s="528" t="s">
        <v>4110</v>
      </c>
      <c r="C94" s="524" t="s">
        <v>4280</v>
      </c>
      <c r="D94" s="526" t="s">
        <v>2701</v>
      </c>
      <c r="E94" s="349" t="s">
        <v>105</v>
      </c>
      <c r="F94" s="349" t="s">
        <v>107</v>
      </c>
      <c r="G94" s="349" t="s">
        <v>819</v>
      </c>
      <c r="H94" s="527" t="s">
        <v>86</v>
      </c>
      <c r="I94" s="529" t="s">
        <v>4256</v>
      </c>
      <c r="J94" s="349" t="s">
        <v>4154</v>
      </c>
      <c r="K94" s="349" t="s">
        <v>4000</v>
      </c>
      <c r="L94" s="349" t="s">
        <v>789</v>
      </c>
      <c r="M94" s="349" t="s">
        <v>530</v>
      </c>
      <c r="N94" s="349" t="s">
        <v>531</v>
      </c>
      <c r="O94" s="349" t="s">
        <v>531</v>
      </c>
      <c r="P94" s="349" t="s">
        <v>531</v>
      </c>
      <c r="Q94" s="527" t="s">
        <v>531</v>
      </c>
      <c r="R94" s="948" t="s">
        <v>530</v>
      </c>
      <c r="S94" s="948" t="s">
        <v>530</v>
      </c>
      <c r="T94" s="524" t="s">
        <v>2132</v>
      </c>
      <c r="U94" s="529" t="s">
        <v>4305</v>
      </c>
      <c r="V94" s="580"/>
      <c r="W94" s="523"/>
      <c r="X94" s="578" t="s">
        <v>4329</v>
      </c>
      <c r="Y94" s="571"/>
    </row>
    <row r="95" spans="1:25" s="196" customFormat="1" ht="15" customHeight="1" x14ac:dyDescent="0.3">
      <c r="A95" s="433" t="s">
        <v>848</v>
      </c>
      <c r="B95" s="528" t="s">
        <v>4110</v>
      </c>
      <c r="C95" s="524" t="s">
        <v>4281</v>
      </c>
      <c r="D95" s="526" t="s">
        <v>2701</v>
      </c>
      <c r="E95" s="349" t="s">
        <v>105</v>
      </c>
      <c r="F95" s="349" t="s">
        <v>107</v>
      </c>
      <c r="G95" s="349" t="s">
        <v>819</v>
      </c>
      <c r="H95" s="527" t="s">
        <v>86</v>
      </c>
      <c r="I95" s="529" t="s">
        <v>4256</v>
      </c>
      <c r="J95" s="349" t="s">
        <v>4154</v>
      </c>
      <c r="K95" s="349" t="s">
        <v>4000</v>
      </c>
      <c r="L95" s="349" t="s">
        <v>790</v>
      </c>
      <c r="M95" s="349" t="s">
        <v>530</v>
      </c>
      <c r="N95" s="349" t="s">
        <v>531</v>
      </c>
      <c r="O95" s="349" t="s">
        <v>531</v>
      </c>
      <c r="P95" s="349" t="s">
        <v>531</v>
      </c>
      <c r="Q95" s="527" t="s">
        <v>531</v>
      </c>
      <c r="R95" s="948" t="s">
        <v>530</v>
      </c>
      <c r="S95" s="948" t="s">
        <v>530</v>
      </c>
      <c r="T95" s="524" t="s">
        <v>2132</v>
      </c>
      <c r="U95" s="529" t="s">
        <v>4305</v>
      </c>
      <c r="V95" s="580"/>
      <c r="W95" s="523"/>
      <c r="X95" s="578" t="s">
        <v>4329</v>
      </c>
      <c r="Y95" s="571"/>
    </row>
    <row r="96" spans="1:25" s="196" customFormat="1" ht="15" customHeight="1" x14ac:dyDescent="0.3">
      <c r="A96" s="433" t="s">
        <v>849</v>
      </c>
      <c r="B96" s="528" t="s">
        <v>4110</v>
      </c>
      <c r="C96" s="524" t="s">
        <v>4282</v>
      </c>
      <c r="D96" s="526" t="s">
        <v>2701</v>
      </c>
      <c r="E96" s="349" t="s">
        <v>105</v>
      </c>
      <c r="F96" s="349" t="s">
        <v>107</v>
      </c>
      <c r="G96" s="349" t="s">
        <v>819</v>
      </c>
      <c r="H96" s="527" t="s">
        <v>86</v>
      </c>
      <c r="I96" s="529" t="s">
        <v>4256</v>
      </c>
      <c r="J96" s="349" t="s">
        <v>4154</v>
      </c>
      <c r="K96" s="349" t="s">
        <v>4000</v>
      </c>
      <c r="L96" s="349" t="s">
        <v>791</v>
      </c>
      <c r="M96" s="349" t="s">
        <v>530</v>
      </c>
      <c r="N96" s="349" t="s">
        <v>531</v>
      </c>
      <c r="O96" s="349" t="s">
        <v>531</v>
      </c>
      <c r="P96" s="349" t="s">
        <v>531</v>
      </c>
      <c r="Q96" s="527" t="s">
        <v>531</v>
      </c>
      <c r="R96" s="948" t="s">
        <v>530</v>
      </c>
      <c r="S96" s="948" t="s">
        <v>530</v>
      </c>
      <c r="T96" s="524" t="s">
        <v>2132</v>
      </c>
      <c r="U96" s="529" t="s">
        <v>4305</v>
      </c>
      <c r="V96" s="580"/>
      <c r="W96" s="523"/>
      <c r="X96" s="578" t="s">
        <v>4329</v>
      </c>
      <c r="Y96" s="571"/>
    </row>
    <row r="97" spans="1:25" s="196" customFormat="1" ht="15" customHeight="1" x14ac:dyDescent="0.3">
      <c r="A97" s="433" t="s">
        <v>850</v>
      </c>
      <c r="B97" s="528" t="s">
        <v>4110</v>
      </c>
      <c r="C97" s="524" t="s">
        <v>4280</v>
      </c>
      <c r="D97" s="526" t="s">
        <v>2701</v>
      </c>
      <c r="E97" s="349" t="s">
        <v>105</v>
      </c>
      <c r="F97" s="349" t="s">
        <v>107</v>
      </c>
      <c r="G97" s="349" t="s">
        <v>823</v>
      </c>
      <c r="H97" s="527" t="s">
        <v>86</v>
      </c>
      <c r="I97" s="529" t="s">
        <v>4256</v>
      </c>
      <c r="J97" s="349" t="s">
        <v>4964</v>
      </c>
      <c r="K97" s="349" t="s">
        <v>4000</v>
      </c>
      <c r="L97" s="349" t="s">
        <v>4185</v>
      </c>
      <c r="M97" s="349" t="s">
        <v>530</v>
      </c>
      <c r="N97" s="349" t="s">
        <v>531</v>
      </c>
      <c r="O97" s="349" t="s">
        <v>531</v>
      </c>
      <c r="P97" s="349" t="s">
        <v>531</v>
      </c>
      <c r="Q97" s="527" t="s">
        <v>531</v>
      </c>
      <c r="R97" s="948" t="s">
        <v>530</v>
      </c>
      <c r="S97" s="948" t="s">
        <v>530</v>
      </c>
      <c r="T97" s="524" t="s">
        <v>2132</v>
      </c>
      <c r="U97" s="529" t="s">
        <v>4305</v>
      </c>
      <c r="V97" s="580"/>
      <c r="W97" s="523"/>
      <c r="X97" s="578" t="s">
        <v>4329</v>
      </c>
      <c r="Y97" s="571"/>
    </row>
    <row r="98" spans="1:25" s="196" customFormat="1" ht="15" customHeight="1" x14ac:dyDescent="0.3">
      <c r="A98" s="433" t="s">
        <v>851</v>
      </c>
      <c r="B98" s="528" t="s">
        <v>4110</v>
      </c>
      <c r="C98" s="524" t="s">
        <v>4281</v>
      </c>
      <c r="D98" s="526" t="s">
        <v>2701</v>
      </c>
      <c r="E98" s="349" t="s">
        <v>105</v>
      </c>
      <c r="F98" s="349" t="s">
        <v>107</v>
      </c>
      <c r="G98" s="349" t="s">
        <v>823</v>
      </c>
      <c r="H98" s="527" t="s">
        <v>86</v>
      </c>
      <c r="I98" s="529" t="s">
        <v>4256</v>
      </c>
      <c r="J98" s="349" t="s">
        <v>4964</v>
      </c>
      <c r="K98" s="349" t="s">
        <v>4000</v>
      </c>
      <c r="L98" s="349" t="s">
        <v>4185</v>
      </c>
      <c r="M98" s="349" t="s">
        <v>530</v>
      </c>
      <c r="N98" s="349" t="s">
        <v>531</v>
      </c>
      <c r="O98" s="349" t="s">
        <v>531</v>
      </c>
      <c r="P98" s="349" t="s">
        <v>531</v>
      </c>
      <c r="Q98" s="527" t="s">
        <v>531</v>
      </c>
      <c r="R98" s="948" t="s">
        <v>530</v>
      </c>
      <c r="S98" s="948" t="s">
        <v>530</v>
      </c>
      <c r="T98" s="524" t="s">
        <v>2132</v>
      </c>
      <c r="U98" s="529" t="s">
        <v>4305</v>
      </c>
      <c r="V98" s="580"/>
      <c r="W98" s="523"/>
      <c r="X98" s="578" t="s">
        <v>4329</v>
      </c>
      <c r="Y98" s="571"/>
    </row>
    <row r="99" spans="1:25" s="196" customFormat="1" ht="15" customHeight="1" x14ac:dyDescent="0.3">
      <c r="A99" s="433" t="s">
        <v>852</v>
      </c>
      <c r="B99" s="528" t="s">
        <v>4110</v>
      </c>
      <c r="C99" s="524" t="s">
        <v>4282</v>
      </c>
      <c r="D99" s="526" t="s">
        <v>2701</v>
      </c>
      <c r="E99" s="349" t="s">
        <v>105</v>
      </c>
      <c r="F99" s="349" t="s">
        <v>107</v>
      </c>
      <c r="G99" s="349" t="s">
        <v>823</v>
      </c>
      <c r="H99" s="527" t="s">
        <v>86</v>
      </c>
      <c r="I99" s="529" t="s">
        <v>4256</v>
      </c>
      <c r="J99" s="349" t="s">
        <v>4964</v>
      </c>
      <c r="K99" s="349" t="s">
        <v>4000</v>
      </c>
      <c r="L99" s="349" t="s">
        <v>4185</v>
      </c>
      <c r="M99" s="349" t="s">
        <v>530</v>
      </c>
      <c r="N99" s="349" t="s">
        <v>531</v>
      </c>
      <c r="O99" s="349" t="s">
        <v>531</v>
      </c>
      <c r="P99" s="349" t="s">
        <v>531</v>
      </c>
      <c r="Q99" s="527" t="s">
        <v>531</v>
      </c>
      <c r="R99" s="948" t="s">
        <v>530</v>
      </c>
      <c r="S99" s="948" t="s">
        <v>530</v>
      </c>
      <c r="T99" s="524" t="s">
        <v>2132</v>
      </c>
      <c r="U99" s="529" t="s">
        <v>4305</v>
      </c>
      <c r="V99" s="580"/>
      <c r="W99" s="523"/>
      <c r="X99" s="578" t="s">
        <v>4329</v>
      </c>
      <c r="Y99" s="571"/>
    </row>
    <row r="100" spans="1:25" s="196" customFormat="1" ht="15" customHeight="1" x14ac:dyDescent="0.3">
      <c r="A100" s="433" t="s">
        <v>853</v>
      </c>
      <c r="B100" s="528" t="s">
        <v>4110</v>
      </c>
      <c r="C100" s="524" t="s">
        <v>4283</v>
      </c>
      <c r="D100" s="526" t="s">
        <v>2701</v>
      </c>
      <c r="E100" s="349" t="s">
        <v>103</v>
      </c>
      <c r="F100" s="349" t="s">
        <v>717</v>
      </c>
      <c r="G100" s="349" t="s">
        <v>819</v>
      </c>
      <c r="H100" s="527" t="s">
        <v>86</v>
      </c>
      <c r="I100" s="529" t="s">
        <v>4252</v>
      </c>
      <c r="J100" s="349" t="s">
        <v>4154</v>
      </c>
      <c r="K100" s="349" t="s">
        <v>4000</v>
      </c>
      <c r="L100" s="349" t="s">
        <v>789</v>
      </c>
      <c r="M100" s="349" t="s">
        <v>530</v>
      </c>
      <c r="N100" s="349" t="s">
        <v>531</v>
      </c>
      <c r="O100" s="349" t="s">
        <v>531</v>
      </c>
      <c r="P100" s="349" t="s">
        <v>531</v>
      </c>
      <c r="Q100" s="527" t="s">
        <v>531</v>
      </c>
      <c r="R100" s="948" t="s">
        <v>530</v>
      </c>
      <c r="S100" s="948" t="s">
        <v>530</v>
      </c>
      <c r="T100" s="524" t="s">
        <v>2132</v>
      </c>
      <c r="U100" s="529" t="s">
        <v>4305</v>
      </c>
      <c r="V100" s="580"/>
      <c r="W100" s="523"/>
      <c r="X100" s="578" t="s">
        <v>4329</v>
      </c>
      <c r="Y100" s="571"/>
    </row>
    <row r="101" spans="1:25" s="196" customFormat="1" ht="15" customHeight="1" x14ac:dyDescent="0.3">
      <c r="A101" s="433" t="s">
        <v>854</v>
      </c>
      <c r="B101" s="528" t="s">
        <v>4110</v>
      </c>
      <c r="C101" s="524" t="s">
        <v>4284</v>
      </c>
      <c r="D101" s="526" t="s">
        <v>2701</v>
      </c>
      <c r="E101" s="349" t="s">
        <v>103</v>
      </c>
      <c r="F101" s="349" t="s">
        <v>717</v>
      </c>
      <c r="G101" s="349" t="s">
        <v>819</v>
      </c>
      <c r="H101" s="527" t="s">
        <v>86</v>
      </c>
      <c r="I101" s="529" t="s">
        <v>4253</v>
      </c>
      <c r="J101" s="349" t="s">
        <v>4154</v>
      </c>
      <c r="K101" s="349" t="s">
        <v>4000</v>
      </c>
      <c r="L101" s="349" t="s">
        <v>790</v>
      </c>
      <c r="M101" s="349" t="s">
        <v>530</v>
      </c>
      <c r="N101" s="349" t="s">
        <v>531</v>
      </c>
      <c r="O101" s="349" t="s">
        <v>531</v>
      </c>
      <c r="P101" s="349" t="s">
        <v>531</v>
      </c>
      <c r="Q101" s="527" t="s">
        <v>531</v>
      </c>
      <c r="R101" s="948" t="s">
        <v>530</v>
      </c>
      <c r="S101" s="948" t="s">
        <v>530</v>
      </c>
      <c r="T101" s="524" t="s">
        <v>2132</v>
      </c>
      <c r="U101" s="529" t="s">
        <v>4305</v>
      </c>
      <c r="V101" s="580"/>
      <c r="W101" s="523"/>
      <c r="X101" s="578" t="s">
        <v>4329</v>
      </c>
      <c r="Y101" s="571"/>
    </row>
    <row r="102" spans="1:25" s="196" customFormat="1" ht="15" customHeight="1" x14ac:dyDescent="0.3">
      <c r="A102" s="433" t="s">
        <v>855</v>
      </c>
      <c r="B102" s="528" t="s">
        <v>4110</v>
      </c>
      <c r="C102" s="524" t="s">
        <v>4285</v>
      </c>
      <c r="D102" s="526" t="s">
        <v>2701</v>
      </c>
      <c r="E102" s="349" t="s">
        <v>103</v>
      </c>
      <c r="F102" s="349" t="s">
        <v>717</v>
      </c>
      <c r="G102" s="349" t="s">
        <v>819</v>
      </c>
      <c r="H102" s="527" t="s">
        <v>86</v>
      </c>
      <c r="I102" s="529" t="s">
        <v>4254</v>
      </c>
      <c r="J102" s="349" t="s">
        <v>4154</v>
      </c>
      <c r="K102" s="349" t="s">
        <v>4000</v>
      </c>
      <c r="L102" s="349" t="s">
        <v>791</v>
      </c>
      <c r="M102" s="349" t="s">
        <v>530</v>
      </c>
      <c r="N102" s="349" t="s">
        <v>531</v>
      </c>
      <c r="O102" s="349" t="s">
        <v>531</v>
      </c>
      <c r="P102" s="349" t="s">
        <v>531</v>
      </c>
      <c r="Q102" s="527" t="s">
        <v>531</v>
      </c>
      <c r="R102" s="948" t="s">
        <v>530</v>
      </c>
      <c r="S102" s="948" t="s">
        <v>530</v>
      </c>
      <c r="T102" s="524" t="s">
        <v>2132</v>
      </c>
      <c r="U102" s="529" t="s">
        <v>4305</v>
      </c>
      <c r="V102" s="580"/>
      <c r="W102" s="523"/>
      <c r="X102" s="578" t="s">
        <v>4329</v>
      </c>
      <c r="Y102" s="571"/>
    </row>
    <row r="103" spans="1:25" s="196" customFormat="1" ht="15" customHeight="1" x14ac:dyDescent="0.3">
      <c r="A103" s="433" t="s">
        <v>856</v>
      </c>
      <c r="B103" s="528" t="s">
        <v>4110</v>
      </c>
      <c r="C103" s="524" t="s">
        <v>4283</v>
      </c>
      <c r="D103" s="526" t="s">
        <v>2701</v>
      </c>
      <c r="E103" s="349" t="s">
        <v>103</v>
      </c>
      <c r="F103" s="349" t="s">
        <v>717</v>
      </c>
      <c r="G103" s="349" t="s">
        <v>823</v>
      </c>
      <c r="H103" s="527" t="s">
        <v>86</v>
      </c>
      <c r="I103" s="529" t="s">
        <v>4252</v>
      </c>
      <c r="J103" s="349" t="s">
        <v>4950</v>
      </c>
      <c r="K103" s="349" t="s">
        <v>4000</v>
      </c>
      <c r="L103" s="349" t="s">
        <v>4185</v>
      </c>
      <c r="M103" s="349" t="s">
        <v>530</v>
      </c>
      <c r="N103" s="349" t="s">
        <v>531</v>
      </c>
      <c r="O103" s="349" t="s">
        <v>531</v>
      </c>
      <c r="P103" s="349" t="s">
        <v>531</v>
      </c>
      <c r="Q103" s="527" t="s">
        <v>531</v>
      </c>
      <c r="R103" s="948" t="s">
        <v>530</v>
      </c>
      <c r="S103" s="948" t="s">
        <v>530</v>
      </c>
      <c r="T103" s="524" t="s">
        <v>2132</v>
      </c>
      <c r="U103" s="529" t="s">
        <v>4305</v>
      </c>
      <c r="V103" s="580"/>
      <c r="W103" s="523"/>
      <c r="X103" s="578" t="s">
        <v>4329</v>
      </c>
      <c r="Y103" s="571"/>
    </row>
    <row r="104" spans="1:25" s="196" customFormat="1" ht="15" customHeight="1" x14ac:dyDescent="0.3">
      <c r="A104" s="433" t="s">
        <v>857</v>
      </c>
      <c r="B104" s="528" t="s">
        <v>4110</v>
      </c>
      <c r="C104" s="524" t="s">
        <v>4284</v>
      </c>
      <c r="D104" s="526" t="s">
        <v>2701</v>
      </c>
      <c r="E104" s="349" t="s">
        <v>103</v>
      </c>
      <c r="F104" s="349" t="s">
        <v>717</v>
      </c>
      <c r="G104" s="349" t="s">
        <v>823</v>
      </c>
      <c r="H104" s="527" t="s">
        <v>86</v>
      </c>
      <c r="I104" s="529" t="s">
        <v>4253</v>
      </c>
      <c r="J104" s="349" t="s">
        <v>4951</v>
      </c>
      <c r="K104" s="349" t="s">
        <v>4000</v>
      </c>
      <c r="L104" s="349" t="s">
        <v>4185</v>
      </c>
      <c r="M104" s="349" t="s">
        <v>530</v>
      </c>
      <c r="N104" s="349" t="s">
        <v>531</v>
      </c>
      <c r="O104" s="349" t="s">
        <v>531</v>
      </c>
      <c r="P104" s="349" t="s">
        <v>531</v>
      </c>
      <c r="Q104" s="527" t="s">
        <v>531</v>
      </c>
      <c r="R104" s="948" t="s">
        <v>530</v>
      </c>
      <c r="S104" s="948" t="s">
        <v>530</v>
      </c>
      <c r="T104" s="524" t="s">
        <v>2132</v>
      </c>
      <c r="U104" s="529" t="s">
        <v>4305</v>
      </c>
      <c r="V104" s="580"/>
      <c r="W104" s="523"/>
      <c r="X104" s="578" t="s">
        <v>4329</v>
      </c>
      <c r="Y104" s="571"/>
    </row>
    <row r="105" spans="1:25" s="196" customFormat="1" ht="15" customHeight="1" x14ac:dyDescent="0.3">
      <c r="A105" s="433" t="s">
        <v>858</v>
      </c>
      <c r="B105" s="528" t="s">
        <v>4110</v>
      </c>
      <c r="C105" s="524" t="s">
        <v>4285</v>
      </c>
      <c r="D105" s="526" t="s">
        <v>2701</v>
      </c>
      <c r="E105" s="349" t="s">
        <v>103</v>
      </c>
      <c r="F105" s="349" t="s">
        <v>717</v>
      </c>
      <c r="G105" s="349" t="s">
        <v>823</v>
      </c>
      <c r="H105" s="527" t="s">
        <v>86</v>
      </c>
      <c r="I105" s="529" t="s">
        <v>4254</v>
      </c>
      <c r="J105" s="349" t="s">
        <v>4952</v>
      </c>
      <c r="K105" s="349" t="s">
        <v>4000</v>
      </c>
      <c r="L105" s="349" t="s">
        <v>4185</v>
      </c>
      <c r="M105" s="349" t="s">
        <v>530</v>
      </c>
      <c r="N105" s="349" t="s">
        <v>531</v>
      </c>
      <c r="O105" s="349" t="s">
        <v>531</v>
      </c>
      <c r="P105" s="349" t="s">
        <v>531</v>
      </c>
      <c r="Q105" s="527" t="s">
        <v>531</v>
      </c>
      <c r="R105" s="948" t="s">
        <v>530</v>
      </c>
      <c r="S105" s="948" t="s">
        <v>530</v>
      </c>
      <c r="T105" s="524" t="s">
        <v>2132</v>
      </c>
      <c r="U105" s="529" t="s">
        <v>4305</v>
      </c>
      <c r="V105" s="580"/>
      <c r="W105" s="523"/>
      <c r="X105" s="578" t="s">
        <v>4329</v>
      </c>
      <c r="Y105" s="571"/>
    </row>
    <row r="106" spans="1:25" s="196" customFormat="1" ht="15" customHeight="1" x14ac:dyDescent="0.3">
      <c r="A106" s="433" t="s">
        <v>859</v>
      </c>
      <c r="B106" s="528" t="s">
        <v>4110</v>
      </c>
      <c r="C106" s="524" t="s">
        <v>4283</v>
      </c>
      <c r="D106" s="526" t="s">
        <v>2701</v>
      </c>
      <c r="E106" s="349" t="s">
        <v>105</v>
      </c>
      <c r="F106" s="349" t="s">
        <v>107</v>
      </c>
      <c r="G106" s="349" t="s">
        <v>819</v>
      </c>
      <c r="H106" s="527" t="s">
        <v>86</v>
      </c>
      <c r="I106" s="529" t="s">
        <v>4256</v>
      </c>
      <c r="J106" s="349" t="s">
        <v>4154</v>
      </c>
      <c r="K106" s="349" t="s">
        <v>4000</v>
      </c>
      <c r="L106" s="349" t="s">
        <v>789</v>
      </c>
      <c r="M106" s="349" t="s">
        <v>530</v>
      </c>
      <c r="N106" s="349" t="s">
        <v>531</v>
      </c>
      <c r="O106" s="349" t="s">
        <v>531</v>
      </c>
      <c r="P106" s="349" t="s">
        <v>531</v>
      </c>
      <c r="Q106" s="527" t="s">
        <v>531</v>
      </c>
      <c r="R106" s="948" t="s">
        <v>530</v>
      </c>
      <c r="S106" s="948" t="s">
        <v>530</v>
      </c>
      <c r="T106" s="524" t="s">
        <v>2132</v>
      </c>
      <c r="U106" s="529" t="s">
        <v>4305</v>
      </c>
      <c r="V106" s="580"/>
      <c r="W106" s="523"/>
      <c r="X106" s="578" t="s">
        <v>4329</v>
      </c>
      <c r="Y106" s="571"/>
    </row>
    <row r="107" spans="1:25" s="196" customFormat="1" ht="15" customHeight="1" x14ac:dyDescent="0.3">
      <c r="A107" s="433" t="s">
        <v>860</v>
      </c>
      <c r="B107" s="528" t="s">
        <v>4110</v>
      </c>
      <c r="C107" s="524" t="s">
        <v>4284</v>
      </c>
      <c r="D107" s="526" t="s">
        <v>2701</v>
      </c>
      <c r="E107" s="349" t="s">
        <v>105</v>
      </c>
      <c r="F107" s="349" t="s">
        <v>107</v>
      </c>
      <c r="G107" s="349" t="s">
        <v>819</v>
      </c>
      <c r="H107" s="527" t="s">
        <v>86</v>
      </c>
      <c r="I107" s="529" t="s">
        <v>4256</v>
      </c>
      <c r="J107" s="349" t="s">
        <v>4154</v>
      </c>
      <c r="K107" s="349" t="s">
        <v>4000</v>
      </c>
      <c r="L107" s="349" t="s">
        <v>790</v>
      </c>
      <c r="M107" s="349" t="s">
        <v>530</v>
      </c>
      <c r="N107" s="349" t="s">
        <v>531</v>
      </c>
      <c r="O107" s="349" t="s">
        <v>531</v>
      </c>
      <c r="P107" s="349" t="s">
        <v>531</v>
      </c>
      <c r="Q107" s="527" t="s">
        <v>531</v>
      </c>
      <c r="R107" s="948" t="s">
        <v>530</v>
      </c>
      <c r="S107" s="948" t="s">
        <v>530</v>
      </c>
      <c r="T107" s="524" t="s">
        <v>2132</v>
      </c>
      <c r="U107" s="529" t="s">
        <v>4305</v>
      </c>
      <c r="V107" s="580"/>
      <c r="W107" s="523"/>
      <c r="X107" s="578" t="s">
        <v>4329</v>
      </c>
      <c r="Y107" s="571"/>
    </row>
    <row r="108" spans="1:25" s="196" customFormat="1" ht="15" customHeight="1" x14ac:dyDescent="0.3">
      <c r="A108" s="433" t="s">
        <v>861</v>
      </c>
      <c r="B108" s="528" t="s">
        <v>4110</v>
      </c>
      <c r="C108" s="524" t="s">
        <v>4285</v>
      </c>
      <c r="D108" s="526" t="s">
        <v>2701</v>
      </c>
      <c r="E108" s="349" t="s">
        <v>105</v>
      </c>
      <c r="F108" s="349" t="s">
        <v>107</v>
      </c>
      <c r="G108" s="349" t="s">
        <v>819</v>
      </c>
      <c r="H108" s="527" t="s">
        <v>86</v>
      </c>
      <c r="I108" s="529" t="s">
        <v>4256</v>
      </c>
      <c r="J108" s="349" t="s">
        <v>4154</v>
      </c>
      <c r="K108" s="349" t="s">
        <v>4000</v>
      </c>
      <c r="L108" s="349" t="s">
        <v>791</v>
      </c>
      <c r="M108" s="349" t="s">
        <v>530</v>
      </c>
      <c r="N108" s="349" t="s">
        <v>531</v>
      </c>
      <c r="O108" s="349" t="s">
        <v>531</v>
      </c>
      <c r="P108" s="349" t="s">
        <v>531</v>
      </c>
      <c r="Q108" s="527" t="s">
        <v>531</v>
      </c>
      <c r="R108" s="948" t="s">
        <v>530</v>
      </c>
      <c r="S108" s="948" t="s">
        <v>530</v>
      </c>
      <c r="T108" s="524" t="s">
        <v>2132</v>
      </c>
      <c r="U108" s="529" t="s">
        <v>4305</v>
      </c>
      <c r="V108" s="580"/>
      <c r="W108" s="523"/>
      <c r="X108" s="578" t="s">
        <v>4329</v>
      </c>
      <c r="Y108" s="571"/>
    </row>
    <row r="109" spans="1:25" s="196" customFormat="1" ht="15" customHeight="1" x14ac:dyDescent="0.3">
      <c r="A109" s="433" t="s">
        <v>862</v>
      </c>
      <c r="B109" s="528" t="s">
        <v>4110</v>
      </c>
      <c r="C109" s="524" t="s">
        <v>4283</v>
      </c>
      <c r="D109" s="526" t="s">
        <v>2701</v>
      </c>
      <c r="E109" s="349" t="s">
        <v>105</v>
      </c>
      <c r="F109" s="349" t="s">
        <v>107</v>
      </c>
      <c r="G109" s="349" t="s">
        <v>823</v>
      </c>
      <c r="H109" s="527" t="s">
        <v>86</v>
      </c>
      <c r="I109" s="529" t="s">
        <v>4256</v>
      </c>
      <c r="J109" s="349" t="s">
        <v>4964</v>
      </c>
      <c r="K109" s="349" t="s">
        <v>4000</v>
      </c>
      <c r="L109" s="349" t="s">
        <v>4185</v>
      </c>
      <c r="M109" s="349" t="s">
        <v>530</v>
      </c>
      <c r="N109" s="349" t="s">
        <v>531</v>
      </c>
      <c r="O109" s="349" t="s">
        <v>531</v>
      </c>
      <c r="P109" s="349" t="s">
        <v>531</v>
      </c>
      <c r="Q109" s="527" t="s">
        <v>531</v>
      </c>
      <c r="R109" s="948" t="s">
        <v>530</v>
      </c>
      <c r="S109" s="948" t="s">
        <v>530</v>
      </c>
      <c r="T109" s="524" t="s">
        <v>2132</v>
      </c>
      <c r="U109" s="529" t="s">
        <v>4305</v>
      </c>
      <c r="V109" s="580"/>
      <c r="W109" s="523"/>
      <c r="X109" s="578" t="s">
        <v>4329</v>
      </c>
      <c r="Y109" s="571"/>
    </row>
    <row r="110" spans="1:25" s="196" customFormat="1" ht="15" customHeight="1" x14ac:dyDescent="0.3">
      <c r="A110" s="433" t="s">
        <v>863</v>
      </c>
      <c r="B110" s="528" t="s">
        <v>4110</v>
      </c>
      <c r="C110" s="524" t="s">
        <v>4284</v>
      </c>
      <c r="D110" s="526" t="s">
        <v>2701</v>
      </c>
      <c r="E110" s="349" t="s">
        <v>105</v>
      </c>
      <c r="F110" s="349" t="s">
        <v>107</v>
      </c>
      <c r="G110" s="349" t="s">
        <v>823</v>
      </c>
      <c r="H110" s="527" t="s">
        <v>86</v>
      </c>
      <c r="I110" s="529" t="s">
        <v>4256</v>
      </c>
      <c r="J110" s="349" t="s">
        <v>4964</v>
      </c>
      <c r="K110" s="349" t="s">
        <v>4000</v>
      </c>
      <c r="L110" s="349" t="s">
        <v>4185</v>
      </c>
      <c r="M110" s="349" t="s">
        <v>530</v>
      </c>
      <c r="N110" s="349" t="s">
        <v>531</v>
      </c>
      <c r="O110" s="349" t="s">
        <v>531</v>
      </c>
      <c r="P110" s="349" t="s">
        <v>531</v>
      </c>
      <c r="Q110" s="527" t="s">
        <v>531</v>
      </c>
      <c r="R110" s="948" t="s">
        <v>530</v>
      </c>
      <c r="S110" s="948" t="s">
        <v>530</v>
      </c>
      <c r="T110" s="524" t="s">
        <v>2132</v>
      </c>
      <c r="U110" s="529" t="s">
        <v>4305</v>
      </c>
      <c r="V110" s="580"/>
      <c r="W110" s="523"/>
      <c r="X110" s="578" t="s">
        <v>4329</v>
      </c>
      <c r="Y110" s="571"/>
    </row>
    <row r="111" spans="1:25" s="196" customFormat="1" ht="15" customHeight="1" x14ac:dyDescent="0.3">
      <c r="A111" s="433" t="s">
        <v>864</v>
      </c>
      <c r="B111" s="528" t="s">
        <v>4110</v>
      </c>
      <c r="C111" s="524" t="s">
        <v>4285</v>
      </c>
      <c r="D111" s="526" t="s">
        <v>2701</v>
      </c>
      <c r="E111" s="349" t="s">
        <v>105</v>
      </c>
      <c r="F111" s="349" t="s">
        <v>107</v>
      </c>
      <c r="G111" s="349" t="s">
        <v>823</v>
      </c>
      <c r="H111" s="527" t="s">
        <v>86</v>
      </c>
      <c r="I111" s="529" t="s">
        <v>4256</v>
      </c>
      <c r="J111" s="349" t="s">
        <v>4964</v>
      </c>
      <c r="K111" s="349" t="s">
        <v>4000</v>
      </c>
      <c r="L111" s="349" t="s">
        <v>4185</v>
      </c>
      <c r="M111" s="349" t="s">
        <v>530</v>
      </c>
      <c r="N111" s="349" t="s">
        <v>531</v>
      </c>
      <c r="O111" s="349" t="s">
        <v>531</v>
      </c>
      <c r="P111" s="349" t="s">
        <v>531</v>
      </c>
      <c r="Q111" s="527" t="s">
        <v>531</v>
      </c>
      <c r="R111" s="948" t="s">
        <v>530</v>
      </c>
      <c r="S111" s="948" t="s">
        <v>530</v>
      </c>
      <c r="T111" s="524" t="s">
        <v>2132</v>
      </c>
      <c r="U111" s="529" t="s">
        <v>4305</v>
      </c>
      <c r="V111" s="580"/>
      <c r="W111" s="523"/>
      <c r="X111" s="578" t="s">
        <v>4329</v>
      </c>
      <c r="Y111" s="571"/>
    </row>
    <row r="112" spans="1:25" s="196" customFormat="1" ht="15" customHeight="1" x14ac:dyDescent="0.3">
      <c r="A112" s="433" t="s">
        <v>865</v>
      </c>
      <c r="B112" s="528" t="s">
        <v>4110</v>
      </c>
      <c r="C112" s="524" t="s">
        <v>4286</v>
      </c>
      <c r="D112" s="526" t="s">
        <v>2701</v>
      </c>
      <c r="E112" s="349" t="s">
        <v>103</v>
      </c>
      <c r="F112" s="349" t="s">
        <v>717</v>
      </c>
      <c r="G112" s="349" t="s">
        <v>819</v>
      </c>
      <c r="H112" s="527" t="s">
        <v>86</v>
      </c>
      <c r="I112" s="529" t="s">
        <v>4257</v>
      </c>
      <c r="J112" s="349" t="s">
        <v>4154</v>
      </c>
      <c r="K112" s="349" t="s">
        <v>4000</v>
      </c>
      <c r="L112" s="349" t="s">
        <v>799</v>
      </c>
      <c r="M112" s="349" t="s">
        <v>530</v>
      </c>
      <c r="N112" s="349" t="s">
        <v>531</v>
      </c>
      <c r="O112" s="349" t="s">
        <v>531</v>
      </c>
      <c r="P112" s="349" t="s">
        <v>531</v>
      </c>
      <c r="Q112" s="527" t="s">
        <v>531</v>
      </c>
      <c r="R112" s="948" t="s">
        <v>530</v>
      </c>
      <c r="S112" s="948" t="s">
        <v>530</v>
      </c>
      <c r="T112" s="524" t="s">
        <v>2132</v>
      </c>
      <c r="U112" s="529" t="s">
        <v>4305</v>
      </c>
      <c r="V112" s="580"/>
      <c r="W112" s="523"/>
      <c r="X112" s="578" t="s">
        <v>4329</v>
      </c>
      <c r="Y112" s="571"/>
    </row>
    <row r="113" spans="1:25" s="196" customFormat="1" ht="15" customHeight="1" x14ac:dyDescent="0.3">
      <c r="A113" s="433" t="s">
        <v>866</v>
      </c>
      <c r="B113" s="528" t="s">
        <v>4110</v>
      </c>
      <c r="C113" s="524" t="s">
        <v>4287</v>
      </c>
      <c r="D113" s="526" t="s">
        <v>2701</v>
      </c>
      <c r="E113" s="349" t="s">
        <v>103</v>
      </c>
      <c r="F113" s="349" t="s">
        <v>717</v>
      </c>
      <c r="G113" s="349" t="s">
        <v>819</v>
      </c>
      <c r="H113" s="527" t="s">
        <v>86</v>
      </c>
      <c r="I113" s="529" t="s">
        <v>4258</v>
      </c>
      <c r="J113" s="349" t="s">
        <v>4154</v>
      </c>
      <c r="K113" s="349" t="s">
        <v>4000</v>
      </c>
      <c r="L113" s="349" t="s">
        <v>800</v>
      </c>
      <c r="M113" s="349" t="s">
        <v>530</v>
      </c>
      <c r="N113" s="349" t="s">
        <v>531</v>
      </c>
      <c r="O113" s="349" t="s">
        <v>531</v>
      </c>
      <c r="P113" s="349" t="s">
        <v>531</v>
      </c>
      <c r="Q113" s="527" t="s">
        <v>531</v>
      </c>
      <c r="R113" s="948" t="s">
        <v>530</v>
      </c>
      <c r="S113" s="948" t="s">
        <v>530</v>
      </c>
      <c r="T113" s="524" t="s">
        <v>2132</v>
      </c>
      <c r="U113" s="529" t="s">
        <v>4305</v>
      </c>
      <c r="V113" s="580"/>
      <c r="W113" s="523"/>
      <c r="X113" s="578" t="s">
        <v>4329</v>
      </c>
      <c r="Y113" s="571"/>
    </row>
    <row r="114" spans="1:25" s="196" customFormat="1" ht="15" customHeight="1" x14ac:dyDescent="0.3">
      <c r="A114" s="433" t="s">
        <v>867</v>
      </c>
      <c r="B114" s="528" t="s">
        <v>4110</v>
      </c>
      <c r="C114" s="524" t="s">
        <v>4288</v>
      </c>
      <c r="D114" s="526" t="s">
        <v>2701</v>
      </c>
      <c r="E114" s="349" t="s">
        <v>103</v>
      </c>
      <c r="F114" s="349" t="s">
        <v>717</v>
      </c>
      <c r="G114" s="349" t="s">
        <v>819</v>
      </c>
      <c r="H114" s="527" t="s">
        <v>86</v>
      </c>
      <c r="I114" s="529" t="s">
        <v>4259</v>
      </c>
      <c r="J114" s="349" t="s">
        <v>4154</v>
      </c>
      <c r="K114" s="349" t="s">
        <v>4000</v>
      </c>
      <c r="L114" s="349" t="s">
        <v>801</v>
      </c>
      <c r="M114" s="349" t="s">
        <v>530</v>
      </c>
      <c r="N114" s="349" t="s">
        <v>531</v>
      </c>
      <c r="O114" s="349" t="s">
        <v>531</v>
      </c>
      <c r="P114" s="349" t="s">
        <v>531</v>
      </c>
      <c r="Q114" s="527" t="s">
        <v>531</v>
      </c>
      <c r="R114" s="948" t="s">
        <v>530</v>
      </c>
      <c r="S114" s="948" t="s">
        <v>530</v>
      </c>
      <c r="T114" s="524" t="s">
        <v>2132</v>
      </c>
      <c r="U114" s="529" t="s">
        <v>4305</v>
      </c>
      <c r="V114" s="580"/>
      <c r="W114" s="523"/>
      <c r="X114" s="578" t="s">
        <v>4329</v>
      </c>
      <c r="Y114" s="571"/>
    </row>
    <row r="115" spans="1:25" s="196" customFormat="1" ht="15" customHeight="1" x14ac:dyDescent="0.3">
      <c r="A115" s="433" t="s">
        <v>868</v>
      </c>
      <c r="B115" s="528" t="s">
        <v>4110</v>
      </c>
      <c r="C115" s="524" t="s">
        <v>4286</v>
      </c>
      <c r="D115" s="526" t="s">
        <v>2701</v>
      </c>
      <c r="E115" s="349" t="s">
        <v>103</v>
      </c>
      <c r="F115" s="349" t="s">
        <v>717</v>
      </c>
      <c r="G115" s="349" t="s">
        <v>823</v>
      </c>
      <c r="H115" s="527" t="s">
        <v>86</v>
      </c>
      <c r="I115" s="529" t="s">
        <v>4260</v>
      </c>
      <c r="J115" s="349" t="s">
        <v>4953</v>
      </c>
      <c r="K115" s="349" t="s">
        <v>4000</v>
      </c>
      <c r="L115" s="349" t="s">
        <v>4185</v>
      </c>
      <c r="M115" s="349" t="s">
        <v>530</v>
      </c>
      <c r="N115" s="349" t="s">
        <v>531</v>
      </c>
      <c r="O115" s="349" t="s">
        <v>531</v>
      </c>
      <c r="P115" s="349" t="s">
        <v>531</v>
      </c>
      <c r="Q115" s="527" t="s">
        <v>531</v>
      </c>
      <c r="R115" s="948" t="s">
        <v>530</v>
      </c>
      <c r="S115" s="948" t="s">
        <v>530</v>
      </c>
      <c r="T115" s="524" t="s">
        <v>2132</v>
      </c>
      <c r="U115" s="529" t="s">
        <v>4305</v>
      </c>
      <c r="V115" s="580"/>
      <c r="W115" s="523"/>
      <c r="X115" s="578" t="s">
        <v>4329</v>
      </c>
      <c r="Y115" s="571"/>
    </row>
    <row r="116" spans="1:25" s="196" customFormat="1" ht="15" customHeight="1" x14ac:dyDescent="0.3">
      <c r="A116" s="433" t="s">
        <v>869</v>
      </c>
      <c r="B116" s="528" t="s">
        <v>4110</v>
      </c>
      <c r="C116" s="524" t="s">
        <v>4287</v>
      </c>
      <c r="D116" s="526" t="s">
        <v>2701</v>
      </c>
      <c r="E116" s="349" t="s">
        <v>103</v>
      </c>
      <c r="F116" s="349" t="s">
        <v>717</v>
      </c>
      <c r="G116" s="349" t="s">
        <v>823</v>
      </c>
      <c r="H116" s="527" t="s">
        <v>86</v>
      </c>
      <c r="I116" s="529" t="s">
        <v>4261</v>
      </c>
      <c r="J116" s="349" t="s">
        <v>4954</v>
      </c>
      <c r="K116" s="349" t="s">
        <v>4000</v>
      </c>
      <c r="L116" s="349" t="s">
        <v>4185</v>
      </c>
      <c r="M116" s="349" t="s">
        <v>530</v>
      </c>
      <c r="N116" s="349" t="s">
        <v>531</v>
      </c>
      <c r="O116" s="349" t="s">
        <v>531</v>
      </c>
      <c r="P116" s="349" t="s">
        <v>531</v>
      </c>
      <c r="Q116" s="527" t="s">
        <v>531</v>
      </c>
      <c r="R116" s="948" t="s">
        <v>530</v>
      </c>
      <c r="S116" s="948" t="s">
        <v>530</v>
      </c>
      <c r="T116" s="524" t="s">
        <v>2132</v>
      </c>
      <c r="U116" s="529" t="s">
        <v>4305</v>
      </c>
      <c r="V116" s="580"/>
      <c r="W116" s="523"/>
      <c r="X116" s="578" t="s">
        <v>4329</v>
      </c>
      <c r="Y116" s="571"/>
    </row>
    <row r="117" spans="1:25" s="196" customFormat="1" ht="15" customHeight="1" x14ac:dyDescent="0.3">
      <c r="A117" s="433" t="s">
        <v>870</v>
      </c>
      <c r="B117" s="528" t="s">
        <v>4110</v>
      </c>
      <c r="C117" s="524" t="s">
        <v>4288</v>
      </c>
      <c r="D117" s="526" t="s">
        <v>2701</v>
      </c>
      <c r="E117" s="349" t="s">
        <v>103</v>
      </c>
      <c r="F117" s="349" t="s">
        <v>717</v>
      </c>
      <c r="G117" s="349" t="s">
        <v>823</v>
      </c>
      <c r="H117" s="527" t="s">
        <v>86</v>
      </c>
      <c r="I117" s="529" t="s">
        <v>4262</v>
      </c>
      <c r="J117" s="349" t="s">
        <v>4955</v>
      </c>
      <c r="K117" s="349" t="s">
        <v>4000</v>
      </c>
      <c r="L117" s="349" t="s">
        <v>4185</v>
      </c>
      <c r="M117" s="349" t="s">
        <v>530</v>
      </c>
      <c r="N117" s="349" t="s">
        <v>531</v>
      </c>
      <c r="O117" s="349" t="s">
        <v>531</v>
      </c>
      <c r="P117" s="349" t="s">
        <v>531</v>
      </c>
      <c r="Q117" s="527" t="s">
        <v>531</v>
      </c>
      <c r="R117" s="948" t="s">
        <v>530</v>
      </c>
      <c r="S117" s="948" t="s">
        <v>530</v>
      </c>
      <c r="T117" s="524" t="s">
        <v>2132</v>
      </c>
      <c r="U117" s="529" t="s">
        <v>4305</v>
      </c>
      <c r="V117" s="580"/>
      <c r="W117" s="523"/>
      <c r="X117" s="578" t="s">
        <v>4329</v>
      </c>
      <c r="Y117" s="571"/>
    </row>
    <row r="118" spans="1:25" s="196" customFormat="1" ht="15" customHeight="1" x14ac:dyDescent="0.3">
      <c r="A118" s="433" t="s">
        <v>871</v>
      </c>
      <c r="B118" s="528" t="s">
        <v>4110</v>
      </c>
      <c r="C118" s="524" t="s">
        <v>4286</v>
      </c>
      <c r="D118" s="526" t="s">
        <v>2701</v>
      </c>
      <c r="E118" s="530" t="s">
        <v>105</v>
      </c>
      <c r="F118" s="349" t="s">
        <v>107</v>
      </c>
      <c r="G118" s="349" t="s">
        <v>819</v>
      </c>
      <c r="H118" s="527" t="s">
        <v>86</v>
      </c>
      <c r="I118" s="529" t="s">
        <v>4263</v>
      </c>
      <c r="J118" s="349" t="s">
        <v>4154</v>
      </c>
      <c r="K118" s="349" t="s">
        <v>4000</v>
      </c>
      <c r="L118" s="349" t="s">
        <v>799</v>
      </c>
      <c r="M118" s="349" t="s">
        <v>530</v>
      </c>
      <c r="N118" s="349" t="s">
        <v>531</v>
      </c>
      <c r="O118" s="349" t="s">
        <v>531</v>
      </c>
      <c r="P118" s="349" t="s">
        <v>531</v>
      </c>
      <c r="Q118" s="527" t="s">
        <v>531</v>
      </c>
      <c r="R118" s="948" t="s">
        <v>530</v>
      </c>
      <c r="S118" s="948" t="s">
        <v>530</v>
      </c>
      <c r="T118" s="524" t="s">
        <v>2132</v>
      </c>
      <c r="U118" s="529" t="s">
        <v>4305</v>
      </c>
      <c r="V118" s="580"/>
      <c r="W118" s="523"/>
      <c r="X118" s="578" t="s">
        <v>4329</v>
      </c>
      <c r="Y118" s="571"/>
    </row>
    <row r="119" spans="1:25" s="196" customFormat="1" ht="15" customHeight="1" x14ac:dyDescent="0.3">
      <c r="A119" s="433" t="s">
        <v>872</v>
      </c>
      <c r="B119" s="528" t="s">
        <v>4110</v>
      </c>
      <c r="C119" s="524" t="s">
        <v>4287</v>
      </c>
      <c r="D119" s="526" t="s">
        <v>2701</v>
      </c>
      <c r="E119" s="530" t="s">
        <v>105</v>
      </c>
      <c r="F119" s="349" t="s">
        <v>107</v>
      </c>
      <c r="G119" s="349" t="s">
        <v>819</v>
      </c>
      <c r="H119" s="527" t="s">
        <v>86</v>
      </c>
      <c r="I119" s="529" t="s">
        <v>4263</v>
      </c>
      <c r="J119" s="349" t="s">
        <v>4154</v>
      </c>
      <c r="K119" s="349" t="s">
        <v>4000</v>
      </c>
      <c r="L119" s="349" t="s">
        <v>800</v>
      </c>
      <c r="M119" s="349" t="s">
        <v>530</v>
      </c>
      <c r="N119" s="349" t="s">
        <v>531</v>
      </c>
      <c r="O119" s="349" t="s">
        <v>531</v>
      </c>
      <c r="P119" s="349" t="s">
        <v>531</v>
      </c>
      <c r="Q119" s="527" t="s">
        <v>531</v>
      </c>
      <c r="R119" s="948" t="s">
        <v>530</v>
      </c>
      <c r="S119" s="948" t="s">
        <v>530</v>
      </c>
      <c r="T119" s="524" t="s">
        <v>2132</v>
      </c>
      <c r="U119" s="529" t="s">
        <v>4305</v>
      </c>
      <c r="V119" s="580"/>
      <c r="W119" s="523"/>
      <c r="X119" s="578" t="s">
        <v>4329</v>
      </c>
      <c r="Y119" s="571"/>
    </row>
    <row r="120" spans="1:25" s="196" customFormat="1" ht="15" customHeight="1" x14ac:dyDescent="0.3">
      <c r="A120" s="433" t="s">
        <v>873</v>
      </c>
      <c r="B120" s="528" t="s">
        <v>4110</v>
      </c>
      <c r="C120" s="524" t="s">
        <v>4288</v>
      </c>
      <c r="D120" s="526" t="s">
        <v>2701</v>
      </c>
      <c r="E120" s="530" t="s">
        <v>105</v>
      </c>
      <c r="F120" s="349" t="s">
        <v>107</v>
      </c>
      <c r="G120" s="349" t="s">
        <v>819</v>
      </c>
      <c r="H120" s="527" t="s">
        <v>86</v>
      </c>
      <c r="I120" s="529" t="s">
        <v>4263</v>
      </c>
      <c r="J120" s="349" t="s">
        <v>4154</v>
      </c>
      <c r="K120" s="349" t="s">
        <v>4000</v>
      </c>
      <c r="L120" s="349" t="s">
        <v>801</v>
      </c>
      <c r="M120" s="349" t="s">
        <v>530</v>
      </c>
      <c r="N120" s="349" t="s">
        <v>531</v>
      </c>
      <c r="O120" s="349" t="s">
        <v>531</v>
      </c>
      <c r="P120" s="349" t="s">
        <v>531</v>
      </c>
      <c r="Q120" s="527" t="s">
        <v>531</v>
      </c>
      <c r="R120" s="948" t="s">
        <v>530</v>
      </c>
      <c r="S120" s="948" t="s">
        <v>530</v>
      </c>
      <c r="T120" s="524" t="s">
        <v>2132</v>
      </c>
      <c r="U120" s="529" t="s">
        <v>4305</v>
      </c>
      <c r="V120" s="580"/>
      <c r="W120" s="523"/>
      <c r="X120" s="578" t="s">
        <v>4329</v>
      </c>
      <c r="Y120" s="571"/>
    </row>
    <row r="121" spans="1:25" s="196" customFormat="1" ht="15" customHeight="1" x14ac:dyDescent="0.3">
      <c r="A121" s="433" t="s">
        <v>874</v>
      </c>
      <c r="B121" s="528" t="s">
        <v>4110</v>
      </c>
      <c r="C121" s="524" t="s">
        <v>4286</v>
      </c>
      <c r="D121" s="526" t="s">
        <v>2701</v>
      </c>
      <c r="E121" s="530" t="s">
        <v>105</v>
      </c>
      <c r="F121" s="349" t="s">
        <v>107</v>
      </c>
      <c r="G121" s="349" t="s">
        <v>823</v>
      </c>
      <c r="H121" s="527" t="s">
        <v>86</v>
      </c>
      <c r="I121" s="529" t="s">
        <v>4263</v>
      </c>
      <c r="J121" s="349" t="s">
        <v>4947</v>
      </c>
      <c r="K121" s="349" t="s">
        <v>4000</v>
      </c>
      <c r="L121" s="349" t="s">
        <v>4185</v>
      </c>
      <c r="M121" s="349" t="s">
        <v>530</v>
      </c>
      <c r="N121" s="349" t="s">
        <v>531</v>
      </c>
      <c r="O121" s="349" t="s">
        <v>531</v>
      </c>
      <c r="P121" s="349" t="s">
        <v>531</v>
      </c>
      <c r="Q121" s="527" t="s">
        <v>531</v>
      </c>
      <c r="R121" s="948" t="s">
        <v>530</v>
      </c>
      <c r="S121" s="948" t="s">
        <v>530</v>
      </c>
      <c r="T121" s="524" t="s">
        <v>2132</v>
      </c>
      <c r="U121" s="529" t="s">
        <v>4305</v>
      </c>
      <c r="V121" s="580"/>
      <c r="W121" s="523"/>
      <c r="X121" s="578" t="s">
        <v>4329</v>
      </c>
      <c r="Y121" s="571"/>
    </row>
    <row r="122" spans="1:25" s="196" customFormat="1" ht="15" customHeight="1" x14ac:dyDescent="0.3">
      <c r="A122" s="433" t="s">
        <v>875</v>
      </c>
      <c r="B122" s="528" t="s">
        <v>4110</v>
      </c>
      <c r="C122" s="524" t="s">
        <v>4287</v>
      </c>
      <c r="D122" s="526" t="s">
        <v>2701</v>
      </c>
      <c r="E122" s="530" t="s">
        <v>105</v>
      </c>
      <c r="F122" s="349" t="s">
        <v>107</v>
      </c>
      <c r="G122" s="349" t="s">
        <v>823</v>
      </c>
      <c r="H122" s="527" t="s">
        <v>86</v>
      </c>
      <c r="I122" s="529" t="s">
        <v>4263</v>
      </c>
      <c r="J122" s="349" t="s">
        <v>4947</v>
      </c>
      <c r="K122" s="349" t="s">
        <v>4000</v>
      </c>
      <c r="L122" s="349" t="s">
        <v>4185</v>
      </c>
      <c r="M122" s="349" t="s">
        <v>530</v>
      </c>
      <c r="N122" s="349" t="s">
        <v>531</v>
      </c>
      <c r="O122" s="349" t="s">
        <v>531</v>
      </c>
      <c r="P122" s="349" t="s">
        <v>531</v>
      </c>
      <c r="Q122" s="527" t="s">
        <v>531</v>
      </c>
      <c r="R122" s="948" t="s">
        <v>530</v>
      </c>
      <c r="S122" s="948" t="s">
        <v>530</v>
      </c>
      <c r="T122" s="524" t="s">
        <v>2132</v>
      </c>
      <c r="U122" s="529" t="s">
        <v>4305</v>
      </c>
      <c r="V122" s="580"/>
      <c r="W122" s="523"/>
      <c r="X122" s="578" t="s">
        <v>4329</v>
      </c>
      <c r="Y122" s="571"/>
    </row>
    <row r="123" spans="1:25" s="196" customFormat="1" ht="15" customHeight="1" x14ac:dyDescent="0.3">
      <c r="A123" s="433" t="s">
        <v>876</v>
      </c>
      <c r="B123" s="528" t="s">
        <v>4110</v>
      </c>
      <c r="C123" s="524" t="s">
        <v>4288</v>
      </c>
      <c r="D123" s="526" t="s">
        <v>2701</v>
      </c>
      <c r="E123" s="530" t="s">
        <v>105</v>
      </c>
      <c r="F123" s="349" t="s">
        <v>107</v>
      </c>
      <c r="G123" s="349" t="s">
        <v>823</v>
      </c>
      <c r="H123" s="527" t="s">
        <v>86</v>
      </c>
      <c r="I123" s="529" t="s">
        <v>4263</v>
      </c>
      <c r="J123" s="349" t="s">
        <v>4947</v>
      </c>
      <c r="K123" s="349" t="s">
        <v>4000</v>
      </c>
      <c r="L123" s="349" t="s">
        <v>4185</v>
      </c>
      <c r="M123" s="349" t="s">
        <v>530</v>
      </c>
      <c r="N123" s="349" t="s">
        <v>531</v>
      </c>
      <c r="O123" s="349" t="s">
        <v>531</v>
      </c>
      <c r="P123" s="349" t="s">
        <v>531</v>
      </c>
      <c r="Q123" s="527" t="s">
        <v>531</v>
      </c>
      <c r="R123" s="948" t="s">
        <v>530</v>
      </c>
      <c r="S123" s="948" t="s">
        <v>530</v>
      </c>
      <c r="T123" s="524" t="s">
        <v>2132</v>
      </c>
      <c r="U123" s="529" t="s">
        <v>4305</v>
      </c>
      <c r="V123" s="580"/>
      <c r="W123" s="523"/>
      <c r="X123" s="578" t="s">
        <v>4329</v>
      </c>
      <c r="Y123" s="571"/>
    </row>
    <row r="124" spans="1:25" s="196" customFormat="1" ht="15" customHeight="1" x14ac:dyDescent="0.3">
      <c r="A124" s="433" t="s">
        <v>877</v>
      </c>
      <c r="B124" s="528" t="s">
        <v>4110</v>
      </c>
      <c r="C124" s="524" t="s">
        <v>4289</v>
      </c>
      <c r="D124" s="526" t="s">
        <v>2701</v>
      </c>
      <c r="E124" s="349" t="s">
        <v>103</v>
      </c>
      <c r="F124" s="349" t="s">
        <v>717</v>
      </c>
      <c r="G124" s="349" t="s">
        <v>819</v>
      </c>
      <c r="H124" s="527" t="s">
        <v>86</v>
      </c>
      <c r="I124" s="529" t="s">
        <v>4257</v>
      </c>
      <c r="J124" s="349" t="s">
        <v>4154</v>
      </c>
      <c r="K124" s="349" t="s">
        <v>4000</v>
      </c>
      <c r="L124" s="349" t="s">
        <v>799</v>
      </c>
      <c r="M124" s="349" t="s">
        <v>530</v>
      </c>
      <c r="N124" s="349" t="s">
        <v>531</v>
      </c>
      <c r="O124" s="349" t="s">
        <v>531</v>
      </c>
      <c r="P124" s="349" t="s">
        <v>531</v>
      </c>
      <c r="Q124" s="527" t="s">
        <v>531</v>
      </c>
      <c r="R124" s="948" t="s">
        <v>530</v>
      </c>
      <c r="S124" s="948" t="s">
        <v>530</v>
      </c>
      <c r="T124" s="524" t="s">
        <v>2132</v>
      </c>
      <c r="U124" s="529" t="s">
        <v>4305</v>
      </c>
      <c r="V124" s="580"/>
      <c r="W124" s="523"/>
      <c r="X124" s="578" t="s">
        <v>4329</v>
      </c>
      <c r="Y124" s="571"/>
    </row>
    <row r="125" spans="1:25" s="196" customFormat="1" ht="15" customHeight="1" x14ac:dyDescent="0.3">
      <c r="A125" s="433" t="s">
        <v>878</v>
      </c>
      <c r="B125" s="528" t="s">
        <v>4110</v>
      </c>
      <c r="C125" s="524" t="s">
        <v>4290</v>
      </c>
      <c r="D125" s="526" t="s">
        <v>2701</v>
      </c>
      <c r="E125" s="349" t="s">
        <v>103</v>
      </c>
      <c r="F125" s="349" t="s">
        <v>717</v>
      </c>
      <c r="G125" s="349" t="s">
        <v>819</v>
      </c>
      <c r="H125" s="527" t="s">
        <v>86</v>
      </c>
      <c r="I125" s="529" t="s">
        <v>4258</v>
      </c>
      <c r="J125" s="349" t="s">
        <v>4154</v>
      </c>
      <c r="K125" s="349" t="s">
        <v>4000</v>
      </c>
      <c r="L125" s="349" t="s">
        <v>800</v>
      </c>
      <c r="M125" s="349" t="s">
        <v>530</v>
      </c>
      <c r="N125" s="349" t="s">
        <v>531</v>
      </c>
      <c r="O125" s="349" t="s">
        <v>531</v>
      </c>
      <c r="P125" s="349" t="s">
        <v>531</v>
      </c>
      <c r="Q125" s="527" t="s">
        <v>531</v>
      </c>
      <c r="R125" s="948" t="s">
        <v>530</v>
      </c>
      <c r="S125" s="948" t="s">
        <v>530</v>
      </c>
      <c r="T125" s="524" t="s">
        <v>2132</v>
      </c>
      <c r="U125" s="529" t="s">
        <v>4305</v>
      </c>
      <c r="V125" s="580"/>
      <c r="W125" s="523"/>
      <c r="X125" s="578" t="s">
        <v>4329</v>
      </c>
      <c r="Y125" s="571"/>
    </row>
    <row r="126" spans="1:25" s="196" customFormat="1" ht="15" customHeight="1" x14ac:dyDescent="0.3">
      <c r="A126" s="433" t="s">
        <v>880</v>
      </c>
      <c r="B126" s="528" t="s">
        <v>4110</v>
      </c>
      <c r="C126" s="524" t="s">
        <v>4291</v>
      </c>
      <c r="D126" s="526" t="s">
        <v>2701</v>
      </c>
      <c r="E126" s="349" t="s">
        <v>103</v>
      </c>
      <c r="F126" s="349" t="s">
        <v>717</v>
      </c>
      <c r="G126" s="349" t="s">
        <v>819</v>
      </c>
      <c r="H126" s="527" t="s">
        <v>86</v>
      </c>
      <c r="I126" s="529" t="s">
        <v>4259</v>
      </c>
      <c r="J126" s="349" t="s">
        <v>4154</v>
      </c>
      <c r="K126" s="349" t="s">
        <v>4000</v>
      </c>
      <c r="L126" s="349" t="s">
        <v>801</v>
      </c>
      <c r="M126" s="349" t="s">
        <v>530</v>
      </c>
      <c r="N126" s="349" t="s">
        <v>531</v>
      </c>
      <c r="O126" s="349" t="s">
        <v>531</v>
      </c>
      <c r="P126" s="349" t="s">
        <v>531</v>
      </c>
      <c r="Q126" s="527" t="s">
        <v>531</v>
      </c>
      <c r="R126" s="948" t="s">
        <v>530</v>
      </c>
      <c r="S126" s="948" t="s">
        <v>530</v>
      </c>
      <c r="T126" s="524" t="s">
        <v>2132</v>
      </c>
      <c r="U126" s="529" t="s">
        <v>4305</v>
      </c>
      <c r="V126" s="580"/>
      <c r="W126" s="523"/>
      <c r="X126" s="578" t="s">
        <v>4329</v>
      </c>
      <c r="Y126" s="571"/>
    </row>
    <row r="127" spans="1:25" s="196" customFormat="1" ht="15" customHeight="1" x14ac:dyDescent="0.3">
      <c r="A127" s="433" t="s">
        <v>881</v>
      </c>
      <c r="B127" s="528" t="s">
        <v>4110</v>
      </c>
      <c r="C127" s="524" t="s">
        <v>4289</v>
      </c>
      <c r="D127" s="526" t="s">
        <v>2701</v>
      </c>
      <c r="E127" s="349" t="s">
        <v>103</v>
      </c>
      <c r="F127" s="349" t="s">
        <v>717</v>
      </c>
      <c r="G127" s="349" t="s">
        <v>823</v>
      </c>
      <c r="H127" s="527" t="s">
        <v>86</v>
      </c>
      <c r="I127" s="529" t="s">
        <v>4260</v>
      </c>
      <c r="J127" s="349" t="s">
        <v>4953</v>
      </c>
      <c r="K127" s="349" t="s">
        <v>4000</v>
      </c>
      <c r="L127" s="349" t="s">
        <v>4185</v>
      </c>
      <c r="M127" s="349" t="s">
        <v>530</v>
      </c>
      <c r="N127" s="349" t="s">
        <v>531</v>
      </c>
      <c r="O127" s="349" t="s">
        <v>531</v>
      </c>
      <c r="P127" s="349" t="s">
        <v>531</v>
      </c>
      <c r="Q127" s="527" t="s">
        <v>531</v>
      </c>
      <c r="R127" s="948" t="s">
        <v>530</v>
      </c>
      <c r="S127" s="948" t="s">
        <v>530</v>
      </c>
      <c r="T127" s="524" t="s">
        <v>2132</v>
      </c>
      <c r="U127" s="529" t="s">
        <v>4305</v>
      </c>
      <c r="V127" s="580"/>
      <c r="W127" s="523"/>
      <c r="X127" s="578" t="s">
        <v>4329</v>
      </c>
      <c r="Y127" s="571"/>
    </row>
    <row r="128" spans="1:25" s="196" customFormat="1" ht="15" customHeight="1" x14ac:dyDescent="0.3">
      <c r="A128" s="433" t="s">
        <v>882</v>
      </c>
      <c r="B128" s="528" t="s">
        <v>4110</v>
      </c>
      <c r="C128" s="524" t="s">
        <v>4290</v>
      </c>
      <c r="D128" s="526" t="s">
        <v>2701</v>
      </c>
      <c r="E128" s="349" t="s">
        <v>103</v>
      </c>
      <c r="F128" s="349" t="s">
        <v>717</v>
      </c>
      <c r="G128" s="349" t="s">
        <v>823</v>
      </c>
      <c r="H128" s="527" t="s">
        <v>86</v>
      </c>
      <c r="I128" s="529" t="s">
        <v>4261</v>
      </c>
      <c r="J128" s="349" t="s">
        <v>4954</v>
      </c>
      <c r="K128" s="349" t="s">
        <v>4000</v>
      </c>
      <c r="L128" s="349" t="s">
        <v>4185</v>
      </c>
      <c r="M128" s="349" t="s">
        <v>530</v>
      </c>
      <c r="N128" s="349" t="s">
        <v>531</v>
      </c>
      <c r="O128" s="349" t="s">
        <v>531</v>
      </c>
      <c r="P128" s="349" t="s">
        <v>531</v>
      </c>
      <c r="Q128" s="527" t="s">
        <v>531</v>
      </c>
      <c r="R128" s="948" t="s">
        <v>530</v>
      </c>
      <c r="S128" s="948" t="s">
        <v>530</v>
      </c>
      <c r="T128" s="524" t="s">
        <v>2132</v>
      </c>
      <c r="U128" s="529" t="s">
        <v>4305</v>
      </c>
      <c r="V128" s="580"/>
      <c r="W128" s="523"/>
      <c r="X128" s="578" t="s">
        <v>4329</v>
      </c>
      <c r="Y128" s="571"/>
    </row>
    <row r="129" spans="1:25" s="196" customFormat="1" ht="15" customHeight="1" x14ac:dyDescent="0.3">
      <c r="A129" s="433" t="s">
        <v>883</v>
      </c>
      <c r="B129" s="528" t="s">
        <v>4110</v>
      </c>
      <c r="C129" s="524" t="s">
        <v>4291</v>
      </c>
      <c r="D129" s="526" t="s">
        <v>2701</v>
      </c>
      <c r="E129" s="349" t="s">
        <v>103</v>
      </c>
      <c r="F129" s="349" t="s">
        <v>717</v>
      </c>
      <c r="G129" s="349" t="s">
        <v>823</v>
      </c>
      <c r="H129" s="527" t="s">
        <v>86</v>
      </c>
      <c r="I129" s="529" t="s">
        <v>4262</v>
      </c>
      <c r="J129" s="349" t="s">
        <v>4955</v>
      </c>
      <c r="K129" s="349" t="s">
        <v>4000</v>
      </c>
      <c r="L129" s="349" t="s">
        <v>4185</v>
      </c>
      <c r="M129" s="349" t="s">
        <v>530</v>
      </c>
      <c r="N129" s="349" t="s">
        <v>531</v>
      </c>
      <c r="O129" s="349" t="s">
        <v>531</v>
      </c>
      <c r="P129" s="349" t="s">
        <v>531</v>
      </c>
      <c r="Q129" s="527" t="s">
        <v>531</v>
      </c>
      <c r="R129" s="948" t="s">
        <v>530</v>
      </c>
      <c r="S129" s="948" t="s">
        <v>530</v>
      </c>
      <c r="T129" s="524" t="s">
        <v>2132</v>
      </c>
      <c r="U129" s="529" t="s">
        <v>4305</v>
      </c>
      <c r="V129" s="580"/>
      <c r="W129" s="523"/>
      <c r="X129" s="578" t="s">
        <v>4329</v>
      </c>
      <c r="Y129" s="571"/>
    </row>
    <row r="130" spans="1:25" s="196" customFormat="1" ht="15" customHeight="1" x14ac:dyDescent="0.3">
      <c r="A130" s="433" t="s">
        <v>884</v>
      </c>
      <c r="B130" s="528" t="s">
        <v>4110</v>
      </c>
      <c r="C130" s="524" t="s">
        <v>4289</v>
      </c>
      <c r="D130" s="526" t="s">
        <v>2701</v>
      </c>
      <c r="E130" s="530" t="s">
        <v>105</v>
      </c>
      <c r="F130" s="349" t="s">
        <v>107</v>
      </c>
      <c r="G130" s="349" t="s">
        <v>819</v>
      </c>
      <c r="H130" s="527" t="s">
        <v>86</v>
      </c>
      <c r="I130" s="529" t="s">
        <v>4263</v>
      </c>
      <c r="J130" s="349" t="s">
        <v>4154</v>
      </c>
      <c r="K130" s="349" t="s">
        <v>4000</v>
      </c>
      <c r="L130" s="349" t="s">
        <v>799</v>
      </c>
      <c r="M130" s="349" t="s">
        <v>530</v>
      </c>
      <c r="N130" s="349" t="s">
        <v>531</v>
      </c>
      <c r="O130" s="349" t="s">
        <v>531</v>
      </c>
      <c r="P130" s="349" t="s">
        <v>531</v>
      </c>
      <c r="Q130" s="527" t="s">
        <v>531</v>
      </c>
      <c r="R130" s="948" t="s">
        <v>530</v>
      </c>
      <c r="S130" s="948" t="s">
        <v>530</v>
      </c>
      <c r="T130" s="524" t="s">
        <v>2132</v>
      </c>
      <c r="U130" s="529" t="s">
        <v>4305</v>
      </c>
      <c r="V130" s="580"/>
      <c r="W130" s="523"/>
      <c r="X130" s="578" t="s">
        <v>4329</v>
      </c>
      <c r="Y130" s="571"/>
    </row>
    <row r="131" spans="1:25" s="196" customFormat="1" ht="15" customHeight="1" x14ac:dyDescent="0.3">
      <c r="A131" s="433" t="s">
        <v>885</v>
      </c>
      <c r="B131" s="528" t="s">
        <v>4110</v>
      </c>
      <c r="C131" s="524" t="s">
        <v>4290</v>
      </c>
      <c r="D131" s="526" t="s">
        <v>2701</v>
      </c>
      <c r="E131" s="530" t="s">
        <v>105</v>
      </c>
      <c r="F131" s="349" t="s">
        <v>107</v>
      </c>
      <c r="G131" s="349" t="s">
        <v>819</v>
      </c>
      <c r="H131" s="527" t="s">
        <v>86</v>
      </c>
      <c r="I131" s="529" t="s">
        <v>4263</v>
      </c>
      <c r="J131" s="349" t="s">
        <v>4154</v>
      </c>
      <c r="K131" s="349" t="s">
        <v>4000</v>
      </c>
      <c r="L131" s="349" t="s">
        <v>800</v>
      </c>
      <c r="M131" s="349" t="s">
        <v>530</v>
      </c>
      <c r="N131" s="349" t="s">
        <v>531</v>
      </c>
      <c r="O131" s="349" t="s">
        <v>531</v>
      </c>
      <c r="P131" s="349" t="s">
        <v>531</v>
      </c>
      <c r="Q131" s="527" t="s">
        <v>531</v>
      </c>
      <c r="R131" s="948" t="s">
        <v>530</v>
      </c>
      <c r="S131" s="948" t="s">
        <v>530</v>
      </c>
      <c r="T131" s="524" t="s">
        <v>2132</v>
      </c>
      <c r="U131" s="529" t="s">
        <v>4305</v>
      </c>
      <c r="V131" s="580"/>
      <c r="W131" s="523"/>
      <c r="X131" s="578" t="s">
        <v>4329</v>
      </c>
      <c r="Y131" s="571"/>
    </row>
    <row r="132" spans="1:25" s="196" customFormat="1" ht="15" customHeight="1" x14ac:dyDescent="0.3">
      <c r="A132" s="433" t="s">
        <v>886</v>
      </c>
      <c r="B132" s="528" t="s">
        <v>4110</v>
      </c>
      <c r="C132" s="524" t="s">
        <v>4291</v>
      </c>
      <c r="D132" s="526" t="s">
        <v>2701</v>
      </c>
      <c r="E132" s="530" t="s">
        <v>105</v>
      </c>
      <c r="F132" s="349" t="s">
        <v>107</v>
      </c>
      <c r="G132" s="349" t="s">
        <v>819</v>
      </c>
      <c r="H132" s="527" t="s">
        <v>86</v>
      </c>
      <c r="I132" s="529" t="s">
        <v>4263</v>
      </c>
      <c r="J132" s="349" t="s">
        <v>4154</v>
      </c>
      <c r="K132" s="349" t="s">
        <v>4000</v>
      </c>
      <c r="L132" s="349" t="s">
        <v>801</v>
      </c>
      <c r="M132" s="349" t="s">
        <v>530</v>
      </c>
      <c r="N132" s="349" t="s">
        <v>531</v>
      </c>
      <c r="O132" s="349" t="s">
        <v>531</v>
      </c>
      <c r="P132" s="349" t="s">
        <v>531</v>
      </c>
      <c r="Q132" s="527" t="s">
        <v>531</v>
      </c>
      <c r="R132" s="948" t="s">
        <v>530</v>
      </c>
      <c r="S132" s="948" t="s">
        <v>530</v>
      </c>
      <c r="T132" s="524" t="s">
        <v>2132</v>
      </c>
      <c r="U132" s="529" t="s">
        <v>4305</v>
      </c>
      <c r="V132" s="580"/>
      <c r="W132" s="523"/>
      <c r="X132" s="578" t="s">
        <v>4329</v>
      </c>
      <c r="Y132" s="571"/>
    </row>
    <row r="133" spans="1:25" s="196" customFormat="1" ht="15" customHeight="1" x14ac:dyDescent="0.3">
      <c r="A133" s="433" t="s">
        <v>887</v>
      </c>
      <c r="B133" s="528" t="s">
        <v>4110</v>
      </c>
      <c r="C133" s="524" t="s">
        <v>4289</v>
      </c>
      <c r="D133" s="526" t="s">
        <v>2701</v>
      </c>
      <c r="E133" s="530" t="s">
        <v>105</v>
      </c>
      <c r="F133" s="349" t="s">
        <v>107</v>
      </c>
      <c r="G133" s="349" t="s">
        <v>823</v>
      </c>
      <c r="H133" s="527" t="s">
        <v>86</v>
      </c>
      <c r="I133" s="529" t="s">
        <v>4263</v>
      </c>
      <c r="J133" s="349" t="s">
        <v>4947</v>
      </c>
      <c r="K133" s="349" t="s">
        <v>4000</v>
      </c>
      <c r="L133" s="349" t="s">
        <v>4185</v>
      </c>
      <c r="M133" s="349" t="s">
        <v>530</v>
      </c>
      <c r="N133" s="349" t="s">
        <v>531</v>
      </c>
      <c r="O133" s="349" t="s">
        <v>531</v>
      </c>
      <c r="P133" s="349" t="s">
        <v>531</v>
      </c>
      <c r="Q133" s="527" t="s">
        <v>531</v>
      </c>
      <c r="R133" s="948" t="s">
        <v>530</v>
      </c>
      <c r="S133" s="948" t="s">
        <v>530</v>
      </c>
      <c r="T133" s="524" t="s">
        <v>2132</v>
      </c>
      <c r="U133" s="529" t="s">
        <v>4305</v>
      </c>
      <c r="V133" s="580"/>
      <c r="W133" s="523"/>
      <c r="X133" s="578" t="s">
        <v>4329</v>
      </c>
      <c r="Y133" s="571"/>
    </row>
    <row r="134" spans="1:25" s="196" customFormat="1" ht="15" customHeight="1" x14ac:dyDescent="0.3">
      <c r="A134" s="433" t="s">
        <v>888</v>
      </c>
      <c r="B134" s="528" t="s">
        <v>4110</v>
      </c>
      <c r="C134" s="524" t="s">
        <v>4290</v>
      </c>
      <c r="D134" s="526" t="s">
        <v>2701</v>
      </c>
      <c r="E134" s="530" t="s">
        <v>105</v>
      </c>
      <c r="F134" s="349" t="s">
        <v>107</v>
      </c>
      <c r="G134" s="349" t="s">
        <v>823</v>
      </c>
      <c r="H134" s="527" t="s">
        <v>86</v>
      </c>
      <c r="I134" s="529" t="s">
        <v>4263</v>
      </c>
      <c r="J134" s="349" t="s">
        <v>4947</v>
      </c>
      <c r="K134" s="349" t="s">
        <v>4000</v>
      </c>
      <c r="L134" s="349" t="s">
        <v>4185</v>
      </c>
      <c r="M134" s="349" t="s">
        <v>530</v>
      </c>
      <c r="N134" s="349" t="s">
        <v>531</v>
      </c>
      <c r="O134" s="349" t="s">
        <v>531</v>
      </c>
      <c r="P134" s="349" t="s">
        <v>531</v>
      </c>
      <c r="Q134" s="527" t="s">
        <v>531</v>
      </c>
      <c r="R134" s="948" t="s">
        <v>530</v>
      </c>
      <c r="S134" s="948" t="s">
        <v>530</v>
      </c>
      <c r="T134" s="524" t="s">
        <v>2132</v>
      </c>
      <c r="U134" s="529" t="s">
        <v>4305</v>
      </c>
      <c r="V134" s="580"/>
      <c r="W134" s="523"/>
      <c r="X134" s="578" t="s">
        <v>4329</v>
      </c>
      <c r="Y134" s="571"/>
    </row>
    <row r="135" spans="1:25" s="196" customFormat="1" ht="15" customHeight="1" x14ac:dyDescent="0.3">
      <c r="A135" s="433" t="s">
        <v>889</v>
      </c>
      <c r="B135" s="528" t="s">
        <v>4110</v>
      </c>
      <c r="C135" s="524" t="s">
        <v>4291</v>
      </c>
      <c r="D135" s="526" t="s">
        <v>2701</v>
      </c>
      <c r="E135" s="530" t="s">
        <v>105</v>
      </c>
      <c r="F135" s="349" t="s">
        <v>107</v>
      </c>
      <c r="G135" s="349" t="s">
        <v>823</v>
      </c>
      <c r="H135" s="527" t="s">
        <v>86</v>
      </c>
      <c r="I135" s="529" t="s">
        <v>4263</v>
      </c>
      <c r="J135" s="349" t="s">
        <v>4947</v>
      </c>
      <c r="K135" s="349" t="s">
        <v>4000</v>
      </c>
      <c r="L135" s="349" t="s">
        <v>4185</v>
      </c>
      <c r="M135" s="349" t="s">
        <v>530</v>
      </c>
      <c r="N135" s="349" t="s">
        <v>531</v>
      </c>
      <c r="O135" s="349" t="s">
        <v>531</v>
      </c>
      <c r="P135" s="349" t="s">
        <v>531</v>
      </c>
      <c r="Q135" s="527" t="s">
        <v>531</v>
      </c>
      <c r="R135" s="948" t="s">
        <v>530</v>
      </c>
      <c r="S135" s="948" t="s">
        <v>530</v>
      </c>
      <c r="T135" s="524" t="s">
        <v>2132</v>
      </c>
      <c r="U135" s="529" t="s">
        <v>4305</v>
      </c>
      <c r="V135" s="580"/>
      <c r="W135" s="523"/>
      <c r="X135" s="578" t="s">
        <v>4329</v>
      </c>
      <c r="Y135" s="571"/>
    </row>
    <row r="136" spans="1:25" s="196" customFormat="1" ht="15" customHeight="1" x14ac:dyDescent="0.3">
      <c r="A136" s="433" t="s">
        <v>890</v>
      </c>
      <c r="B136" s="528" t="s">
        <v>4110</v>
      </c>
      <c r="C136" s="524" t="s">
        <v>4292</v>
      </c>
      <c r="D136" s="526" t="s">
        <v>2701</v>
      </c>
      <c r="E136" s="349" t="s">
        <v>103</v>
      </c>
      <c r="F136" s="349" t="s">
        <v>717</v>
      </c>
      <c r="G136" s="349" t="s">
        <v>819</v>
      </c>
      <c r="H136" s="527" t="s">
        <v>86</v>
      </c>
      <c r="I136" s="529" t="s">
        <v>4257</v>
      </c>
      <c r="J136" s="349" t="s">
        <v>4154</v>
      </c>
      <c r="K136" s="349" t="s">
        <v>4000</v>
      </c>
      <c r="L136" s="349" t="s">
        <v>799</v>
      </c>
      <c r="M136" s="349" t="s">
        <v>530</v>
      </c>
      <c r="N136" s="349" t="s">
        <v>531</v>
      </c>
      <c r="O136" s="349" t="s">
        <v>531</v>
      </c>
      <c r="P136" s="349" t="s">
        <v>531</v>
      </c>
      <c r="Q136" s="527" t="s">
        <v>531</v>
      </c>
      <c r="R136" s="948" t="s">
        <v>530</v>
      </c>
      <c r="S136" s="948" t="s">
        <v>530</v>
      </c>
      <c r="T136" s="524" t="s">
        <v>2132</v>
      </c>
      <c r="U136" s="529" t="s">
        <v>4305</v>
      </c>
      <c r="V136" s="580"/>
      <c r="W136" s="523"/>
      <c r="X136" s="578" t="s">
        <v>4329</v>
      </c>
      <c r="Y136" s="571"/>
    </row>
    <row r="137" spans="1:25" s="196" customFormat="1" ht="15" customHeight="1" x14ac:dyDescent="0.3">
      <c r="A137" s="433" t="s">
        <v>891</v>
      </c>
      <c r="B137" s="528" t="s">
        <v>4110</v>
      </c>
      <c r="C137" s="524" t="s">
        <v>4293</v>
      </c>
      <c r="D137" s="526" t="s">
        <v>2701</v>
      </c>
      <c r="E137" s="349" t="s">
        <v>103</v>
      </c>
      <c r="F137" s="349" t="s">
        <v>717</v>
      </c>
      <c r="G137" s="349" t="s">
        <v>819</v>
      </c>
      <c r="H137" s="527" t="s">
        <v>86</v>
      </c>
      <c r="I137" s="529" t="s">
        <v>4258</v>
      </c>
      <c r="J137" s="349" t="s">
        <v>4154</v>
      </c>
      <c r="K137" s="349" t="s">
        <v>4000</v>
      </c>
      <c r="L137" s="349" t="s">
        <v>800</v>
      </c>
      <c r="M137" s="349" t="s">
        <v>530</v>
      </c>
      <c r="N137" s="349" t="s">
        <v>531</v>
      </c>
      <c r="O137" s="349" t="s">
        <v>531</v>
      </c>
      <c r="P137" s="349" t="s">
        <v>531</v>
      </c>
      <c r="Q137" s="527" t="s">
        <v>531</v>
      </c>
      <c r="R137" s="948" t="s">
        <v>530</v>
      </c>
      <c r="S137" s="948" t="s">
        <v>530</v>
      </c>
      <c r="T137" s="524" t="s">
        <v>2132</v>
      </c>
      <c r="U137" s="529" t="s">
        <v>4305</v>
      </c>
      <c r="V137" s="580"/>
      <c r="W137" s="523"/>
      <c r="X137" s="578" t="s">
        <v>4329</v>
      </c>
      <c r="Y137" s="571"/>
    </row>
    <row r="138" spans="1:25" s="196" customFormat="1" ht="15" customHeight="1" x14ac:dyDescent="0.3">
      <c r="A138" s="433" t="s">
        <v>892</v>
      </c>
      <c r="B138" s="528" t="s">
        <v>4110</v>
      </c>
      <c r="C138" s="524" t="s">
        <v>4294</v>
      </c>
      <c r="D138" s="526" t="s">
        <v>2701</v>
      </c>
      <c r="E138" s="349" t="s">
        <v>103</v>
      </c>
      <c r="F138" s="349" t="s">
        <v>717</v>
      </c>
      <c r="G138" s="349" t="s">
        <v>819</v>
      </c>
      <c r="H138" s="527" t="s">
        <v>86</v>
      </c>
      <c r="I138" s="529" t="s">
        <v>4259</v>
      </c>
      <c r="J138" s="349" t="s">
        <v>4154</v>
      </c>
      <c r="K138" s="349" t="s">
        <v>4000</v>
      </c>
      <c r="L138" s="349" t="s">
        <v>801</v>
      </c>
      <c r="M138" s="349" t="s">
        <v>530</v>
      </c>
      <c r="N138" s="349" t="s">
        <v>531</v>
      </c>
      <c r="O138" s="349" t="s">
        <v>531</v>
      </c>
      <c r="P138" s="349" t="s">
        <v>531</v>
      </c>
      <c r="Q138" s="527" t="s">
        <v>531</v>
      </c>
      <c r="R138" s="948" t="s">
        <v>530</v>
      </c>
      <c r="S138" s="948" t="s">
        <v>530</v>
      </c>
      <c r="T138" s="524" t="s">
        <v>2132</v>
      </c>
      <c r="U138" s="529" t="s">
        <v>4305</v>
      </c>
      <c r="V138" s="580"/>
      <c r="W138" s="523"/>
      <c r="X138" s="578" t="s">
        <v>4329</v>
      </c>
      <c r="Y138" s="571"/>
    </row>
    <row r="139" spans="1:25" s="196" customFormat="1" ht="15" customHeight="1" x14ac:dyDescent="0.3">
      <c r="A139" s="433" t="s">
        <v>893</v>
      </c>
      <c r="B139" s="528" t="s">
        <v>4110</v>
      </c>
      <c r="C139" s="524" t="s">
        <v>4292</v>
      </c>
      <c r="D139" s="526" t="s">
        <v>2701</v>
      </c>
      <c r="E139" s="349" t="s">
        <v>103</v>
      </c>
      <c r="F139" s="349" t="s">
        <v>717</v>
      </c>
      <c r="G139" s="349" t="s">
        <v>823</v>
      </c>
      <c r="H139" s="527" t="s">
        <v>86</v>
      </c>
      <c r="I139" s="529" t="s">
        <v>4260</v>
      </c>
      <c r="J139" s="349" t="s">
        <v>4953</v>
      </c>
      <c r="K139" s="349" t="s">
        <v>4000</v>
      </c>
      <c r="L139" s="349" t="s">
        <v>4185</v>
      </c>
      <c r="M139" s="349" t="s">
        <v>530</v>
      </c>
      <c r="N139" s="349" t="s">
        <v>531</v>
      </c>
      <c r="O139" s="349" t="s">
        <v>531</v>
      </c>
      <c r="P139" s="349" t="s">
        <v>531</v>
      </c>
      <c r="Q139" s="527" t="s">
        <v>531</v>
      </c>
      <c r="R139" s="948" t="s">
        <v>530</v>
      </c>
      <c r="S139" s="948" t="s">
        <v>530</v>
      </c>
      <c r="T139" s="524" t="s">
        <v>2132</v>
      </c>
      <c r="U139" s="529" t="s">
        <v>4305</v>
      </c>
      <c r="V139" s="580"/>
      <c r="W139" s="523"/>
      <c r="X139" s="578" t="s">
        <v>4329</v>
      </c>
      <c r="Y139" s="571"/>
    </row>
    <row r="140" spans="1:25" s="196" customFormat="1" ht="15" customHeight="1" x14ac:dyDescent="0.3">
      <c r="A140" s="433" t="s">
        <v>894</v>
      </c>
      <c r="B140" s="528" t="s">
        <v>4110</v>
      </c>
      <c r="C140" s="524" t="s">
        <v>4293</v>
      </c>
      <c r="D140" s="526" t="s">
        <v>2701</v>
      </c>
      <c r="E140" s="349" t="s">
        <v>103</v>
      </c>
      <c r="F140" s="349" t="s">
        <v>717</v>
      </c>
      <c r="G140" s="349" t="s">
        <v>823</v>
      </c>
      <c r="H140" s="527" t="s">
        <v>86</v>
      </c>
      <c r="I140" s="529" t="s">
        <v>4261</v>
      </c>
      <c r="J140" s="349" t="s">
        <v>4954</v>
      </c>
      <c r="K140" s="349" t="s">
        <v>4000</v>
      </c>
      <c r="L140" s="349" t="s">
        <v>4185</v>
      </c>
      <c r="M140" s="349" t="s">
        <v>530</v>
      </c>
      <c r="N140" s="349" t="s">
        <v>531</v>
      </c>
      <c r="O140" s="349" t="s">
        <v>531</v>
      </c>
      <c r="P140" s="349" t="s">
        <v>531</v>
      </c>
      <c r="Q140" s="527" t="s">
        <v>531</v>
      </c>
      <c r="R140" s="948" t="s">
        <v>530</v>
      </c>
      <c r="S140" s="948" t="s">
        <v>530</v>
      </c>
      <c r="T140" s="524" t="s">
        <v>2132</v>
      </c>
      <c r="U140" s="529" t="s">
        <v>4305</v>
      </c>
      <c r="V140" s="580"/>
      <c r="W140" s="523"/>
      <c r="X140" s="578" t="s">
        <v>4329</v>
      </c>
      <c r="Y140" s="571"/>
    </row>
    <row r="141" spans="1:25" s="196" customFormat="1" ht="15" customHeight="1" x14ac:dyDescent="0.3">
      <c r="A141" s="433" t="s">
        <v>895</v>
      </c>
      <c r="B141" s="528" t="s">
        <v>4110</v>
      </c>
      <c r="C141" s="524" t="s">
        <v>4294</v>
      </c>
      <c r="D141" s="526" t="s">
        <v>2701</v>
      </c>
      <c r="E141" s="349" t="s">
        <v>103</v>
      </c>
      <c r="F141" s="349" t="s">
        <v>717</v>
      </c>
      <c r="G141" s="349" t="s">
        <v>823</v>
      </c>
      <c r="H141" s="527" t="s">
        <v>86</v>
      </c>
      <c r="I141" s="529" t="s">
        <v>4262</v>
      </c>
      <c r="J141" s="349" t="s">
        <v>4955</v>
      </c>
      <c r="K141" s="349" t="s">
        <v>4000</v>
      </c>
      <c r="L141" s="349" t="s">
        <v>4185</v>
      </c>
      <c r="M141" s="349" t="s">
        <v>530</v>
      </c>
      <c r="N141" s="349" t="s">
        <v>531</v>
      </c>
      <c r="O141" s="349" t="s">
        <v>531</v>
      </c>
      <c r="P141" s="349" t="s">
        <v>531</v>
      </c>
      <c r="Q141" s="527" t="s">
        <v>531</v>
      </c>
      <c r="R141" s="948" t="s">
        <v>530</v>
      </c>
      <c r="S141" s="948" t="s">
        <v>530</v>
      </c>
      <c r="T141" s="524" t="s">
        <v>2132</v>
      </c>
      <c r="U141" s="529" t="s">
        <v>4305</v>
      </c>
      <c r="V141" s="580"/>
      <c r="W141" s="523"/>
      <c r="X141" s="578" t="s">
        <v>4329</v>
      </c>
      <c r="Y141" s="571"/>
    </row>
    <row r="142" spans="1:25" s="196" customFormat="1" ht="15" customHeight="1" x14ac:dyDescent="0.3">
      <c r="A142" s="433" t="s">
        <v>896</v>
      </c>
      <c r="B142" s="528" t="s">
        <v>4110</v>
      </c>
      <c r="C142" s="524" t="s">
        <v>4292</v>
      </c>
      <c r="D142" s="526" t="s">
        <v>2701</v>
      </c>
      <c r="E142" s="530" t="s">
        <v>105</v>
      </c>
      <c r="F142" s="349" t="s">
        <v>107</v>
      </c>
      <c r="G142" s="349" t="s">
        <v>819</v>
      </c>
      <c r="H142" s="527" t="s">
        <v>86</v>
      </c>
      <c r="I142" s="529" t="s">
        <v>4263</v>
      </c>
      <c r="J142" s="349" t="s">
        <v>4154</v>
      </c>
      <c r="K142" s="349" t="s">
        <v>4000</v>
      </c>
      <c r="L142" s="349" t="s">
        <v>799</v>
      </c>
      <c r="M142" s="349" t="s">
        <v>530</v>
      </c>
      <c r="N142" s="349" t="s">
        <v>531</v>
      </c>
      <c r="O142" s="349" t="s">
        <v>531</v>
      </c>
      <c r="P142" s="349" t="s">
        <v>531</v>
      </c>
      <c r="Q142" s="527" t="s">
        <v>531</v>
      </c>
      <c r="R142" s="948" t="s">
        <v>530</v>
      </c>
      <c r="S142" s="948" t="s">
        <v>530</v>
      </c>
      <c r="T142" s="524" t="s">
        <v>2132</v>
      </c>
      <c r="U142" s="529" t="s">
        <v>4305</v>
      </c>
      <c r="V142" s="580"/>
      <c r="W142" s="523"/>
      <c r="X142" s="578" t="s">
        <v>4329</v>
      </c>
      <c r="Y142" s="571"/>
    </row>
    <row r="143" spans="1:25" s="196" customFormat="1" ht="15" customHeight="1" x14ac:dyDescent="0.3">
      <c r="A143" s="433" t="s">
        <v>897</v>
      </c>
      <c r="B143" s="528" t="s">
        <v>4110</v>
      </c>
      <c r="C143" s="524" t="s">
        <v>4293</v>
      </c>
      <c r="D143" s="526" t="s">
        <v>2701</v>
      </c>
      <c r="E143" s="530" t="s">
        <v>105</v>
      </c>
      <c r="F143" s="349" t="s">
        <v>107</v>
      </c>
      <c r="G143" s="349" t="s">
        <v>819</v>
      </c>
      <c r="H143" s="527" t="s">
        <v>86</v>
      </c>
      <c r="I143" s="529" t="s">
        <v>4263</v>
      </c>
      <c r="J143" s="349" t="s">
        <v>4154</v>
      </c>
      <c r="K143" s="349" t="s">
        <v>4000</v>
      </c>
      <c r="L143" s="349" t="s">
        <v>800</v>
      </c>
      <c r="M143" s="349" t="s">
        <v>530</v>
      </c>
      <c r="N143" s="349" t="s">
        <v>531</v>
      </c>
      <c r="O143" s="349" t="s">
        <v>531</v>
      </c>
      <c r="P143" s="349" t="s">
        <v>531</v>
      </c>
      <c r="Q143" s="527" t="s">
        <v>531</v>
      </c>
      <c r="R143" s="948" t="s">
        <v>530</v>
      </c>
      <c r="S143" s="948" t="s">
        <v>530</v>
      </c>
      <c r="T143" s="524" t="s">
        <v>2132</v>
      </c>
      <c r="U143" s="529" t="s">
        <v>4305</v>
      </c>
      <c r="V143" s="580"/>
      <c r="W143" s="523"/>
      <c r="X143" s="578" t="s">
        <v>4329</v>
      </c>
      <c r="Y143" s="571"/>
    </row>
    <row r="144" spans="1:25" s="196" customFormat="1" ht="15" customHeight="1" x14ac:dyDescent="0.3">
      <c r="A144" s="433" t="s">
        <v>898</v>
      </c>
      <c r="B144" s="528" t="s">
        <v>4110</v>
      </c>
      <c r="C144" s="524" t="s">
        <v>4294</v>
      </c>
      <c r="D144" s="526" t="s">
        <v>2701</v>
      </c>
      <c r="E144" s="530" t="s">
        <v>105</v>
      </c>
      <c r="F144" s="349" t="s">
        <v>107</v>
      </c>
      <c r="G144" s="349" t="s">
        <v>819</v>
      </c>
      <c r="H144" s="527" t="s">
        <v>86</v>
      </c>
      <c r="I144" s="529" t="s">
        <v>4263</v>
      </c>
      <c r="J144" s="349" t="s">
        <v>4154</v>
      </c>
      <c r="K144" s="349" t="s">
        <v>4000</v>
      </c>
      <c r="L144" s="349" t="s">
        <v>801</v>
      </c>
      <c r="M144" s="349" t="s">
        <v>530</v>
      </c>
      <c r="N144" s="349" t="s">
        <v>531</v>
      </c>
      <c r="O144" s="349" t="s">
        <v>531</v>
      </c>
      <c r="P144" s="349" t="s">
        <v>531</v>
      </c>
      <c r="Q144" s="527" t="s">
        <v>531</v>
      </c>
      <c r="R144" s="948" t="s">
        <v>530</v>
      </c>
      <c r="S144" s="948" t="s">
        <v>530</v>
      </c>
      <c r="T144" s="524" t="s">
        <v>2132</v>
      </c>
      <c r="U144" s="529" t="s">
        <v>4305</v>
      </c>
      <c r="V144" s="580"/>
      <c r="W144" s="523"/>
      <c r="X144" s="578" t="s">
        <v>4329</v>
      </c>
      <c r="Y144" s="571"/>
    </row>
    <row r="145" spans="1:25" s="196" customFormat="1" ht="15" customHeight="1" x14ac:dyDescent="0.3">
      <c r="A145" s="433" t="s">
        <v>899</v>
      </c>
      <c r="B145" s="528" t="s">
        <v>4110</v>
      </c>
      <c r="C145" s="524" t="s">
        <v>4292</v>
      </c>
      <c r="D145" s="526" t="s">
        <v>2701</v>
      </c>
      <c r="E145" s="530" t="s">
        <v>105</v>
      </c>
      <c r="F145" s="349" t="s">
        <v>107</v>
      </c>
      <c r="G145" s="349" t="s">
        <v>823</v>
      </c>
      <c r="H145" s="527" t="s">
        <v>86</v>
      </c>
      <c r="I145" s="529" t="s">
        <v>4263</v>
      </c>
      <c r="J145" s="349" t="s">
        <v>4947</v>
      </c>
      <c r="K145" s="349" t="s">
        <v>4000</v>
      </c>
      <c r="L145" s="349" t="s">
        <v>4185</v>
      </c>
      <c r="M145" s="349" t="s">
        <v>530</v>
      </c>
      <c r="N145" s="349" t="s">
        <v>531</v>
      </c>
      <c r="O145" s="349" t="s">
        <v>531</v>
      </c>
      <c r="P145" s="349" t="s">
        <v>531</v>
      </c>
      <c r="Q145" s="527" t="s">
        <v>531</v>
      </c>
      <c r="R145" s="948" t="s">
        <v>530</v>
      </c>
      <c r="S145" s="948" t="s">
        <v>530</v>
      </c>
      <c r="T145" s="524" t="s">
        <v>2132</v>
      </c>
      <c r="U145" s="529" t="s">
        <v>4305</v>
      </c>
      <c r="V145" s="580"/>
      <c r="W145" s="523"/>
      <c r="X145" s="578" t="s">
        <v>4329</v>
      </c>
      <c r="Y145" s="571"/>
    </row>
    <row r="146" spans="1:25" s="196" customFormat="1" ht="15" customHeight="1" x14ac:dyDescent="0.3">
      <c r="A146" s="433" t="s">
        <v>900</v>
      </c>
      <c r="B146" s="528" t="s">
        <v>4110</v>
      </c>
      <c r="C146" s="524" t="s">
        <v>4293</v>
      </c>
      <c r="D146" s="526" t="s">
        <v>2701</v>
      </c>
      <c r="E146" s="530" t="s">
        <v>105</v>
      </c>
      <c r="F146" s="349" t="s">
        <v>107</v>
      </c>
      <c r="G146" s="349" t="s">
        <v>823</v>
      </c>
      <c r="H146" s="527" t="s">
        <v>86</v>
      </c>
      <c r="I146" s="529" t="s">
        <v>4263</v>
      </c>
      <c r="J146" s="349" t="s">
        <v>4947</v>
      </c>
      <c r="K146" s="349" t="s">
        <v>4000</v>
      </c>
      <c r="L146" s="349" t="s">
        <v>4185</v>
      </c>
      <c r="M146" s="349" t="s">
        <v>530</v>
      </c>
      <c r="N146" s="349" t="s">
        <v>531</v>
      </c>
      <c r="O146" s="349" t="s">
        <v>531</v>
      </c>
      <c r="P146" s="349" t="s">
        <v>531</v>
      </c>
      <c r="Q146" s="527" t="s">
        <v>531</v>
      </c>
      <c r="R146" s="948" t="s">
        <v>530</v>
      </c>
      <c r="S146" s="948" t="s">
        <v>530</v>
      </c>
      <c r="T146" s="524" t="s">
        <v>2132</v>
      </c>
      <c r="U146" s="529" t="s">
        <v>4305</v>
      </c>
      <c r="V146" s="580"/>
      <c r="W146" s="523"/>
      <c r="X146" s="578" t="s">
        <v>4329</v>
      </c>
      <c r="Y146" s="571"/>
    </row>
    <row r="147" spans="1:25" s="196" customFormat="1" ht="15" customHeight="1" x14ac:dyDescent="0.3">
      <c r="A147" s="433" t="s">
        <v>901</v>
      </c>
      <c r="B147" s="528" t="s">
        <v>4110</v>
      </c>
      <c r="C147" s="524" t="s">
        <v>4294</v>
      </c>
      <c r="D147" s="526" t="s">
        <v>2701</v>
      </c>
      <c r="E147" s="530" t="s">
        <v>105</v>
      </c>
      <c r="F147" s="349" t="s">
        <v>107</v>
      </c>
      <c r="G147" s="349" t="s">
        <v>823</v>
      </c>
      <c r="H147" s="527" t="s">
        <v>86</v>
      </c>
      <c r="I147" s="529" t="s">
        <v>4263</v>
      </c>
      <c r="J147" s="349" t="s">
        <v>4947</v>
      </c>
      <c r="K147" s="349" t="s">
        <v>4000</v>
      </c>
      <c r="L147" s="349" t="s">
        <v>4185</v>
      </c>
      <c r="M147" s="349" t="s">
        <v>530</v>
      </c>
      <c r="N147" s="349" t="s">
        <v>531</v>
      </c>
      <c r="O147" s="349" t="s">
        <v>531</v>
      </c>
      <c r="P147" s="349" t="s">
        <v>531</v>
      </c>
      <c r="Q147" s="527" t="s">
        <v>531</v>
      </c>
      <c r="R147" s="948" t="s">
        <v>530</v>
      </c>
      <c r="S147" s="948" t="s">
        <v>530</v>
      </c>
      <c r="T147" s="524" t="s">
        <v>2132</v>
      </c>
      <c r="U147" s="529" t="s">
        <v>4305</v>
      </c>
      <c r="V147" s="580"/>
      <c r="W147" s="523"/>
      <c r="X147" s="578" t="s">
        <v>4329</v>
      </c>
      <c r="Y147" s="571"/>
    </row>
    <row r="148" spans="1:25" s="196" customFormat="1" ht="15" customHeight="1" x14ac:dyDescent="0.3">
      <c r="A148" s="433" t="s">
        <v>902</v>
      </c>
      <c r="B148" s="528" t="s">
        <v>4110</v>
      </c>
      <c r="C148" s="524" t="s">
        <v>4295</v>
      </c>
      <c r="D148" s="526" t="s">
        <v>2701</v>
      </c>
      <c r="E148" s="349" t="s">
        <v>103</v>
      </c>
      <c r="F148" s="349" t="s">
        <v>717</v>
      </c>
      <c r="G148" s="349" t="s">
        <v>819</v>
      </c>
      <c r="H148" s="527" t="s">
        <v>86</v>
      </c>
      <c r="I148" s="529" t="s">
        <v>4264</v>
      </c>
      <c r="J148" s="349" t="s">
        <v>4154</v>
      </c>
      <c r="K148" s="349" t="s">
        <v>4000</v>
      </c>
      <c r="L148" s="349" t="s">
        <v>805</v>
      </c>
      <c r="M148" s="349" t="s">
        <v>530</v>
      </c>
      <c r="N148" s="349" t="s">
        <v>531</v>
      </c>
      <c r="O148" s="349" t="s">
        <v>531</v>
      </c>
      <c r="P148" s="349" t="s">
        <v>531</v>
      </c>
      <c r="Q148" s="527" t="s">
        <v>531</v>
      </c>
      <c r="R148" s="948" t="s">
        <v>530</v>
      </c>
      <c r="S148" s="948" t="s">
        <v>530</v>
      </c>
      <c r="T148" s="524" t="s">
        <v>2132</v>
      </c>
      <c r="U148" s="529" t="s">
        <v>4305</v>
      </c>
      <c r="V148" s="580"/>
      <c r="W148" s="523"/>
      <c r="X148" s="578" t="s">
        <v>4329</v>
      </c>
      <c r="Y148" s="571"/>
    </row>
    <row r="149" spans="1:25" s="196" customFormat="1" ht="15" customHeight="1" x14ac:dyDescent="0.3">
      <c r="A149" s="433" t="s">
        <v>903</v>
      </c>
      <c r="B149" s="528" t="s">
        <v>4110</v>
      </c>
      <c r="C149" s="524" t="s">
        <v>4296</v>
      </c>
      <c r="D149" s="526" t="s">
        <v>2701</v>
      </c>
      <c r="E149" s="349" t="s">
        <v>103</v>
      </c>
      <c r="F149" s="349" t="s">
        <v>717</v>
      </c>
      <c r="G149" s="349" t="s">
        <v>819</v>
      </c>
      <c r="H149" s="527" t="s">
        <v>86</v>
      </c>
      <c r="I149" s="529" t="s">
        <v>4265</v>
      </c>
      <c r="J149" s="349" t="s">
        <v>4154</v>
      </c>
      <c r="K149" s="349" t="s">
        <v>4000</v>
      </c>
      <c r="L149" s="349" t="s">
        <v>806</v>
      </c>
      <c r="M149" s="349" t="s">
        <v>530</v>
      </c>
      <c r="N149" s="349" t="s">
        <v>531</v>
      </c>
      <c r="O149" s="349" t="s">
        <v>531</v>
      </c>
      <c r="P149" s="349" t="s">
        <v>531</v>
      </c>
      <c r="Q149" s="527" t="s">
        <v>531</v>
      </c>
      <c r="R149" s="948" t="s">
        <v>530</v>
      </c>
      <c r="S149" s="948" t="s">
        <v>530</v>
      </c>
      <c r="T149" s="524" t="s">
        <v>2132</v>
      </c>
      <c r="U149" s="529" t="s">
        <v>4305</v>
      </c>
      <c r="V149" s="580"/>
      <c r="W149" s="523"/>
      <c r="X149" s="578" t="s">
        <v>4329</v>
      </c>
      <c r="Y149" s="571"/>
    </row>
    <row r="150" spans="1:25" s="196" customFormat="1" ht="15" customHeight="1" x14ac:dyDescent="0.3">
      <c r="A150" s="433" t="s">
        <v>904</v>
      </c>
      <c r="B150" s="528" t="s">
        <v>4110</v>
      </c>
      <c r="C150" s="524" t="s">
        <v>4297</v>
      </c>
      <c r="D150" s="526" t="s">
        <v>2701</v>
      </c>
      <c r="E150" s="349" t="s">
        <v>103</v>
      </c>
      <c r="F150" s="349" t="s">
        <v>717</v>
      </c>
      <c r="G150" s="349" t="s">
        <v>819</v>
      </c>
      <c r="H150" s="527" t="s">
        <v>86</v>
      </c>
      <c r="I150" s="529" t="s">
        <v>4266</v>
      </c>
      <c r="J150" s="349" t="s">
        <v>4154</v>
      </c>
      <c r="K150" s="349" t="s">
        <v>4000</v>
      </c>
      <c r="L150" s="349" t="s">
        <v>807</v>
      </c>
      <c r="M150" s="349" t="s">
        <v>530</v>
      </c>
      <c r="N150" s="349" t="s">
        <v>531</v>
      </c>
      <c r="O150" s="349" t="s">
        <v>531</v>
      </c>
      <c r="P150" s="349" t="s">
        <v>531</v>
      </c>
      <c r="Q150" s="527" t="s">
        <v>531</v>
      </c>
      <c r="R150" s="948" t="s">
        <v>530</v>
      </c>
      <c r="S150" s="948" t="s">
        <v>530</v>
      </c>
      <c r="T150" s="524" t="s">
        <v>2132</v>
      </c>
      <c r="U150" s="529" t="s">
        <v>4305</v>
      </c>
      <c r="V150" s="580"/>
      <c r="W150" s="523"/>
      <c r="X150" s="578" t="s">
        <v>4329</v>
      </c>
      <c r="Y150" s="571"/>
    </row>
    <row r="151" spans="1:25" s="196" customFormat="1" ht="15" customHeight="1" x14ac:dyDescent="0.3">
      <c r="A151" s="433" t="s">
        <v>905</v>
      </c>
      <c r="B151" s="528" t="s">
        <v>4110</v>
      </c>
      <c r="C151" s="524" t="s">
        <v>4295</v>
      </c>
      <c r="D151" s="526" t="s">
        <v>2701</v>
      </c>
      <c r="E151" s="349" t="s">
        <v>103</v>
      </c>
      <c r="F151" s="349" t="s">
        <v>717</v>
      </c>
      <c r="G151" s="349" t="s">
        <v>823</v>
      </c>
      <c r="H151" s="527" t="s">
        <v>86</v>
      </c>
      <c r="I151" s="529" t="s">
        <v>4267</v>
      </c>
      <c r="J151" s="349" t="s">
        <v>4956</v>
      </c>
      <c r="K151" s="349" t="s">
        <v>4000</v>
      </c>
      <c r="L151" s="349" t="s">
        <v>4185</v>
      </c>
      <c r="M151" s="349" t="s">
        <v>530</v>
      </c>
      <c r="N151" s="349" t="s">
        <v>531</v>
      </c>
      <c r="O151" s="349" t="s">
        <v>531</v>
      </c>
      <c r="P151" s="349" t="s">
        <v>531</v>
      </c>
      <c r="Q151" s="527" t="s">
        <v>531</v>
      </c>
      <c r="R151" s="948" t="s">
        <v>530</v>
      </c>
      <c r="S151" s="948" t="s">
        <v>530</v>
      </c>
      <c r="T151" s="524" t="s">
        <v>2132</v>
      </c>
      <c r="U151" s="529" t="s">
        <v>4305</v>
      </c>
      <c r="V151" s="580"/>
      <c r="W151" s="523"/>
      <c r="X151" s="578" t="s">
        <v>4329</v>
      </c>
      <c r="Y151" s="571"/>
    </row>
    <row r="152" spans="1:25" s="196" customFormat="1" ht="15" customHeight="1" x14ac:dyDescent="0.3">
      <c r="A152" s="433" t="s">
        <v>906</v>
      </c>
      <c r="B152" s="528" t="s">
        <v>4110</v>
      </c>
      <c r="C152" s="524" t="s">
        <v>4296</v>
      </c>
      <c r="D152" s="526" t="s">
        <v>2701</v>
      </c>
      <c r="E152" s="349" t="s">
        <v>103</v>
      </c>
      <c r="F152" s="349" t="s">
        <v>717</v>
      </c>
      <c r="G152" s="349" t="s">
        <v>823</v>
      </c>
      <c r="H152" s="527" t="s">
        <v>86</v>
      </c>
      <c r="I152" s="529" t="s">
        <v>4268</v>
      </c>
      <c r="J152" s="349" t="s">
        <v>4957</v>
      </c>
      <c r="K152" s="349" t="s">
        <v>4000</v>
      </c>
      <c r="L152" s="349" t="s">
        <v>4185</v>
      </c>
      <c r="M152" s="349" t="s">
        <v>530</v>
      </c>
      <c r="N152" s="349" t="s">
        <v>531</v>
      </c>
      <c r="O152" s="349" t="s">
        <v>531</v>
      </c>
      <c r="P152" s="349" t="s">
        <v>531</v>
      </c>
      <c r="Q152" s="527" t="s">
        <v>531</v>
      </c>
      <c r="R152" s="948" t="s">
        <v>530</v>
      </c>
      <c r="S152" s="948" t="s">
        <v>530</v>
      </c>
      <c r="T152" s="524" t="s">
        <v>2132</v>
      </c>
      <c r="U152" s="529" t="s">
        <v>4305</v>
      </c>
      <c r="V152" s="580"/>
      <c r="W152" s="523"/>
      <c r="X152" s="578" t="s">
        <v>4329</v>
      </c>
      <c r="Y152" s="571"/>
    </row>
    <row r="153" spans="1:25" s="196" customFormat="1" ht="15" customHeight="1" x14ac:dyDescent="0.3">
      <c r="A153" s="433" t="s">
        <v>907</v>
      </c>
      <c r="B153" s="528" t="s">
        <v>4110</v>
      </c>
      <c r="C153" s="524" t="s">
        <v>4297</v>
      </c>
      <c r="D153" s="526" t="s">
        <v>2701</v>
      </c>
      <c r="E153" s="349" t="s">
        <v>103</v>
      </c>
      <c r="F153" s="349" t="s">
        <v>717</v>
      </c>
      <c r="G153" s="349" t="s">
        <v>823</v>
      </c>
      <c r="H153" s="527" t="s">
        <v>86</v>
      </c>
      <c r="I153" s="529" t="s">
        <v>4269</v>
      </c>
      <c r="J153" s="349" t="s">
        <v>4958</v>
      </c>
      <c r="K153" s="349" t="s">
        <v>4000</v>
      </c>
      <c r="L153" s="349" t="s">
        <v>4185</v>
      </c>
      <c r="M153" s="349" t="s">
        <v>530</v>
      </c>
      <c r="N153" s="349" t="s">
        <v>531</v>
      </c>
      <c r="O153" s="349" t="s">
        <v>531</v>
      </c>
      <c r="P153" s="349" t="s">
        <v>531</v>
      </c>
      <c r="Q153" s="527" t="s">
        <v>531</v>
      </c>
      <c r="R153" s="948" t="s">
        <v>530</v>
      </c>
      <c r="S153" s="948" t="s">
        <v>530</v>
      </c>
      <c r="T153" s="524" t="s">
        <v>2132</v>
      </c>
      <c r="U153" s="529" t="s">
        <v>4305</v>
      </c>
      <c r="V153" s="580"/>
      <c r="W153" s="523"/>
      <c r="X153" s="578" t="s">
        <v>4329</v>
      </c>
      <c r="Y153" s="571"/>
    </row>
    <row r="154" spans="1:25" s="196" customFormat="1" ht="15" customHeight="1" x14ac:dyDescent="0.3">
      <c r="A154" s="433" t="s">
        <v>908</v>
      </c>
      <c r="B154" s="528" t="s">
        <v>4110</v>
      </c>
      <c r="C154" s="524" t="s">
        <v>4295</v>
      </c>
      <c r="D154" s="526" t="s">
        <v>2701</v>
      </c>
      <c r="E154" s="349" t="s">
        <v>105</v>
      </c>
      <c r="F154" s="349" t="s">
        <v>107</v>
      </c>
      <c r="G154" s="349" t="s">
        <v>819</v>
      </c>
      <c r="H154" s="527" t="s">
        <v>86</v>
      </c>
      <c r="I154" s="529" t="s">
        <v>4270</v>
      </c>
      <c r="J154" s="349" t="s">
        <v>4154</v>
      </c>
      <c r="K154" s="349" t="s">
        <v>4000</v>
      </c>
      <c r="L154" s="349" t="s">
        <v>805</v>
      </c>
      <c r="M154" s="349" t="s">
        <v>530</v>
      </c>
      <c r="N154" s="349" t="s">
        <v>531</v>
      </c>
      <c r="O154" s="349" t="s">
        <v>531</v>
      </c>
      <c r="P154" s="349" t="s">
        <v>531</v>
      </c>
      <c r="Q154" s="527" t="s">
        <v>531</v>
      </c>
      <c r="R154" s="948" t="s">
        <v>530</v>
      </c>
      <c r="S154" s="948" t="s">
        <v>530</v>
      </c>
      <c r="T154" s="524" t="s">
        <v>2132</v>
      </c>
      <c r="U154" s="529" t="s">
        <v>4305</v>
      </c>
      <c r="V154" s="580"/>
      <c r="W154" s="523"/>
      <c r="X154" s="578" t="s">
        <v>4329</v>
      </c>
      <c r="Y154" s="571"/>
    </row>
    <row r="155" spans="1:25" s="196" customFormat="1" ht="15" customHeight="1" x14ac:dyDescent="0.3">
      <c r="A155" s="433" t="s">
        <v>909</v>
      </c>
      <c r="B155" s="528" t="s">
        <v>4110</v>
      </c>
      <c r="C155" s="524" t="s">
        <v>4296</v>
      </c>
      <c r="D155" s="526" t="s">
        <v>2701</v>
      </c>
      <c r="E155" s="349" t="s">
        <v>105</v>
      </c>
      <c r="F155" s="349" t="s">
        <v>107</v>
      </c>
      <c r="G155" s="349" t="s">
        <v>819</v>
      </c>
      <c r="H155" s="527" t="s">
        <v>86</v>
      </c>
      <c r="I155" s="529" t="s">
        <v>4270</v>
      </c>
      <c r="J155" s="349" t="s">
        <v>4154</v>
      </c>
      <c r="K155" s="349" t="s">
        <v>4000</v>
      </c>
      <c r="L155" s="349" t="s">
        <v>806</v>
      </c>
      <c r="M155" s="349" t="s">
        <v>530</v>
      </c>
      <c r="N155" s="349" t="s">
        <v>531</v>
      </c>
      <c r="O155" s="349" t="s">
        <v>531</v>
      </c>
      <c r="P155" s="349" t="s">
        <v>531</v>
      </c>
      <c r="Q155" s="527" t="s">
        <v>531</v>
      </c>
      <c r="R155" s="948" t="s">
        <v>530</v>
      </c>
      <c r="S155" s="948" t="s">
        <v>530</v>
      </c>
      <c r="T155" s="524" t="s">
        <v>2132</v>
      </c>
      <c r="U155" s="529" t="s">
        <v>4305</v>
      </c>
      <c r="V155" s="580"/>
      <c r="W155" s="523"/>
      <c r="X155" s="578" t="s">
        <v>4329</v>
      </c>
      <c r="Y155" s="571"/>
    </row>
    <row r="156" spans="1:25" s="196" customFormat="1" ht="15" customHeight="1" x14ac:dyDescent="0.3">
      <c r="A156" s="433" t="s">
        <v>910</v>
      </c>
      <c r="B156" s="528" t="s">
        <v>4110</v>
      </c>
      <c r="C156" s="524" t="s">
        <v>4297</v>
      </c>
      <c r="D156" s="526" t="s">
        <v>2701</v>
      </c>
      <c r="E156" s="349" t="s">
        <v>105</v>
      </c>
      <c r="F156" s="349" t="s">
        <v>107</v>
      </c>
      <c r="G156" s="349" t="s">
        <v>819</v>
      </c>
      <c r="H156" s="527" t="s">
        <v>86</v>
      </c>
      <c r="I156" s="529" t="s">
        <v>4270</v>
      </c>
      <c r="J156" s="349" t="s">
        <v>4154</v>
      </c>
      <c r="K156" s="349" t="s">
        <v>4000</v>
      </c>
      <c r="L156" s="349" t="s">
        <v>807</v>
      </c>
      <c r="M156" s="349" t="s">
        <v>530</v>
      </c>
      <c r="N156" s="349" t="s">
        <v>531</v>
      </c>
      <c r="O156" s="349" t="s">
        <v>531</v>
      </c>
      <c r="P156" s="349" t="s">
        <v>531</v>
      </c>
      <c r="Q156" s="527" t="s">
        <v>531</v>
      </c>
      <c r="R156" s="948" t="s">
        <v>530</v>
      </c>
      <c r="S156" s="948" t="s">
        <v>530</v>
      </c>
      <c r="T156" s="524" t="s">
        <v>2132</v>
      </c>
      <c r="U156" s="529" t="s">
        <v>4305</v>
      </c>
      <c r="V156" s="580"/>
      <c r="W156" s="523"/>
      <c r="X156" s="578" t="s">
        <v>4329</v>
      </c>
      <c r="Y156" s="571"/>
    </row>
    <row r="157" spans="1:25" s="196" customFormat="1" ht="15" customHeight="1" x14ac:dyDescent="0.3">
      <c r="A157" s="433" t="s">
        <v>911</v>
      </c>
      <c r="B157" s="528" t="s">
        <v>4110</v>
      </c>
      <c r="C157" s="524" t="s">
        <v>4295</v>
      </c>
      <c r="D157" s="526" t="s">
        <v>2701</v>
      </c>
      <c r="E157" s="349" t="s">
        <v>105</v>
      </c>
      <c r="F157" s="349" t="s">
        <v>107</v>
      </c>
      <c r="G157" s="349" t="s">
        <v>823</v>
      </c>
      <c r="H157" s="527" t="s">
        <v>86</v>
      </c>
      <c r="I157" s="529" t="s">
        <v>4270</v>
      </c>
      <c r="J157" s="349" t="s">
        <v>4948</v>
      </c>
      <c r="K157" s="349" t="s">
        <v>4000</v>
      </c>
      <c r="L157" s="349" t="s">
        <v>4185</v>
      </c>
      <c r="M157" s="349" t="s">
        <v>530</v>
      </c>
      <c r="N157" s="349" t="s">
        <v>531</v>
      </c>
      <c r="O157" s="349" t="s">
        <v>531</v>
      </c>
      <c r="P157" s="349" t="s">
        <v>531</v>
      </c>
      <c r="Q157" s="527" t="s">
        <v>531</v>
      </c>
      <c r="R157" s="948" t="s">
        <v>530</v>
      </c>
      <c r="S157" s="948" t="s">
        <v>530</v>
      </c>
      <c r="T157" s="524" t="s">
        <v>2132</v>
      </c>
      <c r="U157" s="529" t="s">
        <v>4305</v>
      </c>
      <c r="V157" s="580"/>
      <c r="W157" s="523"/>
      <c r="X157" s="578" t="s">
        <v>4329</v>
      </c>
      <c r="Y157" s="571"/>
    </row>
    <row r="158" spans="1:25" s="196" customFormat="1" ht="15" customHeight="1" x14ac:dyDescent="0.3">
      <c r="A158" s="433" t="s">
        <v>912</v>
      </c>
      <c r="B158" s="528" t="s">
        <v>4110</v>
      </c>
      <c r="C158" s="524" t="s">
        <v>4296</v>
      </c>
      <c r="D158" s="526" t="s">
        <v>2701</v>
      </c>
      <c r="E158" s="349" t="s">
        <v>105</v>
      </c>
      <c r="F158" s="349" t="s">
        <v>107</v>
      </c>
      <c r="G158" s="349" t="s">
        <v>823</v>
      </c>
      <c r="H158" s="527" t="s">
        <v>86</v>
      </c>
      <c r="I158" s="529" t="s">
        <v>4270</v>
      </c>
      <c r="J158" s="349" t="s">
        <v>4948</v>
      </c>
      <c r="K158" s="349" t="s">
        <v>4000</v>
      </c>
      <c r="L158" s="349" t="s">
        <v>4185</v>
      </c>
      <c r="M158" s="349" t="s">
        <v>530</v>
      </c>
      <c r="N158" s="349" t="s">
        <v>531</v>
      </c>
      <c r="O158" s="349" t="s">
        <v>531</v>
      </c>
      <c r="P158" s="349" t="s">
        <v>531</v>
      </c>
      <c r="Q158" s="527" t="s">
        <v>531</v>
      </c>
      <c r="R158" s="948" t="s">
        <v>530</v>
      </c>
      <c r="S158" s="948" t="s">
        <v>530</v>
      </c>
      <c r="T158" s="524" t="s">
        <v>2132</v>
      </c>
      <c r="U158" s="529" t="s">
        <v>4305</v>
      </c>
      <c r="V158" s="580"/>
      <c r="W158" s="523"/>
      <c r="X158" s="578" t="s">
        <v>4329</v>
      </c>
      <c r="Y158" s="571"/>
    </row>
    <row r="159" spans="1:25" s="196" customFormat="1" ht="15" customHeight="1" x14ac:dyDescent="0.3">
      <c r="A159" s="433" t="s">
        <v>913</v>
      </c>
      <c r="B159" s="528" t="s">
        <v>4110</v>
      </c>
      <c r="C159" s="524" t="s">
        <v>4297</v>
      </c>
      <c r="D159" s="526" t="s">
        <v>2701</v>
      </c>
      <c r="E159" s="349" t="s">
        <v>105</v>
      </c>
      <c r="F159" s="349" t="s">
        <v>107</v>
      </c>
      <c r="G159" s="349" t="s">
        <v>823</v>
      </c>
      <c r="H159" s="527" t="s">
        <v>86</v>
      </c>
      <c r="I159" s="529" t="s">
        <v>4270</v>
      </c>
      <c r="J159" s="349" t="s">
        <v>4948</v>
      </c>
      <c r="K159" s="349" t="s">
        <v>4000</v>
      </c>
      <c r="L159" s="349" t="s">
        <v>4185</v>
      </c>
      <c r="M159" s="349" t="s">
        <v>530</v>
      </c>
      <c r="N159" s="349" t="s">
        <v>531</v>
      </c>
      <c r="O159" s="349" t="s">
        <v>531</v>
      </c>
      <c r="P159" s="349" t="s">
        <v>531</v>
      </c>
      <c r="Q159" s="527" t="s">
        <v>531</v>
      </c>
      <c r="R159" s="948" t="s">
        <v>530</v>
      </c>
      <c r="S159" s="948" t="s">
        <v>530</v>
      </c>
      <c r="T159" s="524" t="s">
        <v>2132</v>
      </c>
      <c r="U159" s="529" t="s">
        <v>4305</v>
      </c>
      <c r="V159" s="580"/>
      <c r="W159" s="523"/>
      <c r="X159" s="578" t="s">
        <v>4329</v>
      </c>
      <c r="Y159" s="571"/>
    </row>
    <row r="160" spans="1:25" s="196" customFormat="1" ht="15" customHeight="1" x14ac:dyDescent="0.3">
      <c r="A160" s="433" t="s">
        <v>914</v>
      </c>
      <c r="B160" s="528" t="s">
        <v>4110</v>
      </c>
      <c r="C160" s="524" t="s">
        <v>4298</v>
      </c>
      <c r="D160" s="526" t="s">
        <v>2701</v>
      </c>
      <c r="E160" s="349" t="s">
        <v>103</v>
      </c>
      <c r="F160" s="349" t="s">
        <v>717</v>
      </c>
      <c r="G160" s="349" t="s">
        <v>819</v>
      </c>
      <c r="H160" s="527" t="s">
        <v>86</v>
      </c>
      <c r="I160" s="529" t="s">
        <v>4264</v>
      </c>
      <c r="J160" s="349" t="s">
        <v>4154</v>
      </c>
      <c r="K160" s="349" t="s">
        <v>4000</v>
      </c>
      <c r="L160" s="349" t="s">
        <v>805</v>
      </c>
      <c r="M160" s="349" t="s">
        <v>530</v>
      </c>
      <c r="N160" s="349" t="s">
        <v>531</v>
      </c>
      <c r="O160" s="349" t="s">
        <v>531</v>
      </c>
      <c r="P160" s="349" t="s">
        <v>531</v>
      </c>
      <c r="Q160" s="527" t="s">
        <v>531</v>
      </c>
      <c r="R160" s="948" t="s">
        <v>530</v>
      </c>
      <c r="S160" s="948" t="s">
        <v>530</v>
      </c>
      <c r="T160" s="524" t="s">
        <v>2132</v>
      </c>
      <c r="U160" s="529" t="s">
        <v>4305</v>
      </c>
      <c r="V160" s="580"/>
      <c r="W160" s="523"/>
      <c r="X160" s="578" t="s">
        <v>4329</v>
      </c>
      <c r="Y160" s="571"/>
    </row>
    <row r="161" spans="1:25" s="196" customFormat="1" ht="15" customHeight="1" x14ac:dyDescent="0.3">
      <c r="A161" s="433" t="s">
        <v>915</v>
      </c>
      <c r="B161" s="528" t="s">
        <v>4110</v>
      </c>
      <c r="C161" s="524" t="s">
        <v>4299</v>
      </c>
      <c r="D161" s="526" t="s">
        <v>2701</v>
      </c>
      <c r="E161" s="349" t="s">
        <v>103</v>
      </c>
      <c r="F161" s="349" t="s">
        <v>717</v>
      </c>
      <c r="G161" s="349" t="s">
        <v>819</v>
      </c>
      <c r="H161" s="527" t="s">
        <v>86</v>
      </c>
      <c r="I161" s="529" t="s">
        <v>4265</v>
      </c>
      <c r="J161" s="349" t="s">
        <v>4154</v>
      </c>
      <c r="K161" s="349" t="s">
        <v>4000</v>
      </c>
      <c r="L161" s="349" t="s">
        <v>806</v>
      </c>
      <c r="M161" s="349" t="s">
        <v>530</v>
      </c>
      <c r="N161" s="349" t="s">
        <v>531</v>
      </c>
      <c r="O161" s="349" t="s">
        <v>531</v>
      </c>
      <c r="P161" s="349" t="s">
        <v>531</v>
      </c>
      <c r="Q161" s="527" t="s">
        <v>531</v>
      </c>
      <c r="R161" s="948" t="s">
        <v>530</v>
      </c>
      <c r="S161" s="948" t="s">
        <v>530</v>
      </c>
      <c r="T161" s="524" t="s">
        <v>2132</v>
      </c>
      <c r="U161" s="529" t="s">
        <v>4305</v>
      </c>
      <c r="V161" s="580"/>
      <c r="W161" s="523"/>
      <c r="X161" s="578" t="s">
        <v>4329</v>
      </c>
      <c r="Y161" s="571"/>
    </row>
    <row r="162" spans="1:25" s="196" customFormat="1" ht="15" customHeight="1" x14ac:dyDescent="0.3">
      <c r="A162" s="433" t="s">
        <v>916</v>
      </c>
      <c r="B162" s="528" t="s">
        <v>4110</v>
      </c>
      <c r="C162" s="524" t="s">
        <v>4300</v>
      </c>
      <c r="D162" s="526" t="s">
        <v>2701</v>
      </c>
      <c r="E162" s="349" t="s">
        <v>103</v>
      </c>
      <c r="F162" s="349" t="s">
        <v>717</v>
      </c>
      <c r="G162" s="349" t="s">
        <v>819</v>
      </c>
      <c r="H162" s="527" t="s">
        <v>86</v>
      </c>
      <c r="I162" s="529" t="s">
        <v>4266</v>
      </c>
      <c r="J162" s="349" t="s">
        <v>4154</v>
      </c>
      <c r="K162" s="349" t="s">
        <v>4000</v>
      </c>
      <c r="L162" s="349" t="s">
        <v>807</v>
      </c>
      <c r="M162" s="349" t="s">
        <v>530</v>
      </c>
      <c r="N162" s="349" t="s">
        <v>531</v>
      </c>
      <c r="O162" s="349" t="s">
        <v>531</v>
      </c>
      <c r="P162" s="349" t="s">
        <v>531</v>
      </c>
      <c r="Q162" s="527" t="s">
        <v>531</v>
      </c>
      <c r="R162" s="948" t="s">
        <v>530</v>
      </c>
      <c r="S162" s="948" t="s">
        <v>530</v>
      </c>
      <c r="T162" s="524" t="s">
        <v>2132</v>
      </c>
      <c r="U162" s="529" t="s">
        <v>4305</v>
      </c>
      <c r="V162" s="580"/>
      <c r="W162" s="523"/>
      <c r="X162" s="578" t="s">
        <v>4329</v>
      </c>
      <c r="Y162" s="571"/>
    </row>
    <row r="163" spans="1:25" s="196" customFormat="1" ht="15" customHeight="1" x14ac:dyDescent="0.3">
      <c r="A163" s="433" t="s">
        <v>917</v>
      </c>
      <c r="B163" s="528" t="s">
        <v>4110</v>
      </c>
      <c r="C163" s="524" t="s">
        <v>4298</v>
      </c>
      <c r="D163" s="526" t="s">
        <v>2701</v>
      </c>
      <c r="E163" s="349" t="s">
        <v>103</v>
      </c>
      <c r="F163" s="349" t="s">
        <v>717</v>
      </c>
      <c r="G163" s="349" t="s">
        <v>823</v>
      </c>
      <c r="H163" s="527" t="s">
        <v>86</v>
      </c>
      <c r="I163" s="529" t="s">
        <v>4267</v>
      </c>
      <c r="J163" s="349" t="s">
        <v>4956</v>
      </c>
      <c r="K163" s="349" t="s">
        <v>4000</v>
      </c>
      <c r="L163" s="349" t="s">
        <v>4185</v>
      </c>
      <c r="M163" s="349" t="s">
        <v>530</v>
      </c>
      <c r="N163" s="349" t="s">
        <v>531</v>
      </c>
      <c r="O163" s="349" t="s">
        <v>531</v>
      </c>
      <c r="P163" s="349" t="s">
        <v>531</v>
      </c>
      <c r="Q163" s="527" t="s">
        <v>531</v>
      </c>
      <c r="R163" s="948" t="s">
        <v>530</v>
      </c>
      <c r="S163" s="948" t="s">
        <v>530</v>
      </c>
      <c r="T163" s="524" t="s">
        <v>2132</v>
      </c>
      <c r="U163" s="529" t="s">
        <v>4305</v>
      </c>
      <c r="V163" s="580"/>
      <c r="W163" s="523"/>
      <c r="X163" s="578" t="s">
        <v>4329</v>
      </c>
      <c r="Y163" s="571"/>
    </row>
    <row r="164" spans="1:25" s="196" customFormat="1" ht="15" customHeight="1" x14ac:dyDescent="0.3">
      <c r="A164" s="433" t="s">
        <v>918</v>
      </c>
      <c r="B164" s="528" t="s">
        <v>4110</v>
      </c>
      <c r="C164" s="524" t="s">
        <v>4299</v>
      </c>
      <c r="D164" s="526" t="s">
        <v>2701</v>
      </c>
      <c r="E164" s="349" t="s">
        <v>103</v>
      </c>
      <c r="F164" s="349" t="s">
        <v>717</v>
      </c>
      <c r="G164" s="349" t="s">
        <v>823</v>
      </c>
      <c r="H164" s="527" t="s">
        <v>86</v>
      </c>
      <c r="I164" s="529" t="s">
        <v>4268</v>
      </c>
      <c r="J164" s="349" t="s">
        <v>4957</v>
      </c>
      <c r="K164" s="349" t="s">
        <v>4000</v>
      </c>
      <c r="L164" s="349" t="s">
        <v>4185</v>
      </c>
      <c r="M164" s="349" t="s">
        <v>530</v>
      </c>
      <c r="N164" s="349" t="s">
        <v>531</v>
      </c>
      <c r="O164" s="349" t="s">
        <v>531</v>
      </c>
      <c r="P164" s="349" t="s">
        <v>531</v>
      </c>
      <c r="Q164" s="527" t="s">
        <v>531</v>
      </c>
      <c r="R164" s="948" t="s">
        <v>530</v>
      </c>
      <c r="S164" s="948" t="s">
        <v>530</v>
      </c>
      <c r="T164" s="524" t="s">
        <v>2132</v>
      </c>
      <c r="U164" s="529" t="s">
        <v>4305</v>
      </c>
      <c r="V164" s="580"/>
      <c r="W164" s="523"/>
      <c r="X164" s="578" t="s">
        <v>4329</v>
      </c>
      <c r="Y164" s="571"/>
    </row>
    <row r="165" spans="1:25" s="196" customFormat="1" ht="15" customHeight="1" x14ac:dyDescent="0.3">
      <c r="A165" s="433" t="s">
        <v>919</v>
      </c>
      <c r="B165" s="528" t="s">
        <v>4110</v>
      </c>
      <c r="C165" s="524" t="s">
        <v>4300</v>
      </c>
      <c r="D165" s="526" t="s">
        <v>2701</v>
      </c>
      <c r="E165" s="349" t="s">
        <v>103</v>
      </c>
      <c r="F165" s="349" t="s">
        <v>717</v>
      </c>
      <c r="G165" s="349" t="s">
        <v>823</v>
      </c>
      <c r="H165" s="527" t="s">
        <v>86</v>
      </c>
      <c r="I165" s="529" t="s">
        <v>4269</v>
      </c>
      <c r="J165" s="349" t="s">
        <v>4958</v>
      </c>
      <c r="K165" s="349" t="s">
        <v>4000</v>
      </c>
      <c r="L165" s="349" t="s">
        <v>4185</v>
      </c>
      <c r="M165" s="349" t="s">
        <v>530</v>
      </c>
      <c r="N165" s="349" t="s">
        <v>531</v>
      </c>
      <c r="O165" s="349" t="s">
        <v>531</v>
      </c>
      <c r="P165" s="349" t="s">
        <v>531</v>
      </c>
      <c r="Q165" s="527" t="s">
        <v>531</v>
      </c>
      <c r="R165" s="948" t="s">
        <v>530</v>
      </c>
      <c r="S165" s="948" t="s">
        <v>530</v>
      </c>
      <c r="T165" s="524" t="s">
        <v>2132</v>
      </c>
      <c r="U165" s="529" t="s">
        <v>4305</v>
      </c>
      <c r="V165" s="580"/>
      <c r="W165" s="523"/>
      <c r="X165" s="578" t="s">
        <v>4329</v>
      </c>
      <c r="Y165" s="571"/>
    </row>
    <row r="166" spans="1:25" s="196" customFormat="1" ht="15" customHeight="1" x14ac:dyDescent="0.3">
      <c r="A166" s="433" t="s">
        <v>920</v>
      </c>
      <c r="B166" s="528" t="s">
        <v>4110</v>
      </c>
      <c r="C166" s="524" t="s">
        <v>4298</v>
      </c>
      <c r="D166" s="526" t="s">
        <v>2701</v>
      </c>
      <c r="E166" s="349" t="s">
        <v>105</v>
      </c>
      <c r="F166" s="349" t="s">
        <v>107</v>
      </c>
      <c r="G166" s="349" t="s">
        <v>819</v>
      </c>
      <c r="H166" s="527" t="s">
        <v>86</v>
      </c>
      <c r="I166" s="529" t="s">
        <v>4270</v>
      </c>
      <c r="J166" s="349" t="s">
        <v>4154</v>
      </c>
      <c r="K166" s="349" t="s">
        <v>4000</v>
      </c>
      <c r="L166" s="349" t="s">
        <v>805</v>
      </c>
      <c r="M166" s="349" t="s">
        <v>530</v>
      </c>
      <c r="N166" s="349" t="s">
        <v>531</v>
      </c>
      <c r="O166" s="349" t="s">
        <v>531</v>
      </c>
      <c r="P166" s="349" t="s">
        <v>531</v>
      </c>
      <c r="Q166" s="527" t="s">
        <v>531</v>
      </c>
      <c r="R166" s="948" t="s">
        <v>530</v>
      </c>
      <c r="S166" s="948" t="s">
        <v>530</v>
      </c>
      <c r="T166" s="524" t="s">
        <v>2132</v>
      </c>
      <c r="U166" s="529" t="s">
        <v>4305</v>
      </c>
      <c r="V166" s="580"/>
      <c r="W166" s="523"/>
      <c r="X166" s="578" t="s">
        <v>4329</v>
      </c>
      <c r="Y166" s="571"/>
    </row>
    <row r="167" spans="1:25" s="196" customFormat="1" ht="15" customHeight="1" x14ac:dyDescent="0.3">
      <c r="A167" s="433" t="s">
        <v>921</v>
      </c>
      <c r="B167" s="528" t="s">
        <v>4110</v>
      </c>
      <c r="C167" s="524" t="s">
        <v>4299</v>
      </c>
      <c r="D167" s="526" t="s">
        <v>2701</v>
      </c>
      <c r="E167" s="349" t="s">
        <v>105</v>
      </c>
      <c r="F167" s="349" t="s">
        <v>107</v>
      </c>
      <c r="G167" s="349" t="s">
        <v>819</v>
      </c>
      <c r="H167" s="527" t="s">
        <v>86</v>
      </c>
      <c r="I167" s="529" t="s">
        <v>4270</v>
      </c>
      <c r="J167" s="349" t="s">
        <v>4154</v>
      </c>
      <c r="K167" s="349" t="s">
        <v>4000</v>
      </c>
      <c r="L167" s="349" t="s">
        <v>806</v>
      </c>
      <c r="M167" s="349" t="s">
        <v>530</v>
      </c>
      <c r="N167" s="349" t="s">
        <v>531</v>
      </c>
      <c r="O167" s="349" t="s">
        <v>531</v>
      </c>
      <c r="P167" s="349" t="s">
        <v>531</v>
      </c>
      <c r="Q167" s="527" t="s">
        <v>531</v>
      </c>
      <c r="R167" s="948" t="s">
        <v>530</v>
      </c>
      <c r="S167" s="948" t="s">
        <v>530</v>
      </c>
      <c r="T167" s="524" t="s">
        <v>2132</v>
      </c>
      <c r="U167" s="529" t="s">
        <v>4305</v>
      </c>
      <c r="V167" s="580"/>
      <c r="W167" s="523"/>
      <c r="X167" s="578" t="s">
        <v>4329</v>
      </c>
      <c r="Y167" s="571"/>
    </row>
    <row r="168" spans="1:25" s="196" customFormat="1" ht="15" customHeight="1" x14ac:dyDescent="0.3">
      <c r="A168" s="433" t="s">
        <v>922</v>
      </c>
      <c r="B168" s="528" t="s">
        <v>4110</v>
      </c>
      <c r="C168" s="524" t="s">
        <v>4300</v>
      </c>
      <c r="D168" s="526" t="s">
        <v>2701</v>
      </c>
      <c r="E168" s="349" t="s">
        <v>105</v>
      </c>
      <c r="F168" s="349" t="s">
        <v>107</v>
      </c>
      <c r="G168" s="349" t="s">
        <v>819</v>
      </c>
      <c r="H168" s="527" t="s">
        <v>86</v>
      </c>
      <c r="I168" s="529" t="s">
        <v>4270</v>
      </c>
      <c r="J168" s="349" t="s">
        <v>4154</v>
      </c>
      <c r="K168" s="349" t="s">
        <v>4000</v>
      </c>
      <c r="L168" s="349" t="s">
        <v>807</v>
      </c>
      <c r="M168" s="349" t="s">
        <v>530</v>
      </c>
      <c r="N168" s="349" t="s">
        <v>531</v>
      </c>
      <c r="O168" s="349" t="s">
        <v>531</v>
      </c>
      <c r="P168" s="349" t="s">
        <v>531</v>
      </c>
      <c r="Q168" s="527" t="s">
        <v>531</v>
      </c>
      <c r="R168" s="948" t="s">
        <v>530</v>
      </c>
      <c r="S168" s="948" t="s">
        <v>530</v>
      </c>
      <c r="T168" s="524" t="s">
        <v>2132</v>
      </c>
      <c r="U168" s="529" t="s">
        <v>4305</v>
      </c>
      <c r="V168" s="580"/>
      <c r="W168" s="523"/>
      <c r="X168" s="578" t="s">
        <v>4329</v>
      </c>
      <c r="Y168" s="571"/>
    </row>
    <row r="169" spans="1:25" s="196" customFormat="1" ht="15" customHeight="1" x14ac:dyDescent="0.3">
      <c r="A169" s="433" t="s">
        <v>923</v>
      </c>
      <c r="B169" s="528" t="s">
        <v>4110</v>
      </c>
      <c r="C169" s="524" t="s">
        <v>4298</v>
      </c>
      <c r="D169" s="526" t="s">
        <v>2701</v>
      </c>
      <c r="E169" s="349" t="s">
        <v>105</v>
      </c>
      <c r="F169" s="349" t="s">
        <v>107</v>
      </c>
      <c r="G169" s="349" t="s">
        <v>823</v>
      </c>
      <c r="H169" s="527" t="s">
        <v>86</v>
      </c>
      <c r="I169" s="529" t="s">
        <v>4270</v>
      </c>
      <c r="J169" s="349" t="s">
        <v>4948</v>
      </c>
      <c r="K169" s="349" t="s">
        <v>4000</v>
      </c>
      <c r="L169" s="349" t="s">
        <v>4185</v>
      </c>
      <c r="M169" s="349" t="s">
        <v>530</v>
      </c>
      <c r="N169" s="349" t="s">
        <v>531</v>
      </c>
      <c r="O169" s="349" t="s">
        <v>531</v>
      </c>
      <c r="P169" s="349" t="s">
        <v>531</v>
      </c>
      <c r="Q169" s="527" t="s">
        <v>531</v>
      </c>
      <c r="R169" s="948" t="s">
        <v>530</v>
      </c>
      <c r="S169" s="948" t="s">
        <v>530</v>
      </c>
      <c r="T169" s="524" t="s">
        <v>2132</v>
      </c>
      <c r="U169" s="529" t="s">
        <v>4305</v>
      </c>
      <c r="V169" s="580"/>
      <c r="W169" s="523"/>
      <c r="X169" s="578" t="s">
        <v>4329</v>
      </c>
      <c r="Y169" s="571"/>
    </row>
    <row r="170" spans="1:25" s="196" customFormat="1" ht="15" customHeight="1" x14ac:dyDescent="0.3">
      <c r="A170" s="433" t="s">
        <v>924</v>
      </c>
      <c r="B170" s="528" t="s">
        <v>4110</v>
      </c>
      <c r="C170" s="524" t="s">
        <v>4299</v>
      </c>
      <c r="D170" s="526" t="s">
        <v>2701</v>
      </c>
      <c r="E170" s="349" t="s">
        <v>105</v>
      </c>
      <c r="F170" s="349" t="s">
        <v>107</v>
      </c>
      <c r="G170" s="349" t="s">
        <v>823</v>
      </c>
      <c r="H170" s="527" t="s">
        <v>86</v>
      </c>
      <c r="I170" s="529" t="s">
        <v>4270</v>
      </c>
      <c r="J170" s="349" t="s">
        <v>4948</v>
      </c>
      <c r="K170" s="349" t="s">
        <v>4000</v>
      </c>
      <c r="L170" s="349" t="s">
        <v>4185</v>
      </c>
      <c r="M170" s="349" t="s">
        <v>530</v>
      </c>
      <c r="N170" s="349" t="s">
        <v>531</v>
      </c>
      <c r="O170" s="349" t="s">
        <v>531</v>
      </c>
      <c r="P170" s="349" t="s">
        <v>531</v>
      </c>
      <c r="Q170" s="527" t="s">
        <v>531</v>
      </c>
      <c r="R170" s="948" t="s">
        <v>530</v>
      </c>
      <c r="S170" s="948" t="s">
        <v>530</v>
      </c>
      <c r="T170" s="524" t="s">
        <v>2132</v>
      </c>
      <c r="U170" s="529" t="s">
        <v>4305</v>
      </c>
      <c r="V170" s="580"/>
      <c r="W170" s="523"/>
      <c r="X170" s="578" t="s">
        <v>4329</v>
      </c>
      <c r="Y170" s="571"/>
    </row>
    <row r="171" spans="1:25" s="196" customFormat="1" ht="15" customHeight="1" x14ac:dyDescent="0.3">
      <c r="A171" s="433" t="s">
        <v>925</v>
      </c>
      <c r="B171" s="528" t="s">
        <v>4110</v>
      </c>
      <c r="C171" s="524" t="s">
        <v>4300</v>
      </c>
      <c r="D171" s="526" t="s">
        <v>2701</v>
      </c>
      <c r="E171" s="349" t="s">
        <v>105</v>
      </c>
      <c r="F171" s="349" t="s">
        <v>107</v>
      </c>
      <c r="G171" s="349" t="s">
        <v>823</v>
      </c>
      <c r="H171" s="527" t="s">
        <v>86</v>
      </c>
      <c r="I171" s="529" t="s">
        <v>4270</v>
      </c>
      <c r="J171" s="349" t="s">
        <v>4948</v>
      </c>
      <c r="K171" s="349" t="s">
        <v>4000</v>
      </c>
      <c r="L171" s="349" t="s">
        <v>4185</v>
      </c>
      <c r="M171" s="349" t="s">
        <v>530</v>
      </c>
      <c r="N171" s="349" t="s">
        <v>531</v>
      </c>
      <c r="O171" s="349" t="s">
        <v>531</v>
      </c>
      <c r="P171" s="349" t="s">
        <v>531</v>
      </c>
      <c r="Q171" s="527" t="s">
        <v>531</v>
      </c>
      <c r="R171" s="948" t="s">
        <v>530</v>
      </c>
      <c r="S171" s="948" t="s">
        <v>530</v>
      </c>
      <c r="T171" s="524" t="s">
        <v>2132</v>
      </c>
      <c r="U171" s="529" t="s">
        <v>4305</v>
      </c>
      <c r="V171" s="580"/>
      <c r="W171" s="523"/>
      <c r="X171" s="578" t="s">
        <v>4329</v>
      </c>
      <c r="Y171" s="571"/>
    </row>
    <row r="172" spans="1:25" s="196" customFormat="1" ht="15" customHeight="1" x14ac:dyDescent="0.3">
      <c r="A172" s="433" t="s">
        <v>926</v>
      </c>
      <c r="B172" s="528" t="s">
        <v>4110</v>
      </c>
      <c r="C172" s="524" t="s">
        <v>4301</v>
      </c>
      <c r="D172" s="526" t="s">
        <v>2701</v>
      </c>
      <c r="E172" s="349" t="s">
        <v>103</v>
      </c>
      <c r="F172" s="349" t="s">
        <v>717</v>
      </c>
      <c r="G172" s="349" t="s">
        <v>819</v>
      </c>
      <c r="H172" s="527" t="s">
        <v>86</v>
      </c>
      <c r="I172" s="529" t="s">
        <v>4271</v>
      </c>
      <c r="J172" s="349" t="s">
        <v>4154</v>
      </c>
      <c r="K172" s="349" t="s">
        <v>4000</v>
      </c>
      <c r="L172" s="349" t="s">
        <v>811</v>
      </c>
      <c r="M172" s="349" t="s">
        <v>530</v>
      </c>
      <c r="N172" s="349" t="s">
        <v>531</v>
      </c>
      <c r="O172" s="349" t="s">
        <v>531</v>
      </c>
      <c r="P172" s="349" t="s">
        <v>531</v>
      </c>
      <c r="Q172" s="527" t="s">
        <v>531</v>
      </c>
      <c r="R172" s="948" t="s">
        <v>530</v>
      </c>
      <c r="S172" s="948" t="s">
        <v>530</v>
      </c>
      <c r="T172" s="524" t="s">
        <v>2132</v>
      </c>
      <c r="U172" s="529" t="s">
        <v>4305</v>
      </c>
      <c r="V172" s="580"/>
      <c r="W172" s="523"/>
      <c r="X172" s="578" t="s">
        <v>4329</v>
      </c>
      <c r="Y172" s="571"/>
    </row>
    <row r="173" spans="1:25" s="196" customFormat="1" ht="15" customHeight="1" x14ac:dyDescent="0.3">
      <c r="A173" s="433" t="s">
        <v>927</v>
      </c>
      <c r="B173" s="528" t="s">
        <v>4110</v>
      </c>
      <c r="C173" s="524" t="s">
        <v>4302</v>
      </c>
      <c r="D173" s="526" t="s">
        <v>2701</v>
      </c>
      <c r="E173" s="349" t="s">
        <v>103</v>
      </c>
      <c r="F173" s="349" t="s">
        <v>717</v>
      </c>
      <c r="G173" s="349" t="s">
        <v>819</v>
      </c>
      <c r="H173" s="527" t="s">
        <v>86</v>
      </c>
      <c r="I173" s="529" t="s">
        <v>4271</v>
      </c>
      <c r="J173" s="349" t="s">
        <v>4154</v>
      </c>
      <c r="K173" s="349" t="s">
        <v>4000</v>
      </c>
      <c r="L173" s="349" t="s">
        <v>812</v>
      </c>
      <c r="M173" s="349" t="s">
        <v>530</v>
      </c>
      <c r="N173" s="349" t="s">
        <v>531</v>
      </c>
      <c r="O173" s="349" t="s">
        <v>531</v>
      </c>
      <c r="P173" s="349" t="s">
        <v>531</v>
      </c>
      <c r="Q173" s="527" t="s">
        <v>531</v>
      </c>
      <c r="R173" s="948" t="s">
        <v>530</v>
      </c>
      <c r="S173" s="948" t="s">
        <v>530</v>
      </c>
      <c r="T173" s="524" t="s">
        <v>2132</v>
      </c>
      <c r="U173" s="529" t="s">
        <v>4305</v>
      </c>
      <c r="V173" s="580"/>
      <c r="W173" s="523"/>
      <c r="X173" s="578" t="s">
        <v>4329</v>
      </c>
      <c r="Y173" s="571"/>
    </row>
    <row r="174" spans="1:25" s="196" customFormat="1" ht="15" customHeight="1" x14ac:dyDescent="0.3">
      <c r="A174" s="433" t="s">
        <v>928</v>
      </c>
      <c r="B174" s="528" t="s">
        <v>4110</v>
      </c>
      <c r="C174" s="524" t="s">
        <v>4303</v>
      </c>
      <c r="D174" s="526" t="s">
        <v>2701</v>
      </c>
      <c r="E174" s="349" t="s">
        <v>103</v>
      </c>
      <c r="F174" s="349" t="s">
        <v>717</v>
      </c>
      <c r="G174" s="349" t="s">
        <v>819</v>
      </c>
      <c r="H174" s="527" t="s">
        <v>86</v>
      </c>
      <c r="I174" s="529" t="s">
        <v>4271</v>
      </c>
      <c r="J174" s="349" t="s">
        <v>4154</v>
      </c>
      <c r="K174" s="349" t="s">
        <v>4000</v>
      </c>
      <c r="L174" s="349" t="s">
        <v>813</v>
      </c>
      <c r="M174" s="349" t="s">
        <v>530</v>
      </c>
      <c r="N174" s="349" t="s">
        <v>531</v>
      </c>
      <c r="O174" s="349" t="s">
        <v>531</v>
      </c>
      <c r="P174" s="349" t="s">
        <v>531</v>
      </c>
      <c r="Q174" s="527" t="s">
        <v>531</v>
      </c>
      <c r="R174" s="948" t="s">
        <v>530</v>
      </c>
      <c r="S174" s="948" t="s">
        <v>530</v>
      </c>
      <c r="T174" s="524" t="s">
        <v>2132</v>
      </c>
      <c r="U174" s="529" t="s">
        <v>4305</v>
      </c>
      <c r="V174" s="580"/>
      <c r="W174" s="523"/>
      <c r="X174" s="578" t="s">
        <v>4329</v>
      </c>
      <c r="Y174" s="571"/>
    </row>
    <row r="175" spans="1:25" s="196" customFormat="1" ht="15" customHeight="1" x14ac:dyDescent="0.3">
      <c r="A175" s="433" t="s">
        <v>929</v>
      </c>
      <c r="B175" s="528" t="s">
        <v>4110</v>
      </c>
      <c r="C175" s="524" t="s">
        <v>4301</v>
      </c>
      <c r="D175" s="526" t="s">
        <v>2701</v>
      </c>
      <c r="E175" s="349" t="s">
        <v>103</v>
      </c>
      <c r="F175" s="349" t="s">
        <v>717</v>
      </c>
      <c r="G175" s="349" t="s">
        <v>823</v>
      </c>
      <c r="H175" s="527" t="s">
        <v>86</v>
      </c>
      <c r="I175" s="529" t="s">
        <v>4271</v>
      </c>
      <c r="J175" s="349" t="s">
        <v>4949</v>
      </c>
      <c r="K175" s="349" t="s">
        <v>4000</v>
      </c>
      <c r="L175" s="349" t="s">
        <v>4185</v>
      </c>
      <c r="M175" s="349" t="s">
        <v>530</v>
      </c>
      <c r="N175" s="349" t="s">
        <v>531</v>
      </c>
      <c r="O175" s="349" t="s">
        <v>531</v>
      </c>
      <c r="P175" s="349" t="s">
        <v>531</v>
      </c>
      <c r="Q175" s="527" t="s">
        <v>531</v>
      </c>
      <c r="R175" s="948" t="s">
        <v>530</v>
      </c>
      <c r="S175" s="948" t="s">
        <v>530</v>
      </c>
      <c r="T175" s="524" t="s">
        <v>2132</v>
      </c>
      <c r="U175" s="529" t="s">
        <v>4305</v>
      </c>
      <c r="V175" s="580"/>
      <c r="W175" s="523"/>
      <c r="X175" s="578" t="s">
        <v>4329</v>
      </c>
      <c r="Y175" s="571"/>
    </row>
    <row r="176" spans="1:25" s="196" customFormat="1" ht="15" customHeight="1" x14ac:dyDescent="0.3">
      <c r="A176" s="433" t="s">
        <v>930</v>
      </c>
      <c r="B176" s="528" t="s">
        <v>4110</v>
      </c>
      <c r="C176" s="524" t="s">
        <v>4302</v>
      </c>
      <c r="D176" s="526" t="s">
        <v>2701</v>
      </c>
      <c r="E176" s="349" t="s">
        <v>103</v>
      </c>
      <c r="F176" s="349" t="s">
        <v>717</v>
      </c>
      <c r="G176" s="349" t="s">
        <v>823</v>
      </c>
      <c r="H176" s="527" t="s">
        <v>86</v>
      </c>
      <c r="I176" s="529" t="s">
        <v>4271</v>
      </c>
      <c r="J176" s="349" t="s">
        <v>4949</v>
      </c>
      <c r="K176" s="349" t="s">
        <v>4000</v>
      </c>
      <c r="L176" s="349" t="s">
        <v>4185</v>
      </c>
      <c r="M176" s="349" t="s">
        <v>530</v>
      </c>
      <c r="N176" s="349" t="s">
        <v>531</v>
      </c>
      <c r="O176" s="349" t="s">
        <v>531</v>
      </c>
      <c r="P176" s="349" t="s">
        <v>531</v>
      </c>
      <c r="Q176" s="527" t="s">
        <v>531</v>
      </c>
      <c r="R176" s="948" t="s">
        <v>530</v>
      </c>
      <c r="S176" s="948" t="s">
        <v>530</v>
      </c>
      <c r="T176" s="524" t="s">
        <v>2132</v>
      </c>
      <c r="U176" s="529" t="s">
        <v>4305</v>
      </c>
      <c r="V176" s="580"/>
      <c r="W176" s="523"/>
      <c r="X176" s="578" t="s">
        <v>4329</v>
      </c>
      <c r="Y176" s="571"/>
    </row>
    <row r="177" spans="1:25" s="196" customFormat="1" ht="15" customHeight="1" x14ac:dyDescent="0.3">
      <c r="A177" s="433" t="s">
        <v>931</v>
      </c>
      <c r="B177" s="528" t="s">
        <v>4110</v>
      </c>
      <c r="C177" s="524" t="s">
        <v>4303</v>
      </c>
      <c r="D177" s="526" t="s">
        <v>2701</v>
      </c>
      <c r="E177" s="349" t="s">
        <v>103</v>
      </c>
      <c r="F177" s="349" t="s">
        <v>717</v>
      </c>
      <c r="G177" s="349" t="s">
        <v>823</v>
      </c>
      <c r="H177" s="527" t="s">
        <v>86</v>
      </c>
      <c r="I177" s="529" t="s">
        <v>4271</v>
      </c>
      <c r="J177" s="349" t="s">
        <v>4949</v>
      </c>
      <c r="K177" s="349" t="s">
        <v>4000</v>
      </c>
      <c r="L177" s="349" t="s">
        <v>4185</v>
      </c>
      <c r="M177" s="349" t="s">
        <v>530</v>
      </c>
      <c r="N177" s="349" t="s">
        <v>531</v>
      </c>
      <c r="O177" s="349" t="s">
        <v>531</v>
      </c>
      <c r="P177" s="349" t="s">
        <v>531</v>
      </c>
      <c r="Q177" s="527" t="s">
        <v>531</v>
      </c>
      <c r="R177" s="948" t="s">
        <v>530</v>
      </c>
      <c r="S177" s="948" t="s">
        <v>530</v>
      </c>
      <c r="T177" s="524" t="s">
        <v>2132</v>
      </c>
      <c r="U177" s="529" t="s">
        <v>4305</v>
      </c>
      <c r="V177" s="580"/>
      <c r="W177" s="523"/>
      <c r="X177" s="578" t="s">
        <v>4329</v>
      </c>
      <c r="Y177" s="571"/>
    </row>
    <row r="178" spans="1:25" s="196" customFormat="1" ht="15" customHeight="1" x14ac:dyDescent="0.3">
      <c r="A178" s="433" t="s">
        <v>932</v>
      </c>
      <c r="B178" s="528" t="s">
        <v>4110</v>
      </c>
      <c r="C178" s="524" t="s">
        <v>4301</v>
      </c>
      <c r="D178" s="526" t="s">
        <v>2701</v>
      </c>
      <c r="E178" s="349" t="s">
        <v>105</v>
      </c>
      <c r="F178" s="349" t="s">
        <v>107</v>
      </c>
      <c r="G178" s="349" t="s">
        <v>819</v>
      </c>
      <c r="H178" s="527" t="s">
        <v>86</v>
      </c>
      <c r="I178" s="529" t="s">
        <v>4271</v>
      </c>
      <c r="J178" s="349" t="s">
        <v>4154</v>
      </c>
      <c r="K178" s="349" t="s">
        <v>4000</v>
      </c>
      <c r="L178" s="349" t="s">
        <v>811</v>
      </c>
      <c r="M178" s="349" t="s">
        <v>530</v>
      </c>
      <c r="N178" s="349" t="s">
        <v>531</v>
      </c>
      <c r="O178" s="349" t="s">
        <v>531</v>
      </c>
      <c r="P178" s="349" t="s">
        <v>531</v>
      </c>
      <c r="Q178" s="527" t="s">
        <v>531</v>
      </c>
      <c r="R178" s="948" t="s">
        <v>530</v>
      </c>
      <c r="S178" s="948" t="s">
        <v>530</v>
      </c>
      <c r="T178" s="524" t="s">
        <v>2132</v>
      </c>
      <c r="U178" s="529" t="s">
        <v>4305</v>
      </c>
      <c r="V178" s="580"/>
      <c r="W178" s="523"/>
      <c r="X178" s="578" t="s">
        <v>4329</v>
      </c>
      <c r="Y178" s="571"/>
    </row>
    <row r="179" spans="1:25" s="196" customFormat="1" ht="15" customHeight="1" x14ac:dyDescent="0.3">
      <c r="A179" s="433" t="s">
        <v>933</v>
      </c>
      <c r="B179" s="528" t="s">
        <v>4110</v>
      </c>
      <c r="C179" s="524" t="s">
        <v>4302</v>
      </c>
      <c r="D179" s="526" t="s">
        <v>2701</v>
      </c>
      <c r="E179" s="349" t="s">
        <v>105</v>
      </c>
      <c r="F179" s="349" t="s">
        <v>107</v>
      </c>
      <c r="G179" s="349" t="s">
        <v>819</v>
      </c>
      <c r="H179" s="527" t="s">
        <v>86</v>
      </c>
      <c r="I179" s="529" t="s">
        <v>4271</v>
      </c>
      <c r="J179" s="349" t="s">
        <v>4154</v>
      </c>
      <c r="K179" s="349" t="s">
        <v>4000</v>
      </c>
      <c r="L179" s="349" t="s">
        <v>812</v>
      </c>
      <c r="M179" s="349" t="s">
        <v>530</v>
      </c>
      <c r="N179" s="349" t="s">
        <v>531</v>
      </c>
      <c r="O179" s="349" t="s">
        <v>531</v>
      </c>
      <c r="P179" s="349" t="s">
        <v>531</v>
      </c>
      <c r="Q179" s="527" t="s">
        <v>531</v>
      </c>
      <c r="R179" s="948" t="s">
        <v>530</v>
      </c>
      <c r="S179" s="948" t="s">
        <v>530</v>
      </c>
      <c r="T179" s="524" t="s">
        <v>2132</v>
      </c>
      <c r="U179" s="529" t="s">
        <v>4305</v>
      </c>
      <c r="V179" s="580"/>
      <c r="W179" s="523"/>
      <c r="X179" s="578" t="s">
        <v>4329</v>
      </c>
      <c r="Y179" s="571"/>
    </row>
    <row r="180" spans="1:25" s="196" customFormat="1" ht="15" customHeight="1" x14ac:dyDescent="0.3">
      <c r="A180" s="433" t="s">
        <v>934</v>
      </c>
      <c r="B180" s="528" t="s">
        <v>4110</v>
      </c>
      <c r="C180" s="524" t="s">
        <v>4303</v>
      </c>
      <c r="D180" s="526" t="s">
        <v>2701</v>
      </c>
      <c r="E180" s="349" t="s">
        <v>105</v>
      </c>
      <c r="F180" s="349" t="s">
        <v>107</v>
      </c>
      <c r="G180" s="349" t="s">
        <v>819</v>
      </c>
      <c r="H180" s="527" t="s">
        <v>86</v>
      </c>
      <c r="I180" s="529" t="s">
        <v>4271</v>
      </c>
      <c r="J180" s="349" t="s">
        <v>4154</v>
      </c>
      <c r="K180" s="349" t="s">
        <v>4000</v>
      </c>
      <c r="L180" s="349" t="s">
        <v>813</v>
      </c>
      <c r="M180" s="349" t="s">
        <v>530</v>
      </c>
      <c r="N180" s="349" t="s">
        <v>531</v>
      </c>
      <c r="O180" s="349" t="s">
        <v>531</v>
      </c>
      <c r="P180" s="349" t="s">
        <v>531</v>
      </c>
      <c r="Q180" s="527" t="s">
        <v>531</v>
      </c>
      <c r="R180" s="948" t="s">
        <v>530</v>
      </c>
      <c r="S180" s="948" t="s">
        <v>530</v>
      </c>
      <c r="T180" s="524" t="s">
        <v>2132</v>
      </c>
      <c r="U180" s="529" t="s">
        <v>4305</v>
      </c>
      <c r="V180" s="580"/>
      <c r="W180" s="523"/>
      <c r="X180" s="578" t="s">
        <v>4329</v>
      </c>
      <c r="Y180" s="571"/>
    </row>
    <row r="181" spans="1:25" s="196" customFormat="1" ht="15" customHeight="1" x14ac:dyDescent="0.3">
      <c r="A181" s="433" t="s">
        <v>935</v>
      </c>
      <c r="B181" s="528" t="s">
        <v>4110</v>
      </c>
      <c r="C181" s="524" t="s">
        <v>4301</v>
      </c>
      <c r="D181" s="526" t="s">
        <v>2701</v>
      </c>
      <c r="E181" s="349" t="s">
        <v>105</v>
      </c>
      <c r="F181" s="349" t="s">
        <v>107</v>
      </c>
      <c r="G181" s="349" t="s">
        <v>823</v>
      </c>
      <c r="H181" s="527" t="s">
        <v>86</v>
      </c>
      <c r="I181" s="529" t="s">
        <v>4271</v>
      </c>
      <c r="J181" s="349" t="s">
        <v>4949</v>
      </c>
      <c r="K181" s="349" t="s">
        <v>4000</v>
      </c>
      <c r="L181" s="349" t="s">
        <v>4185</v>
      </c>
      <c r="M181" s="349" t="s">
        <v>530</v>
      </c>
      <c r="N181" s="349" t="s">
        <v>531</v>
      </c>
      <c r="O181" s="349" t="s">
        <v>531</v>
      </c>
      <c r="P181" s="349" t="s">
        <v>531</v>
      </c>
      <c r="Q181" s="527" t="s">
        <v>531</v>
      </c>
      <c r="R181" s="948" t="s">
        <v>530</v>
      </c>
      <c r="S181" s="948" t="s">
        <v>530</v>
      </c>
      <c r="T181" s="524" t="s">
        <v>2132</v>
      </c>
      <c r="U181" s="529" t="s">
        <v>4305</v>
      </c>
      <c r="V181" s="580"/>
      <c r="W181" s="523"/>
      <c r="X181" s="578" t="s">
        <v>4329</v>
      </c>
      <c r="Y181" s="571"/>
    </row>
    <row r="182" spans="1:25" s="196" customFormat="1" ht="15" customHeight="1" x14ac:dyDescent="0.3">
      <c r="A182" s="433" t="s">
        <v>936</v>
      </c>
      <c r="B182" s="528" t="s">
        <v>4110</v>
      </c>
      <c r="C182" s="524" t="s">
        <v>4302</v>
      </c>
      <c r="D182" s="526" t="s">
        <v>2701</v>
      </c>
      <c r="E182" s="349" t="s">
        <v>105</v>
      </c>
      <c r="F182" s="349" t="s">
        <v>107</v>
      </c>
      <c r="G182" s="349" t="s">
        <v>823</v>
      </c>
      <c r="H182" s="527" t="s">
        <v>86</v>
      </c>
      <c r="I182" s="529" t="s">
        <v>4271</v>
      </c>
      <c r="J182" s="349" t="s">
        <v>4949</v>
      </c>
      <c r="K182" s="349" t="s">
        <v>4000</v>
      </c>
      <c r="L182" s="349" t="s">
        <v>4185</v>
      </c>
      <c r="M182" s="349" t="s">
        <v>530</v>
      </c>
      <c r="N182" s="349" t="s">
        <v>531</v>
      </c>
      <c r="O182" s="349" t="s">
        <v>531</v>
      </c>
      <c r="P182" s="349" t="s">
        <v>531</v>
      </c>
      <c r="Q182" s="527" t="s">
        <v>531</v>
      </c>
      <c r="R182" s="948" t="s">
        <v>530</v>
      </c>
      <c r="S182" s="948" t="s">
        <v>530</v>
      </c>
      <c r="T182" s="524" t="s">
        <v>2132</v>
      </c>
      <c r="U182" s="529" t="s">
        <v>4305</v>
      </c>
      <c r="V182" s="580"/>
      <c r="W182" s="523"/>
      <c r="X182" s="578" t="s">
        <v>4329</v>
      </c>
      <c r="Y182" s="571"/>
    </row>
    <row r="183" spans="1:25" s="196" customFormat="1" ht="15" customHeight="1" x14ac:dyDescent="0.3">
      <c r="A183" s="433" t="s">
        <v>937</v>
      </c>
      <c r="B183" s="528" t="s">
        <v>4110</v>
      </c>
      <c r="C183" s="524" t="s">
        <v>4303</v>
      </c>
      <c r="D183" s="526" t="s">
        <v>2701</v>
      </c>
      <c r="E183" s="349" t="s">
        <v>105</v>
      </c>
      <c r="F183" s="349" t="s">
        <v>107</v>
      </c>
      <c r="G183" s="349" t="s">
        <v>823</v>
      </c>
      <c r="H183" s="527" t="s">
        <v>86</v>
      </c>
      <c r="I183" s="529" t="s">
        <v>4271</v>
      </c>
      <c r="J183" s="349" t="s">
        <v>4949</v>
      </c>
      <c r="K183" s="349" t="s">
        <v>4000</v>
      </c>
      <c r="L183" s="349" t="s">
        <v>4185</v>
      </c>
      <c r="M183" s="349" t="s">
        <v>530</v>
      </c>
      <c r="N183" s="349" t="s">
        <v>531</v>
      </c>
      <c r="O183" s="349" t="s">
        <v>531</v>
      </c>
      <c r="P183" s="349" t="s">
        <v>531</v>
      </c>
      <c r="Q183" s="527" t="s">
        <v>531</v>
      </c>
      <c r="R183" s="948" t="s">
        <v>530</v>
      </c>
      <c r="S183" s="948" t="s">
        <v>530</v>
      </c>
      <c r="T183" s="524" t="s">
        <v>2132</v>
      </c>
      <c r="U183" s="529" t="s">
        <v>4305</v>
      </c>
      <c r="V183" s="580"/>
      <c r="W183" s="523"/>
      <c r="X183" s="578" t="s">
        <v>4329</v>
      </c>
      <c r="Y183" s="571"/>
    </row>
    <row r="184" spans="1:25" s="196" customFormat="1" ht="15" customHeight="1" x14ac:dyDescent="0.3">
      <c r="A184" s="433" t="s">
        <v>938</v>
      </c>
      <c r="B184" s="528" t="s">
        <v>4110</v>
      </c>
      <c r="C184" s="524" t="s">
        <v>4239</v>
      </c>
      <c r="D184" s="526" t="s">
        <v>2701</v>
      </c>
      <c r="E184" s="349" t="s">
        <v>4208</v>
      </c>
      <c r="F184" s="349" t="s">
        <v>107</v>
      </c>
      <c r="G184" s="349" t="s">
        <v>819</v>
      </c>
      <c r="H184" s="527" t="s">
        <v>82</v>
      </c>
      <c r="I184" s="526" t="s">
        <v>534</v>
      </c>
      <c r="J184" s="349" t="s">
        <v>4154</v>
      </c>
      <c r="K184" s="349" t="s">
        <v>4159</v>
      </c>
      <c r="L184" s="349" t="s">
        <v>4185</v>
      </c>
      <c r="M184" s="349" t="s">
        <v>4248</v>
      </c>
      <c r="N184" s="349" t="s">
        <v>531</v>
      </c>
      <c r="O184" s="349" t="s">
        <v>531</v>
      </c>
      <c r="P184" s="349" t="s">
        <v>531</v>
      </c>
      <c r="Q184" s="527" t="s">
        <v>531</v>
      </c>
      <c r="R184" s="948" t="s">
        <v>530</v>
      </c>
      <c r="S184" s="948" t="s">
        <v>530</v>
      </c>
      <c r="T184" s="524" t="s">
        <v>2132</v>
      </c>
      <c r="U184" s="529" t="s">
        <v>4305</v>
      </c>
      <c r="V184" s="580"/>
      <c r="W184" s="523"/>
      <c r="X184" s="578" t="s">
        <v>4329</v>
      </c>
      <c r="Y184" s="571"/>
    </row>
    <row r="185" spans="1:25" s="196" customFormat="1" ht="15" customHeight="1" x14ac:dyDescent="0.3">
      <c r="A185" s="433" t="s">
        <v>939</v>
      </c>
      <c r="B185" s="528" t="s">
        <v>4110</v>
      </c>
      <c r="C185" s="524" t="s">
        <v>4240</v>
      </c>
      <c r="D185" s="526" t="s">
        <v>2701</v>
      </c>
      <c r="E185" s="349" t="s">
        <v>4208</v>
      </c>
      <c r="F185" s="349" t="s">
        <v>107</v>
      </c>
      <c r="G185" s="349" t="s">
        <v>819</v>
      </c>
      <c r="H185" s="527" t="s">
        <v>82</v>
      </c>
      <c r="I185" s="526" t="s">
        <v>534</v>
      </c>
      <c r="J185" s="349" t="s">
        <v>4154</v>
      </c>
      <c r="K185" s="349" t="s">
        <v>4159</v>
      </c>
      <c r="L185" s="349" t="s">
        <v>4185</v>
      </c>
      <c r="M185" s="349" t="s">
        <v>4248</v>
      </c>
      <c r="N185" s="349" t="s">
        <v>531</v>
      </c>
      <c r="O185" s="349" t="s">
        <v>531</v>
      </c>
      <c r="P185" s="349" t="s">
        <v>531</v>
      </c>
      <c r="Q185" s="527" t="s">
        <v>531</v>
      </c>
      <c r="R185" s="948" t="s">
        <v>530</v>
      </c>
      <c r="S185" s="948" t="s">
        <v>530</v>
      </c>
      <c r="T185" s="524" t="s">
        <v>2132</v>
      </c>
      <c r="U185" s="529" t="s">
        <v>4305</v>
      </c>
      <c r="V185" s="580"/>
      <c r="W185" s="523"/>
      <c r="X185" s="578" t="s">
        <v>4329</v>
      </c>
      <c r="Y185" s="571"/>
    </row>
    <row r="186" spans="1:25" s="196" customFormat="1" ht="15" customHeight="1" x14ac:dyDescent="0.3">
      <c r="A186" s="433" t="s">
        <v>940</v>
      </c>
      <c r="B186" s="528" t="s">
        <v>4110</v>
      </c>
      <c r="C186" s="524" t="s">
        <v>4241</v>
      </c>
      <c r="D186" s="526" t="s">
        <v>2701</v>
      </c>
      <c r="E186" s="349" t="s">
        <v>4208</v>
      </c>
      <c r="F186" s="349" t="s">
        <v>107</v>
      </c>
      <c r="G186" s="349" t="s">
        <v>819</v>
      </c>
      <c r="H186" s="527" t="s">
        <v>82</v>
      </c>
      <c r="I186" s="526" t="s">
        <v>534</v>
      </c>
      <c r="J186" s="349" t="s">
        <v>4154</v>
      </c>
      <c r="K186" s="349" t="s">
        <v>4159</v>
      </c>
      <c r="L186" s="349" t="s">
        <v>4185</v>
      </c>
      <c r="M186" s="349" t="s">
        <v>4248</v>
      </c>
      <c r="N186" s="349" t="s">
        <v>531</v>
      </c>
      <c r="O186" s="349" t="s">
        <v>531</v>
      </c>
      <c r="P186" s="349" t="s">
        <v>531</v>
      </c>
      <c r="Q186" s="527" t="s">
        <v>531</v>
      </c>
      <c r="R186" s="948" t="s">
        <v>530</v>
      </c>
      <c r="S186" s="948" t="s">
        <v>530</v>
      </c>
      <c r="T186" s="524" t="s">
        <v>2132</v>
      </c>
      <c r="U186" s="529" t="s">
        <v>4305</v>
      </c>
      <c r="V186" s="580"/>
      <c r="W186" s="523"/>
      <c r="X186" s="578" t="s">
        <v>4329</v>
      </c>
      <c r="Y186" s="571"/>
    </row>
    <row r="187" spans="1:25" s="196" customFormat="1" ht="15" customHeight="1" x14ac:dyDescent="0.3">
      <c r="A187" s="433" t="s">
        <v>941</v>
      </c>
      <c r="B187" s="528" t="s">
        <v>4110</v>
      </c>
      <c r="C187" s="524" t="s">
        <v>4242</v>
      </c>
      <c r="D187" s="526" t="s">
        <v>2701</v>
      </c>
      <c r="E187" s="349" t="s">
        <v>4208</v>
      </c>
      <c r="F187" s="349" t="s">
        <v>107</v>
      </c>
      <c r="G187" s="349" t="s">
        <v>819</v>
      </c>
      <c r="H187" s="527" t="s">
        <v>82</v>
      </c>
      <c r="I187" s="526" t="s">
        <v>534</v>
      </c>
      <c r="J187" s="349" t="s">
        <v>4154</v>
      </c>
      <c r="K187" s="349" t="s">
        <v>4159</v>
      </c>
      <c r="L187" s="349" t="s">
        <v>4185</v>
      </c>
      <c r="M187" s="349" t="s">
        <v>4248</v>
      </c>
      <c r="N187" s="349" t="s">
        <v>531</v>
      </c>
      <c r="O187" s="349" t="s">
        <v>531</v>
      </c>
      <c r="P187" s="349" t="s">
        <v>531</v>
      </c>
      <c r="Q187" s="527" t="s">
        <v>531</v>
      </c>
      <c r="R187" s="948" t="s">
        <v>530</v>
      </c>
      <c r="S187" s="948" t="s">
        <v>530</v>
      </c>
      <c r="T187" s="524" t="s">
        <v>2132</v>
      </c>
      <c r="U187" s="529" t="s">
        <v>4305</v>
      </c>
      <c r="V187" s="580"/>
      <c r="W187" s="523"/>
      <c r="X187" s="578" t="s">
        <v>4329</v>
      </c>
      <c r="Y187" s="571"/>
    </row>
    <row r="188" spans="1:25" s="196" customFormat="1" ht="15" customHeight="1" x14ac:dyDescent="0.3">
      <c r="A188" s="433" t="s">
        <v>942</v>
      </c>
      <c r="B188" s="528" t="s">
        <v>4110</v>
      </c>
      <c r="C188" s="524" t="s">
        <v>4243</v>
      </c>
      <c r="D188" s="526" t="s">
        <v>2701</v>
      </c>
      <c r="E188" s="349" t="s">
        <v>4208</v>
      </c>
      <c r="F188" s="349" t="s">
        <v>107</v>
      </c>
      <c r="G188" s="349" t="s">
        <v>819</v>
      </c>
      <c r="H188" s="527" t="s">
        <v>82</v>
      </c>
      <c r="I188" s="526" t="s">
        <v>534</v>
      </c>
      <c r="J188" s="349" t="s">
        <v>4154</v>
      </c>
      <c r="K188" s="349" t="s">
        <v>4159</v>
      </c>
      <c r="L188" s="349" t="s">
        <v>4185</v>
      </c>
      <c r="M188" s="349" t="s">
        <v>4248</v>
      </c>
      <c r="N188" s="349" t="s">
        <v>531</v>
      </c>
      <c r="O188" s="349" t="s">
        <v>531</v>
      </c>
      <c r="P188" s="349" t="s">
        <v>531</v>
      </c>
      <c r="Q188" s="527" t="s">
        <v>531</v>
      </c>
      <c r="R188" s="948" t="s">
        <v>530</v>
      </c>
      <c r="S188" s="948" t="s">
        <v>530</v>
      </c>
      <c r="T188" s="524" t="s">
        <v>2132</v>
      </c>
      <c r="U188" s="529" t="s">
        <v>4305</v>
      </c>
      <c r="V188" s="580"/>
      <c r="W188" s="523"/>
      <c r="X188" s="578" t="s">
        <v>4329</v>
      </c>
      <c r="Y188" s="571"/>
    </row>
    <row r="189" spans="1:25" s="196" customFormat="1" ht="15" customHeight="1" x14ac:dyDescent="0.3">
      <c r="A189" s="433" t="s">
        <v>943</v>
      </c>
      <c r="B189" s="528" t="s">
        <v>4110</v>
      </c>
      <c r="C189" s="524" t="s">
        <v>4244</v>
      </c>
      <c r="D189" s="526" t="s">
        <v>2701</v>
      </c>
      <c r="E189" s="349" t="s">
        <v>4208</v>
      </c>
      <c r="F189" s="349" t="s">
        <v>107</v>
      </c>
      <c r="G189" s="349" t="s">
        <v>819</v>
      </c>
      <c r="H189" s="527" t="s">
        <v>82</v>
      </c>
      <c r="I189" s="526" t="s">
        <v>534</v>
      </c>
      <c r="J189" s="349" t="s">
        <v>4154</v>
      </c>
      <c r="K189" s="349" t="s">
        <v>4159</v>
      </c>
      <c r="L189" s="349" t="s">
        <v>4185</v>
      </c>
      <c r="M189" s="349" t="s">
        <v>4248</v>
      </c>
      <c r="N189" s="349" t="s">
        <v>531</v>
      </c>
      <c r="O189" s="349" t="s">
        <v>531</v>
      </c>
      <c r="P189" s="349" t="s">
        <v>531</v>
      </c>
      <c r="Q189" s="527" t="s">
        <v>531</v>
      </c>
      <c r="R189" s="948" t="s">
        <v>530</v>
      </c>
      <c r="S189" s="948" t="s">
        <v>530</v>
      </c>
      <c r="T189" s="524" t="s">
        <v>2132</v>
      </c>
      <c r="U189" s="529" t="s">
        <v>4305</v>
      </c>
      <c r="V189" s="580"/>
      <c r="W189" s="523"/>
      <c r="X189" s="578" t="s">
        <v>4329</v>
      </c>
      <c r="Y189" s="571"/>
    </row>
    <row r="190" spans="1:25" s="196" customFormat="1" ht="15" customHeight="1" x14ac:dyDescent="0.3">
      <c r="A190" s="433" t="s">
        <v>944</v>
      </c>
      <c r="B190" s="528" t="s">
        <v>4110</v>
      </c>
      <c r="C190" s="524" t="s">
        <v>4245</v>
      </c>
      <c r="D190" s="526" t="s">
        <v>2701</v>
      </c>
      <c r="E190" s="349" t="s">
        <v>4208</v>
      </c>
      <c r="F190" s="349" t="s">
        <v>107</v>
      </c>
      <c r="G190" s="349" t="s">
        <v>819</v>
      </c>
      <c r="H190" s="527" t="s">
        <v>82</v>
      </c>
      <c r="I190" s="526" t="s">
        <v>534</v>
      </c>
      <c r="J190" s="349" t="s">
        <v>4154</v>
      </c>
      <c r="K190" s="349" t="s">
        <v>4159</v>
      </c>
      <c r="L190" s="349" t="s">
        <v>4185</v>
      </c>
      <c r="M190" s="349" t="s">
        <v>4247</v>
      </c>
      <c r="N190" s="349" t="s">
        <v>531</v>
      </c>
      <c r="O190" s="349" t="s">
        <v>531</v>
      </c>
      <c r="P190" s="349" t="s">
        <v>531</v>
      </c>
      <c r="Q190" s="527" t="s">
        <v>531</v>
      </c>
      <c r="R190" s="948" t="s">
        <v>530</v>
      </c>
      <c r="S190" s="948" t="s">
        <v>530</v>
      </c>
      <c r="T190" s="524" t="s">
        <v>2132</v>
      </c>
      <c r="U190" s="529" t="s">
        <v>4305</v>
      </c>
      <c r="V190" s="580"/>
      <c r="W190" s="523"/>
      <c r="X190" s="578" t="s">
        <v>4329</v>
      </c>
      <c r="Y190" s="571"/>
    </row>
    <row r="191" spans="1:25" s="196" customFormat="1" ht="15" customHeight="1" x14ac:dyDescent="0.3">
      <c r="A191" s="433" t="s">
        <v>945</v>
      </c>
      <c r="B191" s="528" t="s">
        <v>4110</v>
      </c>
      <c r="C191" s="524" t="s">
        <v>4246</v>
      </c>
      <c r="D191" s="526" t="s">
        <v>2701</v>
      </c>
      <c r="E191" s="349" t="s">
        <v>4208</v>
      </c>
      <c r="F191" s="349" t="s">
        <v>107</v>
      </c>
      <c r="G191" s="349" t="s">
        <v>819</v>
      </c>
      <c r="H191" s="527" t="s">
        <v>82</v>
      </c>
      <c r="I191" s="526" t="s">
        <v>534</v>
      </c>
      <c r="J191" s="349" t="s">
        <v>4154</v>
      </c>
      <c r="K191" s="349" t="s">
        <v>4159</v>
      </c>
      <c r="L191" s="349" t="s">
        <v>4185</v>
      </c>
      <c r="M191" s="349" t="s">
        <v>4247</v>
      </c>
      <c r="N191" s="349" t="s">
        <v>531</v>
      </c>
      <c r="O191" s="349" t="s">
        <v>531</v>
      </c>
      <c r="P191" s="349" t="s">
        <v>531</v>
      </c>
      <c r="Q191" s="527" t="s">
        <v>531</v>
      </c>
      <c r="R191" s="948" t="s">
        <v>530</v>
      </c>
      <c r="S191" s="948" t="s">
        <v>530</v>
      </c>
      <c r="T191" s="524" t="s">
        <v>2132</v>
      </c>
      <c r="U191" s="529" t="s">
        <v>4305</v>
      </c>
      <c r="V191" s="580"/>
      <c r="W191" s="523"/>
      <c r="X191" s="578" t="s">
        <v>4329</v>
      </c>
      <c r="Y191" s="571"/>
    </row>
    <row r="192" spans="1:25" s="196" customFormat="1" ht="15" customHeight="1" x14ac:dyDescent="0.3">
      <c r="A192" s="433" t="s">
        <v>946</v>
      </c>
      <c r="B192" s="528" t="s">
        <v>4110</v>
      </c>
      <c r="C192" s="524" t="s">
        <v>4239</v>
      </c>
      <c r="D192" s="526" t="s">
        <v>2701</v>
      </c>
      <c r="E192" s="349" t="s">
        <v>4208</v>
      </c>
      <c r="F192" s="349" t="s">
        <v>107</v>
      </c>
      <c r="G192" s="349" t="s">
        <v>823</v>
      </c>
      <c r="H192" s="527" t="s">
        <v>82</v>
      </c>
      <c r="I192" s="526" t="s">
        <v>4272</v>
      </c>
      <c r="J192" s="349" t="s">
        <v>4154</v>
      </c>
      <c r="K192" s="349" t="s">
        <v>4159</v>
      </c>
      <c r="L192" s="349" t="s">
        <v>4185</v>
      </c>
      <c r="M192" s="349" t="s">
        <v>4248</v>
      </c>
      <c r="N192" s="349" t="s">
        <v>531</v>
      </c>
      <c r="O192" s="349" t="s">
        <v>531</v>
      </c>
      <c r="P192" s="349" t="s">
        <v>531</v>
      </c>
      <c r="Q192" s="527" t="s">
        <v>531</v>
      </c>
      <c r="R192" s="948" t="s">
        <v>530</v>
      </c>
      <c r="S192" s="948" t="s">
        <v>530</v>
      </c>
      <c r="T192" s="524" t="s">
        <v>2132</v>
      </c>
      <c r="U192" s="529" t="s">
        <v>4305</v>
      </c>
      <c r="V192" s="580"/>
      <c r="W192" s="523"/>
      <c r="X192" s="578" t="s">
        <v>4329</v>
      </c>
      <c r="Y192" s="571"/>
    </row>
    <row r="193" spans="1:25" s="196" customFormat="1" ht="15" customHeight="1" x14ac:dyDescent="0.3">
      <c r="A193" s="433" t="s">
        <v>947</v>
      </c>
      <c r="B193" s="528" t="s">
        <v>4110</v>
      </c>
      <c r="C193" s="524" t="s">
        <v>4240</v>
      </c>
      <c r="D193" s="526" t="s">
        <v>2701</v>
      </c>
      <c r="E193" s="349" t="s">
        <v>4208</v>
      </c>
      <c r="F193" s="349" t="s">
        <v>107</v>
      </c>
      <c r="G193" s="349" t="s">
        <v>823</v>
      </c>
      <c r="H193" s="527" t="s">
        <v>82</v>
      </c>
      <c r="I193" s="526" t="s">
        <v>4272</v>
      </c>
      <c r="J193" s="349" t="s">
        <v>4154</v>
      </c>
      <c r="K193" s="349" t="s">
        <v>4159</v>
      </c>
      <c r="L193" s="349" t="s">
        <v>4185</v>
      </c>
      <c r="M193" s="349" t="s">
        <v>4248</v>
      </c>
      <c r="N193" s="349" t="s">
        <v>531</v>
      </c>
      <c r="O193" s="349" t="s">
        <v>531</v>
      </c>
      <c r="P193" s="349" t="s">
        <v>531</v>
      </c>
      <c r="Q193" s="527" t="s">
        <v>531</v>
      </c>
      <c r="R193" s="948" t="s">
        <v>530</v>
      </c>
      <c r="S193" s="948" t="s">
        <v>530</v>
      </c>
      <c r="T193" s="524" t="s">
        <v>2132</v>
      </c>
      <c r="U193" s="529" t="s">
        <v>4305</v>
      </c>
      <c r="V193" s="580"/>
      <c r="W193" s="523"/>
      <c r="X193" s="578" t="s">
        <v>4329</v>
      </c>
      <c r="Y193" s="571"/>
    </row>
    <row r="194" spans="1:25" s="196" customFormat="1" ht="15" customHeight="1" x14ac:dyDescent="0.3">
      <c r="A194" s="433" t="s">
        <v>948</v>
      </c>
      <c r="B194" s="528" t="s">
        <v>4110</v>
      </c>
      <c r="C194" s="524" t="s">
        <v>4241</v>
      </c>
      <c r="D194" s="526" t="s">
        <v>2701</v>
      </c>
      <c r="E194" s="349" t="s">
        <v>4208</v>
      </c>
      <c r="F194" s="349" t="s">
        <v>107</v>
      </c>
      <c r="G194" s="349" t="s">
        <v>823</v>
      </c>
      <c r="H194" s="527" t="s">
        <v>82</v>
      </c>
      <c r="I194" s="526" t="s">
        <v>4272</v>
      </c>
      <c r="J194" s="349" t="s">
        <v>4154</v>
      </c>
      <c r="K194" s="349" t="s">
        <v>4159</v>
      </c>
      <c r="L194" s="349" t="s">
        <v>4185</v>
      </c>
      <c r="M194" s="349" t="s">
        <v>4248</v>
      </c>
      <c r="N194" s="349" t="s">
        <v>531</v>
      </c>
      <c r="O194" s="349" t="s">
        <v>531</v>
      </c>
      <c r="P194" s="349" t="s">
        <v>531</v>
      </c>
      <c r="Q194" s="527" t="s">
        <v>531</v>
      </c>
      <c r="R194" s="948" t="s">
        <v>530</v>
      </c>
      <c r="S194" s="948" t="s">
        <v>530</v>
      </c>
      <c r="T194" s="524" t="s">
        <v>2132</v>
      </c>
      <c r="U194" s="529" t="s">
        <v>4305</v>
      </c>
      <c r="V194" s="580"/>
      <c r="W194" s="523"/>
      <c r="X194" s="578" t="s">
        <v>4329</v>
      </c>
      <c r="Y194" s="571"/>
    </row>
    <row r="195" spans="1:25" s="196" customFormat="1" ht="15" customHeight="1" x14ac:dyDescent="0.3">
      <c r="A195" s="433" t="s">
        <v>949</v>
      </c>
      <c r="B195" s="528" t="s">
        <v>4110</v>
      </c>
      <c r="C195" s="524" t="s">
        <v>4242</v>
      </c>
      <c r="D195" s="526" t="s">
        <v>2701</v>
      </c>
      <c r="E195" s="349" t="s">
        <v>4208</v>
      </c>
      <c r="F195" s="349" t="s">
        <v>107</v>
      </c>
      <c r="G195" s="349" t="s">
        <v>823</v>
      </c>
      <c r="H195" s="527" t="s">
        <v>82</v>
      </c>
      <c r="I195" s="526" t="s">
        <v>4272</v>
      </c>
      <c r="J195" s="349" t="s">
        <v>4154</v>
      </c>
      <c r="K195" s="349" t="s">
        <v>4159</v>
      </c>
      <c r="L195" s="349" t="s">
        <v>4185</v>
      </c>
      <c r="M195" s="349" t="s">
        <v>4248</v>
      </c>
      <c r="N195" s="349" t="s">
        <v>531</v>
      </c>
      <c r="O195" s="349" t="s">
        <v>531</v>
      </c>
      <c r="P195" s="349" t="s">
        <v>531</v>
      </c>
      <c r="Q195" s="527" t="s">
        <v>531</v>
      </c>
      <c r="R195" s="948" t="s">
        <v>530</v>
      </c>
      <c r="S195" s="948" t="s">
        <v>530</v>
      </c>
      <c r="T195" s="524" t="s">
        <v>2132</v>
      </c>
      <c r="U195" s="529" t="s">
        <v>4305</v>
      </c>
      <c r="V195" s="580"/>
      <c r="W195" s="523"/>
      <c r="X195" s="578" t="s">
        <v>4329</v>
      </c>
      <c r="Y195" s="571"/>
    </row>
    <row r="196" spans="1:25" s="196" customFormat="1" ht="15" customHeight="1" x14ac:dyDescent="0.3">
      <c r="A196" s="433" t="s">
        <v>950</v>
      </c>
      <c r="B196" s="528" t="s">
        <v>4110</v>
      </c>
      <c r="C196" s="524" t="s">
        <v>4243</v>
      </c>
      <c r="D196" s="526" t="s">
        <v>2701</v>
      </c>
      <c r="E196" s="349" t="s">
        <v>4208</v>
      </c>
      <c r="F196" s="349" t="s">
        <v>107</v>
      </c>
      <c r="G196" s="349" t="s">
        <v>823</v>
      </c>
      <c r="H196" s="527" t="s">
        <v>82</v>
      </c>
      <c r="I196" s="526" t="s">
        <v>4272</v>
      </c>
      <c r="J196" s="349" t="s">
        <v>4154</v>
      </c>
      <c r="K196" s="349" t="s">
        <v>4159</v>
      </c>
      <c r="L196" s="349" t="s">
        <v>4185</v>
      </c>
      <c r="M196" s="349" t="s">
        <v>4248</v>
      </c>
      <c r="N196" s="349" t="s">
        <v>531</v>
      </c>
      <c r="O196" s="349" t="s">
        <v>531</v>
      </c>
      <c r="P196" s="349" t="s">
        <v>531</v>
      </c>
      <c r="Q196" s="527" t="s">
        <v>531</v>
      </c>
      <c r="R196" s="948" t="s">
        <v>530</v>
      </c>
      <c r="S196" s="948" t="s">
        <v>530</v>
      </c>
      <c r="T196" s="524" t="s">
        <v>2132</v>
      </c>
      <c r="U196" s="529" t="s">
        <v>4305</v>
      </c>
      <c r="V196" s="580"/>
      <c r="W196" s="523"/>
      <c r="X196" s="578" t="s">
        <v>4329</v>
      </c>
      <c r="Y196" s="571"/>
    </row>
    <row r="197" spans="1:25" s="196" customFormat="1" ht="15" customHeight="1" x14ac:dyDescent="0.3">
      <c r="A197" s="433" t="s">
        <v>951</v>
      </c>
      <c r="B197" s="528" t="s">
        <v>4110</v>
      </c>
      <c r="C197" s="524" t="s">
        <v>4244</v>
      </c>
      <c r="D197" s="526" t="s">
        <v>2701</v>
      </c>
      <c r="E197" s="349" t="s">
        <v>4208</v>
      </c>
      <c r="F197" s="349" t="s">
        <v>107</v>
      </c>
      <c r="G197" s="349" t="s">
        <v>823</v>
      </c>
      <c r="H197" s="527" t="s">
        <v>82</v>
      </c>
      <c r="I197" s="526" t="s">
        <v>4272</v>
      </c>
      <c r="J197" s="349" t="s">
        <v>4154</v>
      </c>
      <c r="K197" s="349" t="s">
        <v>4159</v>
      </c>
      <c r="L197" s="349" t="s">
        <v>4185</v>
      </c>
      <c r="M197" s="349" t="s">
        <v>4248</v>
      </c>
      <c r="N197" s="349" t="s">
        <v>531</v>
      </c>
      <c r="O197" s="349" t="s">
        <v>531</v>
      </c>
      <c r="P197" s="349" t="s">
        <v>531</v>
      </c>
      <c r="Q197" s="527" t="s">
        <v>531</v>
      </c>
      <c r="R197" s="948" t="s">
        <v>530</v>
      </c>
      <c r="S197" s="948" t="s">
        <v>530</v>
      </c>
      <c r="T197" s="524" t="s">
        <v>2132</v>
      </c>
      <c r="U197" s="529" t="s">
        <v>4305</v>
      </c>
      <c r="V197" s="580"/>
      <c r="W197" s="523"/>
      <c r="X197" s="578" t="s">
        <v>4329</v>
      </c>
      <c r="Y197" s="571"/>
    </row>
    <row r="198" spans="1:25" s="196" customFormat="1" ht="15" customHeight="1" x14ac:dyDescent="0.3">
      <c r="A198" s="433" t="s">
        <v>952</v>
      </c>
      <c r="B198" s="528" t="s">
        <v>4110</v>
      </c>
      <c r="C198" s="524" t="s">
        <v>4245</v>
      </c>
      <c r="D198" s="526" t="s">
        <v>2701</v>
      </c>
      <c r="E198" s="349" t="s">
        <v>4208</v>
      </c>
      <c r="F198" s="349" t="s">
        <v>107</v>
      </c>
      <c r="G198" s="349" t="s">
        <v>823</v>
      </c>
      <c r="H198" s="527" t="s">
        <v>82</v>
      </c>
      <c r="I198" s="526" t="s">
        <v>4272</v>
      </c>
      <c r="J198" s="349" t="s">
        <v>4154</v>
      </c>
      <c r="K198" s="349" t="s">
        <v>4159</v>
      </c>
      <c r="L198" s="349" t="s">
        <v>4185</v>
      </c>
      <c r="M198" s="349" t="s">
        <v>4247</v>
      </c>
      <c r="N198" s="349" t="s">
        <v>531</v>
      </c>
      <c r="O198" s="349" t="s">
        <v>531</v>
      </c>
      <c r="P198" s="349" t="s">
        <v>531</v>
      </c>
      <c r="Q198" s="527" t="s">
        <v>531</v>
      </c>
      <c r="R198" s="948" t="s">
        <v>530</v>
      </c>
      <c r="S198" s="948" t="s">
        <v>530</v>
      </c>
      <c r="T198" s="524" t="s">
        <v>2132</v>
      </c>
      <c r="U198" s="529" t="s">
        <v>4305</v>
      </c>
      <c r="V198" s="580"/>
      <c r="W198" s="523"/>
      <c r="X198" s="578" t="s">
        <v>4329</v>
      </c>
      <c r="Y198" s="571"/>
    </row>
    <row r="199" spans="1:25" s="196" customFormat="1" ht="15" customHeight="1" x14ac:dyDescent="0.3">
      <c r="A199" s="433" t="s">
        <v>953</v>
      </c>
      <c r="B199" s="528" t="s">
        <v>4110</v>
      </c>
      <c r="C199" s="524" t="s">
        <v>4246</v>
      </c>
      <c r="D199" s="526" t="s">
        <v>2701</v>
      </c>
      <c r="E199" s="349" t="s">
        <v>4208</v>
      </c>
      <c r="F199" s="349" t="s">
        <v>107</v>
      </c>
      <c r="G199" s="349" t="s">
        <v>823</v>
      </c>
      <c r="H199" s="527" t="s">
        <v>82</v>
      </c>
      <c r="I199" s="526" t="s">
        <v>4272</v>
      </c>
      <c r="J199" s="349" t="s">
        <v>4154</v>
      </c>
      <c r="K199" s="349" t="s">
        <v>4159</v>
      </c>
      <c r="L199" s="349" t="s">
        <v>4185</v>
      </c>
      <c r="M199" s="349" t="s">
        <v>4247</v>
      </c>
      <c r="N199" s="349" t="s">
        <v>531</v>
      </c>
      <c r="O199" s="349" t="s">
        <v>531</v>
      </c>
      <c r="P199" s="349" t="s">
        <v>531</v>
      </c>
      <c r="Q199" s="527" t="s">
        <v>531</v>
      </c>
      <c r="R199" s="948" t="s">
        <v>530</v>
      </c>
      <c r="S199" s="948" t="s">
        <v>530</v>
      </c>
      <c r="T199" s="524" t="s">
        <v>2132</v>
      </c>
      <c r="U199" s="529" t="s">
        <v>4305</v>
      </c>
      <c r="V199" s="580"/>
      <c r="W199" s="523"/>
      <c r="X199" s="578" t="s">
        <v>4329</v>
      </c>
      <c r="Y199" s="571"/>
    </row>
    <row r="200" spans="1:25" s="196" customFormat="1" x14ac:dyDescent="0.3">
      <c r="A200" s="433" t="s">
        <v>954</v>
      </c>
      <c r="B200" s="528" t="s">
        <v>4110</v>
      </c>
      <c r="C200" s="524" t="s">
        <v>3457</v>
      </c>
      <c r="D200" s="526" t="s">
        <v>2701</v>
      </c>
      <c r="E200" s="349" t="s">
        <v>4208</v>
      </c>
      <c r="F200" s="349" t="s">
        <v>107</v>
      </c>
      <c r="G200" s="349" t="s">
        <v>819</v>
      </c>
      <c r="H200" s="527" t="s">
        <v>82</v>
      </c>
      <c r="I200" s="526" t="s">
        <v>534</v>
      </c>
      <c r="J200" s="349" t="s">
        <v>4154</v>
      </c>
      <c r="K200" s="349" t="s">
        <v>4000</v>
      </c>
      <c r="L200" s="349" t="s">
        <v>4185</v>
      </c>
      <c r="M200" s="349" t="s">
        <v>4304</v>
      </c>
      <c r="N200" s="349" t="s">
        <v>531</v>
      </c>
      <c r="O200" s="349" t="s">
        <v>531</v>
      </c>
      <c r="P200" s="349" t="s">
        <v>531</v>
      </c>
      <c r="Q200" s="527" t="s">
        <v>531</v>
      </c>
      <c r="R200" s="948" t="s">
        <v>530</v>
      </c>
      <c r="S200" s="948" t="s">
        <v>530</v>
      </c>
      <c r="T200" s="524" t="s">
        <v>2132</v>
      </c>
      <c r="U200" s="529" t="s">
        <v>4305</v>
      </c>
      <c r="V200" s="580"/>
      <c r="W200" s="523"/>
      <c r="X200" s="578" t="s">
        <v>4329</v>
      </c>
      <c r="Y200" s="571"/>
    </row>
    <row r="201" spans="1:25" s="196" customFormat="1" ht="15" customHeight="1" x14ac:dyDescent="0.3">
      <c r="A201" s="433" t="s">
        <v>955</v>
      </c>
      <c r="B201" s="528" t="s">
        <v>4110</v>
      </c>
      <c r="C201" s="524" t="s">
        <v>3457</v>
      </c>
      <c r="D201" s="526" t="s">
        <v>2701</v>
      </c>
      <c r="E201" s="349" t="s">
        <v>4208</v>
      </c>
      <c r="F201" s="349" t="s">
        <v>107</v>
      </c>
      <c r="G201" s="349" t="s">
        <v>823</v>
      </c>
      <c r="H201" s="527" t="s">
        <v>82</v>
      </c>
      <c r="I201" s="526" t="s">
        <v>4273</v>
      </c>
      <c r="J201" s="349" t="s">
        <v>4154</v>
      </c>
      <c r="K201" s="349" t="s">
        <v>4922</v>
      </c>
      <c r="L201" s="349" t="s">
        <v>4318</v>
      </c>
      <c r="M201" s="349" t="s">
        <v>7743</v>
      </c>
      <c r="N201" s="349" t="s">
        <v>531</v>
      </c>
      <c r="O201" s="349" t="s">
        <v>531</v>
      </c>
      <c r="P201" s="349" t="s">
        <v>531</v>
      </c>
      <c r="Q201" s="527" t="s">
        <v>531</v>
      </c>
      <c r="R201" s="948" t="s">
        <v>530</v>
      </c>
      <c r="S201" s="948" t="s">
        <v>530</v>
      </c>
      <c r="T201" s="524" t="s">
        <v>2132</v>
      </c>
      <c r="U201" s="529" t="s">
        <v>4305</v>
      </c>
      <c r="V201" s="580"/>
      <c r="W201" s="523"/>
      <c r="X201" s="578" t="s">
        <v>4329</v>
      </c>
      <c r="Y201" s="571"/>
    </row>
    <row r="202" spans="1:25" s="684" customFormat="1" ht="15" customHeight="1" x14ac:dyDescent="0.3">
      <c r="A202" s="433" t="s">
        <v>956</v>
      </c>
      <c r="B202" s="676" t="s">
        <v>4110</v>
      </c>
      <c r="C202" s="675" t="s">
        <v>3435</v>
      </c>
      <c r="D202" s="677" t="s">
        <v>2701</v>
      </c>
      <c r="E202" s="678" t="s">
        <v>4208</v>
      </c>
      <c r="F202" s="678" t="s">
        <v>718</v>
      </c>
      <c r="G202" s="678" t="s">
        <v>819</v>
      </c>
      <c r="H202" s="679" t="s">
        <v>82</v>
      </c>
      <c r="I202" s="677" t="s">
        <v>4001</v>
      </c>
      <c r="J202" s="678" t="s">
        <v>4154</v>
      </c>
      <c r="K202" s="678" t="s">
        <v>786</v>
      </c>
      <c r="L202" s="678" t="s">
        <v>527</v>
      </c>
      <c r="M202" s="349" t="s">
        <v>530</v>
      </c>
      <c r="N202" s="678" t="s">
        <v>531</v>
      </c>
      <c r="O202" s="678" t="s">
        <v>531</v>
      </c>
      <c r="P202" s="678" t="s">
        <v>531</v>
      </c>
      <c r="Q202" s="679" t="s">
        <v>531</v>
      </c>
      <c r="R202" s="948" t="s">
        <v>530</v>
      </c>
      <c r="S202" s="948" t="s">
        <v>530</v>
      </c>
      <c r="T202" s="675" t="s">
        <v>2132</v>
      </c>
      <c r="U202" s="680" t="s">
        <v>1690</v>
      </c>
      <c r="V202" s="681"/>
      <c r="W202" s="682"/>
      <c r="X202" s="682" t="s">
        <v>4329</v>
      </c>
      <c r="Y202" s="683"/>
    </row>
    <row r="203" spans="1:25" s="684" customFormat="1" ht="15" customHeight="1" x14ac:dyDescent="0.3">
      <c r="A203" s="433" t="s">
        <v>957</v>
      </c>
      <c r="B203" s="676" t="s">
        <v>4110</v>
      </c>
      <c r="C203" s="675" t="s">
        <v>3436</v>
      </c>
      <c r="D203" s="677" t="s">
        <v>2701</v>
      </c>
      <c r="E203" s="678" t="s">
        <v>4208</v>
      </c>
      <c r="F203" s="678" t="s">
        <v>718</v>
      </c>
      <c r="G203" s="678" t="s">
        <v>819</v>
      </c>
      <c r="H203" s="679" t="s">
        <v>82</v>
      </c>
      <c r="I203" s="677" t="s">
        <v>4001</v>
      </c>
      <c r="J203" s="678" t="s">
        <v>4154</v>
      </c>
      <c r="K203" s="678" t="s">
        <v>787</v>
      </c>
      <c r="L203" s="678" t="s">
        <v>528</v>
      </c>
      <c r="M203" s="349" t="s">
        <v>530</v>
      </c>
      <c r="N203" s="678" t="s">
        <v>531</v>
      </c>
      <c r="O203" s="678" t="s">
        <v>531</v>
      </c>
      <c r="P203" s="678" t="s">
        <v>531</v>
      </c>
      <c r="Q203" s="679" t="s">
        <v>531</v>
      </c>
      <c r="R203" s="948" t="s">
        <v>530</v>
      </c>
      <c r="S203" s="948" t="s">
        <v>530</v>
      </c>
      <c r="T203" s="675" t="s">
        <v>2132</v>
      </c>
      <c r="U203" s="680" t="s">
        <v>1690</v>
      </c>
      <c r="V203" s="681"/>
      <c r="W203" s="682"/>
      <c r="X203" s="682" t="s">
        <v>4329</v>
      </c>
      <c r="Y203" s="683"/>
    </row>
    <row r="204" spans="1:25" s="684" customFormat="1" ht="15" customHeight="1" x14ac:dyDescent="0.3">
      <c r="A204" s="433" t="s">
        <v>958</v>
      </c>
      <c r="B204" s="676" t="s">
        <v>4110</v>
      </c>
      <c r="C204" s="675" t="s">
        <v>3437</v>
      </c>
      <c r="D204" s="677" t="s">
        <v>2701</v>
      </c>
      <c r="E204" s="678" t="s">
        <v>4208</v>
      </c>
      <c r="F204" s="678" t="s">
        <v>718</v>
      </c>
      <c r="G204" s="678" t="s">
        <v>819</v>
      </c>
      <c r="H204" s="679" t="s">
        <v>82</v>
      </c>
      <c r="I204" s="677" t="s">
        <v>4001</v>
      </c>
      <c r="J204" s="678" t="s">
        <v>4154</v>
      </c>
      <c r="K204" s="678" t="s">
        <v>788</v>
      </c>
      <c r="L204" s="678" t="s">
        <v>529</v>
      </c>
      <c r="M204" s="349" t="s">
        <v>530</v>
      </c>
      <c r="N204" s="678" t="s">
        <v>531</v>
      </c>
      <c r="O204" s="678" t="s">
        <v>531</v>
      </c>
      <c r="P204" s="678" t="s">
        <v>531</v>
      </c>
      <c r="Q204" s="679" t="s">
        <v>531</v>
      </c>
      <c r="R204" s="948" t="s">
        <v>530</v>
      </c>
      <c r="S204" s="948" t="s">
        <v>530</v>
      </c>
      <c r="T204" s="675" t="s">
        <v>2132</v>
      </c>
      <c r="U204" s="680" t="s">
        <v>1690</v>
      </c>
      <c r="V204" s="681"/>
      <c r="W204" s="682"/>
      <c r="X204" s="682" t="s">
        <v>4329</v>
      </c>
      <c r="Y204" s="683"/>
    </row>
    <row r="205" spans="1:25" s="684" customFormat="1" ht="15" customHeight="1" x14ac:dyDescent="0.3">
      <c r="A205" s="433" t="s">
        <v>959</v>
      </c>
      <c r="B205" s="676" t="s">
        <v>4110</v>
      </c>
      <c r="C205" s="675" t="s">
        <v>3435</v>
      </c>
      <c r="D205" s="677" t="s">
        <v>2701</v>
      </c>
      <c r="E205" s="678" t="s">
        <v>4208</v>
      </c>
      <c r="F205" s="678" t="s">
        <v>718</v>
      </c>
      <c r="G205" s="678" t="s">
        <v>823</v>
      </c>
      <c r="H205" s="679" t="s">
        <v>82</v>
      </c>
      <c r="I205" s="677" t="s">
        <v>4001</v>
      </c>
      <c r="J205" s="678" t="s">
        <v>4927</v>
      </c>
      <c r="K205" s="678" t="s">
        <v>786</v>
      </c>
      <c r="L205" s="678" t="s">
        <v>2531</v>
      </c>
      <c r="M205" s="349" t="s">
        <v>530</v>
      </c>
      <c r="N205" s="678" t="s">
        <v>531</v>
      </c>
      <c r="O205" s="678" t="s">
        <v>531</v>
      </c>
      <c r="P205" s="678" t="s">
        <v>531</v>
      </c>
      <c r="Q205" s="679" t="s">
        <v>531</v>
      </c>
      <c r="R205" s="948" t="s">
        <v>530</v>
      </c>
      <c r="S205" s="948" t="s">
        <v>530</v>
      </c>
      <c r="T205" s="675" t="s">
        <v>2132</v>
      </c>
      <c r="U205" s="680" t="s">
        <v>1690</v>
      </c>
      <c r="V205" s="681"/>
      <c r="W205" s="682"/>
      <c r="X205" s="682" t="s">
        <v>4329</v>
      </c>
      <c r="Y205" s="683"/>
    </row>
    <row r="206" spans="1:25" s="684" customFormat="1" ht="15" customHeight="1" x14ac:dyDescent="0.3">
      <c r="A206" s="433" t="s">
        <v>960</v>
      </c>
      <c r="B206" s="676" t="s">
        <v>4110</v>
      </c>
      <c r="C206" s="675" t="s">
        <v>3436</v>
      </c>
      <c r="D206" s="677" t="s">
        <v>2701</v>
      </c>
      <c r="E206" s="678" t="s">
        <v>4208</v>
      </c>
      <c r="F206" s="678" t="s">
        <v>718</v>
      </c>
      <c r="G206" s="678" t="s">
        <v>823</v>
      </c>
      <c r="H206" s="679" t="s">
        <v>82</v>
      </c>
      <c r="I206" s="677" t="s">
        <v>4001</v>
      </c>
      <c r="J206" s="678" t="s">
        <v>4927</v>
      </c>
      <c r="K206" s="678" t="s">
        <v>787</v>
      </c>
      <c r="L206" s="678" t="s">
        <v>2531</v>
      </c>
      <c r="M206" s="349" t="s">
        <v>530</v>
      </c>
      <c r="N206" s="678" t="s">
        <v>531</v>
      </c>
      <c r="O206" s="678" t="s">
        <v>531</v>
      </c>
      <c r="P206" s="678" t="s">
        <v>531</v>
      </c>
      <c r="Q206" s="679" t="s">
        <v>531</v>
      </c>
      <c r="R206" s="948" t="s">
        <v>530</v>
      </c>
      <c r="S206" s="948" t="s">
        <v>530</v>
      </c>
      <c r="T206" s="675" t="s">
        <v>2132</v>
      </c>
      <c r="U206" s="680" t="s">
        <v>1690</v>
      </c>
      <c r="V206" s="681"/>
      <c r="W206" s="682"/>
      <c r="X206" s="682" t="s">
        <v>4329</v>
      </c>
      <c r="Y206" s="683"/>
    </row>
    <row r="207" spans="1:25" s="684" customFormat="1" ht="15" customHeight="1" x14ac:dyDescent="0.3">
      <c r="A207" s="433" t="s">
        <v>961</v>
      </c>
      <c r="B207" s="676" t="s">
        <v>4110</v>
      </c>
      <c r="C207" s="675" t="s">
        <v>3437</v>
      </c>
      <c r="D207" s="677" t="s">
        <v>2701</v>
      </c>
      <c r="E207" s="678" t="s">
        <v>4208</v>
      </c>
      <c r="F207" s="678" t="s">
        <v>718</v>
      </c>
      <c r="G207" s="678" t="s">
        <v>823</v>
      </c>
      <c r="H207" s="679" t="s">
        <v>82</v>
      </c>
      <c r="I207" s="677" t="s">
        <v>4001</v>
      </c>
      <c r="J207" s="678" t="s">
        <v>4927</v>
      </c>
      <c r="K207" s="678" t="s">
        <v>788</v>
      </c>
      <c r="L207" s="678" t="s">
        <v>2531</v>
      </c>
      <c r="M207" s="349" t="s">
        <v>530</v>
      </c>
      <c r="N207" s="678" t="s">
        <v>531</v>
      </c>
      <c r="O207" s="678" t="s">
        <v>531</v>
      </c>
      <c r="P207" s="678" t="s">
        <v>531</v>
      </c>
      <c r="Q207" s="679" t="s">
        <v>531</v>
      </c>
      <c r="R207" s="948" t="s">
        <v>530</v>
      </c>
      <c r="S207" s="948" t="s">
        <v>530</v>
      </c>
      <c r="T207" s="675" t="s">
        <v>2132</v>
      </c>
      <c r="U207" s="680" t="s">
        <v>1690</v>
      </c>
      <c r="V207" s="681"/>
      <c r="W207" s="682"/>
      <c r="X207" s="682" t="s">
        <v>4329</v>
      </c>
      <c r="Y207" s="683"/>
    </row>
    <row r="208" spans="1:25" s="684" customFormat="1" ht="15" customHeight="1" x14ac:dyDescent="0.3">
      <c r="A208" s="433" t="s">
        <v>962</v>
      </c>
      <c r="B208" s="676" t="s">
        <v>4110</v>
      </c>
      <c r="C208" s="675" t="s">
        <v>3435</v>
      </c>
      <c r="D208" s="677" t="s">
        <v>2701</v>
      </c>
      <c r="E208" s="678" t="s">
        <v>4208</v>
      </c>
      <c r="F208" s="678" t="s">
        <v>719</v>
      </c>
      <c r="G208" s="678" t="s">
        <v>819</v>
      </c>
      <c r="H208" s="679" t="s">
        <v>82</v>
      </c>
      <c r="I208" s="677" t="s">
        <v>4001</v>
      </c>
      <c r="J208" s="678" t="s">
        <v>4154</v>
      </c>
      <c r="K208" s="678" t="s">
        <v>786</v>
      </c>
      <c r="L208" s="678" t="s">
        <v>527</v>
      </c>
      <c r="M208" s="349" t="s">
        <v>530</v>
      </c>
      <c r="N208" s="678" t="s">
        <v>531</v>
      </c>
      <c r="O208" s="678" t="s">
        <v>531</v>
      </c>
      <c r="P208" s="678" t="s">
        <v>531</v>
      </c>
      <c r="Q208" s="679" t="s">
        <v>531</v>
      </c>
      <c r="R208" s="948" t="s">
        <v>530</v>
      </c>
      <c r="S208" s="948" t="s">
        <v>530</v>
      </c>
      <c r="T208" s="675" t="s">
        <v>2132</v>
      </c>
      <c r="U208" s="680" t="s">
        <v>1691</v>
      </c>
      <c r="V208" s="681"/>
      <c r="W208" s="682"/>
      <c r="X208" s="682" t="s">
        <v>4329</v>
      </c>
      <c r="Y208" s="683"/>
    </row>
    <row r="209" spans="1:25" s="684" customFormat="1" ht="15" customHeight="1" x14ac:dyDescent="0.3">
      <c r="A209" s="433" t="s">
        <v>963</v>
      </c>
      <c r="B209" s="676" t="s">
        <v>4110</v>
      </c>
      <c r="C209" s="675" t="s">
        <v>3436</v>
      </c>
      <c r="D209" s="677" t="s">
        <v>2701</v>
      </c>
      <c r="E209" s="678" t="s">
        <v>4208</v>
      </c>
      <c r="F209" s="678" t="s">
        <v>719</v>
      </c>
      <c r="G209" s="678" t="s">
        <v>819</v>
      </c>
      <c r="H209" s="679" t="s">
        <v>82</v>
      </c>
      <c r="I209" s="677" t="s">
        <v>4001</v>
      </c>
      <c r="J209" s="678" t="s">
        <v>4154</v>
      </c>
      <c r="K209" s="678" t="s">
        <v>787</v>
      </c>
      <c r="L209" s="678" t="s">
        <v>528</v>
      </c>
      <c r="M209" s="349" t="s">
        <v>530</v>
      </c>
      <c r="N209" s="678" t="s">
        <v>531</v>
      </c>
      <c r="O209" s="678" t="s">
        <v>531</v>
      </c>
      <c r="P209" s="678" t="s">
        <v>531</v>
      </c>
      <c r="Q209" s="679" t="s">
        <v>531</v>
      </c>
      <c r="R209" s="948" t="s">
        <v>530</v>
      </c>
      <c r="S209" s="948" t="s">
        <v>530</v>
      </c>
      <c r="T209" s="675" t="s">
        <v>2132</v>
      </c>
      <c r="U209" s="680" t="s">
        <v>1691</v>
      </c>
      <c r="V209" s="681"/>
      <c r="W209" s="682"/>
      <c r="X209" s="682" t="s">
        <v>4329</v>
      </c>
      <c r="Y209" s="683"/>
    </row>
    <row r="210" spans="1:25" s="684" customFormat="1" ht="15" customHeight="1" x14ac:dyDescent="0.3">
      <c r="A210" s="433" t="s">
        <v>964</v>
      </c>
      <c r="B210" s="676" t="s">
        <v>4110</v>
      </c>
      <c r="C210" s="675" t="s">
        <v>3437</v>
      </c>
      <c r="D210" s="677" t="s">
        <v>2701</v>
      </c>
      <c r="E210" s="678" t="s">
        <v>4208</v>
      </c>
      <c r="F210" s="678" t="s">
        <v>719</v>
      </c>
      <c r="G210" s="678" t="s">
        <v>819</v>
      </c>
      <c r="H210" s="679" t="s">
        <v>82</v>
      </c>
      <c r="I210" s="677" t="s">
        <v>4001</v>
      </c>
      <c r="J210" s="678" t="s">
        <v>4154</v>
      </c>
      <c r="K210" s="678" t="s">
        <v>788</v>
      </c>
      <c r="L210" s="678" t="s">
        <v>529</v>
      </c>
      <c r="M210" s="349" t="s">
        <v>530</v>
      </c>
      <c r="N210" s="678" t="s">
        <v>531</v>
      </c>
      <c r="O210" s="678" t="s">
        <v>531</v>
      </c>
      <c r="P210" s="678" t="s">
        <v>531</v>
      </c>
      <c r="Q210" s="679" t="s">
        <v>531</v>
      </c>
      <c r="R210" s="948" t="s">
        <v>530</v>
      </c>
      <c r="S210" s="948" t="s">
        <v>530</v>
      </c>
      <c r="T210" s="675" t="s">
        <v>2132</v>
      </c>
      <c r="U210" s="680" t="s">
        <v>1691</v>
      </c>
      <c r="V210" s="681"/>
      <c r="W210" s="682"/>
      <c r="X210" s="682" t="s">
        <v>4329</v>
      </c>
      <c r="Y210" s="683"/>
    </row>
    <row r="211" spans="1:25" s="684" customFormat="1" ht="15" customHeight="1" x14ac:dyDescent="0.3">
      <c r="A211" s="433" t="s">
        <v>965</v>
      </c>
      <c r="B211" s="676" t="s">
        <v>4110</v>
      </c>
      <c r="C211" s="675" t="s">
        <v>3435</v>
      </c>
      <c r="D211" s="677" t="s">
        <v>2701</v>
      </c>
      <c r="E211" s="678" t="s">
        <v>4208</v>
      </c>
      <c r="F211" s="678" t="s">
        <v>719</v>
      </c>
      <c r="G211" s="678" t="s">
        <v>830</v>
      </c>
      <c r="H211" s="679" t="s">
        <v>82</v>
      </c>
      <c r="I211" s="677" t="s">
        <v>4001</v>
      </c>
      <c r="J211" s="678" t="s">
        <v>4927</v>
      </c>
      <c r="K211" s="678" t="s">
        <v>786</v>
      </c>
      <c r="L211" s="678" t="s">
        <v>2531</v>
      </c>
      <c r="M211" s="349" t="s">
        <v>530</v>
      </c>
      <c r="N211" s="678" t="s">
        <v>531</v>
      </c>
      <c r="O211" s="678" t="s">
        <v>531</v>
      </c>
      <c r="P211" s="678" t="s">
        <v>531</v>
      </c>
      <c r="Q211" s="679" t="s">
        <v>531</v>
      </c>
      <c r="R211" s="948" t="s">
        <v>530</v>
      </c>
      <c r="S211" s="948" t="s">
        <v>530</v>
      </c>
      <c r="T211" s="675" t="s">
        <v>2132</v>
      </c>
      <c r="U211" s="680" t="s">
        <v>1691</v>
      </c>
      <c r="V211" s="681"/>
      <c r="W211" s="682"/>
      <c r="X211" s="682" t="s">
        <v>4329</v>
      </c>
      <c r="Y211" s="683"/>
    </row>
    <row r="212" spans="1:25" s="684" customFormat="1" ht="15" customHeight="1" x14ac:dyDescent="0.3">
      <c r="A212" s="433" t="s">
        <v>966</v>
      </c>
      <c r="B212" s="676" t="s">
        <v>4110</v>
      </c>
      <c r="C212" s="675" t="s">
        <v>3436</v>
      </c>
      <c r="D212" s="677" t="s">
        <v>2701</v>
      </c>
      <c r="E212" s="678" t="s">
        <v>4208</v>
      </c>
      <c r="F212" s="678" t="s">
        <v>719</v>
      </c>
      <c r="G212" s="678" t="s">
        <v>830</v>
      </c>
      <c r="H212" s="679" t="s">
        <v>82</v>
      </c>
      <c r="I212" s="677" t="s">
        <v>4001</v>
      </c>
      <c r="J212" s="678" t="s">
        <v>4927</v>
      </c>
      <c r="K212" s="678" t="s">
        <v>787</v>
      </c>
      <c r="L212" s="678" t="s">
        <v>2531</v>
      </c>
      <c r="M212" s="349" t="s">
        <v>530</v>
      </c>
      <c r="N212" s="678" t="s">
        <v>531</v>
      </c>
      <c r="O212" s="678" t="s">
        <v>531</v>
      </c>
      <c r="P212" s="678" t="s">
        <v>531</v>
      </c>
      <c r="Q212" s="679" t="s">
        <v>531</v>
      </c>
      <c r="R212" s="948" t="s">
        <v>530</v>
      </c>
      <c r="S212" s="948" t="s">
        <v>530</v>
      </c>
      <c r="T212" s="675" t="s">
        <v>2132</v>
      </c>
      <c r="U212" s="680" t="s">
        <v>1691</v>
      </c>
      <c r="V212" s="681"/>
      <c r="W212" s="682"/>
      <c r="X212" s="682" t="s">
        <v>4329</v>
      </c>
      <c r="Y212" s="683"/>
    </row>
    <row r="213" spans="1:25" s="684" customFormat="1" ht="15" customHeight="1" x14ac:dyDescent="0.3">
      <c r="A213" s="433" t="s">
        <v>967</v>
      </c>
      <c r="B213" s="676" t="s">
        <v>4110</v>
      </c>
      <c r="C213" s="675" t="s">
        <v>3437</v>
      </c>
      <c r="D213" s="677" t="s">
        <v>2701</v>
      </c>
      <c r="E213" s="678" t="s">
        <v>4208</v>
      </c>
      <c r="F213" s="678" t="s">
        <v>719</v>
      </c>
      <c r="G213" s="678" t="s">
        <v>830</v>
      </c>
      <c r="H213" s="679" t="s">
        <v>82</v>
      </c>
      <c r="I213" s="677" t="s">
        <v>4001</v>
      </c>
      <c r="J213" s="678" t="s">
        <v>4927</v>
      </c>
      <c r="K213" s="678" t="s">
        <v>788</v>
      </c>
      <c r="L213" s="678" t="s">
        <v>2531</v>
      </c>
      <c r="M213" s="349" t="s">
        <v>530</v>
      </c>
      <c r="N213" s="678" t="s">
        <v>531</v>
      </c>
      <c r="O213" s="678" t="s">
        <v>531</v>
      </c>
      <c r="P213" s="678" t="s">
        <v>531</v>
      </c>
      <c r="Q213" s="679" t="s">
        <v>531</v>
      </c>
      <c r="R213" s="948" t="s">
        <v>530</v>
      </c>
      <c r="S213" s="948" t="s">
        <v>530</v>
      </c>
      <c r="T213" s="675" t="s">
        <v>2132</v>
      </c>
      <c r="U213" s="680" t="s">
        <v>1691</v>
      </c>
      <c r="V213" s="681"/>
      <c r="W213" s="682"/>
      <c r="X213" s="682" t="s">
        <v>4329</v>
      </c>
      <c r="Y213" s="683"/>
    </row>
    <row r="214" spans="1:25" s="684" customFormat="1" ht="15" customHeight="1" x14ac:dyDescent="0.3">
      <c r="A214" s="433" t="s">
        <v>968</v>
      </c>
      <c r="B214" s="676" t="s">
        <v>4110</v>
      </c>
      <c r="C214" s="675" t="s">
        <v>3435</v>
      </c>
      <c r="D214" s="677" t="s">
        <v>2701</v>
      </c>
      <c r="E214" s="678" t="s">
        <v>4208</v>
      </c>
      <c r="F214" s="678" t="s">
        <v>719</v>
      </c>
      <c r="G214" s="678" t="s">
        <v>834</v>
      </c>
      <c r="H214" s="679" t="s">
        <v>82</v>
      </c>
      <c r="I214" s="677" t="s">
        <v>4001</v>
      </c>
      <c r="J214" s="678" t="s">
        <v>4154</v>
      </c>
      <c r="K214" s="678" t="s">
        <v>786</v>
      </c>
      <c r="L214" s="678" t="s">
        <v>789</v>
      </c>
      <c r="M214" s="349" t="s">
        <v>530</v>
      </c>
      <c r="N214" s="678" t="s">
        <v>531</v>
      </c>
      <c r="O214" s="678" t="s">
        <v>531</v>
      </c>
      <c r="P214" s="678" t="s">
        <v>531</v>
      </c>
      <c r="Q214" s="679" t="s">
        <v>531</v>
      </c>
      <c r="R214" s="948" t="s">
        <v>530</v>
      </c>
      <c r="S214" s="948" t="s">
        <v>530</v>
      </c>
      <c r="T214" s="675" t="s">
        <v>2132</v>
      </c>
      <c r="U214" s="680" t="s">
        <v>1691</v>
      </c>
      <c r="V214" s="681"/>
      <c r="W214" s="682"/>
      <c r="X214" s="682" t="s">
        <v>4329</v>
      </c>
      <c r="Y214" s="683"/>
    </row>
    <row r="215" spans="1:25" s="684" customFormat="1" ht="15" customHeight="1" x14ac:dyDescent="0.3">
      <c r="A215" s="433" t="s">
        <v>969</v>
      </c>
      <c r="B215" s="676" t="s">
        <v>4110</v>
      </c>
      <c r="C215" s="675" t="s">
        <v>3436</v>
      </c>
      <c r="D215" s="677" t="s">
        <v>2701</v>
      </c>
      <c r="E215" s="678" t="s">
        <v>4208</v>
      </c>
      <c r="F215" s="678" t="s">
        <v>719</v>
      </c>
      <c r="G215" s="678" t="s">
        <v>834</v>
      </c>
      <c r="H215" s="679" t="s">
        <v>82</v>
      </c>
      <c r="I215" s="677" t="s">
        <v>4001</v>
      </c>
      <c r="J215" s="678" t="s">
        <v>4154</v>
      </c>
      <c r="K215" s="678" t="s">
        <v>787</v>
      </c>
      <c r="L215" s="678" t="s">
        <v>790</v>
      </c>
      <c r="M215" s="349" t="s">
        <v>530</v>
      </c>
      <c r="N215" s="678" t="s">
        <v>531</v>
      </c>
      <c r="O215" s="678" t="s">
        <v>531</v>
      </c>
      <c r="P215" s="678" t="s">
        <v>531</v>
      </c>
      <c r="Q215" s="679" t="s">
        <v>531</v>
      </c>
      <c r="R215" s="948" t="s">
        <v>530</v>
      </c>
      <c r="S215" s="948" t="s">
        <v>530</v>
      </c>
      <c r="T215" s="675" t="s">
        <v>2132</v>
      </c>
      <c r="U215" s="680" t="s">
        <v>1691</v>
      </c>
      <c r="V215" s="681"/>
      <c r="W215" s="682"/>
      <c r="X215" s="682" t="s">
        <v>4329</v>
      </c>
      <c r="Y215" s="683"/>
    </row>
    <row r="216" spans="1:25" s="684" customFormat="1" ht="15" customHeight="1" x14ac:dyDescent="0.3">
      <c r="A216" s="433" t="s">
        <v>970</v>
      </c>
      <c r="B216" s="676" t="s">
        <v>4110</v>
      </c>
      <c r="C216" s="675" t="s">
        <v>3437</v>
      </c>
      <c r="D216" s="677" t="s">
        <v>2701</v>
      </c>
      <c r="E216" s="678" t="s">
        <v>4208</v>
      </c>
      <c r="F216" s="678" t="s">
        <v>719</v>
      </c>
      <c r="G216" s="678" t="s">
        <v>834</v>
      </c>
      <c r="H216" s="679" t="s">
        <v>82</v>
      </c>
      <c r="I216" s="677" t="s">
        <v>4001</v>
      </c>
      <c r="J216" s="678" t="s">
        <v>4154</v>
      </c>
      <c r="K216" s="678" t="s">
        <v>788</v>
      </c>
      <c r="L216" s="678" t="s">
        <v>791</v>
      </c>
      <c r="M216" s="349" t="s">
        <v>530</v>
      </c>
      <c r="N216" s="678" t="s">
        <v>531</v>
      </c>
      <c r="O216" s="678" t="s">
        <v>531</v>
      </c>
      <c r="P216" s="678" t="s">
        <v>531</v>
      </c>
      <c r="Q216" s="679" t="s">
        <v>531</v>
      </c>
      <c r="R216" s="948" t="s">
        <v>530</v>
      </c>
      <c r="S216" s="948" t="s">
        <v>530</v>
      </c>
      <c r="T216" s="675" t="s">
        <v>2132</v>
      </c>
      <c r="U216" s="680" t="s">
        <v>1691</v>
      </c>
      <c r="V216" s="681"/>
      <c r="W216" s="682"/>
      <c r="X216" s="682" t="s">
        <v>4329</v>
      </c>
      <c r="Y216" s="683"/>
    </row>
    <row r="217" spans="1:25" s="684" customFormat="1" ht="15" customHeight="1" x14ac:dyDescent="0.3">
      <c r="A217" s="433" t="s">
        <v>971</v>
      </c>
      <c r="B217" s="676" t="s">
        <v>4110</v>
      </c>
      <c r="C217" s="675" t="s">
        <v>3435</v>
      </c>
      <c r="D217" s="677" t="s">
        <v>2701</v>
      </c>
      <c r="E217" s="678" t="s">
        <v>4208</v>
      </c>
      <c r="F217" s="678" t="s">
        <v>717</v>
      </c>
      <c r="G217" s="678" t="s">
        <v>819</v>
      </c>
      <c r="H217" s="679" t="s">
        <v>82</v>
      </c>
      <c r="I217" s="677" t="s">
        <v>535</v>
      </c>
      <c r="J217" s="678" t="s">
        <v>4154</v>
      </c>
      <c r="K217" s="349" t="s">
        <v>4000</v>
      </c>
      <c r="L217" s="678" t="s">
        <v>527</v>
      </c>
      <c r="M217" s="349" t="s">
        <v>530</v>
      </c>
      <c r="N217" s="678" t="s">
        <v>531</v>
      </c>
      <c r="O217" s="678" t="s">
        <v>531</v>
      </c>
      <c r="P217" s="678" t="s">
        <v>531</v>
      </c>
      <c r="Q217" s="679" t="s">
        <v>531</v>
      </c>
      <c r="R217" s="948" t="s">
        <v>530</v>
      </c>
      <c r="S217" s="948" t="s">
        <v>530</v>
      </c>
      <c r="T217" s="675" t="s">
        <v>2132</v>
      </c>
      <c r="U217" s="680" t="s">
        <v>1692</v>
      </c>
      <c r="V217" s="681"/>
      <c r="W217" s="682"/>
      <c r="X217" s="578" t="s">
        <v>4329</v>
      </c>
      <c r="Y217" s="683"/>
    </row>
    <row r="218" spans="1:25" s="684" customFormat="1" ht="15" customHeight="1" x14ac:dyDescent="0.3">
      <c r="A218" s="433" t="s">
        <v>972</v>
      </c>
      <c r="B218" s="676" t="s">
        <v>4110</v>
      </c>
      <c r="C218" s="675" t="s">
        <v>3436</v>
      </c>
      <c r="D218" s="677" t="s">
        <v>2701</v>
      </c>
      <c r="E218" s="678" t="s">
        <v>4208</v>
      </c>
      <c r="F218" s="678" t="s">
        <v>717</v>
      </c>
      <c r="G218" s="678" t="s">
        <v>819</v>
      </c>
      <c r="H218" s="679" t="s">
        <v>82</v>
      </c>
      <c r="I218" s="677" t="s">
        <v>536</v>
      </c>
      <c r="J218" s="678" t="s">
        <v>4154</v>
      </c>
      <c r="K218" s="349" t="s">
        <v>4000</v>
      </c>
      <c r="L218" s="678" t="s">
        <v>528</v>
      </c>
      <c r="M218" s="349" t="s">
        <v>530</v>
      </c>
      <c r="N218" s="678" t="s">
        <v>531</v>
      </c>
      <c r="O218" s="678" t="s">
        <v>531</v>
      </c>
      <c r="P218" s="678" t="s">
        <v>531</v>
      </c>
      <c r="Q218" s="679" t="s">
        <v>531</v>
      </c>
      <c r="R218" s="948" t="s">
        <v>530</v>
      </c>
      <c r="S218" s="948" t="s">
        <v>530</v>
      </c>
      <c r="T218" s="675" t="s">
        <v>2132</v>
      </c>
      <c r="U218" s="680" t="s">
        <v>1692</v>
      </c>
      <c r="V218" s="681"/>
      <c r="W218" s="682"/>
      <c r="X218" s="578" t="s">
        <v>4329</v>
      </c>
      <c r="Y218" s="683"/>
    </row>
    <row r="219" spans="1:25" s="684" customFormat="1" ht="15" customHeight="1" x14ac:dyDescent="0.3">
      <c r="A219" s="433" t="s">
        <v>973</v>
      </c>
      <c r="B219" s="676" t="s">
        <v>4110</v>
      </c>
      <c r="C219" s="675" t="s">
        <v>3437</v>
      </c>
      <c r="D219" s="677" t="s">
        <v>2701</v>
      </c>
      <c r="E219" s="678" t="s">
        <v>4208</v>
      </c>
      <c r="F219" s="678" t="s">
        <v>717</v>
      </c>
      <c r="G219" s="678" t="s">
        <v>819</v>
      </c>
      <c r="H219" s="679" t="s">
        <v>82</v>
      </c>
      <c r="I219" s="677" t="s">
        <v>537</v>
      </c>
      <c r="J219" s="678" t="s">
        <v>4154</v>
      </c>
      <c r="K219" s="349" t="s">
        <v>4000</v>
      </c>
      <c r="L219" s="678" t="s">
        <v>529</v>
      </c>
      <c r="M219" s="349" t="s">
        <v>530</v>
      </c>
      <c r="N219" s="678" t="s">
        <v>531</v>
      </c>
      <c r="O219" s="678" t="s">
        <v>531</v>
      </c>
      <c r="P219" s="678" t="s">
        <v>531</v>
      </c>
      <c r="Q219" s="679" t="s">
        <v>531</v>
      </c>
      <c r="R219" s="948" t="s">
        <v>530</v>
      </c>
      <c r="S219" s="948" t="s">
        <v>530</v>
      </c>
      <c r="T219" s="675" t="s">
        <v>2132</v>
      </c>
      <c r="U219" s="680" t="s">
        <v>1692</v>
      </c>
      <c r="V219" s="681"/>
      <c r="W219" s="682"/>
      <c r="X219" s="578" t="s">
        <v>4329</v>
      </c>
      <c r="Y219" s="683"/>
    </row>
    <row r="220" spans="1:25" s="684" customFormat="1" ht="15" customHeight="1" x14ac:dyDescent="0.3">
      <c r="A220" s="433" t="s">
        <v>974</v>
      </c>
      <c r="B220" s="676" t="s">
        <v>4110</v>
      </c>
      <c r="C220" s="675" t="s">
        <v>3435</v>
      </c>
      <c r="D220" s="677" t="s">
        <v>2701</v>
      </c>
      <c r="E220" s="678" t="s">
        <v>4208</v>
      </c>
      <c r="F220" s="678" t="s">
        <v>717</v>
      </c>
      <c r="G220" s="678" t="s">
        <v>823</v>
      </c>
      <c r="H220" s="679" t="s">
        <v>82</v>
      </c>
      <c r="I220" s="677" t="s">
        <v>814</v>
      </c>
      <c r="J220" s="678" t="s">
        <v>4934</v>
      </c>
      <c r="K220" s="349" t="s">
        <v>4000</v>
      </c>
      <c r="L220" s="678" t="s">
        <v>4185</v>
      </c>
      <c r="M220" s="349" t="s">
        <v>530</v>
      </c>
      <c r="N220" s="678" t="s">
        <v>531</v>
      </c>
      <c r="O220" s="678" t="s">
        <v>531</v>
      </c>
      <c r="P220" s="678" t="s">
        <v>531</v>
      </c>
      <c r="Q220" s="679" t="s">
        <v>531</v>
      </c>
      <c r="R220" s="948" t="s">
        <v>530</v>
      </c>
      <c r="S220" s="948" t="s">
        <v>530</v>
      </c>
      <c r="T220" s="675" t="s">
        <v>2132</v>
      </c>
      <c r="U220" s="680" t="s">
        <v>1692</v>
      </c>
      <c r="V220" s="681"/>
      <c r="W220" s="682"/>
      <c r="X220" s="578" t="s">
        <v>4329</v>
      </c>
      <c r="Y220" s="683"/>
    </row>
    <row r="221" spans="1:25" s="684" customFormat="1" ht="15" customHeight="1" x14ac:dyDescent="0.3">
      <c r="A221" s="433" t="s">
        <v>975</v>
      </c>
      <c r="B221" s="676" t="s">
        <v>4110</v>
      </c>
      <c r="C221" s="675" t="s">
        <v>3436</v>
      </c>
      <c r="D221" s="677" t="s">
        <v>2701</v>
      </c>
      <c r="E221" s="678" t="s">
        <v>4208</v>
      </c>
      <c r="F221" s="678" t="s">
        <v>717</v>
      </c>
      <c r="G221" s="678" t="s">
        <v>823</v>
      </c>
      <c r="H221" s="679" t="s">
        <v>82</v>
      </c>
      <c r="I221" s="677" t="s">
        <v>815</v>
      </c>
      <c r="J221" s="678" t="s">
        <v>4935</v>
      </c>
      <c r="K221" s="349" t="s">
        <v>4000</v>
      </c>
      <c r="L221" s="678" t="s">
        <v>4185</v>
      </c>
      <c r="M221" s="349" t="s">
        <v>530</v>
      </c>
      <c r="N221" s="678" t="s">
        <v>531</v>
      </c>
      <c r="O221" s="678" t="s">
        <v>531</v>
      </c>
      <c r="P221" s="678" t="s">
        <v>531</v>
      </c>
      <c r="Q221" s="679" t="s">
        <v>531</v>
      </c>
      <c r="R221" s="948" t="s">
        <v>530</v>
      </c>
      <c r="S221" s="948" t="s">
        <v>530</v>
      </c>
      <c r="T221" s="675" t="s">
        <v>2132</v>
      </c>
      <c r="U221" s="680" t="s">
        <v>1692</v>
      </c>
      <c r="V221" s="681"/>
      <c r="W221" s="682"/>
      <c r="X221" s="578" t="s">
        <v>4329</v>
      </c>
      <c r="Y221" s="683"/>
    </row>
    <row r="222" spans="1:25" s="684" customFormat="1" ht="15" customHeight="1" x14ac:dyDescent="0.3">
      <c r="A222" s="433" t="s">
        <v>976</v>
      </c>
      <c r="B222" s="676" t="s">
        <v>4110</v>
      </c>
      <c r="C222" s="675" t="s">
        <v>3437</v>
      </c>
      <c r="D222" s="677" t="s">
        <v>2701</v>
      </c>
      <c r="E222" s="678" t="s">
        <v>4208</v>
      </c>
      <c r="F222" s="678" t="s">
        <v>717</v>
      </c>
      <c r="G222" s="678" t="s">
        <v>823</v>
      </c>
      <c r="H222" s="679" t="s">
        <v>82</v>
      </c>
      <c r="I222" s="677" t="s">
        <v>816</v>
      </c>
      <c r="J222" s="678" t="s">
        <v>4936</v>
      </c>
      <c r="K222" s="349" t="s">
        <v>4000</v>
      </c>
      <c r="L222" s="678" t="s">
        <v>4185</v>
      </c>
      <c r="M222" s="349" t="s">
        <v>530</v>
      </c>
      <c r="N222" s="678" t="s">
        <v>531</v>
      </c>
      <c r="O222" s="678" t="s">
        <v>531</v>
      </c>
      <c r="P222" s="678" t="s">
        <v>531</v>
      </c>
      <c r="Q222" s="679" t="s">
        <v>531</v>
      </c>
      <c r="R222" s="948" t="s">
        <v>530</v>
      </c>
      <c r="S222" s="948" t="s">
        <v>530</v>
      </c>
      <c r="T222" s="675" t="s">
        <v>2132</v>
      </c>
      <c r="U222" s="680" t="s">
        <v>1692</v>
      </c>
      <c r="V222" s="681"/>
      <c r="W222" s="682"/>
      <c r="X222" s="578" t="s">
        <v>4329</v>
      </c>
      <c r="Y222" s="683"/>
    </row>
    <row r="223" spans="1:25" s="684" customFormat="1" ht="15" customHeight="1" x14ac:dyDescent="0.3">
      <c r="A223" s="433" t="s">
        <v>977</v>
      </c>
      <c r="B223" s="676" t="s">
        <v>4110</v>
      </c>
      <c r="C223" s="675" t="s">
        <v>3435</v>
      </c>
      <c r="D223" s="677" t="s">
        <v>2701</v>
      </c>
      <c r="E223" s="685" t="s">
        <v>105</v>
      </c>
      <c r="F223" s="678" t="s">
        <v>107</v>
      </c>
      <c r="G223" s="678" t="s">
        <v>819</v>
      </c>
      <c r="H223" s="679" t="s">
        <v>82</v>
      </c>
      <c r="I223" s="677" t="s">
        <v>534</v>
      </c>
      <c r="J223" s="678" t="s">
        <v>4154</v>
      </c>
      <c r="K223" s="349" t="s">
        <v>4000</v>
      </c>
      <c r="L223" s="678" t="s">
        <v>527</v>
      </c>
      <c r="M223" s="349" t="s">
        <v>530</v>
      </c>
      <c r="N223" s="678" t="s">
        <v>531</v>
      </c>
      <c r="O223" s="678" t="s">
        <v>531</v>
      </c>
      <c r="P223" s="678" t="s">
        <v>531</v>
      </c>
      <c r="Q223" s="679" t="s">
        <v>531</v>
      </c>
      <c r="R223" s="948" t="s">
        <v>530</v>
      </c>
      <c r="S223" s="948" t="s">
        <v>530</v>
      </c>
      <c r="T223" s="675" t="s">
        <v>2132</v>
      </c>
      <c r="U223" s="680" t="s">
        <v>1693</v>
      </c>
      <c r="V223" s="681"/>
      <c r="W223" s="682"/>
      <c r="X223" s="682" t="s">
        <v>4329</v>
      </c>
      <c r="Y223" s="683"/>
    </row>
    <row r="224" spans="1:25" s="684" customFormat="1" ht="30" customHeight="1" x14ac:dyDescent="0.3">
      <c r="A224" s="433" t="s">
        <v>978</v>
      </c>
      <c r="B224" s="676" t="s">
        <v>4110</v>
      </c>
      <c r="C224" s="675" t="s">
        <v>2238</v>
      </c>
      <c r="D224" s="677" t="s">
        <v>2701</v>
      </c>
      <c r="E224" s="685" t="s">
        <v>105</v>
      </c>
      <c r="F224" s="678" t="s">
        <v>107</v>
      </c>
      <c r="G224" s="678" t="s">
        <v>111</v>
      </c>
      <c r="H224" s="679" t="s">
        <v>82</v>
      </c>
      <c r="I224" s="677" t="s">
        <v>4154</v>
      </c>
      <c r="J224" s="678" t="s">
        <v>4154</v>
      </c>
      <c r="K224" s="678" t="s">
        <v>4159</v>
      </c>
      <c r="L224" s="678" t="s">
        <v>4159</v>
      </c>
      <c r="M224" s="349" t="s">
        <v>530</v>
      </c>
      <c r="N224" s="678" t="s">
        <v>531</v>
      </c>
      <c r="O224" s="678" t="s">
        <v>531</v>
      </c>
      <c r="P224" s="678" t="s">
        <v>531</v>
      </c>
      <c r="Q224" s="679" t="s">
        <v>531</v>
      </c>
      <c r="R224" s="948" t="s">
        <v>530</v>
      </c>
      <c r="S224" s="948" t="s">
        <v>530</v>
      </c>
      <c r="T224" s="675" t="s">
        <v>2132</v>
      </c>
      <c r="U224" s="680" t="s">
        <v>1693</v>
      </c>
      <c r="V224" s="681" t="s">
        <v>2597</v>
      </c>
      <c r="W224" s="682"/>
      <c r="X224" s="682" t="s">
        <v>4329</v>
      </c>
      <c r="Y224" s="683"/>
    </row>
    <row r="225" spans="1:25" s="684" customFormat="1" ht="15" customHeight="1" x14ac:dyDescent="0.3">
      <c r="A225" s="433" t="s">
        <v>979</v>
      </c>
      <c r="B225" s="676" t="s">
        <v>4110</v>
      </c>
      <c r="C225" s="675" t="s">
        <v>3436</v>
      </c>
      <c r="D225" s="677" t="s">
        <v>2701</v>
      </c>
      <c r="E225" s="685" t="s">
        <v>105</v>
      </c>
      <c r="F225" s="678" t="s">
        <v>107</v>
      </c>
      <c r="G225" s="678" t="s">
        <v>819</v>
      </c>
      <c r="H225" s="679" t="s">
        <v>82</v>
      </c>
      <c r="I225" s="677" t="s">
        <v>534</v>
      </c>
      <c r="J225" s="678" t="s">
        <v>4154</v>
      </c>
      <c r="K225" s="349" t="s">
        <v>4000</v>
      </c>
      <c r="L225" s="678" t="s">
        <v>528</v>
      </c>
      <c r="M225" s="349" t="s">
        <v>530</v>
      </c>
      <c r="N225" s="678" t="s">
        <v>531</v>
      </c>
      <c r="O225" s="678" t="s">
        <v>531</v>
      </c>
      <c r="P225" s="678" t="s">
        <v>531</v>
      </c>
      <c r="Q225" s="679" t="s">
        <v>531</v>
      </c>
      <c r="R225" s="948" t="s">
        <v>530</v>
      </c>
      <c r="S225" s="948" t="s">
        <v>530</v>
      </c>
      <c r="T225" s="675" t="s">
        <v>2132</v>
      </c>
      <c r="U225" s="680" t="s">
        <v>1693</v>
      </c>
      <c r="V225" s="681"/>
      <c r="W225" s="682"/>
      <c r="X225" s="682" t="s">
        <v>4329</v>
      </c>
      <c r="Y225" s="683"/>
    </row>
    <row r="226" spans="1:25" s="684" customFormat="1" ht="15" customHeight="1" x14ac:dyDescent="0.3">
      <c r="A226" s="433" t="s">
        <v>980</v>
      </c>
      <c r="B226" s="676" t="s">
        <v>4110</v>
      </c>
      <c r="C226" s="675" t="s">
        <v>3437</v>
      </c>
      <c r="D226" s="677" t="s">
        <v>2701</v>
      </c>
      <c r="E226" s="685" t="s">
        <v>105</v>
      </c>
      <c r="F226" s="678" t="s">
        <v>107</v>
      </c>
      <c r="G226" s="678" t="s">
        <v>819</v>
      </c>
      <c r="H226" s="679" t="s">
        <v>82</v>
      </c>
      <c r="I226" s="677" t="s">
        <v>534</v>
      </c>
      <c r="J226" s="678" t="s">
        <v>4154</v>
      </c>
      <c r="K226" s="349" t="s">
        <v>4000</v>
      </c>
      <c r="L226" s="678" t="s">
        <v>529</v>
      </c>
      <c r="M226" s="349" t="s">
        <v>530</v>
      </c>
      <c r="N226" s="678" t="s">
        <v>531</v>
      </c>
      <c r="O226" s="678" t="s">
        <v>531</v>
      </c>
      <c r="P226" s="678" t="s">
        <v>531</v>
      </c>
      <c r="Q226" s="679" t="s">
        <v>531</v>
      </c>
      <c r="R226" s="948" t="s">
        <v>530</v>
      </c>
      <c r="S226" s="948" t="s">
        <v>530</v>
      </c>
      <c r="T226" s="675" t="s">
        <v>2132</v>
      </c>
      <c r="U226" s="680" t="s">
        <v>1693</v>
      </c>
      <c r="V226" s="681"/>
      <c r="W226" s="682"/>
      <c r="X226" s="682" t="s">
        <v>4329</v>
      </c>
      <c r="Y226" s="683"/>
    </row>
    <row r="227" spans="1:25" s="684" customFormat="1" ht="15" customHeight="1" x14ac:dyDescent="0.3">
      <c r="A227" s="433" t="s">
        <v>981</v>
      </c>
      <c r="B227" s="676" t="s">
        <v>4110</v>
      </c>
      <c r="C227" s="675" t="s">
        <v>3435</v>
      </c>
      <c r="D227" s="677" t="s">
        <v>2701</v>
      </c>
      <c r="E227" s="685" t="s">
        <v>105</v>
      </c>
      <c r="F227" s="678" t="s">
        <v>107</v>
      </c>
      <c r="G227" s="678" t="s">
        <v>823</v>
      </c>
      <c r="H227" s="679" t="s">
        <v>82</v>
      </c>
      <c r="I227" s="677" t="s">
        <v>534</v>
      </c>
      <c r="J227" s="678" t="s">
        <v>4943</v>
      </c>
      <c r="K227" s="349" t="s">
        <v>4000</v>
      </c>
      <c r="L227" s="678" t="s">
        <v>4185</v>
      </c>
      <c r="M227" s="349" t="s">
        <v>530</v>
      </c>
      <c r="N227" s="678" t="s">
        <v>531</v>
      </c>
      <c r="O227" s="678" t="s">
        <v>531</v>
      </c>
      <c r="P227" s="678" t="s">
        <v>531</v>
      </c>
      <c r="Q227" s="679" t="s">
        <v>531</v>
      </c>
      <c r="R227" s="948" t="s">
        <v>530</v>
      </c>
      <c r="S227" s="948" t="s">
        <v>530</v>
      </c>
      <c r="T227" s="675" t="s">
        <v>2132</v>
      </c>
      <c r="U227" s="680" t="s">
        <v>1693</v>
      </c>
      <c r="V227" s="681"/>
      <c r="W227" s="682"/>
      <c r="X227" s="682" t="s">
        <v>4329</v>
      </c>
      <c r="Y227" s="683"/>
    </row>
    <row r="228" spans="1:25" s="684" customFormat="1" ht="15" customHeight="1" x14ac:dyDescent="0.3">
      <c r="A228" s="433" t="s">
        <v>982</v>
      </c>
      <c r="B228" s="676" t="s">
        <v>4110</v>
      </c>
      <c r="C228" s="675" t="s">
        <v>3436</v>
      </c>
      <c r="D228" s="677" t="s">
        <v>2701</v>
      </c>
      <c r="E228" s="685" t="s">
        <v>105</v>
      </c>
      <c r="F228" s="678" t="s">
        <v>107</v>
      </c>
      <c r="G228" s="678" t="s">
        <v>823</v>
      </c>
      <c r="H228" s="679" t="s">
        <v>82</v>
      </c>
      <c r="I228" s="677" t="s">
        <v>534</v>
      </c>
      <c r="J228" s="678" t="s">
        <v>4943</v>
      </c>
      <c r="K228" s="349" t="s">
        <v>4000</v>
      </c>
      <c r="L228" s="678" t="s">
        <v>4185</v>
      </c>
      <c r="M228" s="349" t="s">
        <v>530</v>
      </c>
      <c r="N228" s="678" t="s">
        <v>531</v>
      </c>
      <c r="O228" s="678" t="s">
        <v>531</v>
      </c>
      <c r="P228" s="678" t="s">
        <v>531</v>
      </c>
      <c r="Q228" s="679" t="s">
        <v>531</v>
      </c>
      <c r="R228" s="948" t="s">
        <v>530</v>
      </c>
      <c r="S228" s="948" t="s">
        <v>530</v>
      </c>
      <c r="T228" s="675" t="s">
        <v>2132</v>
      </c>
      <c r="U228" s="680" t="s">
        <v>1693</v>
      </c>
      <c r="V228" s="681"/>
      <c r="W228" s="682"/>
      <c r="X228" s="682" t="s">
        <v>4329</v>
      </c>
      <c r="Y228" s="683"/>
    </row>
    <row r="229" spans="1:25" s="684" customFormat="1" ht="15" customHeight="1" x14ac:dyDescent="0.3">
      <c r="A229" s="433" t="s">
        <v>983</v>
      </c>
      <c r="B229" s="676" t="s">
        <v>4110</v>
      </c>
      <c r="C229" s="675" t="s">
        <v>3437</v>
      </c>
      <c r="D229" s="677" t="s">
        <v>2701</v>
      </c>
      <c r="E229" s="685" t="s">
        <v>105</v>
      </c>
      <c r="F229" s="678" t="s">
        <v>107</v>
      </c>
      <c r="G229" s="678" t="s">
        <v>823</v>
      </c>
      <c r="H229" s="679" t="s">
        <v>82</v>
      </c>
      <c r="I229" s="677" t="s">
        <v>534</v>
      </c>
      <c r="J229" s="678" t="s">
        <v>4943</v>
      </c>
      <c r="K229" s="349" t="s">
        <v>4000</v>
      </c>
      <c r="L229" s="678" t="s">
        <v>4185</v>
      </c>
      <c r="M229" s="349" t="s">
        <v>530</v>
      </c>
      <c r="N229" s="678" t="s">
        <v>531</v>
      </c>
      <c r="O229" s="678" t="s">
        <v>531</v>
      </c>
      <c r="P229" s="678" t="s">
        <v>531</v>
      </c>
      <c r="Q229" s="679" t="s">
        <v>531</v>
      </c>
      <c r="R229" s="948" t="s">
        <v>530</v>
      </c>
      <c r="S229" s="948" t="s">
        <v>530</v>
      </c>
      <c r="T229" s="675" t="s">
        <v>2132</v>
      </c>
      <c r="U229" s="680" t="s">
        <v>1693</v>
      </c>
      <c r="V229" s="681"/>
      <c r="W229" s="682"/>
      <c r="X229" s="682" t="s">
        <v>4329</v>
      </c>
      <c r="Y229" s="683"/>
    </row>
    <row r="230" spans="1:25" s="684" customFormat="1" ht="15" customHeight="1" x14ac:dyDescent="0.3">
      <c r="A230" s="433" t="s">
        <v>984</v>
      </c>
      <c r="B230" s="676" t="s">
        <v>4110</v>
      </c>
      <c r="C230" s="675" t="s">
        <v>3435</v>
      </c>
      <c r="D230" s="677" t="s">
        <v>2701</v>
      </c>
      <c r="E230" s="685" t="s">
        <v>716</v>
      </c>
      <c r="F230" s="678" t="s">
        <v>107</v>
      </c>
      <c r="G230" s="678" t="s">
        <v>819</v>
      </c>
      <c r="H230" s="679" t="s">
        <v>82</v>
      </c>
      <c r="I230" s="677" t="s">
        <v>534</v>
      </c>
      <c r="J230" s="678" t="s">
        <v>4154</v>
      </c>
      <c r="K230" s="349" t="s">
        <v>4000</v>
      </c>
      <c r="L230" s="678" t="s">
        <v>527</v>
      </c>
      <c r="M230" s="349" t="s">
        <v>530</v>
      </c>
      <c r="N230" s="678" t="s">
        <v>531</v>
      </c>
      <c r="O230" s="678" t="s">
        <v>531</v>
      </c>
      <c r="P230" s="678" t="s">
        <v>531</v>
      </c>
      <c r="Q230" s="679" t="s">
        <v>531</v>
      </c>
      <c r="R230" s="948" t="s">
        <v>530</v>
      </c>
      <c r="S230" s="948" t="s">
        <v>530</v>
      </c>
      <c r="T230" s="675" t="s">
        <v>2132</v>
      </c>
      <c r="U230" s="680" t="s">
        <v>1693</v>
      </c>
      <c r="V230" s="681"/>
      <c r="W230" s="682"/>
      <c r="X230" s="682" t="s">
        <v>4329</v>
      </c>
      <c r="Y230" s="683"/>
    </row>
    <row r="231" spans="1:25" s="684" customFormat="1" ht="30" customHeight="1" x14ac:dyDescent="0.3">
      <c r="A231" s="433" t="s">
        <v>985</v>
      </c>
      <c r="B231" s="676" t="s">
        <v>4110</v>
      </c>
      <c r="C231" s="675" t="s">
        <v>2238</v>
      </c>
      <c r="D231" s="677" t="s">
        <v>2701</v>
      </c>
      <c r="E231" s="685" t="s">
        <v>716</v>
      </c>
      <c r="F231" s="678" t="s">
        <v>107</v>
      </c>
      <c r="G231" s="678" t="s">
        <v>111</v>
      </c>
      <c r="H231" s="679" t="s">
        <v>82</v>
      </c>
      <c r="I231" s="677" t="s">
        <v>4154</v>
      </c>
      <c r="J231" s="678" t="s">
        <v>4154</v>
      </c>
      <c r="K231" s="678" t="s">
        <v>4159</v>
      </c>
      <c r="L231" s="678" t="s">
        <v>4159</v>
      </c>
      <c r="M231" s="349" t="s">
        <v>530</v>
      </c>
      <c r="N231" s="678" t="s">
        <v>531</v>
      </c>
      <c r="O231" s="678" t="s">
        <v>531</v>
      </c>
      <c r="P231" s="678" t="s">
        <v>531</v>
      </c>
      <c r="Q231" s="679" t="s">
        <v>531</v>
      </c>
      <c r="R231" s="948" t="s">
        <v>530</v>
      </c>
      <c r="S231" s="948" t="s">
        <v>530</v>
      </c>
      <c r="T231" s="675" t="s">
        <v>2132</v>
      </c>
      <c r="U231" s="680" t="s">
        <v>1693</v>
      </c>
      <c r="V231" s="681" t="s">
        <v>2597</v>
      </c>
      <c r="W231" s="682"/>
      <c r="X231" s="682" t="s">
        <v>4329</v>
      </c>
      <c r="Y231" s="683"/>
    </row>
    <row r="232" spans="1:25" s="684" customFormat="1" ht="15" customHeight="1" x14ac:dyDescent="0.3">
      <c r="A232" s="433" t="s">
        <v>986</v>
      </c>
      <c r="B232" s="676" t="s">
        <v>4110</v>
      </c>
      <c r="C232" s="675" t="s">
        <v>3436</v>
      </c>
      <c r="D232" s="677" t="s">
        <v>2701</v>
      </c>
      <c r="E232" s="685" t="s">
        <v>716</v>
      </c>
      <c r="F232" s="678" t="s">
        <v>107</v>
      </c>
      <c r="G232" s="678" t="s">
        <v>819</v>
      </c>
      <c r="H232" s="679" t="s">
        <v>82</v>
      </c>
      <c r="I232" s="677" t="s">
        <v>534</v>
      </c>
      <c r="J232" s="678" t="s">
        <v>4154</v>
      </c>
      <c r="K232" s="349" t="s">
        <v>4000</v>
      </c>
      <c r="L232" s="678" t="s">
        <v>528</v>
      </c>
      <c r="M232" s="349" t="s">
        <v>530</v>
      </c>
      <c r="N232" s="678" t="s">
        <v>531</v>
      </c>
      <c r="O232" s="678" t="s">
        <v>531</v>
      </c>
      <c r="P232" s="678" t="s">
        <v>531</v>
      </c>
      <c r="Q232" s="679" t="s">
        <v>531</v>
      </c>
      <c r="R232" s="948" t="s">
        <v>530</v>
      </c>
      <c r="S232" s="948" t="s">
        <v>530</v>
      </c>
      <c r="T232" s="675" t="s">
        <v>2132</v>
      </c>
      <c r="U232" s="680" t="s">
        <v>1693</v>
      </c>
      <c r="V232" s="681"/>
      <c r="W232" s="682"/>
      <c r="X232" s="682" t="s">
        <v>4329</v>
      </c>
      <c r="Y232" s="683"/>
    </row>
    <row r="233" spans="1:25" s="684" customFormat="1" ht="15" customHeight="1" x14ac:dyDescent="0.3">
      <c r="A233" s="433" t="s">
        <v>987</v>
      </c>
      <c r="B233" s="676" t="s">
        <v>4110</v>
      </c>
      <c r="C233" s="675" t="s">
        <v>3437</v>
      </c>
      <c r="D233" s="677" t="s">
        <v>2701</v>
      </c>
      <c r="E233" s="685" t="s">
        <v>716</v>
      </c>
      <c r="F233" s="678" t="s">
        <v>107</v>
      </c>
      <c r="G233" s="678" t="s">
        <v>819</v>
      </c>
      <c r="H233" s="679" t="s">
        <v>82</v>
      </c>
      <c r="I233" s="677" t="s">
        <v>534</v>
      </c>
      <c r="J233" s="678" t="s">
        <v>4154</v>
      </c>
      <c r="K233" s="349" t="s">
        <v>4000</v>
      </c>
      <c r="L233" s="678" t="s">
        <v>529</v>
      </c>
      <c r="M233" s="349" t="s">
        <v>530</v>
      </c>
      <c r="N233" s="678" t="s">
        <v>531</v>
      </c>
      <c r="O233" s="678" t="s">
        <v>531</v>
      </c>
      <c r="P233" s="678" t="s">
        <v>531</v>
      </c>
      <c r="Q233" s="679" t="s">
        <v>531</v>
      </c>
      <c r="R233" s="948" t="s">
        <v>530</v>
      </c>
      <c r="S233" s="948" t="s">
        <v>530</v>
      </c>
      <c r="T233" s="675" t="s">
        <v>2132</v>
      </c>
      <c r="U233" s="680" t="s">
        <v>1693</v>
      </c>
      <c r="V233" s="681"/>
      <c r="W233" s="682"/>
      <c r="X233" s="682" t="s">
        <v>4329</v>
      </c>
      <c r="Y233" s="683"/>
    </row>
    <row r="234" spans="1:25" s="684" customFormat="1" ht="15" customHeight="1" x14ac:dyDescent="0.3">
      <c r="A234" s="433" t="s">
        <v>988</v>
      </c>
      <c r="B234" s="676" t="s">
        <v>4110</v>
      </c>
      <c r="C234" s="675" t="s">
        <v>3435</v>
      </c>
      <c r="D234" s="677" t="s">
        <v>2701</v>
      </c>
      <c r="E234" s="685" t="s">
        <v>716</v>
      </c>
      <c r="F234" s="678" t="s">
        <v>107</v>
      </c>
      <c r="G234" s="678" t="s">
        <v>823</v>
      </c>
      <c r="H234" s="679" t="s">
        <v>82</v>
      </c>
      <c r="I234" s="677" t="s">
        <v>534</v>
      </c>
      <c r="J234" s="678" t="s">
        <v>4943</v>
      </c>
      <c r="K234" s="349" t="s">
        <v>4000</v>
      </c>
      <c r="L234" s="678" t="s">
        <v>4185</v>
      </c>
      <c r="M234" s="349" t="s">
        <v>530</v>
      </c>
      <c r="N234" s="678" t="s">
        <v>531</v>
      </c>
      <c r="O234" s="678" t="s">
        <v>531</v>
      </c>
      <c r="P234" s="678" t="s">
        <v>531</v>
      </c>
      <c r="Q234" s="679" t="s">
        <v>531</v>
      </c>
      <c r="R234" s="948" t="s">
        <v>530</v>
      </c>
      <c r="S234" s="948" t="s">
        <v>530</v>
      </c>
      <c r="T234" s="675" t="s">
        <v>2132</v>
      </c>
      <c r="U234" s="680" t="s">
        <v>1693</v>
      </c>
      <c r="V234" s="681"/>
      <c r="W234" s="682"/>
      <c r="X234" s="682" t="s">
        <v>4329</v>
      </c>
      <c r="Y234" s="683"/>
    </row>
    <row r="235" spans="1:25" s="684" customFormat="1" ht="15" customHeight="1" x14ac:dyDescent="0.3">
      <c r="A235" s="433" t="s">
        <v>989</v>
      </c>
      <c r="B235" s="676" t="s">
        <v>4110</v>
      </c>
      <c r="C235" s="675" t="s">
        <v>3436</v>
      </c>
      <c r="D235" s="677" t="s">
        <v>2701</v>
      </c>
      <c r="E235" s="685" t="s">
        <v>716</v>
      </c>
      <c r="F235" s="678" t="s">
        <v>107</v>
      </c>
      <c r="G235" s="678" t="s">
        <v>823</v>
      </c>
      <c r="H235" s="679" t="s">
        <v>82</v>
      </c>
      <c r="I235" s="677" t="s">
        <v>534</v>
      </c>
      <c r="J235" s="678" t="s">
        <v>4943</v>
      </c>
      <c r="K235" s="349" t="s">
        <v>4000</v>
      </c>
      <c r="L235" s="678" t="s">
        <v>4185</v>
      </c>
      <c r="M235" s="349" t="s">
        <v>530</v>
      </c>
      <c r="N235" s="678" t="s">
        <v>531</v>
      </c>
      <c r="O235" s="678" t="s">
        <v>531</v>
      </c>
      <c r="P235" s="678" t="s">
        <v>531</v>
      </c>
      <c r="Q235" s="679" t="s">
        <v>531</v>
      </c>
      <c r="R235" s="948" t="s">
        <v>530</v>
      </c>
      <c r="S235" s="948" t="s">
        <v>530</v>
      </c>
      <c r="T235" s="675" t="s">
        <v>2132</v>
      </c>
      <c r="U235" s="680" t="s">
        <v>1693</v>
      </c>
      <c r="V235" s="681"/>
      <c r="W235" s="682"/>
      <c r="X235" s="682" t="s">
        <v>4329</v>
      </c>
      <c r="Y235" s="683"/>
    </row>
    <row r="236" spans="1:25" s="684" customFormat="1" ht="15" customHeight="1" x14ac:dyDescent="0.3">
      <c r="A236" s="433" t="s">
        <v>990</v>
      </c>
      <c r="B236" s="676" t="s">
        <v>4110</v>
      </c>
      <c r="C236" s="675" t="s">
        <v>3437</v>
      </c>
      <c r="D236" s="677" t="s">
        <v>2701</v>
      </c>
      <c r="E236" s="685" t="s">
        <v>716</v>
      </c>
      <c r="F236" s="678" t="s">
        <v>107</v>
      </c>
      <c r="G236" s="678" t="s">
        <v>823</v>
      </c>
      <c r="H236" s="679" t="s">
        <v>82</v>
      </c>
      <c r="I236" s="677" t="s">
        <v>534</v>
      </c>
      <c r="J236" s="678" t="s">
        <v>4943</v>
      </c>
      <c r="K236" s="349" t="s">
        <v>4000</v>
      </c>
      <c r="L236" s="678" t="s">
        <v>4185</v>
      </c>
      <c r="M236" s="349" t="s">
        <v>530</v>
      </c>
      <c r="N236" s="678" t="s">
        <v>531</v>
      </c>
      <c r="O236" s="678" t="s">
        <v>531</v>
      </c>
      <c r="P236" s="678" t="s">
        <v>531</v>
      </c>
      <c r="Q236" s="679" t="s">
        <v>531</v>
      </c>
      <c r="R236" s="948" t="s">
        <v>530</v>
      </c>
      <c r="S236" s="948" t="s">
        <v>530</v>
      </c>
      <c r="T236" s="675" t="s">
        <v>2132</v>
      </c>
      <c r="U236" s="680" t="s">
        <v>1693</v>
      </c>
      <c r="V236" s="681"/>
      <c r="W236" s="682"/>
      <c r="X236" s="682" t="s">
        <v>4329</v>
      </c>
      <c r="Y236" s="683"/>
    </row>
    <row r="237" spans="1:25" s="684" customFormat="1" ht="15" customHeight="1" x14ac:dyDescent="0.3">
      <c r="A237" s="433" t="s">
        <v>5115</v>
      </c>
      <c r="B237" s="676" t="s">
        <v>4110</v>
      </c>
      <c r="C237" s="675" t="s">
        <v>3435</v>
      </c>
      <c r="D237" s="677" t="s">
        <v>2701</v>
      </c>
      <c r="E237" s="685" t="s">
        <v>105</v>
      </c>
      <c r="F237" s="678" t="s">
        <v>717</v>
      </c>
      <c r="G237" s="678" t="s">
        <v>819</v>
      </c>
      <c r="H237" s="679" t="s">
        <v>82</v>
      </c>
      <c r="I237" s="677" t="s">
        <v>535</v>
      </c>
      <c r="J237" s="678" t="s">
        <v>4154</v>
      </c>
      <c r="K237" s="349" t="s">
        <v>4000</v>
      </c>
      <c r="L237" s="678" t="s">
        <v>527</v>
      </c>
      <c r="M237" s="349" t="s">
        <v>530</v>
      </c>
      <c r="N237" s="678" t="s">
        <v>531</v>
      </c>
      <c r="O237" s="678" t="s">
        <v>531</v>
      </c>
      <c r="P237" s="678" t="s">
        <v>531</v>
      </c>
      <c r="Q237" s="679" t="s">
        <v>531</v>
      </c>
      <c r="R237" s="948" t="s">
        <v>530</v>
      </c>
      <c r="S237" s="948" t="s">
        <v>530</v>
      </c>
      <c r="T237" s="675" t="s">
        <v>2132</v>
      </c>
      <c r="U237" s="680" t="s">
        <v>1694</v>
      </c>
      <c r="V237" s="681"/>
      <c r="W237" s="682"/>
      <c r="X237" s="578" t="s">
        <v>4329</v>
      </c>
      <c r="Y237" s="683"/>
    </row>
    <row r="238" spans="1:25" s="684" customFormat="1" ht="15" customHeight="1" x14ac:dyDescent="0.3">
      <c r="A238" s="433" t="s">
        <v>5116</v>
      </c>
      <c r="B238" s="676" t="s">
        <v>4110</v>
      </c>
      <c r="C238" s="675" t="s">
        <v>3436</v>
      </c>
      <c r="D238" s="677" t="s">
        <v>2701</v>
      </c>
      <c r="E238" s="685" t="s">
        <v>105</v>
      </c>
      <c r="F238" s="678" t="s">
        <v>717</v>
      </c>
      <c r="G238" s="678" t="s">
        <v>819</v>
      </c>
      <c r="H238" s="679" t="s">
        <v>82</v>
      </c>
      <c r="I238" s="677" t="s">
        <v>536</v>
      </c>
      <c r="J238" s="678" t="s">
        <v>4154</v>
      </c>
      <c r="K238" s="349" t="s">
        <v>4000</v>
      </c>
      <c r="L238" s="678" t="s">
        <v>528</v>
      </c>
      <c r="M238" s="349" t="s">
        <v>530</v>
      </c>
      <c r="N238" s="678" t="s">
        <v>531</v>
      </c>
      <c r="O238" s="678" t="s">
        <v>531</v>
      </c>
      <c r="P238" s="678" t="s">
        <v>531</v>
      </c>
      <c r="Q238" s="679" t="s">
        <v>531</v>
      </c>
      <c r="R238" s="948" t="s">
        <v>530</v>
      </c>
      <c r="S238" s="948" t="s">
        <v>530</v>
      </c>
      <c r="T238" s="675" t="s">
        <v>2132</v>
      </c>
      <c r="U238" s="680" t="s">
        <v>1694</v>
      </c>
      <c r="V238" s="681"/>
      <c r="W238" s="682"/>
      <c r="X238" s="578" t="s">
        <v>4329</v>
      </c>
      <c r="Y238" s="683"/>
    </row>
    <row r="239" spans="1:25" s="684" customFormat="1" ht="15" customHeight="1" x14ac:dyDescent="0.3">
      <c r="A239" s="433" t="s">
        <v>5117</v>
      </c>
      <c r="B239" s="676" t="s">
        <v>4110</v>
      </c>
      <c r="C239" s="675" t="s">
        <v>3437</v>
      </c>
      <c r="D239" s="677" t="s">
        <v>2701</v>
      </c>
      <c r="E239" s="685" t="s">
        <v>105</v>
      </c>
      <c r="F239" s="678" t="s">
        <v>717</v>
      </c>
      <c r="G239" s="678" t="s">
        <v>819</v>
      </c>
      <c r="H239" s="679" t="s">
        <v>82</v>
      </c>
      <c r="I239" s="677" t="s">
        <v>537</v>
      </c>
      <c r="J239" s="678" t="s">
        <v>4154</v>
      </c>
      <c r="K239" s="349" t="s">
        <v>4000</v>
      </c>
      <c r="L239" s="678" t="s">
        <v>529</v>
      </c>
      <c r="M239" s="349" t="s">
        <v>530</v>
      </c>
      <c r="N239" s="678" t="s">
        <v>531</v>
      </c>
      <c r="O239" s="678" t="s">
        <v>531</v>
      </c>
      <c r="P239" s="678" t="s">
        <v>531</v>
      </c>
      <c r="Q239" s="679" t="s">
        <v>531</v>
      </c>
      <c r="R239" s="948" t="s">
        <v>530</v>
      </c>
      <c r="S239" s="948" t="s">
        <v>530</v>
      </c>
      <c r="T239" s="675" t="s">
        <v>2132</v>
      </c>
      <c r="U239" s="680" t="s">
        <v>1694</v>
      </c>
      <c r="V239" s="681"/>
      <c r="W239" s="682"/>
      <c r="X239" s="578" t="s">
        <v>4329</v>
      </c>
      <c r="Y239" s="683"/>
    </row>
    <row r="240" spans="1:25" s="684" customFormat="1" ht="15" customHeight="1" x14ac:dyDescent="0.3">
      <c r="A240" s="433" t="s">
        <v>5118</v>
      </c>
      <c r="B240" s="676" t="s">
        <v>4110</v>
      </c>
      <c r="C240" s="675" t="s">
        <v>3435</v>
      </c>
      <c r="D240" s="677" t="s">
        <v>2701</v>
      </c>
      <c r="E240" s="685" t="s">
        <v>105</v>
      </c>
      <c r="F240" s="678" t="s">
        <v>717</v>
      </c>
      <c r="G240" s="678" t="s">
        <v>823</v>
      </c>
      <c r="H240" s="679" t="s">
        <v>82</v>
      </c>
      <c r="I240" s="677" t="s">
        <v>814</v>
      </c>
      <c r="J240" s="678" t="s">
        <v>4934</v>
      </c>
      <c r="K240" s="349" t="s">
        <v>4000</v>
      </c>
      <c r="L240" s="678" t="s">
        <v>4185</v>
      </c>
      <c r="M240" s="349" t="s">
        <v>530</v>
      </c>
      <c r="N240" s="678" t="s">
        <v>531</v>
      </c>
      <c r="O240" s="678" t="s">
        <v>531</v>
      </c>
      <c r="P240" s="678" t="s">
        <v>531</v>
      </c>
      <c r="Q240" s="679" t="s">
        <v>531</v>
      </c>
      <c r="R240" s="948" t="s">
        <v>530</v>
      </c>
      <c r="S240" s="948" t="s">
        <v>530</v>
      </c>
      <c r="T240" s="675" t="s">
        <v>2132</v>
      </c>
      <c r="U240" s="680" t="s">
        <v>1694</v>
      </c>
      <c r="V240" s="681"/>
      <c r="W240" s="682"/>
      <c r="X240" s="578" t="s">
        <v>4329</v>
      </c>
      <c r="Y240" s="683"/>
    </row>
    <row r="241" spans="1:25" s="684" customFormat="1" ht="15" customHeight="1" x14ac:dyDescent="0.3">
      <c r="A241" s="433" t="s">
        <v>5119</v>
      </c>
      <c r="B241" s="676" t="s">
        <v>4110</v>
      </c>
      <c r="C241" s="675" t="s">
        <v>3436</v>
      </c>
      <c r="D241" s="677" t="s">
        <v>2701</v>
      </c>
      <c r="E241" s="685" t="s">
        <v>105</v>
      </c>
      <c r="F241" s="678" t="s">
        <v>717</v>
      </c>
      <c r="G241" s="678" t="s">
        <v>823</v>
      </c>
      <c r="H241" s="679" t="s">
        <v>82</v>
      </c>
      <c r="I241" s="677" t="s">
        <v>815</v>
      </c>
      <c r="J241" s="678" t="s">
        <v>4935</v>
      </c>
      <c r="K241" s="349" t="s">
        <v>4000</v>
      </c>
      <c r="L241" s="678" t="s">
        <v>4185</v>
      </c>
      <c r="M241" s="349" t="s">
        <v>530</v>
      </c>
      <c r="N241" s="678" t="s">
        <v>531</v>
      </c>
      <c r="O241" s="678" t="s">
        <v>531</v>
      </c>
      <c r="P241" s="678" t="s">
        <v>531</v>
      </c>
      <c r="Q241" s="679" t="s">
        <v>531</v>
      </c>
      <c r="R241" s="948" t="s">
        <v>530</v>
      </c>
      <c r="S241" s="948" t="s">
        <v>530</v>
      </c>
      <c r="T241" s="675" t="s">
        <v>2132</v>
      </c>
      <c r="U241" s="680" t="s">
        <v>1694</v>
      </c>
      <c r="V241" s="681"/>
      <c r="W241" s="682"/>
      <c r="X241" s="578" t="s">
        <v>4329</v>
      </c>
      <c r="Y241" s="683"/>
    </row>
    <row r="242" spans="1:25" s="684" customFormat="1" ht="15" customHeight="1" x14ac:dyDescent="0.3">
      <c r="A242" s="433" t="s">
        <v>5120</v>
      </c>
      <c r="B242" s="676" t="s">
        <v>4110</v>
      </c>
      <c r="C242" s="675" t="s">
        <v>3437</v>
      </c>
      <c r="D242" s="677" t="s">
        <v>2701</v>
      </c>
      <c r="E242" s="685" t="s">
        <v>105</v>
      </c>
      <c r="F242" s="678" t="s">
        <v>717</v>
      </c>
      <c r="G242" s="678" t="s">
        <v>823</v>
      </c>
      <c r="H242" s="679" t="s">
        <v>82</v>
      </c>
      <c r="I242" s="677" t="s">
        <v>816</v>
      </c>
      <c r="J242" s="678" t="s">
        <v>4936</v>
      </c>
      <c r="K242" s="349" t="s">
        <v>4000</v>
      </c>
      <c r="L242" s="678" t="s">
        <v>4185</v>
      </c>
      <c r="M242" s="349" t="s">
        <v>530</v>
      </c>
      <c r="N242" s="678" t="s">
        <v>531</v>
      </c>
      <c r="O242" s="678" t="s">
        <v>531</v>
      </c>
      <c r="P242" s="678" t="s">
        <v>531</v>
      </c>
      <c r="Q242" s="679" t="s">
        <v>531</v>
      </c>
      <c r="R242" s="948" t="s">
        <v>530</v>
      </c>
      <c r="S242" s="948" t="s">
        <v>530</v>
      </c>
      <c r="T242" s="675" t="s">
        <v>2132</v>
      </c>
      <c r="U242" s="680" t="s">
        <v>1694</v>
      </c>
      <c r="V242" s="681"/>
      <c r="W242" s="682"/>
      <c r="X242" s="578" t="s">
        <v>4329</v>
      </c>
      <c r="Y242" s="683"/>
    </row>
    <row r="243" spans="1:25" s="684" customFormat="1" ht="15" customHeight="1" x14ac:dyDescent="0.3">
      <c r="A243" s="433" t="s">
        <v>5121</v>
      </c>
      <c r="B243" s="676" t="s">
        <v>4110</v>
      </c>
      <c r="C243" s="675" t="s">
        <v>3435</v>
      </c>
      <c r="D243" s="677" t="s">
        <v>2701</v>
      </c>
      <c r="E243" s="685" t="s">
        <v>716</v>
      </c>
      <c r="F243" s="678" t="s">
        <v>717</v>
      </c>
      <c r="G243" s="678" t="s">
        <v>819</v>
      </c>
      <c r="H243" s="679" t="s">
        <v>82</v>
      </c>
      <c r="I243" s="677" t="s">
        <v>535</v>
      </c>
      <c r="J243" s="678" t="s">
        <v>4154</v>
      </c>
      <c r="K243" s="349" t="s">
        <v>4000</v>
      </c>
      <c r="L243" s="678" t="s">
        <v>527</v>
      </c>
      <c r="M243" s="349" t="s">
        <v>530</v>
      </c>
      <c r="N243" s="678" t="s">
        <v>531</v>
      </c>
      <c r="O243" s="678" t="s">
        <v>531</v>
      </c>
      <c r="P243" s="678" t="s">
        <v>531</v>
      </c>
      <c r="Q243" s="679" t="s">
        <v>531</v>
      </c>
      <c r="R243" s="948" t="s">
        <v>530</v>
      </c>
      <c r="S243" s="948" t="s">
        <v>530</v>
      </c>
      <c r="T243" s="675" t="s">
        <v>2132</v>
      </c>
      <c r="U243" s="680" t="s">
        <v>1694</v>
      </c>
      <c r="V243" s="681"/>
      <c r="W243" s="682"/>
      <c r="X243" s="578" t="s">
        <v>4329</v>
      </c>
      <c r="Y243" s="683"/>
    </row>
    <row r="244" spans="1:25" s="684" customFormat="1" ht="15" customHeight="1" x14ac:dyDescent="0.3">
      <c r="A244" s="433" t="s">
        <v>5122</v>
      </c>
      <c r="B244" s="676" t="s">
        <v>4110</v>
      </c>
      <c r="C244" s="675" t="s">
        <v>3436</v>
      </c>
      <c r="D244" s="677" t="s">
        <v>2701</v>
      </c>
      <c r="E244" s="685" t="s">
        <v>716</v>
      </c>
      <c r="F244" s="678" t="s">
        <v>717</v>
      </c>
      <c r="G244" s="678" t="s">
        <v>819</v>
      </c>
      <c r="H244" s="679" t="s">
        <v>82</v>
      </c>
      <c r="I244" s="677" t="s">
        <v>536</v>
      </c>
      <c r="J244" s="678" t="s">
        <v>4154</v>
      </c>
      <c r="K244" s="349" t="s">
        <v>4000</v>
      </c>
      <c r="L244" s="678" t="s">
        <v>528</v>
      </c>
      <c r="M244" s="349" t="s">
        <v>530</v>
      </c>
      <c r="N244" s="678" t="s">
        <v>531</v>
      </c>
      <c r="O244" s="678" t="s">
        <v>531</v>
      </c>
      <c r="P244" s="678" t="s">
        <v>531</v>
      </c>
      <c r="Q244" s="679" t="s">
        <v>531</v>
      </c>
      <c r="R244" s="948" t="s">
        <v>530</v>
      </c>
      <c r="S244" s="948" t="s">
        <v>530</v>
      </c>
      <c r="T244" s="675" t="s">
        <v>2132</v>
      </c>
      <c r="U244" s="680" t="s">
        <v>1694</v>
      </c>
      <c r="V244" s="681"/>
      <c r="W244" s="682"/>
      <c r="X244" s="578" t="s">
        <v>4329</v>
      </c>
      <c r="Y244" s="683"/>
    </row>
    <row r="245" spans="1:25" s="684" customFormat="1" ht="15" customHeight="1" x14ac:dyDescent="0.3">
      <c r="A245" s="433" t="s">
        <v>5123</v>
      </c>
      <c r="B245" s="676" t="s">
        <v>4110</v>
      </c>
      <c r="C245" s="675" t="s">
        <v>3437</v>
      </c>
      <c r="D245" s="677" t="s">
        <v>2701</v>
      </c>
      <c r="E245" s="685" t="s">
        <v>716</v>
      </c>
      <c r="F245" s="678" t="s">
        <v>717</v>
      </c>
      <c r="G245" s="678" t="s">
        <v>819</v>
      </c>
      <c r="H245" s="679" t="s">
        <v>82</v>
      </c>
      <c r="I245" s="677" t="s">
        <v>537</v>
      </c>
      <c r="J245" s="678" t="s">
        <v>4154</v>
      </c>
      <c r="K245" s="349" t="s">
        <v>4000</v>
      </c>
      <c r="L245" s="678" t="s">
        <v>529</v>
      </c>
      <c r="M245" s="349" t="s">
        <v>530</v>
      </c>
      <c r="N245" s="678" t="s">
        <v>531</v>
      </c>
      <c r="O245" s="678" t="s">
        <v>531</v>
      </c>
      <c r="P245" s="678" t="s">
        <v>531</v>
      </c>
      <c r="Q245" s="679" t="s">
        <v>531</v>
      </c>
      <c r="R245" s="948" t="s">
        <v>530</v>
      </c>
      <c r="S245" s="948" t="s">
        <v>530</v>
      </c>
      <c r="T245" s="675" t="s">
        <v>2132</v>
      </c>
      <c r="U245" s="680" t="s">
        <v>1694</v>
      </c>
      <c r="V245" s="681"/>
      <c r="W245" s="682"/>
      <c r="X245" s="578" t="s">
        <v>4329</v>
      </c>
      <c r="Y245" s="683"/>
    </row>
    <row r="246" spans="1:25" s="684" customFormat="1" ht="15" customHeight="1" x14ac:dyDescent="0.3">
      <c r="A246" s="433" t="s">
        <v>5124</v>
      </c>
      <c r="B246" s="676" t="s">
        <v>4110</v>
      </c>
      <c r="C246" s="675" t="s">
        <v>3435</v>
      </c>
      <c r="D246" s="677" t="s">
        <v>2701</v>
      </c>
      <c r="E246" s="685" t="s">
        <v>716</v>
      </c>
      <c r="F246" s="678" t="s">
        <v>717</v>
      </c>
      <c r="G246" s="678" t="s">
        <v>823</v>
      </c>
      <c r="H246" s="679" t="s">
        <v>82</v>
      </c>
      <c r="I246" s="677" t="s">
        <v>814</v>
      </c>
      <c r="J246" s="678" t="s">
        <v>4934</v>
      </c>
      <c r="K246" s="349" t="s">
        <v>4000</v>
      </c>
      <c r="L246" s="678" t="s">
        <v>4185</v>
      </c>
      <c r="M246" s="349" t="s">
        <v>530</v>
      </c>
      <c r="N246" s="678" t="s">
        <v>531</v>
      </c>
      <c r="O246" s="678" t="s">
        <v>531</v>
      </c>
      <c r="P246" s="678" t="s">
        <v>531</v>
      </c>
      <c r="Q246" s="679" t="s">
        <v>531</v>
      </c>
      <c r="R246" s="948" t="s">
        <v>530</v>
      </c>
      <c r="S246" s="948" t="s">
        <v>530</v>
      </c>
      <c r="T246" s="675" t="s">
        <v>2132</v>
      </c>
      <c r="U246" s="680" t="s">
        <v>1694</v>
      </c>
      <c r="V246" s="681"/>
      <c r="W246" s="682"/>
      <c r="X246" s="578" t="s">
        <v>4329</v>
      </c>
      <c r="Y246" s="683"/>
    </row>
    <row r="247" spans="1:25" s="684" customFormat="1" ht="15" customHeight="1" x14ac:dyDescent="0.3">
      <c r="A247" s="433" t="s">
        <v>5125</v>
      </c>
      <c r="B247" s="676" t="s">
        <v>4110</v>
      </c>
      <c r="C247" s="675" t="s">
        <v>3436</v>
      </c>
      <c r="D247" s="677" t="s">
        <v>2701</v>
      </c>
      <c r="E247" s="685" t="s">
        <v>716</v>
      </c>
      <c r="F247" s="678" t="s">
        <v>717</v>
      </c>
      <c r="G247" s="678" t="s">
        <v>823</v>
      </c>
      <c r="H247" s="679" t="s">
        <v>82</v>
      </c>
      <c r="I247" s="677" t="s">
        <v>815</v>
      </c>
      <c r="J247" s="678" t="s">
        <v>4935</v>
      </c>
      <c r="K247" s="349" t="s">
        <v>4000</v>
      </c>
      <c r="L247" s="678" t="s">
        <v>4185</v>
      </c>
      <c r="M247" s="349" t="s">
        <v>530</v>
      </c>
      <c r="N247" s="678" t="s">
        <v>531</v>
      </c>
      <c r="O247" s="678" t="s">
        <v>531</v>
      </c>
      <c r="P247" s="678" t="s">
        <v>531</v>
      </c>
      <c r="Q247" s="679" t="s">
        <v>531</v>
      </c>
      <c r="R247" s="948" t="s">
        <v>530</v>
      </c>
      <c r="S247" s="948" t="s">
        <v>530</v>
      </c>
      <c r="T247" s="675" t="s">
        <v>2132</v>
      </c>
      <c r="U247" s="680" t="s">
        <v>1694</v>
      </c>
      <c r="V247" s="681"/>
      <c r="W247" s="682"/>
      <c r="X247" s="578" t="s">
        <v>4329</v>
      </c>
      <c r="Y247" s="683"/>
    </row>
    <row r="248" spans="1:25" s="684" customFormat="1" ht="15" customHeight="1" x14ac:dyDescent="0.3">
      <c r="A248" s="433" t="s">
        <v>5126</v>
      </c>
      <c r="B248" s="676" t="s">
        <v>4110</v>
      </c>
      <c r="C248" s="675" t="s">
        <v>3437</v>
      </c>
      <c r="D248" s="677" t="s">
        <v>2701</v>
      </c>
      <c r="E248" s="685" t="s">
        <v>716</v>
      </c>
      <c r="F248" s="678" t="s">
        <v>717</v>
      </c>
      <c r="G248" s="678" t="s">
        <v>823</v>
      </c>
      <c r="H248" s="679" t="s">
        <v>82</v>
      </c>
      <c r="I248" s="677" t="s">
        <v>816</v>
      </c>
      <c r="J248" s="678" t="s">
        <v>4936</v>
      </c>
      <c r="K248" s="349" t="s">
        <v>4000</v>
      </c>
      <c r="L248" s="678" t="s">
        <v>4185</v>
      </c>
      <c r="M248" s="349" t="s">
        <v>530</v>
      </c>
      <c r="N248" s="678" t="s">
        <v>531</v>
      </c>
      <c r="O248" s="678" t="s">
        <v>531</v>
      </c>
      <c r="P248" s="678" t="s">
        <v>531</v>
      </c>
      <c r="Q248" s="679" t="s">
        <v>531</v>
      </c>
      <c r="R248" s="948" t="s">
        <v>530</v>
      </c>
      <c r="S248" s="948" t="s">
        <v>530</v>
      </c>
      <c r="T248" s="675" t="s">
        <v>2132</v>
      </c>
      <c r="U248" s="680" t="s">
        <v>1694</v>
      </c>
      <c r="V248" s="681"/>
      <c r="W248" s="682"/>
      <c r="X248" s="578" t="s">
        <v>4329</v>
      </c>
      <c r="Y248" s="683"/>
    </row>
    <row r="249" spans="1:25" s="684" customFormat="1" ht="15" customHeight="1" x14ac:dyDescent="0.3">
      <c r="A249" s="433" t="s">
        <v>5127</v>
      </c>
      <c r="B249" s="676" t="s">
        <v>4110</v>
      </c>
      <c r="C249" s="675" t="s">
        <v>3438</v>
      </c>
      <c r="D249" s="677" t="s">
        <v>2701</v>
      </c>
      <c r="E249" s="678" t="s">
        <v>4208</v>
      </c>
      <c r="F249" s="678" t="s">
        <v>718</v>
      </c>
      <c r="G249" s="678" t="s">
        <v>819</v>
      </c>
      <c r="H249" s="679" t="s">
        <v>82</v>
      </c>
      <c r="I249" s="677" t="s">
        <v>4001</v>
      </c>
      <c r="J249" s="678" t="s">
        <v>4154</v>
      </c>
      <c r="K249" s="678" t="s">
        <v>786</v>
      </c>
      <c r="L249" s="678" t="s">
        <v>527</v>
      </c>
      <c r="M249" s="349" t="s">
        <v>530</v>
      </c>
      <c r="N249" s="678" t="s">
        <v>531</v>
      </c>
      <c r="O249" s="678" t="s">
        <v>531</v>
      </c>
      <c r="P249" s="678" t="s">
        <v>531</v>
      </c>
      <c r="Q249" s="679" t="s">
        <v>531</v>
      </c>
      <c r="R249" s="948" t="s">
        <v>530</v>
      </c>
      <c r="S249" s="948" t="s">
        <v>530</v>
      </c>
      <c r="T249" s="675" t="s">
        <v>2132</v>
      </c>
      <c r="U249" s="680" t="s">
        <v>1695</v>
      </c>
      <c r="V249" s="681"/>
      <c r="W249" s="682"/>
      <c r="X249" s="682" t="s">
        <v>4329</v>
      </c>
      <c r="Y249" s="683"/>
    </row>
    <row r="250" spans="1:25" s="684" customFormat="1" ht="15" customHeight="1" x14ac:dyDescent="0.3">
      <c r="A250" s="433" t="s">
        <v>5128</v>
      </c>
      <c r="B250" s="676" t="s">
        <v>4110</v>
      </c>
      <c r="C250" s="675" t="s">
        <v>3439</v>
      </c>
      <c r="D250" s="677" t="s">
        <v>2701</v>
      </c>
      <c r="E250" s="678" t="s">
        <v>4208</v>
      </c>
      <c r="F250" s="678" t="s">
        <v>718</v>
      </c>
      <c r="G250" s="678" t="s">
        <v>819</v>
      </c>
      <c r="H250" s="679" t="s">
        <v>82</v>
      </c>
      <c r="I250" s="677" t="s">
        <v>4001</v>
      </c>
      <c r="J250" s="678" t="s">
        <v>4154</v>
      </c>
      <c r="K250" s="678" t="s">
        <v>787</v>
      </c>
      <c r="L250" s="678" t="s">
        <v>528</v>
      </c>
      <c r="M250" s="349" t="s">
        <v>530</v>
      </c>
      <c r="N250" s="678" t="s">
        <v>531</v>
      </c>
      <c r="O250" s="678" t="s">
        <v>531</v>
      </c>
      <c r="P250" s="678" t="s">
        <v>531</v>
      </c>
      <c r="Q250" s="679" t="s">
        <v>531</v>
      </c>
      <c r="R250" s="948" t="s">
        <v>530</v>
      </c>
      <c r="S250" s="948" t="s">
        <v>530</v>
      </c>
      <c r="T250" s="675" t="s">
        <v>2132</v>
      </c>
      <c r="U250" s="680" t="s">
        <v>1695</v>
      </c>
      <c r="V250" s="681"/>
      <c r="W250" s="682"/>
      <c r="X250" s="682" t="s">
        <v>4329</v>
      </c>
      <c r="Y250" s="683"/>
    </row>
    <row r="251" spans="1:25" s="684" customFormat="1" ht="15" customHeight="1" x14ac:dyDescent="0.3">
      <c r="A251" s="433" t="s">
        <v>5129</v>
      </c>
      <c r="B251" s="676" t="s">
        <v>4110</v>
      </c>
      <c r="C251" s="675" t="s">
        <v>3440</v>
      </c>
      <c r="D251" s="677" t="s">
        <v>2701</v>
      </c>
      <c r="E251" s="678" t="s">
        <v>4208</v>
      </c>
      <c r="F251" s="678" t="s">
        <v>718</v>
      </c>
      <c r="G251" s="678" t="s">
        <v>819</v>
      </c>
      <c r="H251" s="679" t="s">
        <v>82</v>
      </c>
      <c r="I251" s="677" t="s">
        <v>4001</v>
      </c>
      <c r="J251" s="678" t="s">
        <v>4154</v>
      </c>
      <c r="K251" s="678" t="s">
        <v>788</v>
      </c>
      <c r="L251" s="678" t="s">
        <v>529</v>
      </c>
      <c r="M251" s="349" t="s">
        <v>530</v>
      </c>
      <c r="N251" s="678" t="s">
        <v>531</v>
      </c>
      <c r="O251" s="678" t="s">
        <v>531</v>
      </c>
      <c r="P251" s="678" t="s">
        <v>531</v>
      </c>
      <c r="Q251" s="679" t="s">
        <v>531</v>
      </c>
      <c r="R251" s="948" t="s">
        <v>530</v>
      </c>
      <c r="S251" s="948" t="s">
        <v>530</v>
      </c>
      <c r="T251" s="675" t="s">
        <v>2132</v>
      </c>
      <c r="U251" s="680" t="s">
        <v>1695</v>
      </c>
      <c r="V251" s="681"/>
      <c r="W251" s="682"/>
      <c r="X251" s="682" t="s">
        <v>4329</v>
      </c>
      <c r="Y251" s="683"/>
    </row>
    <row r="252" spans="1:25" s="684" customFormat="1" ht="15" customHeight="1" x14ac:dyDescent="0.3">
      <c r="A252" s="433" t="s">
        <v>5130</v>
      </c>
      <c r="B252" s="676" t="s">
        <v>4110</v>
      </c>
      <c r="C252" s="675" t="s">
        <v>3438</v>
      </c>
      <c r="D252" s="677" t="s">
        <v>2701</v>
      </c>
      <c r="E252" s="678" t="s">
        <v>4208</v>
      </c>
      <c r="F252" s="678" t="s">
        <v>718</v>
      </c>
      <c r="G252" s="678" t="s">
        <v>830</v>
      </c>
      <c r="H252" s="679" t="s">
        <v>82</v>
      </c>
      <c r="I252" s="677" t="s">
        <v>4001</v>
      </c>
      <c r="J252" s="678" t="s">
        <v>4927</v>
      </c>
      <c r="K252" s="678" t="s">
        <v>786</v>
      </c>
      <c r="L252" s="678" t="s">
        <v>2531</v>
      </c>
      <c r="M252" s="349" t="s">
        <v>530</v>
      </c>
      <c r="N252" s="678" t="s">
        <v>531</v>
      </c>
      <c r="O252" s="678" t="s">
        <v>531</v>
      </c>
      <c r="P252" s="678" t="s">
        <v>531</v>
      </c>
      <c r="Q252" s="679" t="s">
        <v>531</v>
      </c>
      <c r="R252" s="948" t="s">
        <v>530</v>
      </c>
      <c r="S252" s="948" t="s">
        <v>530</v>
      </c>
      <c r="T252" s="675" t="s">
        <v>2132</v>
      </c>
      <c r="U252" s="680" t="s">
        <v>1695</v>
      </c>
      <c r="V252" s="681"/>
      <c r="W252" s="682"/>
      <c r="X252" s="682" t="s">
        <v>4329</v>
      </c>
      <c r="Y252" s="683"/>
    </row>
    <row r="253" spans="1:25" s="684" customFormat="1" ht="15" customHeight="1" x14ac:dyDescent="0.3">
      <c r="A253" s="433" t="s">
        <v>5131</v>
      </c>
      <c r="B253" s="676" t="s">
        <v>4110</v>
      </c>
      <c r="C253" s="675" t="s">
        <v>3438</v>
      </c>
      <c r="D253" s="677" t="s">
        <v>2701</v>
      </c>
      <c r="E253" s="678" t="s">
        <v>4208</v>
      </c>
      <c r="F253" s="678" t="s">
        <v>718</v>
      </c>
      <c r="G253" s="678" t="s">
        <v>834</v>
      </c>
      <c r="H253" s="679" t="s">
        <v>82</v>
      </c>
      <c r="I253" s="677" t="s">
        <v>4001</v>
      </c>
      <c r="J253" s="678" t="s">
        <v>4927</v>
      </c>
      <c r="K253" s="678" t="s">
        <v>786</v>
      </c>
      <c r="L253" s="678" t="s">
        <v>2531</v>
      </c>
      <c r="M253" s="349" t="s">
        <v>530</v>
      </c>
      <c r="N253" s="678" t="s">
        <v>531</v>
      </c>
      <c r="O253" s="678" t="s">
        <v>531</v>
      </c>
      <c r="P253" s="678" t="s">
        <v>531</v>
      </c>
      <c r="Q253" s="679" t="s">
        <v>531</v>
      </c>
      <c r="R253" s="948" t="s">
        <v>530</v>
      </c>
      <c r="S253" s="948" t="s">
        <v>530</v>
      </c>
      <c r="T253" s="675" t="s">
        <v>2132</v>
      </c>
      <c r="U253" s="680" t="s">
        <v>1695</v>
      </c>
      <c r="V253" s="681"/>
      <c r="W253" s="682"/>
      <c r="X253" s="682" t="s">
        <v>4329</v>
      </c>
      <c r="Y253" s="683"/>
    </row>
    <row r="254" spans="1:25" s="684" customFormat="1" ht="15" customHeight="1" x14ac:dyDescent="0.3">
      <c r="A254" s="433" t="s">
        <v>5132</v>
      </c>
      <c r="B254" s="676" t="s">
        <v>4110</v>
      </c>
      <c r="C254" s="675" t="s">
        <v>3439</v>
      </c>
      <c r="D254" s="677" t="s">
        <v>2701</v>
      </c>
      <c r="E254" s="678" t="s">
        <v>4208</v>
      </c>
      <c r="F254" s="678" t="s">
        <v>718</v>
      </c>
      <c r="G254" s="678" t="s">
        <v>830</v>
      </c>
      <c r="H254" s="679" t="s">
        <v>82</v>
      </c>
      <c r="I254" s="677" t="s">
        <v>4001</v>
      </c>
      <c r="J254" s="678" t="s">
        <v>4927</v>
      </c>
      <c r="K254" s="678" t="s">
        <v>787</v>
      </c>
      <c r="L254" s="678" t="s">
        <v>2531</v>
      </c>
      <c r="M254" s="349" t="s">
        <v>530</v>
      </c>
      <c r="N254" s="678" t="s">
        <v>531</v>
      </c>
      <c r="O254" s="678" t="s">
        <v>531</v>
      </c>
      <c r="P254" s="678" t="s">
        <v>531</v>
      </c>
      <c r="Q254" s="679" t="s">
        <v>531</v>
      </c>
      <c r="R254" s="948" t="s">
        <v>530</v>
      </c>
      <c r="S254" s="948" t="s">
        <v>530</v>
      </c>
      <c r="T254" s="675" t="s">
        <v>2132</v>
      </c>
      <c r="U254" s="680" t="s">
        <v>1695</v>
      </c>
      <c r="V254" s="681"/>
      <c r="W254" s="682"/>
      <c r="X254" s="682" t="s">
        <v>4329</v>
      </c>
      <c r="Y254" s="683"/>
    </row>
    <row r="255" spans="1:25" s="684" customFormat="1" ht="15" customHeight="1" x14ac:dyDescent="0.3">
      <c r="A255" s="433" t="s">
        <v>5133</v>
      </c>
      <c r="B255" s="676" t="s">
        <v>4110</v>
      </c>
      <c r="C255" s="675" t="s">
        <v>3439</v>
      </c>
      <c r="D255" s="677" t="s">
        <v>2701</v>
      </c>
      <c r="E255" s="678" t="s">
        <v>4208</v>
      </c>
      <c r="F255" s="678" t="s">
        <v>718</v>
      </c>
      <c r="G255" s="678" t="s">
        <v>834</v>
      </c>
      <c r="H255" s="679" t="s">
        <v>82</v>
      </c>
      <c r="I255" s="677" t="s">
        <v>4001</v>
      </c>
      <c r="J255" s="678" t="s">
        <v>4927</v>
      </c>
      <c r="K255" s="678" t="s">
        <v>787</v>
      </c>
      <c r="L255" s="678" t="s">
        <v>2531</v>
      </c>
      <c r="M255" s="349" t="s">
        <v>530</v>
      </c>
      <c r="N255" s="678" t="s">
        <v>531</v>
      </c>
      <c r="O255" s="678" t="s">
        <v>531</v>
      </c>
      <c r="P255" s="678" t="s">
        <v>531</v>
      </c>
      <c r="Q255" s="679" t="s">
        <v>531</v>
      </c>
      <c r="R255" s="948" t="s">
        <v>530</v>
      </c>
      <c r="S255" s="948" t="s">
        <v>530</v>
      </c>
      <c r="T255" s="675" t="s">
        <v>2132</v>
      </c>
      <c r="U255" s="680" t="s">
        <v>1695</v>
      </c>
      <c r="V255" s="681"/>
      <c r="W255" s="682"/>
      <c r="X255" s="682" t="s">
        <v>4329</v>
      </c>
      <c r="Y255" s="683"/>
    </row>
    <row r="256" spans="1:25" s="684" customFormat="1" ht="15" customHeight="1" x14ac:dyDescent="0.3">
      <c r="A256" s="433" t="s">
        <v>5134</v>
      </c>
      <c r="B256" s="676" t="s">
        <v>4110</v>
      </c>
      <c r="C256" s="675" t="s">
        <v>3440</v>
      </c>
      <c r="D256" s="677" t="s">
        <v>2701</v>
      </c>
      <c r="E256" s="678" t="s">
        <v>4208</v>
      </c>
      <c r="F256" s="678" t="s">
        <v>718</v>
      </c>
      <c r="G256" s="678" t="s">
        <v>830</v>
      </c>
      <c r="H256" s="679" t="s">
        <v>82</v>
      </c>
      <c r="I256" s="677" t="s">
        <v>4001</v>
      </c>
      <c r="J256" s="678" t="s">
        <v>4927</v>
      </c>
      <c r="K256" s="678" t="s">
        <v>788</v>
      </c>
      <c r="L256" s="678" t="s">
        <v>2531</v>
      </c>
      <c r="M256" s="349" t="s">
        <v>530</v>
      </c>
      <c r="N256" s="678" t="s">
        <v>531</v>
      </c>
      <c r="O256" s="678" t="s">
        <v>531</v>
      </c>
      <c r="P256" s="678" t="s">
        <v>531</v>
      </c>
      <c r="Q256" s="679" t="s">
        <v>531</v>
      </c>
      <c r="R256" s="948" t="s">
        <v>530</v>
      </c>
      <c r="S256" s="948" t="s">
        <v>530</v>
      </c>
      <c r="T256" s="675" t="s">
        <v>2132</v>
      </c>
      <c r="U256" s="680" t="s">
        <v>1695</v>
      </c>
      <c r="V256" s="681"/>
      <c r="W256" s="682"/>
      <c r="X256" s="682" t="s">
        <v>4329</v>
      </c>
      <c r="Y256" s="683"/>
    </row>
    <row r="257" spans="1:25" s="684" customFormat="1" ht="15" customHeight="1" x14ac:dyDescent="0.3">
      <c r="A257" s="433" t="s">
        <v>5135</v>
      </c>
      <c r="B257" s="676" t="s">
        <v>4110</v>
      </c>
      <c r="C257" s="675" t="s">
        <v>3440</v>
      </c>
      <c r="D257" s="677" t="s">
        <v>2701</v>
      </c>
      <c r="E257" s="678" t="s">
        <v>4208</v>
      </c>
      <c r="F257" s="678" t="s">
        <v>718</v>
      </c>
      <c r="G257" s="678" t="s">
        <v>834</v>
      </c>
      <c r="H257" s="679" t="s">
        <v>82</v>
      </c>
      <c r="I257" s="677" t="s">
        <v>4001</v>
      </c>
      <c r="J257" s="678" t="s">
        <v>4927</v>
      </c>
      <c r="K257" s="678" t="s">
        <v>788</v>
      </c>
      <c r="L257" s="678" t="s">
        <v>2531</v>
      </c>
      <c r="M257" s="349" t="s">
        <v>530</v>
      </c>
      <c r="N257" s="678" t="s">
        <v>531</v>
      </c>
      <c r="O257" s="678" t="s">
        <v>531</v>
      </c>
      <c r="P257" s="678" t="s">
        <v>531</v>
      </c>
      <c r="Q257" s="679" t="s">
        <v>531</v>
      </c>
      <c r="R257" s="948" t="s">
        <v>530</v>
      </c>
      <c r="S257" s="948" t="s">
        <v>530</v>
      </c>
      <c r="T257" s="675" t="s">
        <v>2132</v>
      </c>
      <c r="U257" s="680" t="s">
        <v>1695</v>
      </c>
      <c r="V257" s="681"/>
      <c r="W257" s="682"/>
      <c r="X257" s="682" t="s">
        <v>4329</v>
      </c>
      <c r="Y257" s="683"/>
    </row>
    <row r="258" spans="1:25" s="684" customFormat="1" ht="15" customHeight="1" x14ac:dyDescent="0.3">
      <c r="A258" s="433" t="s">
        <v>5136</v>
      </c>
      <c r="B258" s="676" t="s">
        <v>4110</v>
      </c>
      <c r="C258" s="675" t="s">
        <v>3441</v>
      </c>
      <c r="D258" s="677" t="s">
        <v>2701</v>
      </c>
      <c r="E258" s="678" t="s">
        <v>4208</v>
      </c>
      <c r="F258" s="678" t="s">
        <v>718</v>
      </c>
      <c r="G258" s="678" t="s">
        <v>819</v>
      </c>
      <c r="H258" s="679" t="s">
        <v>82</v>
      </c>
      <c r="I258" s="677" t="s">
        <v>4001</v>
      </c>
      <c r="J258" s="678" t="s">
        <v>4154</v>
      </c>
      <c r="K258" s="678" t="s">
        <v>786</v>
      </c>
      <c r="L258" s="678" t="s">
        <v>527</v>
      </c>
      <c r="M258" s="349" t="s">
        <v>530</v>
      </c>
      <c r="N258" s="678" t="s">
        <v>531</v>
      </c>
      <c r="O258" s="678" t="s">
        <v>531</v>
      </c>
      <c r="P258" s="678" t="s">
        <v>531</v>
      </c>
      <c r="Q258" s="679" t="s">
        <v>531</v>
      </c>
      <c r="R258" s="948" t="s">
        <v>530</v>
      </c>
      <c r="S258" s="948" t="s">
        <v>530</v>
      </c>
      <c r="T258" s="675" t="s">
        <v>2132</v>
      </c>
      <c r="U258" s="680" t="s">
        <v>1695</v>
      </c>
      <c r="V258" s="681"/>
      <c r="W258" s="682"/>
      <c r="X258" s="682" t="s">
        <v>4329</v>
      </c>
      <c r="Y258" s="683"/>
    </row>
    <row r="259" spans="1:25" s="684" customFormat="1" ht="15" customHeight="1" x14ac:dyDescent="0.3">
      <c r="A259" s="433" t="s">
        <v>5137</v>
      </c>
      <c r="B259" s="676" t="s">
        <v>4110</v>
      </c>
      <c r="C259" s="675" t="s">
        <v>3442</v>
      </c>
      <c r="D259" s="677" t="s">
        <v>2701</v>
      </c>
      <c r="E259" s="678" t="s">
        <v>4208</v>
      </c>
      <c r="F259" s="678" t="s">
        <v>718</v>
      </c>
      <c r="G259" s="678" t="s">
        <v>819</v>
      </c>
      <c r="H259" s="679" t="s">
        <v>82</v>
      </c>
      <c r="I259" s="677" t="s">
        <v>4001</v>
      </c>
      <c r="J259" s="678" t="s">
        <v>4154</v>
      </c>
      <c r="K259" s="678" t="s">
        <v>787</v>
      </c>
      <c r="L259" s="678" t="s">
        <v>528</v>
      </c>
      <c r="M259" s="349" t="s">
        <v>530</v>
      </c>
      <c r="N259" s="678" t="s">
        <v>531</v>
      </c>
      <c r="O259" s="678" t="s">
        <v>531</v>
      </c>
      <c r="P259" s="678" t="s">
        <v>531</v>
      </c>
      <c r="Q259" s="679" t="s">
        <v>531</v>
      </c>
      <c r="R259" s="948" t="s">
        <v>530</v>
      </c>
      <c r="S259" s="948" t="s">
        <v>530</v>
      </c>
      <c r="T259" s="675" t="s">
        <v>2132</v>
      </c>
      <c r="U259" s="680" t="s">
        <v>1695</v>
      </c>
      <c r="V259" s="681"/>
      <c r="W259" s="682"/>
      <c r="X259" s="682" t="s">
        <v>4329</v>
      </c>
      <c r="Y259" s="683"/>
    </row>
    <row r="260" spans="1:25" s="684" customFormat="1" ht="15" customHeight="1" x14ac:dyDescent="0.3">
      <c r="A260" s="433" t="s">
        <v>5138</v>
      </c>
      <c r="B260" s="676" t="s">
        <v>4110</v>
      </c>
      <c r="C260" s="675" t="s">
        <v>3443</v>
      </c>
      <c r="D260" s="677" t="s">
        <v>2701</v>
      </c>
      <c r="E260" s="678" t="s">
        <v>4208</v>
      </c>
      <c r="F260" s="678" t="s">
        <v>718</v>
      </c>
      <c r="G260" s="678" t="s">
        <v>819</v>
      </c>
      <c r="H260" s="679" t="s">
        <v>82</v>
      </c>
      <c r="I260" s="677" t="s">
        <v>4001</v>
      </c>
      <c r="J260" s="678" t="s">
        <v>4154</v>
      </c>
      <c r="K260" s="678" t="s">
        <v>788</v>
      </c>
      <c r="L260" s="678" t="s">
        <v>529</v>
      </c>
      <c r="M260" s="349" t="s">
        <v>530</v>
      </c>
      <c r="N260" s="678" t="s">
        <v>531</v>
      </c>
      <c r="O260" s="678" t="s">
        <v>531</v>
      </c>
      <c r="P260" s="678" t="s">
        <v>531</v>
      </c>
      <c r="Q260" s="679" t="s">
        <v>531</v>
      </c>
      <c r="R260" s="948" t="s">
        <v>530</v>
      </c>
      <c r="S260" s="948" t="s">
        <v>530</v>
      </c>
      <c r="T260" s="675" t="s">
        <v>2132</v>
      </c>
      <c r="U260" s="680" t="s">
        <v>1695</v>
      </c>
      <c r="V260" s="681"/>
      <c r="W260" s="682"/>
      <c r="X260" s="682" t="s">
        <v>4329</v>
      </c>
      <c r="Y260" s="683"/>
    </row>
    <row r="261" spans="1:25" s="684" customFormat="1" ht="15" customHeight="1" x14ac:dyDescent="0.3">
      <c r="A261" s="433" t="s">
        <v>992</v>
      </c>
      <c r="B261" s="676" t="s">
        <v>4110</v>
      </c>
      <c r="C261" s="675" t="s">
        <v>3441</v>
      </c>
      <c r="D261" s="677" t="s">
        <v>2701</v>
      </c>
      <c r="E261" s="678" t="s">
        <v>4208</v>
      </c>
      <c r="F261" s="678" t="s">
        <v>718</v>
      </c>
      <c r="G261" s="678" t="s">
        <v>830</v>
      </c>
      <c r="H261" s="679" t="s">
        <v>82</v>
      </c>
      <c r="I261" s="677" t="s">
        <v>4001</v>
      </c>
      <c r="J261" s="678" t="s">
        <v>4927</v>
      </c>
      <c r="K261" s="678" t="s">
        <v>786</v>
      </c>
      <c r="L261" s="678" t="s">
        <v>2531</v>
      </c>
      <c r="M261" s="349" t="s">
        <v>530</v>
      </c>
      <c r="N261" s="678" t="s">
        <v>531</v>
      </c>
      <c r="O261" s="678" t="s">
        <v>531</v>
      </c>
      <c r="P261" s="678" t="s">
        <v>531</v>
      </c>
      <c r="Q261" s="679" t="s">
        <v>531</v>
      </c>
      <c r="R261" s="948" t="s">
        <v>530</v>
      </c>
      <c r="S261" s="948" t="s">
        <v>530</v>
      </c>
      <c r="T261" s="675" t="s">
        <v>2132</v>
      </c>
      <c r="U261" s="680" t="s">
        <v>1695</v>
      </c>
      <c r="V261" s="681"/>
      <c r="W261" s="682"/>
      <c r="X261" s="682" t="s">
        <v>4329</v>
      </c>
      <c r="Y261" s="683"/>
    </row>
    <row r="262" spans="1:25" s="684" customFormat="1" ht="15" customHeight="1" x14ac:dyDescent="0.3">
      <c r="A262" s="433" t="s">
        <v>993</v>
      </c>
      <c r="B262" s="676" t="s">
        <v>4110</v>
      </c>
      <c r="C262" s="675" t="s">
        <v>3441</v>
      </c>
      <c r="D262" s="677" t="s">
        <v>2701</v>
      </c>
      <c r="E262" s="678" t="s">
        <v>4208</v>
      </c>
      <c r="F262" s="678" t="s">
        <v>718</v>
      </c>
      <c r="G262" s="678" t="s">
        <v>834</v>
      </c>
      <c r="H262" s="679" t="s">
        <v>82</v>
      </c>
      <c r="I262" s="677" t="s">
        <v>4001</v>
      </c>
      <c r="J262" s="678" t="s">
        <v>4927</v>
      </c>
      <c r="K262" s="678" t="s">
        <v>786</v>
      </c>
      <c r="L262" s="678" t="s">
        <v>2531</v>
      </c>
      <c r="M262" s="349" t="s">
        <v>530</v>
      </c>
      <c r="N262" s="678" t="s">
        <v>531</v>
      </c>
      <c r="O262" s="678" t="s">
        <v>531</v>
      </c>
      <c r="P262" s="678" t="s">
        <v>531</v>
      </c>
      <c r="Q262" s="679" t="s">
        <v>531</v>
      </c>
      <c r="R262" s="948" t="s">
        <v>530</v>
      </c>
      <c r="S262" s="948" t="s">
        <v>530</v>
      </c>
      <c r="T262" s="675" t="s">
        <v>2132</v>
      </c>
      <c r="U262" s="680" t="s">
        <v>1695</v>
      </c>
      <c r="V262" s="681"/>
      <c r="W262" s="682"/>
      <c r="X262" s="682" t="s">
        <v>4329</v>
      </c>
      <c r="Y262" s="683"/>
    </row>
    <row r="263" spans="1:25" s="684" customFormat="1" ht="15" customHeight="1" x14ac:dyDescent="0.3">
      <c r="A263" s="433" t="s">
        <v>994</v>
      </c>
      <c r="B263" s="676" t="s">
        <v>4110</v>
      </c>
      <c r="C263" s="675" t="s">
        <v>3442</v>
      </c>
      <c r="D263" s="677" t="s">
        <v>2701</v>
      </c>
      <c r="E263" s="678" t="s">
        <v>4208</v>
      </c>
      <c r="F263" s="678" t="s">
        <v>718</v>
      </c>
      <c r="G263" s="678" t="s">
        <v>830</v>
      </c>
      <c r="H263" s="679" t="s">
        <v>82</v>
      </c>
      <c r="I263" s="677" t="s">
        <v>4001</v>
      </c>
      <c r="J263" s="678" t="s">
        <v>4927</v>
      </c>
      <c r="K263" s="678" t="s">
        <v>787</v>
      </c>
      <c r="L263" s="678" t="s">
        <v>2531</v>
      </c>
      <c r="M263" s="349" t="s">
        <v>530</v>
      </c>
      <c r="N263" s="678" t="s">
        <v>531</v>
      </c>
      <c r="O263" s="678" t="s">
        <v>531</v>
      </c>
      <c r="P263" s="678" t="s">
        <v>531</v>
      </c>
      <c r="Q263" s="679" t="s">
        <v>531</v>
      </c>
      <c r="R263" s="948" t="s">
        <v>530</v>
      </c>
      <c r="S263" s="948" t="s">
        <v>530</v>
      </c>
      <c r="T263" s="675" t="s">
        <v>2132</v>
      </c>
      <c r="U263" s="680" t="s">
        <v>1695</v>
      </c>
      <c r="V263" s="681"/>
      <c r="W263" s="682"/>
      <c r="X263" s="682" t="s">
        <v>4329</v>
      </c>
      <c r="Y263" s="683"/>
    </row>
    <row r="264" spans="1:25" s="684" customFormat="1" ht="15" customHeight="1" x14ac:dyDescent="0.3">
      <c r="A264" s="433" t="s">
        <v>995</v>
      </c>
      <c r="B264" s="676" t="s">
        <v>4110</v>
      </c>
      <c r="C264" s="675" t="s">
        <v>3442</v>
      </c>
      <c r="D264" s="677" t="s">
        <v>2701</v>
      </c>
      <c r="E264" s="678" t="s">
        <v>4208</v>
      </c>
      <c r="F264" s="678" t="s">
        <v>718</v>
      </c>
      <c r="G264" s="678" t="s">
        <v>834</v>
      </c>
      <c r="H264" s="679" t="s">
        <v>82</v>
      </c>
      <c r="I264" s="677" t="s">
        <v>4001</v>
      </c>
      <c r="J264" s="678" t="s">
        <v>4927</v>
      </c>
      <c r="K264" s="678" t="s">
        <v>787</v>
      </c>
      <c r="L264" s="678" t="s">
        <v>2531</v>
      </c>
      <c r="M264" s="349" t="s">
        <v>530</v>
      </c>
      <c r="N264" s="678" t="s">
        <v>531</v>
      </c>
      <c r="O264" s="678" t="s">
        <v>531</v>
      </c>
      <c r="P264" s="678" t="s">
        <v>531</v>
      </c>
      <c r="Q264" s="679" t="s">
        <v>531</v>
      </c>
      <c r="R264" s="948" t="s">
        <v>530</v>
      </c>
      <c r="S264" s="948" t="s">
        <v>530</v>
      </c>
      <c r="T264" s="675" t="s">
        <v>2132</v>
      </c>
      <c r="U264" s="680" t="s">
        <v>1695</v>
      </c>
      <c r="V264" s="681"/>
      <c r="W264" s="682"/>
      <c r="X264" s="682" t="s">
        <v>4329</v>
      </c>
      <c r="Y264" s="683"/>
    </row>
    <row r="265" spans="1:25" s="684" customFormat="1" ht="15" customHeight="1" x14ac:dyDescent="0.3">
      <c r="A265" s="433" t="s">
        <v>996</v>
      </c>
      <c r="B265" s="676" t="s">
        <v>4110</v>
      </c>
      <c r="C265" s="675" t="s">
        <v>3443</v>
      </c>
      <c r="D265" s="677" t="s">
        <v>2701</v>
      </c>
      <c r="E265" s="678" t="s">
        <v>4208</v>
      </c>
      <c r="F265" s="678" t="s">
        <v>718</v>
      </c>
      <c r="G265" s="678" t="s">
        <v>830</v>
      </c>
      <c r="H265" s="679" t="s">
        <v>82</v>
      </c>
      <c r="I265" s="677" t="s">
        <v>4001</v>
      </c>
      <c r="J265" s="678" t="s">
        <v>4927</v>
      </c>
      <c r="K265" s="678" t="s">
        <v>788</v>
      </c>
      <c r="L265" s="678" t="s">
        <v>2531</v>
      </c>
      <c r="M265" s="349" t="s">
        <v>530</v>
      </c>
      <c r="N265" s="678" t="s">
        <v>531</v>
      </c>
      <c r="O265" s="678" t="s">
        <v>531</v>
      </c>
      <c r="P265" s="678" t="s">
        <v>531</v>
      </c>
      <c r="Q265" s="679" t="s">
        <v>531</v>
      </c>
      <c r="R265" s="948" t="s">
        <v>530</v>
      </c>
      <c r="S265" s="948" t="s">
        <v>530</v>
      </c>
      <c r="T265" s="675" t="s">
        <v>2132</v>
      </c>
      <c r="U265" s="680" t="s">
        <v>1695</v>
      </c>
      <c r="V265" s="681"/>
      <c r="W265" s="682"/>
      <c r="X265" s="682" t="s">
        <v>4329</v>
      </c>
      <c r="Y265" s="683"/>
    </row>
    <row r="266" spans="1:25" s="684" customFormat="1" ht="15" customHeight="1" x14ac:dyDescent="0.3">
      <c r="A266" s="433" t="s">
        <v>997</v>
      </c>
      <c r="B266" s="676" t="s">
        <v>4110</v>
      </c>
      <c r="C266" s="675" t="s">
        <v>3443</v>
      </c>
      <c r="D266" s="677" t="s">
        <v>2701</v>
      </c>
      <c r="E266" s="678" t="s">
        <v>4208</v>
      </c>
      <c r="F266" s="678" t="s">
        <v>718</v>
      </c>
      <c r="G266" s="678" t="s">
        <v>834</v>
      </c>
      <c r="H266" s="679" t="s">
        <v>82</v>
      </c>
      <c r="I266" s="677" t="s">
        <v>4001</v>
      </c>
      <c r="J266" s="678" t="s">
        <v>4927</v>
      </c>
      <c r="K266" s="678" t="s">
        <v>788</v>
      </c>
      <c r="L266" s="678" t="s">
        <v>2531</v>
      </c>
      <c r="M266" s="349" t="s">
        <v>530</v>
      </c>
      <c r="N266" s="678" t="s">
        <v>531</v>
      </c>
      <c r="O266" s="678" t="s">
        <v>531</v>
      </c>
      <c r="P266" s="678" t="s">
        <v>531</v>
      </c>
      <c r="Q266" s="679" t="s">
        <v>531</v>
      </c>
      <c r="R266" s="948" t="s">
        <v>530</v>
      </c>
      <c r="S266" s="948" t="s">
        <v>530</v>
      </c>
      <c r="T266" s="675" t="s">
        <v>2132</v>
      </c>
      <c r="U266" s="680" t="s">
        <v>1695</v>
      </c>
      <c r="V266" s="681"/>
      <c r="W266" s="682"/>
      <c r="X266" s="682" t="s">
        <v>4329</v>
      </c>
      <c r="Y266" s="683"/>
    </row>
    <row r="267" spans="1:25" s="684" customFormat="1" ht="15" customHeight="1" x14ac:dyDescent="0.3">
      <c r="A267" s="433" t="s">
        <v>998</v>
      </c>
      <c r="B267" s="676" t="s">
        <v>4110</v>
      </c>
      <c r="C267" s="686" t="s">
        <v>3107</v>
      </c>
      <c r="D267" s="677" t="s">
        <v>2701</v>
      </c>
      <c r="E267" s="678" t="s">
        <v>4208</v>
      </c>
      <c r="F267" s="678" t="s">
        <v>718</v>
      </c>
      <c r="G267" s="678" t="s">
        <v>819</v>
      </c>
      <c r="H267" s="679" t="s">
        <v>82</v>
      </c>
      <c r="I267" s="677" t="s">
        <v>4001</v>
      </c>
      <c r="J267" s="678" t="s">
        <v>4154</v>
      </c>
      <c r="K267" s="678" t="s">
        <v>4902</v>
      </c>
      <c r="L267" s="678" t="s">
        <v>789</v>
      </c>
      <c r="M267" s="349" t="s">
        <v>530</v>
      </c>
      <c r="N267" s="678" t="s">
        <v>531</v>
      </c>
      <c r="O267" s="678" t="s">
        <v>531</v>
      </c>
      <c r="P267" s="678" t="s">
        <v>531</v>
      </c>
      <c r="Q267" s="679" t="s">
        <v>531</v>
      </c>
      <c r="R267" s="948" t="s">
        <v>530</v>
      </c>
      <c r="S267" s="948" t="s">
        <v>530</v>
      </c>
      <c r="T267" s="675" t="s">
        <v>2132</v>
      </c>
      <c r="U267" s="680" t="s">
        <v>1696</v>
      </c>
      <c r="V267" s="681"/>
      <c r="W267" s="682"/>
      <c r="X267" s="682" t="s">
        <v>4329</v>
      </c>
      <c r="Y267" s="683"/>
    </row>
    <row r="268" spans="1:25" s="684" customFormat="1" ht="15" customHeight="1" x14ac:dyDescent="0.3">
      <c r="A268" s="433" t="s">
        <v>999</v>
      </c>
      <c r="B268" s="676" t="s">
        <v>4110</v>
      </c>
      <c r="C268" s="686" t="s">
        <v>3107</v>
      </c>
      <c r="D268" s="677" t="s">
        <v>2701</v>
      </c>
      <c r="E268" s="678" t="s">
        <v>4208</v>
      </c>
      <c r="F268" s="678" t="s">
        <v>718</v>
      </c>
      <c r="G268" s="678" t="s">
        <v>830</v>
      </c>
      <c r="H268" s="679" t="s">
        <v>82</v>
      </c>
      <c r="I268" s="677" t="s">
        <v>4001</v>
      </c>
      <c r="J268" s="678" t="s">
        <v>4927</v>
      </c>
      <c r="K268" s="678" t="s">
        <v>4902</v>
      </c>
      <c r="L268" s="678" t="s">
        <v>789</v>
      </c>
      <c r="M268" s="349" t="s">
        <v>530</v>
      </c>
      <c r="N268" s="678" t="s">
        <v>531</v>
      </c>
      <c r="O268" s="678" t="s">
        <v>531</v>
      </c>
      <c r="P268" s="678" t="s">
        <v>531</v>
      </c>
      <c r="Q268" s="679" t="s">
        <v>531</v>
      </c>
      <c r="R268" s="948" t="s">
        <v>530</v>
      </c>
      <c r="S268" s="948" t="s">
        <v>530</v>
      </c>
      <c r="T268" s="675" t="s">
        <v>2132</v>
      </c>
      <c r="U268" s="680" t="s">
        <v>1696</v>
      </c>
      <c r="V268" s="681"/>
      <c r="W268" s="682"/>
      <c r="X268" s="682" t="s">
        <v>4329</v>
      </c>
      <c r="Y268" s="683"/>
    </row>
    <row r="269" spans="1:25" s="684" customFormat="1" ht="15" customHeight="1" x14ac:dyDescent="0.3">
      <c r="A269" s="433" t="s">
        <v>1000</v>
      </c>
      <c r="B269" s="676" t="s">
        <v>4110</v>
      </c>
      <c r="C269" s="686" t="s">
        <v>3107</v>
      </c>
      <c r="D269" s="677" t="s">
        <v>2701</v>
      </c>
      <c r="E269" s="678" t="s">
        <v>4208</v>
      </c>
      <c r="F269" s="678" t="s">
        <v>718</v>
      </c>
      <c r="G269" s="678" t="s">
        <v>834</v>
      </c>
      <c r="H269" s="679" t="s">
        <v>82</v>
      </c>
      <c r="I269" s="677" t="s">
        <v>4001</v>
      </c>
      <c r="J269" s="678" t="s">
        <v>4927</v>
      </c>
      <c r="K269" s="678" t="s">
        <v>4902</v>
      </c>
      <c r="L269" s="678" t="s">
        <v>789</v>
      </c>
      <c r="M269" s="349" t="s">
        <v>530</v>
      </c>
      <c r="N269" s="678" t="s">
        <v>531</v>
      </c>
      <c r="O269" s="678" t="s">
        <v>531</v>
      </c>
      <c r="P269" s="678" t="s">
        <v>531</v>
      </c>
      <c r="Q269" s="679" t="s">
        <v>531</v>
      </c>
      <c r="R269" s="948" t="s">
        <v>530</v>
      </c>
      <c r="S269" s="948" t="s">
        <v>530</v>
      </c>
      <c r="T269" s="675" t="s">
        <v>2132</v>
      </c>
      <c r="U269" s="680" t="s">
        <v>1696</v>
      </c>
      <c r="V269" s="681"/>
      <c r="W269" s="682"/>
      <c r="X269" s="682" t="s">
        <v>4329</v>
      </c>
      <c r="Y269" s="683"/>
    </row>
    <row r="270" spans="1:25" s="684" customFormat="1" ht="15" customHeight="1" x14ac:dyDescent="0.3">
      <c r="A270" s="433" t="s">
        <v>1001</v>
      </c>
      <c r="B270" s="676" t="s">
        <v>4110</v>
      </c>
      <c r="C270" s="675" t="s">
        <v>3438</v>
      </c>
      <c r="D270" s="677" t="s">
        <v>2701</v>
      </c>
      <c r="E270" s="678" t="s">
        <v>4208</v>
      </c>
      <c r="F270" s="678" t="s">
        <v>719</v>
      </c>
      <c r="G270" s="678" t="s">
        <v>819</v>
      </c>
      <c r="H270" s="679" t="s">
        <v>82</v>
      </c>
      <c r="I270" s="677" t="s">
        <v>538</v>
      </c>
      <c r="J270" s="678" t="s">
        <v>4154</v>
      </c>
      <c r="K270" s="678" t="s">
        <v>786</v>
      </c>
      <c r="L270" s="678" t="s">
        <v>527</v>
      </c>
      <c r="M270" s="349" t="s">
        <v>530</v>
      </c>
      <c r="N270" s="678" t="s">
        <v>531</v>
      </c>
      <c r="O270" s="678" t="s">
        <v>531</v>
      </c>
      <c r="P270" s="678" t="s">
        <v>531</v>
      </c>
      <c r="Q270" s="679" t="s">
        <v>531</v>
      </c>
      <c r="R270" s="948" t="s">
        <v>530</v>
      </c>
      <c r="S270" s="948" t="s">
        <v>530</v>
      </c>
      <c r="T270" s="675" t="s">
        <v>2132</v>
      </c>
      <c r="U270" s="680" t="s">
        <v>1697</v>
      </c>
      <c r="V270" s="681" t="s">
        <v>2579</v>
      </c>
      <c r="W270" s="682"/>
      <c r="X270" s="682" t="s">
        <v>4329</v>
      </c>
      <c r="Y270" s="683"/>
    </row>
    <row r="271" spans="1:25" s="684" customFormat="1" ht="18" customHeight="1" x14ac:dyDescent="0.3">
      <c r="A271" s="433" t="s">
        <v>1002</v>
      </c>
      <c r="B271" s="676" t="s">
        <v>4110</v>
      </c>
      <c r="C271" s="675" t="s">
        <v>3439</v>
      </c>
      <c r="D271" s="677" t="s">
        <v>2701</v>
      </c>
      <c r="E271" s="678" t="s">
        <v>4208</v>
      </c>
      <c r="F271" s="678" t="s">
        <v>719</v>
      </c>
      <c r="G271" s="678" t="s">
        <v>819</v>
      </c>
      <c r="H271" s="679" t="s">
        <v>82</v>
      </c>
      <c r="I271" s="677" t="s">
        <v>538</v>
      </c>
      <c r="J271" s="678" t="s">
        <v>4154</v>
      </c>
      <c r="K271" s="678" t="s">
        <v>787</v>
      </c>
      <c r="L271" s="678" t="s">
        <v>528</v>
      </c>
      <c r="M271" s="349" t="s">
        <v>530</v>
      </c>
      <c r="N271" s="678" t="s">
        <v>531</v>
      </c>
      <c r="O271" s="678" t="s">
        <v>531</v>
      </c>
      <c r="P271" s="678" t="s">
        <v>531</v>
      </c>
      <c r="Q271" s="679" t="s">
        <v>531</v>
      </c>
      <c r="R271" s="948" t="s">
        <v>530</v>
      </c>
      <c r="S271" s="948" t="s">
        <v>530</v>
      </c>
      <c r="T271" s="675" t="s">
        <v>2132</v>
      </c>
      <c r="U271" s="680" t="s">
        <v>1697</v>
      </c>
      <c r="V271" s="681"/>
      <c r="W271" s="682"/>
      <c r="X271" s="682" t="s">
        <v>4329</v>
      </c>
      <c r="Y271" s="683"/>
    </row>
    <row r="272" spans="1:25" s="684" customFormat="1" ht="15" customHeight="1" x14ac:dyDescent="0.3">
      <c r="A272" s="433" t="s">
        <v>1003</v>
      </c>
      <c r="B272" s="676" t="s">
        <v>4110</v>
      </c>
      <c r="C272" s="675" t="s">
        <v>3440</v>
      </c>
      <c r="D272" s="677" t="s">
        <v>2701</v>
      </c>
      <c r="E272" s="678" t="s">
        <v>4208</v>
      </c>
      <c r="F272" s="678" t="s">
        <v>719</v>
      </c>
      <c r="G272" s="678" t="s">
        <v>819</v>
      </c>
      <c r="H272" s="679" t="s">
        <v>82</v>
      </c>
      <c r="I272" s="677" t="s">
        <v>538</v>
      </c>
      <c r="J272" s="678" t="s">
        <v>4154</v>
      </c>
      <c r="K272" s="678" t="s">
        <v>788</v>
      </c>
      <c r="L272" s="678" t="s">
        <v>529</v>
      </c>
      <c r="M272" s="349" t="s">
        <v>530</v>
      </c>
      <c r="N272" s="678" t="s">
        <v>531</v>
      </c>
      <c r="O272" s="678" t="s">
        <v>531</v>
      </c>
      <c r="P272" s="678" t="s">
        <v>531</v>
      </c>
      <c r="Q272" s="679" t="s">
        <v>531</v>
      </c>
      <c r="R272" s="948" t="s">
        <v>530</v>
      </c>
      <c r="S272" s="948" t="s">
        <v>530</v>
      </c>
      <c r="T272" s="675" t="s">
        <v>2132</v>
      </c>
      <c r="U272" s="680" t="s">
        <v>1697</v>
      </c>
      <c r="V272" s="681" t="s">
        <v>2579</v>
      </c>
      <c r="W272" s="682"/>
      <c r="X272" s="682" t="s">
        <v>4329</v>
      </c>
      <c r="Y272" s="683"/>
    </row>
    <row r="273" spans="1:25" s="684" customFormat="1" ht="18.600000000000001" customHeight="1" x14ac:dyDescent="0.3">
      <c r="A273" s="433" t="s">
        <v>1004</v>
      </c>
      <c r="B273" s="676" t="s">
        <v>4110</v>
      </c>
      <c r="C273" s="675" t="s">
        <v>3438</v>
      </c>
      <c r="D273" s="677" t="s">
        <v>2701</v>
      </c>
      <c r="E273" s="678" t="s">
        <v>4208</v>
      </c>
      <c r="F273" s="678" t="s">
        <v>719</v>
      </c>
      <c r="G273" s="678" t="s">
        <v>830</v>
      </c>
      <c r="H273" s="679" t="s">
        <v>82</v>
      </c>
      <c r="I273" s="677" t="s">
        <v>4001</v>
      </c>
      <c r="J273" s="678" t="s">
        <v>4927</v>
      </c>
      <c r="K273" s="678" t="s">
        <v>786</v>
      </c>
      <c r="L273" s="678" t="s">
        <v>527</v>
      </c>
      <c r="M273" s="349" t="s">
        <v>530</v>
      </c>
      <c r="N273" s="678" t="s">
        <v>531</v>
      </c>
      <c r="O273" s="678" t="s">
        <v>531</v>
      </c>
      <c r="P273" s="678" t="s">
        <v>531</v>
      </c>
      <c r="Q273" s="679" t="s">
        <v>531</v>
      </c>
      <c r="R273" s="948" t="s">
        <v>530</v>
      </c>
      <c r="S273" s="948" t="s">
        <v>530</v>
      </c>
      <c r="T273" s="675" t="s">
        <v>2132</v>
      </c>
      <c r="U273" s="680" t="s">
        <v>1697</v>
      </c>
      <c r="V273" s="681" t="s">
        <v>879</v>
      </c>
      <c r="W273" s="682">
        <v>1</v>
      </c>
      <c r="X273" s="682" t="s">
        <v>4329</v>
      </c>
      <c r="Y273" s="683"/>
    </row>
    <row r="274" spans="1:25" s="684" customFormat="1" ht="18" customHeight="1" x14ac:dyDescent="0.3">
      <c r="A274" s="433" t="s">
        <v>1005</v>
      </c>
      <c r="B274" s="676" t="s">
        <v>4110</v>
      </c>
      <c r="C274" s="675" t="s">
        <v>3439</v>
      </c>
      <c r="D274" s="677" t="s">
        <v>2701</v>
      </c>
      <c r="E274" s="678" t="s">
        <v>4208</v>
      </c>
      <c r="F274" s="678" t="s">
        <v>719</v>
      </c>
      <c r="G274" s="678" t="s">
        <v>830</v>
      </c>
      <c r="H274" s="679" t="s">
        <v>82</v>
      </c>
      <c r="I274" s="677" t="s">
        <v>4001</v>
      </c>
      <c r="J274" s="678" t="s">
        <v>4927</v>
      </c>
      <c r="K274" s="678" t="s">
        <v>787</v>
      </c>
      <c r="L274" s="678" t="s">
        <v>528</v>
      </c>
      <c r="M274" s="349" t="s">
        <v>530</v>
      </c>
      <c r="N274" s="678" t="s">
        <v>531</v>
      </c>
      <c r="O274" s="678" t="s">
        <v>531</v>
      </c>
      <c r="P274" s="678" t="s">
        <v>531</v>
      </c>
      <c r="Q274" s="679" t="s">
        <v>531</v>
      </c>
      <c r="R274" s="948" t="s">
        <v>530</v>
      </c>
      <c r="S274" s="948" t="s">
        <v>530</v>
      </c>
      <c r="T274" s="675" t="s">
        <v>2132</v>
      </c>
      <c r="U274" s="680" t="s">
        <v>1697</v>
      </c>
      <c r="V274" s="681" t="s">
        <v>879</v>
      </c>
      <c r="W274" s="682">
        <v>1</v>
      </c>
      <c r="X274" s="682" t="s">
        <v>4329</v>
      </c>
      <c r="Y274" s="683"/>
    </row>
    <row r="275" spans="1:25" s="684" customFormat="1" ht="16.5" customHeight="1" x14ac:dyDescent="0.3">
      <c r="A275" s="433" t="s">
        <v>1006</v>
      </c>
      <c r="B275" s="676" t="s">
        <v>4110</v>
      </c>
      <c r="C275" s="675" t="s">
        <v>3440</v>
      </c>
      <c r="D275" s="677" t="s">
        <v>2701</v>
      </c>
      <c r="E275" s="678" t="s">
        <v>4208</v>
      </c>
      <c r="F275" s="678" t="s">
        <v>719</v>
      </c>
      <c r="G275" s="678" t="s">
        <v>830</v>
      </c>
      <c r="H275" s="679" t="s">
        <v>82</v>
      </c>
      <c r="I275" s="677" t="s">
        <v>4001</v>
      </c>
      <c r="J275" s="678" t="s">
        <v>4927</v>
      </c>
      <c r="K275" s="678" t="s">
        <v>788</v>
      </c>
      <c r="L275" s="678" t="s">
        <v>529</v>
      </c>
      <c r="M275" s="349" t="s">
        <v>530</v>
      </c>
      <c r="N275" s="678" t="s">
        <v>531</v>
      </c>
      <c r="O275" s="678" t="s">
        <v>531</v>
      </c>
      <c r="P275" s="678" t="s">
        <v>531</v>
      </c>
      <c r="Q275" s="679" t="s">
        <v>531</v>
      </c>
      <c r="R275" s="948" t="s">
        <v>530</v>
      </c>
      <c r="S275" s="948" t="s">
        <v>530</v>
      </c>
      <c r="T275" s="675" t="s">
        <v>2132</v>
      </c>
      <c r="U275" s="680" t="s">
        <v>1697</v>
      </c>
      <c r="V275" s="681" t="s">
        <v>879</v>
      </c>
      <c r="W275" s="682">
        <v>1</v>
      </c>
      <c r="X275" s="682" t="s">
        <v>4329</v>
      </c>
      <c r="Y275" s="683"/>
    </row>
    <row r="276" spans="1:25" s="684" customFormat="1" ht="17.100000000000001" customHeight="1" x14ac:dyDescent="0.3">
      <c r="A276" s="433" t="s">
        <v>1007</v>
      </c>
      <c r="B276" s="676" t="s">
        <v>4110</v>
      </c>
      <c r="C276" s="675" t="s">
        <v>3438</v>
      </c>
      <c r="D276" s="677" t="s">
        <v>2701</v>
      </c>
      <c r="E276" s="678" t="s">
        <v>4208</v>
      </c>
      <c r="F276" s="678" t="s">
        <v>719</v>
      </c>
      <c r="G276" s="678" t="s">
        <v>834</v>
      </c>
      <c r="H276" s="679" t="s">
        <v>82</v>
      </c>
      <c r="I276" s="677" t="s">
        <v>4001</v>
      </c>
      <c r="J276" s="678" t="s">
        <v>4154</v>
      </c>
      <c r="K276" s="678" t="s">
        <v>786</v>
      </c>
      <c r="L276" s="678" t="s">
        <v>789</v>
      </c>
      <c r="M276" s="349" t="s">
        <v>530</v>
      </c>
      <c r="N276" s="678" t="s">
        <v>531</v>
      </c>
      <c r="O276" s="678" t="s">
        <v>531</v>
      </c>
      <c r="P276" s="678" t="s">
        <v>531</v>
      </c>
      <c r="Q276" s="679" t="s">
        <v>531</v>
      </c>
      <c r="R276" s="948" t="s">
        <v>530</v>
      </c>
      <c r="S276" s="948" t="s">
        <v>530</v>
      </c>
      <c r="T276" s="675" t="s">
        <v>2132</v>
      </c>
      <c r="U276" s="680" t="s">
        <v>1697</v>
      </c>
      <c r="V276" s="681" t="s">
        <v>879</v>
      </c>
      <c r="W276" s="682">
        <v>1</v>
      </c>
      <c r="X276" s="682" t="s">
        <v>4329</v>
      </c>
      <c r="Y276" s="683"/>
    </row>
    <row r="277" spans="1:25" s="684" customFormat="1" ht="18" customHeight="1" x14ac:dyDescent="0.3">
      <c r="A277" s="433" t="s">
        <v>1008</v>
      </c>
      <c r="B277" s="676" t="s">
        <v>4110</v>
      </c>
      <c r="C277" s="675" t="s">
        <v>3439</v>
      </c>
      <c r="D277" s="677" t="s">
        <v>2701</v>
      </c>
      <c r="E277" s="678" t="s">
        <v>4208</v>
      </c>
      <c r="F277" s="678" t="s">
        <v>719</v>
      </c>
      <c r="G277" s="678" t="s">
        <v>834</v>
      </c>
      <c r="H277" s="679" t="s">
        <v>82</v>
      </c>
      <c r="I277" s="677" t="s">
        <v>4001</v>
      </c>
      <c r="J277" s="678" t="s">
        <v>4154</v>
      </c>
      <c r="K277" s="678" t="s">
        <v>787</v>
      </c>
      <c r="L277" s="678" t="s">
        <v>790</v>
      </c>
      <c r="M277" s="349" t="s">
        <v>530</v>
      </c>
      <c r="N277" s="678" t="s">
        <v>531</v>
      </c>
      <c r="O277" s="678" t="s">
        <v>531</v>
      </c>
      <c r="P277" s="678" t="s">
        <v>531</v>
      </c>
      <c r="Q277" s="679" t="s">
        <v>531</v>
      </c>
      <c r="R277" s="948" t="s">
        <v>530</v>
      </c>
      <c r="S277" s="948" t="s">
        <v>530</v>
      </c>
      <c r="T277" s="675" t="s">
        <v>2132</v>
      </c>
      <c r="U277" s="680" t="s">
        <v>1697</v>
      </c>
      <c r="V277" s="681" t="s">
        <v>879</v>
      </c>
      <c r="W277" s="682">
        <v>1</v>
      </c>
      <c r="X277" s="682" t="s">
        <v>4329</v>
      </c>
      <c r="Y277" s="683"/>
    </row>
    <row r="278" spans="1:25" s="684" customFormat="1" ht="18.600000000000001" customHeight="1" x14ac:dyDescent="0.3">
      <c r="A278" s="433" t="s">
        <v>1009</v>
      </c>
      <c r="B278" s="676" t="s">
        <v>4110</v>
      </c>
      <c r="C278" s="675" t="s">
        <v>3440</v>
      </c>
      <c r="D278" s="677" t="s">
        <v>2701</v>
      </c>
      <c r="E278" s="678" t="s">
        <v>4208</v>
      </c>
      <c r="F278" s="678" t="s">
        <v>719</v>
      </c>
      <c r="G278" s="678" t="s">
        <v>834</v>
      </c>
      <c r="H278" s="679" t="s">
        <v>82</v>
      </c>
      <c r="I278" s="677" t="s">
        <v>4001</v>
      </c>
      <c r="J278" s="678" t="s">
        <v>4154</v>
      </c>
      <c r="K278" s="678" t="s">
        <v>788</v>
      </c>
      <c r="L278" s="678" t="s">
        <v>791</v>
      </c>
      <c r="M278" s="349" t="s">
        <v>530</v>
      </c>
      <c r="N278" s="678" t="s">
        <v>531</v>
      </c>
      <c r="O278" s="678" t="s">
        <v>531</v>
      </c>
      <c r="P278" s="678" t="s">
        <v>531</v>
      </c>
      <c r="Q278" s="679" t="s">
        <v>531</v>
      </c>
      <c r="R278" s="948" t="s">
        <v>530</v>
      </c>
      <c r="S278" s="948" t="s">
        <v>530</v>
      </c>
      <c r="T278" s="675" t="s">
        <v>2132</v>
      </c>
      <c r="U278" s="680" t="s">
        <v>1697</v>
      </c>
      <c r="V278" s="681" t="s">
        <v>879</v>
      </c>
      <c r="W278" s="682">
        <v>1</v>
      </c>
      <c r="X278" s="682" t="s">
        <v>4329</v>
      </c>
      <c r="Y278" s="683"/>
    </row>
    <row r="279" spans="1:25" s="684" customFormat="1" ht="15" customHeight="1" x14ac:dyDescent="0.3">
      <c r="A279" s="433" t="s">
        <v>1010</v>
      </c>
      <c r="B279" s="676" t="s">
        <v>4110</v>
      </c>
      <c r="C279" s="675" t="s">
        <v>3441</v>
      </c>
      <c r="D279" s="677" t="s">
        <v>2701</v>
      </c>
      <c r="E279" s="678" t="s">
        <v>4208</v>
      </c>
      <c r="F279" s="678" t="s">
        <v>719</v>
      </c>
      <c r="G279" s="678" t="s">
        <v>819</v>
      </c>
      <c r="H279" s="679" t="s">
        <v>82</v>
      </c>
      <c r="I279" s="677" t="s">
        <v>538</v>
      </c>
      <c r="J279" s="678" t="s">
        <v>4154</v>
      </c>
      <c r="K279" s="678" t="s">
        <v>786</v>
      </c>
      <c r="L279" s="678" t="s">
        <v>527</v>
      </c>
      <c r="M279" s="349" t="s">
        <v>530</v>
      </c>
      <c r="N279" s="678" t="s">
        <v>531</v>
      </c>
      <c r="O279" s="678" t="s">
        <v>531</v>
      </c>
      <c r="P279" s="678" t="s">
        <v>531</v>
      </c>
      <c r="Q279" s="679" t="s">
        <v>531</v>
      </c>
      <c r="R279" s="948" t="s">
        <v>530</v>
      </c>
      <c r="S279" s="948" t="s">
        <v>530</v>
      </c>
      <c r="T279" s="675" t="s">
        <v>2132</v>
      </c>
      <c r="U279" s="680" t="s">
        <v>1697</v>
      </c>
      <c r="V279" s="681"/>
      <c r="W279" s="682"/>
      <c r="X279" s="682" t="s">
        <v>4329</v>
      </c>
      <c r="Y279" s="683"/>
    </row>
    <row r="280" spans="1:25" s="684" customFormat="1" ht="15" customHeight="1" x14ac:dyDescent="0.3">
      <c r="A280" s="433" t="s">
        <v>1011</v>
      </c>
      <c r="B280" s="676" t="s">
        <v>4110</v>
      </c>
      <c r="C280" s="675" t="s">
        <v>3442</v>
      </c>
      <c r="D280" s="677" t="s">
        <v>2701</v>
      </c>
      <c r="E280" s="678" t="s">
        <v>4208</v>
      </c>
      <c r="F280" s="678" t="s">
        <v>719</v>
      </c>
      <c r="G280" s="678" t="s">
        <v>819</v>
      </c>
      <c r="H280" s="679" t="s">
        <v>82</v>
      </c>
      <c r="I280" s="677" t="s">
        <v>538</v>
      </c>
      <c r="J280" s="678" t="s">
        <v>4154</v>
      </c>
      <c r="K280" s="678" t="s">
        <v>787</v>
      </c>
      <c r="L280" s="678" t="s">
        <v>528</v>
      </c>
      <c r="M280" s="349" t="s">
        <v>530</v>
      </c>
      <c r="N280" s="678" t="s">
        <v>531</v>
      </c>
      <c r="O280" s="678" t="s">
        <v>531</v>
      </c>
      <c r="P280" s="678" t="s">
        <v>531</v>
      </c>
      <c r="Q280" s="679" t="s">
        <v>531</v>
      </c>
      <c r="R280" s="948" t="s">
        <v>530</v>
      </c>
      <c r="S280" s="948" t="s">
        <v>530</v>
      </c>
      <c r="T280" s="675" t="s">
        <v>2132</v>
      </c>
      <c r="U280" s="680" t="s">
        <v>1697</v>
      </c>
      <c r="V280" s="681"/>
      <c r="W280" s="682"/>
      <c r="X280" s="682" t="s">
        <v>4329</v>
      </c>
      <c r="Y280" s="683"/>
    </row>
    <row r="281" spans="1:25" s="684" customFormat="1" ht="15" customHeight="1" x14ac:dyDescent="0.3">
      <c r="A281" s="433" t="s">
        <v>1012</v>
      </c>
      <c r="B281" s="676" t="s">
        <v>4110</v>
      </c>
      <c r="C281" s="675" t="s">
        <v>3443</v>
      </c>
      <c r="D281" s="677" t="s">
        <v>2701</v>
      </c>
      <c r="E281" s="678" t="s">
        <v>4208</v>
      </c>
      <c r="F281" s="678" t="s">
        <v>719</v>
      </c>
      <c r="G281" s="678" t="s">
        <v>819</v>
      </c>
      <c r="H281" s="679" t="s">
        <v>82</v>
      </c>
      <c r="I281" s="677" t="s">
        <v>538</v>
      </c>
      <c r="J281" s="678" t="s">
        <v>4154</v>
      </c>
      <c r="K281" s="678" t="s">
        <v>788</v>
      </c>
      <c r="L281" s="678" t="s">
        <v>529</v>
      </c>
      <c r="M281" s="349" t="s">
        <v>530</v>
      </c>
      <c r="N281" s="678" t="s">
        <v>531</v>
      </c>
      <c r="O281" s="678" t="s">
        <v>531</v>
      </c>
      <c r="P281" s="678" t="s">
        <v>531</v>
      </c>
      <c r="Q281" s="679" t="s">
        <v>531</v>
      </c>
      <c r="R281" s="948" t="s">
        <v>530</v>
      </c>
      <c r="S281" s="948" t="s">
        <v>530</v>
      </c>
      <c r="T281" s="675" t="s">
        <v>2132</v>
      </c>
      <c r="U281" s="680" t="s">
        <v>1697</v>
      </c>
      <c r="V281" s="681"/>
      <c r="W281" s="682"/>
      <c r="X281" s="682" t="s">
        <v>4329</v>
      </c>
      <c r="Y281" s="683"/>
    </row>
    <row r="282" spans="1:25" s="684" customFormat="1" ht="16.5" customHeight="1" x14ac:dyDescent="0.3">
      <c r="A282" s="433" t="s">
        <v>1013</v>
      </c>
      <c r="B282" s="676" t="s">
        <v>4110</v>
      </c>
      <c r="C282" s="675" t="s">
        <v>3441</v>
      </c>
      <c r="D282" s="677" t="s">
        <v>2701</v>
      </c>
      <c r="E282" s="678" t="s">
        <v>4208</v>
      </c>
      <c r="F282" s="678" t="s">
        <v>719</v>
      </c>
      <c r="G282" s="678" t="s">
        <v>830</v>
      </c>
      <c r="H282" s="679" t="s">
        <v>82</v>
      </c>
      <c r="I282" s="677" t="s">
        <v>4001</v>
      </c>
      <c r="J282" s="678" t="s">
        <v>4927</v>
      </c>
      <c r="K282" s="678" t="s">
        <v>786</v>
      </c>
      <c r="L282" s="678" t="s">
        <v>527</v>
      </c>
      <c r="M282" s="349" t="s">
        <v>530</v>
      </c>
      <c r="N282" s="678" t="s">
        <v>531</v>
      </c>
      <c r="O282" s="678" t="s">
        <v>531</v>
      </c>
      <c r="P282" s="678" t="s">
        <v>531</v>
      </c>
      <c r="Q282" s="679" t="s">
        <v>531</v>
      </c>
      <c r="R282" s="948" t="s">
        <v>530</v>
      </c>
      <c r="S282" s="948" t="s">
        <v>530</v>
      </c>
      <c r="T282" s="675" t="s">
        <v>2132</v>
      </c>
      <c r="U282" s="680" t="s">
        <v>1697</v>
      </c>
      <c r="V282" s="681" t="s">
        <v>879</v>
      </c>
      <c r="W282" s="682">
        <v>1</v>
      </c>
      <c r="X282" s="682" t="s">
        <v>4329</v>
      </c>
      <c r="Y282" s="683"/>
    </row>
    <row r="283" spans="1:25" s="684" customFormat="1" ht="16.5" customHeight="1" x14ac:dyDescent="0.3">
      <c r="A283" s="433" t="s">
        <v>1014</v>
      </c>
      <c r="B283" s="676" t="s">
        <v>4110</v>
      </c>
      <c r="C283" s="675" t="s">
        <v>3442</v>
      </c>
      <c r="D283" s="677" t="s">
        <v>2701</v>
      </c>
      <c r="E283" s="678" t="s">
        <v>4208</v>
      </c>
      <c r="F283" s="678" t="s">
        <v>719</v>
      </c>
      <c r="G283" s="678" t="s">
        <v>830</v>
      </c>
      <c r="H283" s="679" t="s">
        <v>82</v>
      </c>
      <c r="I283" s="677" t="s">
        <v>4001</v>
      </c>
      <c r="J283" s="678" t="s">
        <v>4927</v>
      </c>
      <c r="K283" s="678" t="s">
        <v>787</v>
      </c>
      <c r="L283" s="678" t="s">
        <v>528</v>
      </c>
      <c r="M283" s="349" t="s">
        <v>530</v>
      </c>
      <c r="N283" s="678" t="s">
        <v>531</v>
      </c>
      <c r="O283" s="678" t="s">
        <v>531</v>
      </c>
      <c r="P283" s="678" t="s">
        <v>531</v>
      </c>
      <c r="Q283" s="679" t="s">
        <v>531</v>
      </c>
      <c r="R283" s="948" t="s">
        <v>530</v>
      </c>
      <c r="S283" s="948" t="s">
        <v>530</v>
      </c>
      <c r="T283" s="675" t="s">
        <v>2132</v>
      </c>
      <c r="U283" s="680" t="s">
        <v>1697</v>
      </c>
      <c r="V283" s="681" t="s">
        <v>879</v>
      </c>
      <c r="W283" s="682">
        <v>1</v>
      </c>
      <c r="X283" s="682" t="s">
        <v>4329</v>
      </c>
      <c r="Y283" s="683"/>
    </row>
    <row r="284" spans="1:25" s="684" customFormat="1" ht="18" customHeight="1" x14ac:dyDescent="0.3">
      <c r="A284" s="433" t="s">
        <v>1015</v>
      </c>
      <c r="B284" s="676" t="s">
        <v>4110</v>
      </c>
      <c r="C284" s="675" t="s">
        <v>3443</v>
      </c>
      <c r="D284" s="677" t="s">
        <v>2701</v>
      </c>
      <c r="E284" s="678" t="s">
        <v>4208</v>
      </c>
      <c r="F284" s="678" t="s">
        <v>719</v>
      </c>
      <c r="G284" s="678" t="s">
        <v>830</v>
      </c>
      <c r="H284" s="679" t="s">
        <v>82</v>
      </c>
      <c r="I284" s="677" t="s">
        <v>4001</v>
      </c>
      <c r="J284" s="678" t="s">
        <v>4927</v>
      </c>
      <c r="K284" s="678" t="s">
        <v>788</v>
      </c>
      <c r="L284" s="678" t="s">
        <v>529</v>
      </c>
      <c r="M284" s="349" t="s">
        <v>530</v>
      </c>
      <c r="N284" s="678" t="s">
        <v>531</v>
      </c>
      <c r="O284" s="678" t="s">
        <v>531</v>
      </c>
      <c r="P284" s="678" t="s">
        <v>531</v>
      </c>
      <c r="Q284" s="679" t="s">
        <v>531</v>
      </c>
      <c r="R284" s="948" t="s">
        <v>530</v>
      </c>
      <c r="S284" s="948" t="s">
        <v>530</v>
      </c>
      <c r="T284" s="675" t="s">
        <v>2132</v>
      </c>
      <c r="U284" s="680" t="s">
        <v>1697</v>
      </c>
      <c r="V284" s="681" t="s">
        <v>879</v>
      </c>
      <c r="W284" s="682">
        <v>1</v>
      </c>
      <c r="X284" s="682" t="s">
        <v>4329</v>
      </c>
      <c r="Y284" s="683"/>
    </row>
    <row r="285" spans="1:25" s="684" customFormat="1" ht="18" customHeight="1" x14ac:dyDescent="0.3">
      <c r="A285" s="433" t="s">
        <v>1016</v>
      </c>
      <c r="B285" s="676" t="s">
        <v>4110</v>
      </c>
      <c r="C285" s="675" t="s">
        <v>3441</v>
      </c>
      <c r="D285" s="677" t="s">
        <v>2701</v>
      </c>
      <c r="E285" s="678" t="s">
        <v>4208</v>
      </c>
      <c r="F285" s="678" t="s">
        <v>719</v>
      </c>
      <c r="G285" s="678" t="s">
        <v>834</v>
      </c>
      <c r="H285" s="679" t="s">
        <v>82</v>
      </c>
      <c r="I285" s="677" t="s">
        <v>4001</v>
      </c>
      <c r="J285" s="678" t="s">
        <v>4154</v>
      </c>
      <c r="K285" s="678" t="s">
        <v>786</v>
      </c>
      <c r="L285" s="678" t="s">
        <v>789</v>
      </c>
      <c r="M285" s="349" t="s">
        <v>530</v>
      </c>
      <c r="N285" s="678" t="s">
        <v>531</v>
      </c>
      <c r="O285" s="678" t="s">
        <v>531</v>
      </c>
      <c r="P285" s="678" t="s">
        <v>531</v>
      </c>
      <c r="Q285" s="679" t="s">
        <v>531</v>
      </c>
      <c r="R285" s="948" t="s">
        <v>530</v>
      </c>
      <c r="S285" s="948" t="s">
        <v>530</v>
      </c>
      <c r="T285" s="675" t="s">
        <v>2132</v>
      </c>
      <c r="U285" s="680" t="s">
        <v>1697</v>
      </c>
      <c r="V285" s="681" t="s">
        <v>879</v>
      </c>
      <c r="W285" s="682">
        <v>1</v>
      </c>
      <c r="X285" s="682" t="s">
        <v>4329</v>
      </c>
      <c r="Y285" s="683"/>
    </row>
    <row r="286" spans="1:25" s="684" customFormat="1" ht="17.7" customHeight="1" x14ac:dyDescent="0.3">
      <c r="A286" s="433" t="s">
        <v>1017</v>
      </c>
      <c r="B286" s="676" t="s">
        <v>4110</v>
      </c>
      <c r="C286" s="675" t="s">
        <v>3442</v>
      </c>
      <c r="D286" s="677" t="s">
        <v>2701</v>
      </c>
      <c r="E286" s="678" t="s">
        <v>4208</v>
      </c>
      <c r="F286" s="678" t="s">
        <v>719</v>
      </c>
      <c r="G286" s="678" t="s">
        <v>834</v>
      </c>
      <c r="H286" s="679" t="s">
        <v>82</v>
      </c>
      <c r="I286" s="677" t="s">
        <v>4001</v>
      </c>
      <c r="J286" s="678" t="s">
        <v>4154</v>
      </c>
      <c r="K286" s="678" t="s">
        <v>787</v>
      </c>
      <c r="L286" s="678" t="s">
        <v>790</v>
      </c>
      <c r="M286" s="349" t="s">
        <v>530</v>
      </c>
      <c r="N286" s="678" t="s">
        <v>531</v>
      </c>
      <c r="O286" s="678" t="s">
        <v>531</v>
      </c>
      <c r="P286" s="678" t="s">
        <v>531</v>
      </c>
      <c r="Q286" s="679" t="s">
        <v>531</v>
      </c>
      <c r="R286" s="948" t="s">
        <v>530</v>
      </c>
      <c r="S286" s="948" t="s">
        <v>530</v>
      </c>
      <c r="T286" s="675" t="s">
        <v>2132</v>
      </c>
      <c r="U286" s="680" t="s">
        <v>1697</v>
      </c>
      <c r="V286" s="681" t="s">
        <v>879</v>
      </c>
      <c r="W286" s="682">
        <v>1</v>
      </c>
      <c r="X286" s="682" t="s">
        <v>4329</v>
      </c>
      <c r="Y286" s="683"/>
    </row>
    <row r="287" spans="1:25" s="684" customFormat="1" ht="15.6" customHeight="1" x14ac:dyDescent="0.3">
      <c r="A287" s="433" t="s">
        <v>1018</v>
      </c>
      <c r="B287" s="676" t="s">
        <v>4110</v>
      </c>
      <c r="C287" s="675" t="s">
        <v>3443</v>
      </c>
      <c r="D287" s="677" t="s">
        <v>2701</v>
      </c>
      <c r="E287" s="678" t="s">
        <v>4208</v>
      </c>
      <c r="F287" s="678" t="s">
        <v>719</v>
      </c>
      <c r="G287" s="678" t="s">
        <v>834</v>
      </c>
      <c r="H287" s="679" t="s">
        <v>82</v>
      </c>
      <c r="I287" s="677" t="s">
        <v>4001</v>
      </c>
      <c r="J287" s="678" t="s">
        <v>4154</v>
      </c>
      <c r="K287" s="678" t="s">
        <v>788</v>
      </c>
      <c r="L287" s="678" t="s">
        <v>791</v>
      </c>
      <c r="M287" s="349" t="s">
        <v>530</v>
      </c>
      <c r="N287" s="678" t="s">
        <v>531</v>
      </c>
      <c r="O287" s="678" t="s">
        <v>531</v>
      </c>
      <c r="P287" s="678" t="s">
        <v>531</v>
      </c>
      <c r="Q287" s="679" t="s">
        <v>531</v>
      </c>
      <c r="R287" s="948" t="s">
        <v>530</v>
      </c>
      <c r="S287" s="948" t="s">
        <v>530</v>
      </c>
      <c r="T287" s="675" t="s">
        <v>2132</v>
      </c>
      <c r="U287" s="680" t="s">
        <v>1697</v>
      </c>
      <c r="V287" s="681" t="s">
        <v>879</v>
      </c>
      <c r="W287" s="682">
        <v>1</v>
      </c>
      <c r="X287" s="682" t="s">
        <v>4329</v>
      </c>
      <c r="Y287" s="683"/>
    </row>
    <row r="288" spans="1:25" s="684" customFormat="1" ht="17.100000000000001" customHeight="1" x14ac:dyDescent="0.3">
      <c r="A288" s="433" t="s">
        <v>1019</v>
      </c>
      <c r="B288" s="676" t="s">
        <v>4110</v>
      </c>
      <c r="C288" s="686" t="s">
        <v>3107</v>
      </c>
      <c r="D288" s="677" t="s">
        <v>2701</v>
      </c>
      <c r="E288" s="678" t="s">
        <v>4208</v>
      </c>
      <c r="F288" s="678" t="s">
        <v>719</v>
      </c>
      <c r="G288" s="678" t="s">
        <v>819</v>
      </c>
      <c r="H288" s="679" t="s">
        <v>82</v>
      </c>
      <c r="I288" s="677" t="s">
        <v>538</v>
      </c>
      <c r="J288" s="678" t="s">
        <v>4154</v>
      </c>
      <c r="K288" s="678" t="s">
        <v>4902</v>
      </c>
      <c r="L288" s="678" t="s">
        <v>789</v>
      </c>
      <c r="M288" s="349" t="s">
        <v>530</v>
      </c>
      <c r="N288" s="678" t="s">
        <v>531</v>
      </c>
      <c r="O288" s="678" t="s">
        <v>531</v>
      </c>
      <c r="P288" s="678" t="s">
        <v>531</v>
      </c>
      <c r="Q288" s="679" t="s">
        <v>531</v>
      </c>
      <c r="R288" s="948" t="s">
        <v>530</v>
      </c>
      <c r="S288" s="948" t="s">
        <v>530</v>
      </c>
      <c r="T288" s="675" t="s">
        <v>2132</v>
      </c>
      <c r="U288" s="680" t="s">
        <v>1698</v>
      </c>
      <c r="V288" s="681" t="s">
        <v>3447</v>
      </c>
      <c r="W288" s="682"/>
      <c r="X288" s="682" t="s">
        <v>4329</v>
      </c>
      <c r="Y288" s="683"/>
    </row>
    <row r="289" spans="1:25" s="684" customFormat="1" ht="18.600000000000001" customHeight="1" x14ac:dyDescent="0.3">
      <c r="A289" s="433" t="s">
        <v>1020</v>
      </c>
      <c r="B289" s="676" t="s">
        <v>4110</v>
      </c>
      <c r="C289" s="686" t="s">
        <v>3107</v>
      </c>
      <c r="D289" s="677" t="s">
        <v>2701</v>
      </c>
      <c r="E289" s="678" t="s">
        <v>4208</v>
      </c>
      <c r="F289" s="678" t="s">
        <v>719</v>
      </c>
      <c r="G289" s="678" t="s">
        <v>830</v>
      </c>
      <c r="H289" s="679" t="s">
        <v>82</v>
      </c>
      <c r="I289" s="677" t="s">
        <v>538</v>
      </c>
      <c r="J289" s="677" t="s">
        <v>4931</v>
      </c>
      <c r="K289" s="678" t="s">
        <v>4902</v>
      </c>
      <c r="L289" s="678" t="s">
        <v>789</v>
      </c>
      <c r="M289" s="349" t="s">
        <v>530</v>
      </c>
      <c r="N289" s="678" t="s">
        <v>531</v>
      </c>
      <c r="O289" s="678" t="s">
        <v>531</v>
      </c>
      <c r="P289" s="678" t="s">
        <v>531</v>
      </c>
      <c r="Q289" s="679" t="s">
        <v>531</v>
      </c>
      <c r="R289" s="948" t="s">
        <v>530</v>
      </c>
      <c r="S289" s="948" t="s">
        <v>530</v>
      </c>
      <c r="T289" s="675" t="s">
        <v>2132</v>
      </c>
      <c r="U289" s="680" t="s">
        <v>1698</v>
      </c>
      <c r="V289" s="681" t="s">
        <v>879</v>
      </c>
      <c r="W289" s="682">
        <v>1</v>
      </c>
      <c r="X289" s="682" t="s">
        <v>4329</v>
      </c>
      <c r="Y289" s="683"/>
    </row>
    <row r="290" spans="1:25" s="684" customFormat="1" ht="16.5" customHeight="1" x14ac:dyDescent="0.3">
      <c r="A290" s="433" t="s">
        <v>1021</v>
      </c>
      <c r="B290" s="676" t="s">
        <v>4110</v>
      </c>
      <c r="C290" s="686" t="s">
        <v>3107</v>
      </c>
      <c r="D290" s="677" t="s">
        <v>2701</v>
      </c>
      <c r="E290" s="678" t="s">
        <v>4208</v>
      </c>
      <c r="F290" s="678" t="s">
        <v>719</v>
      </c>
      <c r="G290" s="678" t="s">
        <v>834</v>
      </c>
      <c r="H290" s="679" t="s">
        <v>82</v>
      </c>
      <c r="I290" s="677" t="s">
        <v>538</v>
      </c>
      <c r="J290" s="678" t="s">
        <v>4154</v>
      </c>
      <c r="K290" s="678" t="s">
        <v>4902</v>
      </c>
      <c r="L290" s="678" t="s">
        <v>789</v>
      </c>
      <c r="M290" s="349" t="s">
        <v>530</v>
      </c>
      <c r="N290" s="678" t="s">
        <v>531</v>
      </c>
      <c r="O290" s="678" t="s">
        <v>531</v>
      </c>
      <c r="P290" s="678" t="s">
        <v>531</v>
      </c>
      <c r="Q290" s="679" t="s">
        <v>531</v>
      </c>
      <c r="R290" s="948" t="s">
        <v>530</v>
      </c>
      <c r="S290" s="948" t="s">
        <v>530</v>
      </c>
      <c r="T290" s="675" t="s">
        <v>2132</v>
      </c>
      <c r="U290" s="680" t="s">
        <v>1698</v>
      </c>
      <c r="V290" s="681" t="s">
        <v>879</v>
      </c>
      <c r="W290" s="682">
        <v>1</v>
      </c>
      <c r="X290" s="682" t="s">
        <v>4329</v>
      </c>
      <c r="Y290" s="683"/>
    </row>
    <row r="291" spans="1:25" s="684" customFormat="1" ht="15" customHeight="1" x14ac:dyDescent="0.3">
      <c r="A291" s="433" t="s">
        <v>1022</v>
      </c>
      <c r="B291" s="676" t="s">
        <v>4110</v>
      </c>
      <c r="C291" s="675" t="s">
        <v>3438</v>
      </c>
      <c r="D291" s="677" t="s">
        <v>2701</v>
      </c>
      <c r="E291" s="678" t="s">
        <v>4208</v>
      </c>
      <c r="F291" s="678" t="s">
        <v>717</v>
      </c>
      <c r="G291" s="678" t="s">
        <v>819</v>
      </c>
      <c r="H291" s="679" t="s">
        <v>82</v>
      </c>
      <c r="I291" s="677" t="s">
        <v>535</v>
      </c>
      <c r="J291" s="678" t="s">
        <v>4154</v>
      </c>
      <c r="K291" s="349" t="s">
        <v>4000</v>
      </c>
      <c r="L291" s="678" t="s">
        <v>527</v>
      </c>
      <c r="M291" s="349" t="s">
        <v>530</v>
      </c>
      <c r="N291" s="678" t="s">
        <v>531</v>
      </c>
      <c r="O291" s="678" t="s">
        <v>531</v>
      </c>
      <c r="P291" s="678" t="s">
        <v>531</v>
      </c>
      <c r="Q291" s="679" t="s">
        <v>531</v>
      </c>
      <c r="R291" s="948" t="s">
        <v>530</v>
      </c>
      <c r="S291" s="948" t="s">
        <v>530</v>
      </c>
      <c r="T291" s="675" t="s">
        <v>2132</v>
      </c>
      <c r="U291" s="680" t="s">
        <v>1699</v>
      </c>
      <c r="V291" s="681"/>
      <c r="W291" s="682"/>
      <c r="X291" s="578" t="s">
        <v>4329</v>
      </c>
      <c r="Y291" s="683"/>
    </row>
    <row r="292" spans="1:25" s="684" customFormat="1" ht="15" customHeight="1" x14ac:dyDescent="0.3">
      <c r="A292" s="433" t="s">
        <v>1023</v>
      </c>
      <c r="B292" s="676" t="s">
        <v>4110</v>
      </c>
      <c r="C292" s="675" t="s">
        <v>3439</v>
      </c>
      <c r="D292" s="677" t="s">
        <v>2701</v>
      </c>
      <c r="E292" s="678" t="s">
        <v>4208</v>
      </c>
      <c r="F292" s="678" t="s">
        <v>717</v>
      </c>
      <c r="G292" s="678" t="s">
        <v>819</v>
      </c>
      <c r="H292" s="679" t="s">
        <v>82</v>
      </c>
      <c r="I292" s="677" t="s">
        <v>536</v>
      </c>
      <c r="J292" s="678" t="s">
        <v>4154</v>
      </c>
      <c r="K292" s="349" t="s">
        <v>4000</v>
      </c>
      <c r="L292" s="678" t="s">
        <v>528</v>
      </c>
      <c r="M292" s="349" t="s">
        <v>530</v>
      </c>
      <c r="N292" s="678" t="s">
        <v>531</v>
      </c>
      <c r="O292" s="678" t="s">
        <v>531</v>
      </c>
      <c r="P292" s="678" t="s">
        <v>531</v>
      </c>
      <c r="Q292" s="679" t="s">
        <v>531</v>
      </c>
      <c r="R292" s="948" t="s">
        <v>530</v>
      </c>
      <c r="S292" s="948" t="s">
        <v>530</v>
      </c>
      <c r="T292" s="675" t="s">
        <v>2132</v>
      </c>
      <c r="U292" s="680" t="s">
        <v>1699</v>
      </c>
      <c r="V292" s="681"/>
      <c r="W292" s="682"/>
      <c r="X292" s="578" t="s">
        <v>4329</v>
      </c>
      <c r="Y292" s="683"/>
    </row>
    <row r="293" spans="1:25" s="684" customFormat="1" ht="15" customHeight="1" x14ac:dyDescent="0.3">
      <c r="A293" s="433" t="s">
        <v>1024</v>
      </c>
      <c r="B293" s="676" t="s">
        <v>4110</v>
      </c>
      <c r="C293" s="675" t="s">
        <v>3440</v>
      </c>
      <c r="D293" s="677" t="s">
        <v>2701</v>
      </c>
      <c r="E293" s="678" t="s">
        <v>4208</v>
      </c>
      <c r="F293" s="678" t="s">
        <v>717</v>
      </c>
      <c r="G293" s="678" t="s">
        <v>819</v>
      </c>
      <c r="H293" s="679" t="s">
        <v>82</v>
      </c>
      <c r="I293" s="677" t="s">
        <v>537</v>
      </c>
      <c r="J293" s="678" t="s">
        <v>4154</v>
      </c>
      <c r="K293" s="349" t="s">
        <v>4000</v>
      </c>
      <c r="L293" s="678" t="s">
        <v>529</v>
      </c>
      <c r="M293" s="349" t="s">
        <v>530</v>
      </c>
      <c r="N293" s="678" t="s">
        <v>531</v>
      </c>
      <c r="O293" s="678" t="s">
        <v>531</v>
      </c>
      <c r="P293" s="678" t="s">
        <v>531</v>
      </c>
      <c r="Q293" s="679" t="s">
        <v>531</v>
      </c>
      <c r="R293" s="948" t="s">
        <v>530</v>
      </c>
      <c r="S293" s="948" t="s">
        <v>530</v>
      </c>
      <c r="T293" s="675" t="s">
        <v>2132</v>
      </c>
      <c r="U293" s="680" t="s">
        <v>1699</v>
      </c>
      <c r="V293" s="681"/>
      <c r="W293" s="682"/>
      <c r="X293" s="578" t="s">
        <v>4329</v>
      </c>
      <c r="Y293" s="683"/>
    </row>
    <row r="294" spans="1:25" s="684" customFormat="1" ht="15" customHeight="1" x14ac:dyDescent="0.3">
      <c r="A294" s="433" t="s">
        <v>1025</v>
      </c>
      <c r="B294" s="676" t="s">
        <v>4110</v>
      </c>
      <c r="C294" s="675" t="s">
        <v>3438</v>
      </c>
      <c r="D294" s="677" t="s">
        <v>2701</v>
      </c>
      <c r="E294" s="678" t="s">
        <v>4208</v>
      </c>
      <c r="F294" s="678" t="s">
        <v>717</v>
      </c>
      <c r="G294" s="678" t="s">
        <v>823</v>
      </c>
      <c r="H294" s="679" t="s">
        <v>82</v>
      </c>
      <c r="I294" s="677" t="s">
        <v>814</v>
      </c>
      <c r="J294" s="678" t="s">
        <v>4934</v>
      </c>
      <c r="K294" s="349" t="s">
        <v>4000</v>
      </c>
      <c r="L294" s="678" t="s">
        <v>4185</v>
      </c>
      <c r="M294" s="349" t="s">
        <v>530</v>
      </c>
      <c r="N294" s="678" t="s">
        <v>531</v>
      </c>
      <c r="O294" s="678" t="s">
        <v>531</v>
      </c>
      <c r="P294" s="678" t="s">
        <v>531</v>
      </c>
      <c r="Q294" s="679" t="s">
        <v>531</v>
      </c>
      <c r="R294" s="948" t="s">
        <v>530</v>
      </c>
      <c r="S294" s="948" t="s">
        <v>530</v>
      </c>
      <c r="T294" s="675" t="s">
        <v>2132</v>
      </c>
      <c r="U294" s="680" t="s">
        <v>1699</v>
      </c>
      <c r="V294" s="681"/>
      <c r="W294" s="682"/>
      <c r="X294" s="578" t="s">
        <v>4329</v>
      </c>
      <c r="Y294" s="683"/>
    </row>
    <row r="295" spans="1:25" s="684" customFormat="1" ht="15" customHeight="1" x14ac:dyDescent="0.3">
      <c r="A295" s="433" t="s">
        <v>1026</v>
      </c>
      <c r="B295" s="676" t="s">
        <v>4110</v>
      </c>
      <c r="C295" s="675" t="s">
        <v>3439</v>
      </c>
      <c r="D295" s="677" t="s">
        <v>2701</v>
      </c>
      <c r="E295" s="678" t="s">
        <v>4208</v>
      </c>
      <c r="F295" s="678" t="s">
        <v>717</v>
      </c>
      <c r="G295" s="678" t="s">
        <v>823</v>
      </c>
      <c r="H295" s="679" t="s">
        <v>82</v>
      </c>
      <c r="I295" s="677" t="s">
        <v>815</v>
      </c>
      <c r="J295" s="678" t="s">
        <v>4935</v>
      </c>
      <c r="K295" s="349" t="s">
        <v>4000</v>
      </c>
      <c r="L295" s="678" t="s">
        <v>4185</v>
      </c>
      <c r="M295" s="349" t="s">
        <v>530</v>
      </c>
      <c r="N295" s="678" t="s">
        <v>531</v>
      </c>
      <c r="O295" s="678" t="s">
        <v>531</v>
      </c>
      <c r="P295" s="678" t="s">
        <v>531</v>
      </c>
      <c r="Q295" s="679" t="s">
        <v>531</v>
      </c>
      <c r="R295" s="948" t="s">
        <v>530</v>
      </c>
      <c r="S295" s="948" t="s">
        <v>530</v>
      </c>
      <c r="T295" s="675" t="s">
        <v>2132</v>
      </c>
      <c r="U295" s="680" t="s">
        <v>1699</v>
      </c>
      <c r="V295" s="681"/>
      <c r="W295" s="682"/>
      <c r="X295" s="578" t="s">
        <v>4329</v>
      </c>
      <c r="Y295" s="683"/>
    </row>
    <row r="296" spans="1:25" s="684" customFormat="1" ht="15" customHeight="1" x14ac:dyDescent="0.3">
      <c r="A296" s="433" t="s">
        <v>1027</v>
      </c>
      <c r="B296" s="676" t="s">
        <v>4110</v>
      </c>
      <c r="C296" s="675" t="s">
        <v>3440</v>
      </c>
      <c r="D296" s="677" t="s">
        <v>2701</v>
      </c>
      <c r="E296" s="678" t="s">
        <v>4208</v>
      </c>
      <c r="F296" s="678" t="s">
        <v>717</v>
      </c>
      <c r="G296" s="678" t="s">
        <v>823</v>
      </c>
      <c r="H296" s="679" t="s">
        <v>82</v>
      </c>
      <c r="I296" s="677" t="s">
        <v>816</v>
      </c>
      <c r="J296" s="678" t="s">
        <v>4936</v>
      </c>
      <c r="K296" s="349" t="s">
        <v>4000</v>
      </c>
      <c r="L296" s="678" t="s">
        <v>4185</v>
      </c>
      <c r="M296" s="349" t="s">
        <v>530</v>
      </c>
      <c r="N296" s="678" t="s">
        <v>531</v>
      </c>
      <c r="O296" s="678" t="s">
        <v>531</v>
      </c>
      <c r="P296" s="678" t="s">
        <v>531</v>
      </c>
      <c r="Q296" s="679" t="s">
        <v>531</v>
      </c>
      <c r="R296" s="948" t="s">
        <v>530</v>
      </c>
      <c r="S296" s="948" t="s">
        <v>530</v>
      </c>
      <c r="T296" s="675" t="s">
        <v>2132</v>
      </c>
      <c r="U296" s="680" t="s">
        <v>1699</v>
      </c>
      <c r="V296" s="681"/>
      <c r="W296" s="682"/>
      <c r="X296" s="578" t="s">
        <v>4329</v>
      </c>
      <c r="Y296" s="683"/>
    </row>
    <row r="297" spans="1:25" s="684" customFormat="1" ht="15" customHeight="1" x14ac:dyDescent="0.3">
      <c r="A297" s="433" t="s">
        <v>1028</v>
      </c>
      <c r="B297" s="676" t="s">
        <v>4110</v>
      </c>
      <c r="C297" s="675" t="s">
        <v>3441</v>
      </c>
      <c r="D297" s="677" t="s">
        <v>2701</v>
      </c>
      <c r="E297" s="678" t="s">
        <v>4208</v>
      </c>
      <c r="F297" s="678" t="s">
        <v>717</v>
      </c>
      <c r="G297" s="678" t="s">
        <v>819</v>
      </c>
      <c r="H297" s="679" t="s">
        <v>82</v>
      </c>
      <c r="I297" s="677" t="s">
        <v>535</v>
      </c>
      <c r="J297" s="678" t="s">
        <v>4154</v>
      </c>
      <c r="K297" s="349" t="s">
        <v>4000</v>
      </c>
      <c r="L297" s="678" t="s">
        <v>527</v>
      </c>
      <c r="M297" s="349" t="s">
        <v>530</v>
      </c>
      <c r="N297" s="678" t="s">
        <v>531</v>
      </c>
      <c r="O297" s="678" t="s">
        <v>531</v>
      </c>
      <c r="P297" s="678" t="s">
        <v>531</v>
      </c>
      <c r="Q297" s="679" t="s">
        <v>531</v>
      </c>
      <c r="R297" s="948" t="s">
        <v>530</v>
      </c>
      <c r="S297" s="948" t="s">
        <v>530</v>
      </c>
      <c r="T297" s="675" t="s">
        <v>2132</v>
      </c>
      <c r="U297" s="680" t="s">
        <v>1699</v>
      </c>
      <c r="V297" s="681"/>
      <c r="W297" s="682"/>
      <c r="X297" s="578" t="s">
        <v>4329</v>
      </c>
      <c r="Y297" s="683"/>
    </row>
    <row r="298" spans="1:25" s="684" customFormat="1" ht="15" customHeight="1" x14ac:dyDescent="0.3">
      <c r="A298" s="433" t="s">
        <v>1029</v>
      </c>
      <c r="B298" s="676" t="s">
        <v>4110</v>
      </c>
      <c r="C298" s="675" t="s">
        <v>3442</v>
      </c>
      <c r="D298" s="677" t="s">
        <v>2701</v>
      </c>
      <c r="E298" s="678" t="s">
        <v>4208</v>
      </c>
      <c r="F298" s="678" t="s">
        <v>717</v>
      </c>
      <c r="G298" s="678" t="s">
        <v>819</v>
      </c>
      <c r="H298" s="679" t="s">
        <v>82</v>
      </c>
      <c r="I298" s="677" t="s">
        <v>536</v>
      </c>
      <c r="J298" s="678" t="s">
        <v>4154</v>
      </c>
      <c r="K298" s="349" t="s">
        <v>4000</v>
      </c>
      <c r="L298" s="678" t="s">
        <v>528</v>
      </c>
      <c r="M298" s="349" t="s">
        <v>530</v>
      </c>
      <c r="N298" s="678" t="s">
        <v>531</v>
      </c>
      <c r="O298" s="678" t="s">
        <v>531</v>
      </c>
      <c r="P298" s="678" t="s">
        <v>531</v>
      </c>
      <c r="Q298" s="679" t="s">
        <v>531</v>
      </c>
      <c r="R298" s="948" t="s">
        <v>530</v>
      </c>
      <c r="S298" s="948" t="s">
        <v>530</v>
      </c>
      <c r="T298" s="675" t="s">
        <v>2132</v>
      </c>
      <c r="U298" s="680" t="s">
        <v>1699</v>
      </c>
      <c r="V298" s="681"/>
      <c r="W298" s="682"/>
      <c r="X298" s="578" t="s">
        <v>4329</v>
      </c>
      <c r="Y298" s="683"/>
    </row>
    <row r="299" spans="1:25" s="684" customFormat="1" ht="15" customHeight="1" x14ac:dyDescent="0.3">
      <c r="A299" s="433" t="s">
        <v>1030</v>
      </c>
      <c r="B299" s="676" t="s">
        <v>4110</v>
      </c>
      <c r="C299" s="675" t="s">
        <v>3443</v>
      </c>
      <c r="D299" s="677" t="s">
        <v>2701</v>
      </c>
      <c r="E299" s="678" t="s">
        <v>4208</v>
      </c>
      <c r="F299" s="678" t="s">
        <v>717</v>
      </c>
      <c r="G299" s="678" t="s">
        <v>819</v>
      </c>
      <c r="H299" s="679" t="s">
        <v>82</v>
      </c>
      <c r="I299" s="677" t="s">
        <v>537</v>
      </c>
      <c r="J299" s="678" t="s">
        <v>4154</v>
      </c>
      <c r="K299" s="349" t="s">
        <v>4000</v>
      </c>
      <c r="L299" s="678" t="s">
        <v>529</v>
      </c>
      <c r="M299" s="349" t="s">
        <v>530</v>
      </c>
      <c r="N299" s="678" t="s">
        <v>531</v>
      </c>
      <c r="O299" s="678" t="s">
        <v>531</v>
      </c>
      <c r="P299" s="678" t="s">
        <v>531</v>
      </c>
      <c r="Q299" s="679" t="s">
        <v>531</v>
      </c>
      <c r="R299" s="948" t="s">
        <v>530</v>
      </c>
      <c r="S299" s="948" t="s">
        <v>530</v>
      </c>
      <c r="T299" s="675" t="s">
        <v>2132</v>
      </c>
      <c r="U299" s="680" t="s">
        <v>1699</v>
      </c>
      <c r="V299" s="681"/>
      <c r="W299" s="682"/>
      <c r="X299" s="578" t="s">
        <v>4329</v>
      </c>
      <c r="Y299" s="683"/>
    </row>
    <row r="300" spans="1:25" s="684" customFormat="1" ht="15" customHeight="1" x14ac:dyDescent="0.3">
      <c r="A300" s="433" t="s">
        <v>1031</v>
      </c>
      <c r="B300" s="676" t="s">
        <v>4110</v>
      </c>
      <c r="C300" s="675" t="s">
        <v>3441</v>
      </c>
      <c r="D300" s="677" t="s">
        <v>2701</v>
      </c>
      <c r="E300" s="678" t="s">
        <v>4208</v>
      </c>
      <c r="F300" s="678" t="s">
        <v>717</v>
      </c>
      <c r="G300" s="678" t="s">
        <v>823</v>
      </c>
      <c r="H300" s="679" t="s">
        <v>82</v>
      </c>
      <c r="I300" s="677" t="s">
        <v>814</v>
      </c>
      <c r="J300" s="678" t="s">
        <v>4934</v>
      </c>
      <c r="K300" s="349" t="s">
        <v>4000</v>
      </c>
      <c r="L300" s="678" t="s">
        <v>4185</v>
      </c>
      <c r="M300" s="349" t="s">
        <v>530</v>
      </c>
      <c r="N300" s="678" t="s">
        <v>531</v>
      </c>
      <c r="O300" s="678" t="s">
        <v>531</v>
      </c>
      <c r="P300" s="678" t="s">
        <v>531</v>
      </c>
      <c r="Q300" s="679" t="s">
        <v>531</v>
      </c>
      <c r="R300" s="948" t="s">
        <v>530</v>
      </c>
      <c r="S300" s="948" t="s">
        <v>530</v>
      </c>
      <c r="T300" s="675" t="s">
        <v>2132</v>
      </c>
      <c r="U300" s="680" t="s">
        <v>1699</v>
      </c>
      <c r="V300" s="681"/>
      <c r="W300" s="682"/>
      <c r="X300" s="578" t="s">
        <v>4329</v>
      </c>
      <c r="Y300" s="683"/>
    </row>
    <row r="301" spans="1:25" s="684" customFormat="1" ht="15" customHeight="1" x14ac:dyDescent="0.3">
      <c r="A301" s="433" t="s">
        <v>1032</v>
      </c>
      <c r="B301" s="676" t="s">
        <v>4110</v>
      </c>
      <c r="C301" s="675" t="s">
        <v>3442</v>
      </c>
      <c r="D301" s="677" t="s">
        <v>2701</v>
      </c>
      <c r="E301" s="678" t="s">
        <v>4208</v>
      </c>
      <c r="F301" s="678" t="s">
        <v>717</v>
      </c>
      <c r="G301" s="678" t="s">
        <v>823</v>
      </c>
      <c r="H301" s="679" t="s">
        <v>82</v>
      </c>
      <c r="I301" s="677" t="s">
        <v>815</v>
      </c>
      <c r="J301" s="678" t="s">
        <v>4935</v>
      </c>
      <c r="K301" s="349" t="s">
        <v>4000</v>
      </c>
      <c r="L301" s="678" t="s">
        <v>4185</v>
      </c>
      <c r="M301" s="349" t="s">
        <v>530</v>
      </c>
      <c r="N301" s="678" t="s">
        <v>531</v>
      </c>
      <c r="O301" s="678" t="s">
        <v>531</v>
      </c>
      <c r="P301" s="678" t="s">
        <v>531</v>
      </c>
      <c r="Q301" s="679" t="s">
        <v>531</v>
      </c>
      <c r="R301" s="948" t="s">
        <v>530</v>
      </c>
      <c r="S301" s="948" t="s">
        <v>530</v>
      </c>
      <c r="T301" s="675" t="s">
        <v>2132</v>
      </c>
      <c r="U301" s="680" t="s">
        <v>1699</v>
      </c>
      <c r="V301" s="681"/>
      <c r="W301" s="682"/>
      <c r="X301" s="578" t="s">
        <v>4329</v>
      </c>
      <c r="Y301" s="683"/>
    </row>
    <row r="302" spans="1:25" s="684" customFormat="1" ht="15" customHeight="1" x14ac:dyDescent="0.3">
      <c r="A302" s="433" t="s">
        <v>1033</v>
      </c>
      <c r="B302" s="676" t="s">
        <v>4110</v>
      </c>
      <c r="C302" s="675" t="s">
        <v>3443</v>
      </c>
      <c r="D302" s="677" t="s">
        <v>2701</v>
      </c>
      <c r="E302" s="678" t="s">
        <v>4208</v>
      </c>
      <c r="F302" s="678" t="s">
        <v>717</v>
      </c>
      <c r="G302" s="678" t="s">
        <v>823</v>
      </c>
      <c r="H302" s="679" t="s">
        <v>82</v>
      </c>
      <c r="I302" s="677" t="s">
        <v>816</v>
      </c>
      <c r="J302" s="678" t="s">
        <v>4936</v>
      </c>
      <c r="K302" s="349" t="s">
        <v>4000</v>
      </c>
      <c r="L302" s="678" t="s">
        <v>4185</v>
      </c>
      <c r="M302" s="349" t="s">
        <v>530</v>
      </c>
      <c r="N302" s="678" t="s">
        <v>531</v>
      </c>
      <c r="O302" s="678" t="s">
        <v>531</v>
      </c>
      <c r="P302" s="678" t="s">
        <v>531</v>
      </c>
      <c r="Q302" s="679" t="s">
        <v>531</v>
      </c>
      <c r="R302" s="948" t="s">
        <v>530</v>
      </c>
      <c r="S302" s="948" t="s">
        <v>530</v>
      </c>
      <c r="T302" s="675" t="s">
        <v>2132</v>
      </c>
      <c r="U302" s="680" t="s">
        <v>1699</v>
      </c>
      <c r="V302" s="681"/>
      <c r="W302" s="682"/>
      <c r="X302" s="578" t="s">
        <v>4329</v>
      </c>
      <c r="Y302" s="683"/>
    </row>
    <row r="303" spans="1:25" s="684" customFormat="1" ht="16.2" customHeight="1" x14ac:dyDescent="0.3">
      <c r="A303" s="433" t="s">
        <v>1034</v>
      </c>
      <c r="B303" s="676" t="s">
        <v>4110</v>
      </c>
      <c r="C303" s="686" t="s">
        <v>3064</v>
      </c>
      <c r="D303" s="677" t="s">
        <v>2701</v>
      </c>
      <c r="E303" s="678" t="s">
        <v>4208</v>
      </c>
      <c r="F303" s="678" t="s">
        <v>107</v>
      </c>
      <c r="G303" s="678" t="s">
        <v>111</v>
      </c>
      <c r="H303" s="679" t="s">
        <v>82</v>
      </c>
      <c r="I303" s="677" t="s">
        <v>4154</v>
      </c>
      <c r="J303" s="678" t="s">
        <v>4154</v>
      </c>
      <c r="K303" s="678" t="s">
        <v>4159</v>
      </c>
      <c r="L303" s="678" t="s">
        <v>4159</v>
      </c>
      <c r="M303" s="349" t="s">
        <v>530</v>
      </c>
      <c r="N303" s="678" t="s">
        <v>531</v>
      </c>
      <c r="O303" s="678" t="s">
        <v>531</v>
      </c>
      <c r="P303" s="678" t="s">
        <v>531</v>
      </c>
      <c r="Q303" s="679" t="s">
        <v>531</v>
      </c>
      <c r="R303" s="948" t="s">
        <v>530</v>
      </c>
      <c r="S303" s="948" t="s">
        <v>530</v>
      </c>
      <c r="T303" s="675" t="s">
        <v>2132</v>
      </c>
      <c r="U303" s="680" t="s">
        <v>1693</v>
      </c>
      <c r="V303" s="681" t="s">
        <v>4462</v>
      </c>
      <c r="W303" s="682"/>
      <c r="X303" s="682" t="s">
        <v>4329</v>
      </c>
      <c r="Y303" s="683"/>
    </row>
    <row r="304" spans="1:25" s="684" customFormat="1" ht="15" customHeight="1" x14ac:dyDescent="0.3">
      <c r="A304" s="433" t="s">
        <v>1035</v>
      </c>
      <c r="B304" s="676" t="s">
        <v>4110</v>
      </c>
      <c r="C304" s="675" t="s">
        <v>3064</v>
      </c>
      <c r="D304" s="677" t="s">
        <v>2701</v>
      </c>
      <c r="E304" s="687" t="s">
        <v>4208</v>
      </c>
      <c r="F304" s="678" t="s">
        <v>717</v>
      </c>
      <c r="G304" s="678" t="s">
        <v>111</v>
      </c>
      <c r="H304" s="679" t="s">
        <v>82</v>
      </c>
      <c r="I304" s="677" t="s">
        <v>4154</v>
      </c>
      <c r="J304" s="678" t="s">
        <v>4154</v>
      </c>
      <c r="K304" s="678" t="s">
        <v>4159</v>
      </c>
      <c r="L304" s="678" t="s">
        <v>4159</v>
      </c>
      <c r="M304" s="349" t="s">
        <v>530</v>
      </c>
      <c r="N304" s="678" t="s">
        <v>531</v>
      </c>
      <c r="O304" s="678" t="s">
        <v>531</v>
      </c>
      <c r="P304" s="678" t="s">
        <v>531</v>
      </c>
      <c r="Q304" s="679" t="s">
        <v>531</v>
      </c>
      <c r="R304" s="948" t="s">
        <v>530</v>
      </c>
      <c r="S304" s="948" t="s">
        <v>530</v>
      </c>
      <c r="T304" s="675" t="s">
        <v>2132</v>
      </c>
      <c r="U304" s="680" t="s">
        <v>1693</v>
      </c>
      <c r="V304" s="681" t="s">
        <v>4463</v>
      </c>
      <c r="W304" s="682"/>
      <c r="X304" s="578" t="s">
        <v>4329</v>
      </c>
      <c r="Y304" s="683"/>
    </row>
    <row r="305" spans="1:25" s="684" customFormat="1" ht="15" customHeight="1" x14ac:dyDescent="0.3">
      <c r="A305" s="433" t="s">
        <v>1036</v>
      </c>
      <c r="B305" s="676" t="s">
        <v>4110</v>
      </c>
      <c r="C305" s="675" t="s">
        <v>3107</v>
      </c>
      <c r="D305" s="677" t="s">
        <v>2701</v>
      </c>
      <c r="E305" s="687" t="s">
        <v>4208</v>
      </c>
      <c r="F305" s="678" t="s">
        <v>717</v>
      </c>
      <c r="G305" s="678" t="s">
        <v>111</v>
      </c>
      <c r="H305" s="679" t="s">
        <v>82</v>
      </c>
      <c r="I305" s="677" t="s">
        <v>4154</v>
      </c>
      <c r="J305" s="678" t="s">
        <v>4154</v>
      </c>
      <c r="K305" s="678" t="s">
        <v>4159</v>
      </c>
      <c r="L305" s="678" t="s">
        <v>4159</v>
      </c>
      <c r="M305" s="349" t="s">
        <v>530</v>
      </c>
      <c r="N305" s="678" t="s">
        <v>531</v>
      </c>
      <c r="O305" s="678" t="s">
        <v>531</v>
      </c>
      <c r="P305" s="678" t="s">
        <v>531</v>
      </c>
      <c r="Q305" s="679" t="s">
        <v>531</v>
      </c>
      <c r="R305" s="948" t="s">
        <v>530</v>
      </c>
      <c r="S305" s="948" t="s">
        <v>530</v>
      </c>
      <c r="T305" s="675" t="s">
        <v>2132</v>
      </c>
      <c r="U305" s="680" t="s">
        <v>1700</v>
      </c>
      <c r="V305" s="681" t="s">
        <v>3445</v>
      </c>
      <c r="W305" s="682"/>
      <c r="X305" s="578" t="s">
        <v>4329</v>
      </c>
      <c r="Y305" s="683"/>
    </row>
    <row r="306" spans="1:25" s="684" customFormat="1" ht="15" customHeight="1" x14ac:dyDescent="0.3">
      <c r="A306" s="433" t="s">
        <v>1037</v>
      </c>
      <c r="B306" s="676" t="s">
        <v>4110</v>
      </c>
      <c r="C306" s="675" t="s">
        <v>3438</v>
      </c>
      <c r="D306" s="677" t="s">
        <v>2701</v>
      </c>
      <c r="E306" s="687" t="s">
        <v>105</v>
      </c>
      <c r="F306" s="678" t="s">
        <v>107</v>
      </c>
      <c r="G306" s="678" t="s">
        <v>819</v>
      </c>
      <c r="H306" s="679" t="s">
        <v>82</v>
      </c>
      <c r="I306" s="677" t="s">
        <v>3446</v>
      </c>
      <c r="J306" s="678" t="s">
        <v>4154</v>
      </c>
      <c r="K306" s="349" t="s">
        <v>4000</v>
      </c>
      <c r="L306" s="678" t="s">
        <v>527</v>
      </c>
      <c r="M306" s="349" t="s">
        <v>530</v>
      </c>
      <c r="N306" s="678" t="s">
        <v>531</v>
      </c>
      <c r="O306" s="678" t="s">
        <v>531</v>
      </c>
      <c r="P306" s="678" t="s">
        <v>531</v>
      </c>
      <c r="Q306" s="679" t="s">
        <v>531</v>
      </c>
      <c r="R306" s="948" t="s">
        <v>530</v>
      </c>
      <c r="S306" s="948" t="s">
        <v>530</v>
      </c>
      <c r="T306" s="675" t="s">
        <v>2132</v>
      </c>
      <c r="U306" s="680" t="s">
        <v>1701</v>
      </c>
      <c r="V306" s="681"/>
      <c r="W306" s="682"/>
      <c r="X306" s="682" t="s">
        <v>4329</v>
      </c>
      <c r="Y306" s="683"/>
    </row>
    <row r="307" spans="1:25" s="684" customFormat="1" ht="15" customHeight="1" x14ac:dyDescent="0.3">
      <c r="A307" s="433" t="s">
        <v>1038</v>
      </c>
      <c r="B307" s="676" t="s">
        <v>4110</v>
      </c>
      <c r="C307" s="675" t="s">
        <v>3439</v>
      </c>
      <c r="D307" s="677" t="s">
        <v>2701</v>
      </c>
      <c r="E307" s="687" t="s">
        <v>105</v>
      </c>
      <c r="F307" s="678" t="s">
        <v>107</v>
      </c>
      <c r="G307" s="678" t="s">
        <v>819</v>
      </c>
      <c r="H307" s="679" t="s">
        <v>82</v>
      </c>
      <c r="I307" s="677" t="s">
        <v>3446</v>
      </c>
      <c r="J307" s="677" t="s">
        <v>4154</v>
      </c>
      <c r="K307" s="349" t="s">
        <v>4000</v>
      </c>
      <c r="L307" s="678" t="s">
        <v>528</v>
      </c>
      <c r="M307" s="349" t="s">
        <v>530</v>
      </c>
      <c r="N307" s="678" t="s">
        <v>531</v>
      </c>
      <c r="O307" s="678" t="s">
        <v>531</v>
      </c>
      <c r="P307" s="678" t="s">
        <v>531</v>
      </c>
      <c r="Q307" s="679" t="s">
        <v>531</v>
      </c>
      <c r="R307" s="948" t="s">
        <v>530</v>
      </c>
      <c r="S307" s="948" t="s">
        <v>530</v>
      </c>
      <c r="T307" s="675" t="s">
        <v>2132</v>
      </c>
      <c r="U307" s="680" t="s">
        <v>1701</v>
      </c>
      <c r="V307" s="681"/>
      <c r="W307" s="682"/>
      <c r="X307" s="682" t="s">
        <v>4329</v>
      </c>
      <c r="Y307" s="683"/>
    </row>
    <row r="308" spans="1:25" s="684" customFormat="1" ht="15" customHeight="1" x14ac:dyDescent="0.3">
      <c r="A308" s="433" t="s">
        <v>1039</v>
      </c>
      <c r="B308" s="676" t="s">
        <v>4110</v>
      </c>
      <c r="C308" s="675" t="s">
        <v>3440</v>
      </c>
      <c r="D308" s="677" t="s">
        <v>2701</v>
      </c>
      <c r="E308" s="687" t="s">
        <v>105</v>
      </c>
      <c r="F308" s="678" t="s">
        <v>107</v>
      </c>
      <c r="G308" s="678" t="s">
        <v>819</v>
      </c>
      <c r="H308" s="679" t="s">
        <v>82</v>
      </c>
      <c r="I308" s="677" t="s">
        <v>3446</v>
      </c>
      <c r="J308" s="677" t="s">
        <v>4154</v>
      </c>
      <c r="K308" s="349" t="s">
        <v>4000</v>
      </c>
      <c r="L308" s="678" t="s">
        <v>529</v>
      </c>
      <c r="M308" s="349" t="s">
        <v>530</v>
      </c>
      <c r="N308" s="678" t="s">
        <v>531</v>
      </c>
      <c r="O308" s="678" t="s">
        <v>531</v>
      </c>
      <c r="P308" s="678" t="s">
        <v>531</v>
      </c>
      <c r="Q308" s="679" t="s">
        <v>531</v>
      </c>
      <c r="R308" s="948" t="s">
        <v>530</v>
      </c>
      <c r="S308" s="948" t="s">
        <v>530</v>
      </c>
      <c r="T308" s="675" t="s">
        <v>2132</v>
      </c>
      <c r="U308" s="680" t="s">
        <v>1701</v>
      </c>
      <c r="V308" s="681"/>
      <c r="W308" s="682"/>
      <c r="X308" s="682" t="s">
        <v>4329</v>
      </c>
      <c r="Y308" s="683"/>
    </row>
    <row r="309" spans="1:25" s="684" customFormat="1" ht="15" customHeight="1" x14ac:dyDescent="0.3">
      <c r="A309" s="433" t="s">
        <v>1040</v>
      </c>
      <c r="B309" s="676" t="s">
        <v>4110</v>
      </c>
      <c r="C309" s="675" t="s">
        <v>3438</v>
      </c>
      <c r="D309" s="677" t="s">
        <v>2701</v>
      </c>
      <c r="E309" s="687" t="s">
        <v>105</v>
      </c>
      <c r="F309" s="678" t="s">
        <v>107</v>
      </c>
      <c r="G309" s="678" t="s">
        <v>823</v>
      </c>
      <c r="H309" s="679" t="s">
        <v>82</v>
      </c>
      <c r="I309" s="677" t="s">
        <v>3446</v>
      </c>
      <c r="J309" s="677" t="s">
        <v>4960</v>
      </c>
      <c r="K309" s="349" t="s">
        <v>4000</v>
      </c>
      <c r="L309" s="678" t="s">
        <v>4185</v>
      </c>
      <c r="M309" s="349" t="s">
        <v>530</v>
      </c>
      <c r="N309" s="678" t="s">
        <v>531</v>
      </c>
      <c r="O309" s="678" t="s">
        <v>531</v>
      </c>
      <c r="P309" s="678" t="s">
        <v>531</v>
      </c>
      <c r="Q309" s="679" t="s">
        <v>531</v>
      </c>
      <c r="R309" s="948" t="s">
        <v>530</v>
      </c>
      <c r="S309" s="948" t="s">
        <v>530</v>
      </c>
      <c r="T309" s="675" t="s">
        <v>2132</v>
      </c>
      <c r="U309" s="680" t="s">
        <v>1701</v>
      </c>
      <c r="V309" s="681"/>
      <c r="W309" s="682"/>
      <c r="X309" s="682" t="s">
        <v>4329</v>
      </c>
      <c r="Y309" s="683"/>
    </row>
    <row r="310" spans="1:25" s="684" customFormat="1" ht="15" customHeight="1" x14ac:dyDescent="0.3">
      <c r="A310" s="433" t="s">
        <v>1041</v>
      </c>
      <c r="B310" s="676" t="s">
        <v>4110</v>
      </c>
      <c r="C310" s="675" t="s">
        <v>3439</v>
      </c>
      <c r="D310" s="677" t="s">
        <v>2701</v>
      </c>
      <c r="E310" s="687" t="s">
        <v>105</v>
      </c>
      <c r="F310" s="678" t="s">
        <v>107</v>
      </c>
      <c r="G310" s="678" t="s">
        <v>823</v>
      </c>
      <c r="H310" s="679" t="s">
        <v>82</v>
      </c>
      <c r="I310" s="677" t="s">
        <v>3446</v>
      </c>
      <c r="J310" s="677" t="s">
        <v>4960</v>
      </c>
      <c r="K310" s="349" t="s">
        <v>4000</v>
      </c>
      <c r="L310" s="678" t="s">
        <v>4185</v>
      </c>
      <c r="M310" s="349" t="s">
        <v>530</v>
      </c>
      <c r="N310" s="678" t="s">
        <v>531</v>
      </c>
      <c r="O310" s="678" t="s">
        <v>531</v>
      </c>
      <c r="P310" s="678" t="s">
        <v>531</v>
      </c>
      <c r="Q310" s="679" t="s">
        <v>531</v>
      </c>
      <c r="R310" s="948" t="s">
        <v>530</v>
      </c>
      <c r="S310" s="948" t="s">
        <v>530</v>
      </c>
      <c r="T310" s="675" t="s">
        <v>2132</v>
      </c>
      <c r="U310" s="680" t="s">
        <v>1701</v>
      </c>
      <c r="V310" s="681"/>
      <c r="W310" s="682"/>
      <c r="X310" s="682" t="s">
        <v>4329</v>
      </c>
      <c r="Y310" s="683"/>
    </row>
    <row r="311" spans="1:25" s="684" customFormat="1" ht="15" customHeight="1" x14ac:dyDescent="0.3">
      <c r="A311" s="433" t="s">
        <v>1042</v>
      </c>
      <c r="B311" s="676" t="s">
        <v>4110</v>
      </c>
      <c r="C311" s="675" t="s">
        <v>3440</v>
      </c>
      <c r="D311" s="677" t="s">
        <v>2701</v>
      </c>
      <c r="E311" s="687" t="s">
        <v>105</v>
      </c>
      <c r="F311" s="678" t="s">
        <v>107</v>
      </c>
      <c r="G311" s="678" t="s">
        <v>823</v>
      </c>
      <c r="H311" s="679" t="s">
        <v>82</v>
      </c>
      <c r="I311" s="677" t="s">
        <v>3446</v>
      </c>
      <c r="J311" s="677" t="s">
        <v>4960</v>
      </c>
      <c r="K311" s="349" t="s">
        <v>4000</v>
      </c>
      <c r="L311" s="678" t="s">
        <v>4185</v>
      </c>
      <c r="M311" s="349" t="s">
        <v>530</v>
      </c>
      <c r="N311" s="678" t="s">
        <v>531</v>
      </c>
      <c r="O311" s="678" t="s">
        <v>531</v>
      </c>
      <c r="P311" s="678" t="s">
        <v>531</v>
      </c>
      <c r="Q311" s="679" t="s">
        <v>531</v>
      </c>
      <c r="R311" s="948" t="s">
        <v>530</v>
      </c>
      <c r="S311" s="948" t="s">
        <v>530</v>
      </c>
      <c r="T311" s="675" t="s">
        <v>2132</v>
      </c>
      <c r="U311" s="680" t="s">
        <v>1701</v>
      </c>
      <c r="V311" s="681"/>
      <c r="W311" s="682"/>
      <c r="X311" s="682" t="s">
        <v>4329</v>
      </c>
      <c r="Y311" s="683"/>
    </row>
    <row r="312" spans="1:25" s="684" customFormat="1" ht="15" customHeight="1" x14ac:dyDescent="0.3">
      <c r="A312" s="433" t="s">
        <v>1043</v>
      </c>
      <c r="B312" s="676" t="s">
        <v>4110</v>
      </c>
      <c r="C312" s="675" t="s">
        <v>3438</v>
      </c>
      <c r="D312" s="677" t="s">
        <v>2701</v>
      </c>
      <c r="E312" s="687" t="s">
        <v>716</v>
      </c>
      <c r="F312" s="678" t="s">
        <v>107</v>
      </c>
      <c r="G312" s="678" t="s">
        <v>819</v>
      </c>
      <c r="H312" s="679" t="s">
        <v>82</v>
      </c>
      <c r="I312" s="677" t="s">
        <v>3446</v>
      </c>
      <c r="J312" s="678" t="s">
        <v>4154</v>
      </c>
      <c r="K312" s="349" t="s">
        <v>4000</v>
      </c>
      <c r="L312" s="678" t="s">
        <v>527</v>
      </c>
      <c r="M312" s="349" t="s">
        <v>530</v>
      </c>
      <c r="N312" s="678" t="s">
        <v>531</v>
      </c>
      <c r="O312" s="678" t="s">
        <v>531</v>
      </c>
      <c r="P312" s="678" t="s">
        <v>531</v>
      </c>
      <c r="Q312" s="679" t="s">
        <v>531</v>
      </c>
      <c r="R312" s="948" t="s">
        <v>530</v>
      </c>
      <c r="S312" s="948" t="s">
        <v>530</v>
      </c>
      <c r="T312" s="675" t="s">
        <v>2132</v>
      </c>
      <c r="U312" s="680" t="s">
        <v>1701</v>
      </c>
      <c r="V312" s="681"/>
      <c r="W312" s="682"/>
      <c r="X312" s="682" t="s">
        <v>4329</v>
      </c>
      <c r="Y312" s="683"/>
    </row>
    <row r="313" spans="1:25" s="684" customFormat="1" ht="15" customHeight="1" x14ac:dyDescent="0.3">
      <c r="A313" s="433" t="s">
        <v>1044</v>
      </c>
      <c r="B313" s="676" t="s">
        <v>4110</v>
      </c>
      <c r="C313" s="675" t="s">
        <v>3439</v>
      </c>
      <c r="D313" s="677" t="s">
        <v>2701</v>
      </c>
      <c r="E313" s="687" t="s">
        <v>716</v>
      </c>
      <c r="F313" s="678" t="s">
        <v>107</v>
      </c>
      <c r="G313" s="678" t="s">
        <v>819</v>
      </c>
      <c r="H313" s="679" t="s">
        <v>82</v>
      </c>
      <c r="I313" s="677" t="s">
        <v>3446</v>
      </c>
      <c r="J313" s="677" t="s">
        <v>4154</v>
      </c>
      <c r="K313" s="349" t="s">
        <v>4000</v>
      </c>
      <c r="L313" s="678" t="s">
        <v>528</v>
      </c>
      <c r="M313" s="349" t="s">
        <v>530</v>
      </c>
      <c r="N313" s="678" t="s">
        <v>531</v>
      </c>
      <c r="O313" s="678" t="s">
        <v>531</v>
      </c>
      <c r="P313" s="678" t="s">
        <v>531</v>
      </c>
      <c r="Q313" s="679" t="s">
        <v>531</v>
      </c>
      <c r="R313" s="948" t="s">
        <v>530</v>
      </c>
      <c r="S313" s="948" t="s">
        <v>530</v>
      </c>
      <c r="T313" s="675" t="s">
        <v>2132</v>
      </c>
      <c r="U313" s="680" t="s">
        <v>1701</v>
      </c>
      <c r="V313" s="681"/>
      <c r="W313" s="682"/>
      <c r="X313" s="682" t="s">
        <v>4329</v>
      </c>
      <c r="Y313" s="683"/>
    </row>
    <row r="314" spans="1:25" s="684" customFormat="1" ht="15" customHeight="1" x14ac:dyDescent="0.3">
      <c r="A314" s="433" t="s">
        <v>1045</v>
      </c>
      <c r="B314" s="676" t="s">
        <v>4110</v>
      </c>
      <c r="C314" s="675" t="s">
        <v>3440</v>
      </c>
      <c r="D314" s="677" t="s">
        <v>2701</v>
      </c>
      <c r="E314" s="687" t="s">
        <v>716</v>
      </c>
      <c r="F314" s="678" t="s">
        <v>107</v>
      </c>
      <c r="G314" s="678" t="s">
        <v>819</v>
      </c>
      <c r="H314" s="679" t="s">
        <v>82</v>
      </c>
      <c r="I314" s="677" t="s">
        <v>3446</v>
      </c>
      <c r="J314" s="677" t="s">
        <v>4154</v>
      </c>
      <c r="K314" s="349" t="s">
        <v>4000</v>
      </c>
      <c r="L314" s="678" t="s">
        <v>529</v>
      </c>
      <c r="M314" s="349" t="s">
        <v>530</v>
      </c>
      <c r="N314" s="678" t="s">
        <v>531</v>
      </c>
      <c r="O314" s="678" t="s">
        <v>531</v>
      </c>
      <c r="P314" s="678" t="s">
        <v>531</v>
      </c>
      <c r="Q314" s="679" t="s">
        <v>531</v>
      </c>
      <c r="R314" s="948" t="s">
        <v>530</v>
      </c>
      <c r="S314" s="948" t="s">
        <v>530</v>
      </c>
      <c r="T314" s="675" t="s">
        <v>2132</v>
      </c>
      <c r="U314" s="680" t="s">
        <v>1701</v>
      </c>
      <c r="V314" s="681"/>
      <c r="W314" s="682"/>
      <c r="X314" s="682" t="s">
        <v>4329</v>
      </c>
      <c r="Y314" s="683"/>
    </row>
    <row r="315" spans="1:25" s="684" customFormat="1" ht="15" customHeight="1" x14ac:dyDescent="0.3">
      <c r="A315" s="433" t="s">
        <v>1046</v>
      </c>
      <c r="B315" s="676" t="s">
        <v>4110</v>
      </c>
      <c r="C315" s="675" t="s">
        <v>3438</v>
      </c>
      <c r="D315" s="677" t="s">
        <v>2701</v>
      </c>
      <c r="E315" s="687" t="s">
        <v>716</v>
      </c>
      <c r="F315" s="678" t="s">
        <v>107</v>
      </c>
      <c r="G315" s="678" t="s">
        <v>823</v>
      </c>
      <c r="H315" s="679" t="s">
        <v>82</v>
      </c>
      <c r="I315" s="677" t="s">
        <v>3446</v>
      </c>
      <c r="J315" s="677" t="s">
        <v>4960</v>
      </c>
      <c r="K315" s="349" t="s">
        <v>4000</v>
      </c>
      <c r="L315" s="678" t="s">
        <v>4185</v>
      </c>
      <c r="M315" s="349" t="s">
        <v>530</v>
      </c>
      <c r="N315" s="678" t="s">
        <v>531</v>
      </c>
      <c r="O315" s="678" t="s">
        <v>531</v>
      </c>
      <c r="P315" s="678" t="s">
        <v>531</v>
      </c>
      <c r="Q315" s="679" t="s">
        <v>531</v>
      </c>
      <c r="R315" s="948" t="s">
        <v>530</v>
      </c>
      <c r="S315" s="948" t="s">
        <v>530</v>
      </c>
      <c r="T315" s="675" t="s">
        <v>2132</v>
      </c>
      <c r="U315" s="680" t="s">
        <v>1701</v>
      </c>
      <c r="V315" s="681"/>
      <c r="W315" s="682"/>
      <c r="X315" s="682" t="s">
        <v>4329</v>
      </c>
      <c r="Y315" s="683"/>
    </row>
    <row r="316" spans="1:25" s="684" customFormat="1" ht="15" customHeight="1" x14ac:dyDescent="0.3">
      <c r="A316" s="433" t="s">
        <v>1047</v>
      </c>
      <c r="B316" s="676" t="s">
        <v>4110</v>
      </c>
      <c r="C316" s="675" t="s">
        <v>3439</v>
      </c>
      <c r="D316" s="677" t="s">
        <v>2701</v>
      </c>
      <c r="E316" s="687" t="s">
        <v>716</v>
      </c>
      <c r="F316" s="678" t="s">
        <v>107</v>
      </c>
      <c r="G316" s="678" t="s">
        <v>823</v>
      </c>
      <c r="H316" s="679" t="s">
        <v>82</v>
      </c>
      <c r="I316" s="677" t="s">
        <v>3446</v>
      </c>
      <c r="J316" s="677" t="s">
        <v>4960</v>
      </c>
      <c r="K316" s="349" t="s">
        <v>4000</v>
      </c>
      <c r="L316" s="678" t="s">
        <v>4185</v>
      </c>
      <c r="M316" s="349" t="s">
        <v>530</v>
      </c>
      <c r="N316" s="678" t="s">
        <v>531</v>
      </c>
      <c r="O316" s="678" t="s">
        <v>531</v>
      </c>
      <c r="P316" s="678" t="s">
        <v>531</v>
      </c>
      <c r="Q316" s="679" t="s">
        <v>531</v>
      </c>
      <c r="R316" s="948" t="s">
        <v>530</v>
      </c>
      <c r="S316" s="948" t="s">
        <v>530</v>
      </c>
      <c r="T316" s="675" t="s">
        <v>2132</v>
      </c>
      <c r="U316" s="680" t="s">
        <v>1701</v>
      </c>
      <c r="V316" s="681"/>
      <c r="W316" s="682"/>
      <c r="X316" s="682" t="s">
        <v>4329</v>
      </c>
      <c r="Y316" s="683"/>
    </row>
    <row r="317" spans="1:25" s="684" customFormat="1" ht="15" customHeight="1" x14ac:dyDescent="0.3">
      <c r="A317" s="433" t="s">
        <v>1048</v>
      </c>
      <c r="B317" s="676" t="s">
        <v>4110</v>
      </c>
      <c r="C317" s="675" t="s">
        <v>3440</v>
      </c>
      <c r="D317" s="677" t="s">
        <v>2701</v>
      </c>
      <c r="E317" s="687" t="s">
        <v>716</v>
      </c>
      <c r="F317" s="678" t="s">
        <v>107</v>
      </c>
      <c r="G317" s="678" t="s">
        <v>823</v>
      </c>
      <c r="H317" s="679" t="s">
        <v>82</v>
      </c>
      <c r="I317" s="677" t="s">
        <v>3446</v>
      </c>
      <c r="J317" s="677" t="s">
        <v>4960</v>
      </c>
      <c r="K317" s="349" t="s">
        <v>4000</v>
      </c>
      <c r="L317" s="678" t="s">
        <v>4185</v>
      </c>
      <c r="M317" s="349" t="s">
        <v>530</v>
      </c>
      <c r="N317" s="678" t="s">
        <v>531</v>
      </c>
      <c r="O317" s="678" t="s">
        <v>531</v>
      </c>
      <c r="P317" s="678" t="s">
        <v>531</v>
      </c>
      <c r="Q317" s="679" t="s">
        <v>531</v>
      </c>
      <c r="R317" s="948" t="s">
        <v>530</v>
      </c>
      <c r="S317" s="948" t="s">
        <v>530</v>
      </c>
      <c r="T317" s="675" t="s">
        <v>2132</v>
      </c>
      <c r="U317" s="680" t="s">
        <v>1701</v>
      </c>
      <c r="V317" s="681"/>
      <c r="W317" s="682"/>
      <c r="X317" s="682" t="s">
        <v>4329</v>
      </c>
      <c r="Y317" s="683"/>
    </row>
    <row r="318" spans="1:25" s="684" customFormat="1" ht="15" customHeight="1" x14ac:dyDescent="0.3">
      <c r="A318" s="433" t="s">
        <v>1049</v>
      </c>
      <c r="B318" s="676" t="s">
        <v>4110</v>
      </c>
      <c r="C318" s="675" t="s">
        <v>3438</v>
      </c>
      <c r="D318" s="677" t="s">
        <v>2701</v>
      </c>
      <c r="E318" s="687" t="s">
        <v>105</v>
      </c>
      <c r="F318" s="678" t="s">
        <v>717</v>
      </c>
      <c r="G318" s="678" t="s">
        <v>819</v>
      </c>
      <c r="H318" s="679" t="s">
        <v>82</v>
      </c>
      <c r="I318" s="677" t="s">
        <v>535</v>
      </c>
      <c r="J318" s="678" t="s">
        <v>4154</v>
      </c>
      <c r="K318" s="349" t="s">
        <v>4000</v>
      </c>
      <c r="L318" s="678" t="s">
        <v>527</v>
      </c>
      <c r="M318" s="349" t="s">
        <v>530</v>
      </c>
      <c r="N318" s="678" t="s">
        <v>531</v>
      </c>
      <c r="O318" s="678" t="s">
        <v>531</v>
      </c>
      <c r="P318" s="678" t="s">
        <v>531</v>
      </c>
      <c r="Q318" s="679" t="s">
        <v>531</v>
      </c>
      <c r="R318" s="948" t="s">
        <v>530</v>
      </c>
      <c r="S318" s="948" t="s">
        <v>530</v>
      </c>
      <c r="T318" s="675" t="s">
        <v>2132</v>
      </c>
      <c r="U318" s="680" t="s">
        <v>1702</v>
      </c>
      <c r="V318" s="681"/>
      <c r="W318" s="682"/>
      <c r="X318" s="578" t="s">
        <v>4329</v>
      </c>
      <c r="Y318" s="683"/>
    </row>
    <row r="319" spans="1:25" s="684" customFormat="1" ht="15" customHeight="1" x14ac:dyDescent="0.3">
      <c r="A319" s="433" t="s">
        <v>1050</v>
      </c>
      <c r="B319" s="676" t="s">
        <v>4110</v>
      </c>
      <c r="C319" s="675" t="s">
        <v>3439</v>
      </c>
      <c r="D319" s="677" t="s">
        <v>2701</v>
      </c>
      <c r="E319" s="687" t="s">
        <v>105</v>
      </c>
      <c r="F319" s="678" t="s">
        <v>717</v>
      </c>
      <c r="G319" s="678" t="s">
        <v>819</v>
      </c>
      <c r="H319" s="679" t="s">
        <v>82</v>
      </c>
      <c r="I319" s="677" t="s">
        <v>536</v>
      </c>
      <c r="J319" s="677" t="s">
        <v>4154</v>
      </c>
      <c r="K319" s="349" t="s">
        <v>4000</v>
      </c>
      <c r="L319" s="678" t="s">
        <v>528</v>
      </c>
      <c r="M319" s="349" t="s">
        <v>530</v>
      </c>
      <c r="N319" s="678" t="s">
        <v>531</v>
      </c>
      <c r="O319" s="678" t="s">
        <v>531</v>
      </c>
      <c r="P319" s="678" t="s">
        <v>531</v>
      </c>
      <c r="Q319" s="679" t="s">
        <v>531</v>
      </c>
      <c r="R319" s="948" t="s">
        <v>530</v>
      </c>
      <c r="S319" s="948" t="s">
        <v>530</v>
      </c>
      <c r="T319" s="675" t="s">
        <v>2132</v>
      </c>
      <c r="U319" s="680" t="s">
        <v>1702</v>
      </c>
      <c r="V319" s="681"/>
      <c r="W319" s="682"/>
      <c r="X319" s="578" t="s">
        <v>4329</v>
      </c>
      <c r="Y319" s="683"/>
    </row>
    <row r="320" spans="1:25" s="684" customFormat="1" ht="15" customHeight="1" x14ac:dyDescent="0.3">
      <c r="A320" s="433" t="s">
        <v>1051</v>
      </c>
      <c r="B320" s="676" t="s">
        <v>4110</v>
      </c>
      <c r="C320" s="675" t="s">
        <v>3440</v>
      </c>
      <c r="D320" s="677" t="s">
        <v>2701</v>
      </c>
      <c r="E320" s="687" t="s">
        <v>105</v>
      </c>
      <c r="F320" s="678" t="s">
        <v>717</v>
      </c>
      <c r="G320" s="678" t="s">
        <v>819</v>
      </c>
      <c r="H320" s="679" t="s">
        <v>82</v>
      </c>
      <c r="I320" s="677" t="s">
        <v>537</v>
      </c>
      <c r="J320" s="677" t="s">
        <v>4154</v>
      </c>
      <c r="K320" s="349" t="s">
        <v>4000</v>
      </c>
      <c r="L320" s="678" t="s">
        <v>529</v>
      </c>
      <c r="M320" s="349" t="s">
        <v>530</v>
      </c>
      <c r="N320" s="678" t="s">
        <v>531</v>
      </c>
      <c r="O320" s="678" t="s">
        <v>531</v>
      </c>
      <c r="P320" s="678" t="s">
        <v>531</v>
      </c>
      <c r="Q320" s="679" t="s">
        <v>531</v>
      </c>
      <c r="R320" s="948" t="s">
        <v>530</v>
      </c>
      <c r="S320" s="948" t="s">
        <v>530</v>
      </c>
      <c r="T320" s="675" t="s">
        <v>2132</v>
      </c>
      <c r="U320" s="680" t="s">
        <v>1702</v>
      </c>
      <c r="V320" s="681"/>
      <c r="W320" s="682"/>
      <c r="X320" s="578" t="s">
        <v>4329</v>
      </c>
      <c r="Y320" s="683"/>
    </row>
    <row r="321" spans="1:25" s="684" customFormat="1" ht="14.25" customHeight="1" x14ac:dyDescent="0.3">
      <c r="A321" s="433" t="s">
        <v>1052</v>
      </c>
      <c r="B321" s="676" t="s">
        <v>4110</v>
      </c>
      <c r="C321" s="675" t="s">
        <v>3438</v>
      </c>
      <c r="D321" s="677" t="s">
        <v>2701</v>
      </c>
      <c r="E321" s="687" t="s">
        <v>105</v>
      </c>
      <c r="F321" s="678" t="s">
        <v>717</v>
      </c>
      <c r="G321" s="678" t="s">
        <v>823</v>
      </c>
      <c r="H321" s="679" t="s">
        <v>82</v>
      </c>
      <c r="I321" s="677" t="s">
        <v>814</v>
      </c>
      <c r="J321" s="678" t="s">
        <v>4934</v>
      </c>
      <c r="K321" s="349" t="s">
        <v>4000</v>
      </c>
      <c r="L321" s="678" t="s">
        <v>4185</v>
      </c>
      <c r="M321" s="349" t="s">
        <v>530</v>
      </c>
      <c r="N321" s="678" t="s">
        <v>531</v>
      </c>
      <c r="O321" s="678" t="s">
        <v>531</v>
      </c>
      <c r="P321" s="678" t="s">
        <v>531</v>
      </c>
      <c r="Q321" s="679" t="s">
        <v>531</v>
      </c>
      <c r="R321" s="948" t="s">
        <v>530</v>
      </c>
      <c r="S321" s="948" t="s">
        <v>530</v>
      </c>
      <c r="T321" s="675" t="s">
        <v>2132</v>
      </c>
      <c r="U321" s="680" t="s">
        <v>1702</v>
      </c>
      <c r="V321" s="681"/>
      <c r="W321" s="682"/>
      <c r="X321" s="578" t="s">
        <v>4329</v>
      </c>
      <c r="Y321" s="683"/>
    </row>
    <row r="322" spans="1:25" s="684" customFormat="1" ht="15" customHeight="1" x14ac:dyDescent="0.3">
      <c r="A322" s="433" t="s">
        <v>1053</v>
      </c>
      <c r="B322" s="676" t="s">
        <v>4110</v>
      </c>
      <c r="C322" s="675" t="s">
        <v>3439</v>
      </c>
      <c r="D322" s="677" t="s">
        <v>2701</v>
      </c>
      <c r="E322" s="687" t="s">
        <v>105</v>
      </c>
      <c r="F322" s="678" t="s">
        <v>717</v>
      </c>
      <c r="G322" s="678" t="s">
        <v>823</v>
      </c>
      <c r="H322" s="679" t="s">
        <v>82</v>
      </c>
      <c r="I322" s="677" t="s">
        <v>815</v>
      </c>
      <c r="J322" s="678" t="s">
        <v>4935</v>
      </c>
      <c r="K322" s="349" t="s">
        <v>4000</v>
      </c>
      <c r="L322" s="678" t="s">
        <v>4185</v>
      </c>
      <c r="M322" s="349" t="s">
        <v>530</v>
      </c>
      <c r="N322" s="678" t="s">
        <v>531</v>
      </c>
      <c r="O322" s="678" t="s">
        <v>531</v>
      </c>
      <c r="P322" s="678" t="s">
        <v>531</v>
      </c>
      <c r="Q322" s="679" t="s">
        <v>531</v>
      </c>
      <c r="R322" s="948" t="s">
        <v>530</v>
      </c>
      <c r="S322" s="948" t="s">
        <v>530</v>
      </c>
      <c r="T322" s="675" t="s">
        <v>2132</v>
      </c>
      <c r="U322" s="680" t="s">
        <v>1702</v>
      </c>
      <c r="V322" s="681"/>
      <c r="W322" s="682"/>
      <c r="X322" s="578" t="s">
        <v>4329</v>
      </c>
      <c r="Y322" s="683"/>
    </row>
    <row r="323" spans="1:25" s="684" customFormat="1" ht="15" customHeight="1" x14ac:dyDescent="0.3">
      <c r="A323" s="433" t="s">
        <v>1054</v>
      </c>
      <c r="B323" s="676" t="s">
        <v>4110</v>
      </c>
      <c r="C323" s="675" t="s">
        <v>3440</v>
      </c>
      <c r="D323" s="677" t="s">
        <v>2701</v>
      </c>
      <c r="E323" s="687" t="s">
        <v>105</v>
      </c>
      <c r="F323" s="678" t="s">
        <v>717</v>
      </c>
      <c r="G323" s="678" t="s">
        <v>823</v>
      </c>
      <c r="H323" s="679" t="s">
        <v>82</v>
      </c>
      <c r="I323" s="677" t="s">
        <v>816</v>
      </c>
      <c r="J323" s="678" t="s">
        <v>4936</v>
      </c>
      <c r="K323" s="349" t="s">
        <v>4000</v>
      </c>
      <c r="L323" s="678" t="s">
        <v>4185</v>
      </c>
      <c r="M323" s="349" t="s">
        <v>530</v>
      </c>
      <c r="N323" s="678" t="s">
        <v>531</v>
      </c>
      <c r="O323" s="678" t="s">
        <v>531</v>
      </c>
      <c r="P323" s="678" t="s">
        <v>531</v>
      </c>
      <c r="Q323" s="679" t="s">
        <v>531</v>
      </c>
      <c r="R323" s="948" t="s">
        <v>530</v>
      </c>
      <c r="S323" s="948" t="s">
        <v>530</v>
      </c>
      <c r="T323" s="675" t="s">
        <v>2132</v>
      </c>
      <c r="U323" s="680" t="s">
        <v>1702</v>
      </c>
      <c r="V323" s="681"/>
      <c r="W323" s="682"/>
      <c r="X323" s="578" t="s">
        <v>4329</v>
      </c>
      <c r="Y323" s="683"/>
    </row>
    <row r="324" spans="1:25" s="684" customFormat="1" ht="15" customHeight="1" x14ac:dyDescent="0.3">
      <c r="A324" s="433" t="s">
        <v>1055</v>
      </c>
      <c r="B324" s="676" t="s">
        <v>4110</v>
      </c>
      <c r="C324" s="675" t="s">
        <v>3438</v>
      </c>
      <c r="D324" s="677" t="s">
        <v>2701</v>
      </c>
      <c r="E324" s="687" t="s">
        <v>716</v>
      </c>
      <c r="F324" s="678" t="s">
        <v>717</v>
      </c>
      <c r="G324" s="678" t="s">
        <v>819</v>
      </c>
      <c r="H324" s="679" t="s">
        <v>82</v>
      </c>
      <c r="I324" s="677" t="s">
        <v>535</v>
      </c>
      <c r="J324" s="678" t="s">
        <v>4154</v>
      </c>
      <c r="K324" s="349" t="s">
        <v>4000</v>
      </c>
      <c r="L324" s="678" t="s">
        <v>527</v>
      </c>
      <c r="M324" s="349" t="s">
        <v>530</v>
      </c>
      <c r="N324" s="678" t="s">
        <v>531</v>
      </c>
      <c r="O324" s="678" t="s">
        <v>531</v>
      </c>
      <c r="P324" s="678" t="s">
        <v>531</v>
      </c>
      <c r="Q324" s="679" t="s">
        <v>531</v>
      </c>
      <c r="R324" s="948" t="s">
        <v>530</v>
      </c>
      <c r="S324" s="948" t="s">
        <v>530</v>
      </c>
      <c r="T324" s="675" t="s">
        <v>2132</v>
      </c>
      <c r="U324" s="680" t="s">
        <v>1702</v>
      </c>
      <c r="V324" s="681"/>
      <c r="W324" s="682"/>
      <c r="X324" s="578" t="s">
        <v>4329</v>
      </c>
      <c r="Y324" s="683"/>
    </row>
    <row r="325" spans="1:25" s="684" customFormat="1" ht="15" customHeight="1" x14ac:dyDescent="0.3">
      <c r="A325" s="433" t="s">
        <v>1056</v>
      </c>
      <c r="B325" s="676" t="s">
        <v>4110</v>
      </c>
      <c r="C325" s="675" t="s">
        <v>3439</v>
      </c>
      <c r="D325" s="677" t="s">
        <v>2701</v>
      </c>
      <c r="E325" s="687" t="s">
        <v>716</v>
      </c>
      <c r="F325" s="678" t="s">
        <v>717</v>
      </c>
      <c r="G325" s="678" t="s">
        <v>819</v>
      </c>
      <c r="H325" s="679" t="s">
        <v>82</v>
      </c>
      <c r="I325" s="677" t="s">
        <v>536</v>
      </c>
      <c r="J325" s="677" t="s">
        <v>4154</v>
      </c>
      <c r="K325" s="349" t="s">
        <v>4000</v>
      </c>
      <c r="L325" s="678" t="s">
        <v>528</v>
      </c>
      <c r="M325" s="349" t="s">
        <v>530</v>
      </c>
      <c r="N325" s="678" t="s">
        <v>531</v>
      </c>
      <c r="O325" s="678" t="s">
        <v>531</v>
      </c>
      <c r="P325" s="678" t="s">
        <v>531</v>
      </c>
      <c r="Q325" s="679" t="s">
        <v>531</v>
      </c>
      <c r="R325" s="948" t="s">
        <v>530</v>
      </c>
      <c r="S325" s="948" t="s">
        <v>530</v>
      </c>
      <c r="T325" s="675" t="s">
        <v>2132</v>
      </c>
      <c r="U325" s="680" t="s">
        <v>1702</v>
      </c>
      <c r="V325" s="681"/>
      <c r="W325" s="682"/>
      <c r="X325" s="578" t="s">
        <v>4329</v>
      </c>
      <c r="Y325" s="683"/>
    </row>
    <row r="326" spans="1:25" s="684" customFormat="1" ht="15" customHeight="1" x14ac:dyDescent="0.3">
      <c r="A326" s="433" t="s">
        <v>1057</v>
      </c>
      <c r="B326" s="676" t="s">
        <v>4110</v>
      </c>
      <c r="C326" s="675" t="s">
        <v>3440</v>
      </c>
      <c r="D326" s="677" t="s">
        <v>2701</v>
      </c>
      <c r="E326" s="687" t="s">
        <v>716</v>
      </c>
      <c r="F326" s="678" t="s">
        <v>717</v>
      </c>
      <c r="G326" s="678" t="s">
        <v>819</v>
      </c>
      <c r="H326" s="679" t="s">
        <v>82</v>
      </c>
      <c r="I326" s="677" t="s">
        <v>537</v>
      </c>
      <c r="J326" s="677" t="s">
        <v>4154</v>
      </c>
      <c r="K326" s="349" t="s">
        <v>4000</v>
      </c>
      <c r="L326" s="678" t="s">
        <v>529</v>
      </c>
      <c r="M326" s="349" t="s">
        <v>530</v>
      </c>
      <c r="N326" s="678" t="s">
        <v>531</v>
      </c>
      <c r="O326" s="678" t="s">
        <v>531</v>
      </c>
      <c r="P326" s="678" t="s">
        <v>531</v>
      </c>
      <c r="Q326" s="679" t="s">
        <v>531</v>
      </c>
      <c r="R326" s="948" t="s">
        <v>530</v>
      </c>
      <c r="S326" s="948" t="s">
        <v>530</v>
      </c>
      <c r="T326" s="675" t="s">
        <v>2132</v>
      </c>
      <c r="U326" s="680" t="s">
        <v>1702</v>
      </c>
      <c r="V326" s="681"/>
      <c r="W326" s="682"/>
      <c r="X326" s="578" t="s">
        <v>4329</v>
      </c>
      <c r="Y326" s="683"/>
    </row>
    <row r="327" spans="1:25" s="684" customFormat="1" ht="14.25" customHeight="1" x14ac:dyDescent="0.3">
      <c r="A327" s="433" t="s">
        <v>1058</v>
      </c>
      <c r="B327" s="676" t="s">
        <v>4110</v>
      </c>
      <c r="C327" s="675" t="s">
        <v>3438</v>
      </c>
      <c r="D327" s="677" t="s">
        <v>2701</v>
      </c>
      <c r="E327" s="687" t="s">
        <v>716</v>
      </c>
      <c r="F327" s="678" t="s">
        <v>717</v>
      </c>
      <c r="G327" s="678" t="s">
        <v>823</v>
      </c>
      <c r="H327" s="679" t="s">
        <v>82</v>
      </c>
      <c r="I327" s="677" t="s">
        <v>814</v>
      </c>
      <c r="J327" s="678" t="s">
        <v>4934</v>
      </c>
      <c r="K327" s="349" t="s">
        <v>4000</v>
      </c>
      <c r="L327" s="678" t="s">
        <v>4185</v>
      </c>
      <c r="M327" s="349" t="s">
        <v>530</v>
      </c>
      <c r="N327" s="678" t="s">
        <v>531</v>
      </c>
      <c r="O327" s="678" t="s">
        <v>531</v>
      </c>
      <c r="P327" s="678" t="s">
        <v>531</v>
      </c>
      <c r="Q327" s="679" t="s">
        <v>531</v>
      </c>
      <c r="R327" s="948" t="s">
        <v>530</v>
      </c>
      <c r="S327" s="948" t="s">
        <v>530</v>
      </c>
      <c r="T327" s="675" t="s">
        <v>2132</v>
      </c>
      <c r="U327" s="680" t="s">
        <v>1702</v>
      </c>
      <c r="V327" s="681"/>
      <c r="W327" s="682"/>
      <c r="X327" s="578" t="s">
        <v>4329</v>
      </c>
      <c r="Y327" s="683"/>
    </row>
    <row r="328" spans="1:25" s="684" customFormat="1" ht="15" customHeight="1" x14ac:dyDescent="0.3">
      <c r="A328" s="433" t="s">
        <v>1059</v>
      </c>
      <c r="B328" s="676" t="s">
        <v>4110</v>
      </c>
      <c r="C328" s="675" t="s">
        <v>3439</v>
      </c>
      <c r="D328" s="677" t="s">
        <v>2701</v>
      </c>
      <c r="E328" s="687" t="s">
        <v>716</v>
      </c>
      <c r="F328" s="678" t="s">
        <v>717</v>
      </c>
      <c r="G328" s="678" t="s">
        <v>823</v>
      </c>
      <c r="H328" s="679" t="s">
        <v>82</v>
      </c>
      <c r="I328" s="677" t="s">
        <v>815</v>
      </c>
      <c r="J328" s="678" t="s">
        <v>4935</v>
      </c>
      <c r="K328" s="349" t="s">
        <v>4000</v>
      </c>
      <c r="L328" s="678" t="s">
        <v>4185</v>
      </c>
      <c r="M328" s="349" t="s">
        <v>530</v>
      </c>
      <c r="N328" s="678" t="s">
        <v>531</v>
      </c>
      <c r="O328" s="678" t="s">
        <v>531</v>
      </c>
      <c r="P328" s="678" t="s">
        <v>531</v>
      </c>
      <c r="Q328" s="679" t="s">
        <v>531</v>
      </c>
      <c r="R328" s="948" t="s">
        <v>530</v>
      </c>
      <c r="S328" s="948" t="s">
        <v>530</v>
      </c>
      <c r="T328" s="675" t="s">
        <v>2132</v>
      </c>
      <c r="U328" s="680" t="s">
        <v>1702</v>
      </c>
      <c r="V328" s="681"/>
      <c r="W328" s="682"/>
      <c r="X328" s="578" t="s">
        <v>4329</v>
      </c>
      <c r="Y328" s="683"/>
    </row>
    <row r="329" spans="1:25" s="684" customFormat="1" ht="15" customHeight="1" x14ac:dyDescent="0.3">
      <c r="A329" s="433" t="s">
        <v>1060</v>
      </c>
      <c r="B329" s="676" t="s">
        <v>4110</v>
      </c>
      <c r="C329" s="675" t="s">
        <v>3440</v>
      </c>
      <c r="D329" s="677" t="s">
        <v>2701</v>
      </c>
      <c r="E329" s="687" t="s">
        <v>716</v>
      </c>
      <c r="F329" s="678" t="s">
        <v>717</v>
      </c>
      <c r="G329" s="678" t="s">
        <v>823</v>
      </c>
      <c r="H329" s="679" t="s">
        <v>82</v>
      </c>
      <c r="I329" s="677" t="s">
        <v>816</v>
      </c>
      <c r="J329" s="678" t="s">
        <v>4936</v>
      </c>
      <c r="K329" s="349" t="s">
        <v>4000</v>
      </c>
      <c r="L329" s="678" t="s">
        <v>4185</v>
      </c>
      <c r="M329" s="349" t="s">
        <v>530</v>
      </c>
      <c r="N329" s="678" t="s">
        <v>531</v>
      </c>
      <c r="O329" s="678" t="s">
        <v>531</v>
      </c>
      <c r="P329" s="678" t="s">
        <v>531</v>
      </c>
      <c r="Q329" s="679" t="s">
        <v>531</v>
      </c>
      <c r="R329" s="948" t="s">
        <v>530</v>
      </c>
      <c r="S329" s="948" t="s">
        <v>530</v>
      </c>
      <c r="T329" s="675" t="s">
        <v>2132</v>
      </c>
      <c r="U329" s="680" t="s">
        <v>1702</v>
      </c>
      <c r="V329" s="681"/>
      <c r="W329" s="682"/>
      <c r="X329" s="578" t="s">
        <v>4329</v>
      </c>
      <c r="Y329" s="683"/>
    </row>
    <row r="330" spans="1:25" s="684" customFormat="1" ht="15" customHeight="1" x14ac:dyDescent="0.3">
      <c r="A330" s="433" t="s">
        <v>1061</v>
      </c>
      <c r="B330" s="676" t="s">
        <v>4110</v>
      </c>
      <c r="C330" s="675" t="s">
        <v>3441</v>
      </c>
      <c r="D330" s="677" t="s">
        <v>2701</v>
      </c>
      <c r="E330" s="687" t="s">
        <v>105</v>
      </c>
      <c r="F330" s="678" t="s">
        <v>107</v>
      </c>
      <c r="G330" s="678" t="s">
        <v>819</v>
      </c>
      <c r="H330" s="679" t="s">
        <v>82</v>
      </c>
      <c r="I330" s="677" t="s">
        <v>3446</v>
      </c>
      <c r="J330" s="678" t="s">
        <v>4154</v>
      </c>
      <c r="K330" s="349" t="s">
        <v>4000</v>
      </c>
      <c r="L330" s="678" t="s">
        <v>527</v>
      </c>
      <c r="M330" s="349" t="s">
        <v>530</v>
      </c>
      <c r="N330" s="678" t="s">
        <v>531</v>
      </c>
      <c r="O330" s="678" t="s">
        <v>531</v>
      </c>
      <c r="P330" s="678" t="s">
        <v>531</v>
      </c>
      <c r="Q330" s="679" t="s">
        <v>531</v>
      </c>
      <c r="R330" s="948" t="s">
        <v>530</v>
      </c>
      <c r="S330" s="948" t="s">
        <v>530</v>
      </c>
      <c r="T330" s="675" t="s">
        <v>2132</v>
      </c>
      <c r="U330" s="680" t="s">
        <v>1701</v>
      </c>
      <c r="V330" s="681"/>
      <c r="W330" s="682"/>
      <c r="X330" s="682" t="s">
        <v>4329</v>
      </c>
      <c r="Y330" s="683"/>
    </row>
    <row r="331" spans="1:25" s="684" customFormat="1" ht="15" customHeight="1" x14ac:dyDescent="0.3">
      <c r="A331" s="433" t="s">
        <v>1062</v>
      </c>
      <c r="B331" s="676" t="s">
        <v>4110</v>
      </c>
      <c r="C331" s="675" t="s">
        <v>3442</v>
      </c>
      <c r="D331" s="677" t="s">
        <v>2701</v>
      </c>
      <c r="E331" s="687" t="s">
        <v>105</v>
      </c>
      <c r="F331" s="678" t="s">
        <v>107</v>
      </c>
      <c r="G331" s="678" t="s">
        <v>819</v>
      </c>
      <c r="H331" s="679" t="s">
        <v>82</v>
      </c>
      <c r="I331" s="677" t="s">
        <v>3446</v>
      </c>
      <c r="J331" s="677" t="s">
        <v>4154</v>
      </c>
      <c r="K331" s="349" t="s">
        <v>4000</v>
      </c>
      <c r="L331" s="678" t="s">
        <v>528</v>
      </c>
      <c r="M331" s="349" t="s">
        <v>530</v>
      </c>
      <c r="N331" s="678" t="s">
        <v>531</v>
      </c>
      <c r="O331" s="678" t="s">
        <v>531</v>
      </c>
      <c r="P331" s="678" t="s">
        <v>531</v>
      </c>
      <c r="Q331" s="679" t="s">
        <v>531</v>
      </c>
      <c r="R331" s="948" t="s">
        <v>530</v>
      </c>
      <c r="S331" s="948" t="s">
        <v>530</v>
      </c>
      <c r="T331" s="675" t="s">
        <v>2132</v>
      </c>
      <c r="U331" s="680" t="s">
        <v>1701</v>
      </c>
      <c r="V331" s="681"/>
      <c r="W331" s="682"/>
      <c r="X331" s="682" t="s">
        <v>4329</v>
      </c>
      <c r="Y331" s="683"/>
    </row>
    <row r="332" spans="1:25" s="684" customFormat="1" ht="15" customHeight="1" x14ac:dyDescent="0.3">
      <c r="A332" s="433" t="s">
        <v>1063</v>
      </c>
      <c r="B332" s="676" t="s">
        <v>4110</v>
      </c>
      <c r="C332" s="675" t="s">
        <v>3443</v>
      </c>
      <c r="D332" s="677" t="s">
        <v>2701</v>
      </c>
      <c r="E332" s="687" t="s">
        <v>105</v>
      </c>
      <c r="F332" s="678" t="s">
        <v>107</v>
      </c>
      <c r="G332" s="678" t="s">
        <v>819</v>
      </c>
      <c r="H332" s="679" t="s">
        <v>82</v>
      </c>
      <c r="I332" s="677" t="s">
        <v>3446</v>
      </c>
      <c r="J332" s="677" t="s">
        <v>4154</v>
      </c>
      <c r="K332" s="349" t="s">
        <v>4000</v>
      </c>
      <c r="L332" s="678" t="s">
        <v>529</v>
      </c>
      <c r="M332" s="349" t="s">
        <v>530</v>
      </c>
      <c r="N332" s="678" t="s">
        <v>531</v>
      </c>
      <c r="O332" s="678" t="s">
        <v>531</v>
      </c>
      <c r="P332" s="678" t="s">
        <v>531</v>
      </c>
      <c r="Q332" s="679" t="s">
        <v>531</v>
      </c>
      <c r="R332" s="948" t="s">
        <v>530</v>
      </c>
      <c r="S332" s="948" t="s">
        <v>530</v>
      </c>
      <c r="T332" s="675" t="s">
        <v>2132</v>
      </c>
      <c r="U332" s="680" t="s">
        <v>1701</v>
      </c>
      <c r="V332" s="681"/>
      <c r="W332" s="682"/>
      <c r="X332" s="682" t="s">
        <v>4329</v>
      </c>
      <c r="Y332" s="683"/>
    </row>
    <row r="333" spans="1:25" s="684" customFormat="1" ht="15" customHeight="1" x14ac:dyDescent="0.3">
      <c r="A333" s="433" t="s">
        <v>1064</v>
      </c>
      <c r="B333" s="676" t="s">
        <v>4110</v>
      </c>
      <c r="C333" s="675" t="s">
        <v>3441</v>
      </c>
      <c r="D333" s="677" t="s">
        <v>2701</v>
      </c>
      <c r="E333" s="687" t="s">
        <v>105</v>
      </c>
      <c r="F333" s="678" t="s">
        <v>107</v>
      </c>
      <c r="G333" s="678" t="s">
        <v>823</v>
      </c>
      <c r="H333" s="679" t="s">
        <v>82</v>
      </c>
      <c r="I333" s="677" t="s">
        <v>3446</v>
      </c>
      <c r="J333" s="677" t="s">
        <v>4960</v>
      </c>
      <c r="K333" s="349" t="s">
        <v>4000</v>
      </c>
      <c r="L333" s="678" t="s">
        <v>4185</v>
      </c>
      <c r="M333" s="349" t="s">
        <v>530</v>
      </c>
      <c r="N333" s="678" t="s">
        <v>531</v>
      </c>
      <c r="O333" s="678" t="s">
        <v>531</v>
      </c>
      <c r="P333" s="678" t="s">
        <v>531</v>
      </c>
      <c r="Q333" s="679" t="s">
        <v>531</v>
      </c>
      <c r="R333" s="948" t="s">
        <v>530</v>
      </c>
      <c r="S333" s="948" t="s">
        <v>530</v>
      </c>
      <c r="T333" s="675" t="s">
        <v>2132</v>
      </c>
      <c r="U333" s="680" t="s">
        <v>1701</v>
      </c>
      <c r="V333" s="681"/>
      <c r="W333" s="682"/>
      <c r="X333" s="682" t="s">
        <v>4329</v>
      </c>
      <c r="Y333" s="683"/>
    </row>
    <row r="334" spans="1:25" s="684" customFormat="1" ht="15" customHeight="1" x14ac:dyDescent="0.3">
      <c r="A334" s="433" t="s">
        <v>1065</v>
      </c>
      <c r="B334" s="676" t="s">
        <v>4110</v>
      </c>
      <c r="C334" s="675" t="s">
        <v>3442</v>
      </c>
      <c r="D334" s="677" t="s">
        <v>2701</v>
      </c>
      <c r="E334" s="687" t="s">
        <v>105</v>
      </c>
      <c r="F334" s="678" t="s">
        <v>107</v>
      </c>
      <c r="G334" s="678" t="s">
        <v>823</v>
      </c>
      <c r="H334" s="679" t="s">
        <v>82</v>
      </c>
      <c r="I334" s="677" t="s">
        <v>3446</v>
      </c>
      <c r="J334" s="677" t="s">
        <v>4960</v>
      </c>
      <c r="K334" s="349" t="s">
        <v>4000</v>
      </c>
      <c r="L334" s="678" t="s">
        <v>4185</v>
      </c>
      <c r="M334" s="349" t="s">
        <v>530</v>
      </c>
      <c r="N334" s="678" t="s">
        <v>531</v>
      </c>
      <c r="O334" s="678" t="s">
        <v>531</v>
      </c>
      <c r="P334" s="678" t="s">
        <v>531</v>
      </c>
      <c r="Q334" s="679" t="s">
        <v>531</v>
      </c>
      <c r="R334" s="948" t="s">
        <v>530</v>
      </c>
      <c r="S334" s="948" t="s">
        <v>530</v>
      </c>
      <c r="T334" s="675" t="s">
        <v>2132</v>
      </c>
      <c r="U334" s="680" t="s">
        <v>1701</v>
      </c>
      <c r="V334" s="681"/>
      <c r="W334" s="682"/>
      <c r="X334" s="682" t="s">
        <v>4329</v>
      </c>
      <c r="Y334" s="683"/>
    </row>
    <row r="335" spans="1:25" s="684" customFormat="1" ht="15" customHeight="1" x14ac:dyDescent="0.3">
      <c r="A335" s="433" t="s">
        <v>1066</v>
      </c>
      <c r="B335" s="676" t="s">
        <v>4110</v>
      </c>
      <c r="C335" s="675" t="s">
        <v>3443</v>
      </c>
      <c r="D335" s="677" t="s">
        <v>2701</v>
      </c>
      <c r="E335" s="687" t="s">
        <v>105</v>
      </c>
      <c r="F335" s="678" t="s">
        <v>107</v>
      </c>
      <c r="G335" s="678" t="s">
        <v>823</v>
      </c>
      <c r="H335" s="679" t="s">
        <v>82</v>
      </c>
      <c r="I335" s="677" t="s">
        <v>3446</v>
      </c>
      <c r="J335" s="677" t="s">
        <v>4960</v>
      </c>
      <c r="K335" s="349" t="s">
        <v>4000</v>
      </c>
      <c r="L335" s="678" t="s">
        <v>4185</v>
      </c>
      <c r="M335" s="349" t="s">
        <v>530</v>
      </c>
      <c r="N335" s="678" t="s">
        <v>531</v>
      </c>
      <c r="O335" s="678" t="s">
        <v>531</v>
      </c>
      <c r="P335" s="678" t="s">
        <v>531</v>
      </c>
      <c r="Q335" s="679" t="s">
        <v>531</v>
      </c>
      <c r="R335" s="948" t="s">
        <v>530</v>
      </c>
      <c r="S335" s="948" t="s">
        <v>530</v>
      </c>
      <c r="T335" s="675" t="s">
        <v>2132</v>
      </c>
      <c r="U335" s="680" t="s">
        <v>1701</v>
      </c>
      <c r="V335" s="681"/>
      <c r="W335" s="682"/>
      <c r="X335" s="682" t="s">
        <v>4329</v>
      </c>
      <c r="Y335" s="683"/>
    </row>
    <row r="336" spans="1:25" s="684" customFormat="1" ht="15" customHeight="1" x14ac:dyDescent="0.3">
      <c r="A336" s="433" t="s">
        <v>1067</v>
      </c>
      <c r="B336" s="676" t="s">
        <v>4110</v>
      </c>
      <c r="C336" s="675" t="s">
        <v>3441</v>
      </c>
      <c r="D336" s="677" t="s">
        <v>2701</v>
      </c>
      <c r="E336" s="687" t="s">
        <v>716</v>
      </c>
      <c r="F336" s="678" t="s">
        <v>107</v>
      </c>
      <c r="G336" s="678" t="s">
        <v>819</v>
      </c>
      <c r="H336" s="679" t="s">
        <v>82</v>
      </c>
      <c r="I336" s="677" t="s">
        <v>3446</v>
      </c>
      <c r="J336" s="678" t="s">
        <v>4154</v>
      </c>
      <c r="K336" s="349" t="s">
        <v>4000</v>
      </c>
      <c r="L336" s="678" t="s">
        <v>527</v>
      </c>
      <c r="M336" s="349" t="s">
        <v>530</v>
      </c>
      <c r="N336" s="678" t="s">
        <v>531</v>
      </c>
      <c r="O336" s="678" t="s">
        <v>531</v>
      </c>
      <c r="P336" s="678" t="s">
        <v>531</v>
      </c>
      <c r="Q336" s="679" t="s">
        <v>531</v>
      </c>
      <c r="R336" s="948" t="s">
        <v>530</v>
      </c>
      <c r="S336" s="948" t="s">
        <v>530</v>
      </c>
      <c r="T336" s="675" t="s">
        <v>2132</v>
      </c>
      <c r="U336" s="680" t="s">
        <v>1701</v>
      </c>
      <c r="V336" s="681"/>
      <c r="W336" s="682"/>
      <c r="X336" s="682" t="s">
        <v>4329</v>
      </c>
      <c r="Y336" s="683"/>
    </row>
    <row r="337" spans="1:25" s="684" customFormat="1" ht="15" customHeight="1" x14ac:dyDescent="0.3">
      <c r="A337" s="433" t="s">
        <v>1068</v>
      </c>
      <c r="B337" s="676" t="s">
        <v>4110</v>
      </c>
      <c r="C337" s="675" t="s">
        <v>3442</v>
      </c>
      <c r="D337" s="677" t="s">
        <v>2701</v>
      </c>
      <c r="E337" s="687" t="s">
        <v>716</v>
      </c>
      <c r="F337" s="678" t="s">
        <v>107</v>
      </c>
      <c r="G337" s="678" t="s">
        <v>819</v>
      </c>
      <c r="H337" s="679" t="s">
        <v>82</v>
      </c>
      <c r="I337" s="677" t="s">
        <v>3446</v>
      </c>
      <c r="J337" s="677" t="s">
        <v>4154</v>
      </c>
      <c r="K337" s="349" t="s">
        <v>4000</v>
      </c>
      <c r="L337" s="678" t="s">
        <v>528</v>
      </c>
      <c r="M337" s="349" t="s">
        <v>530</v>
      </c>
      <c r="N337" s="678" t="s">
        <v>531</v>
      </c>
      <c r="O337" s="678" t="s">
        <v>531</v>
      </c>
      <c r="P337" s="678" t="s">
        <v>531</v>
      </c>
      <c r="Q337" s="679" t="s">
        <v>531</v>
      </c>
      <c r="R337" s="948" t="s">
        <v>530</v>
      </c>
      <c r="S337" s="948" t="s">
        <v>530</v>
      </c>
      <c r="T337" s="675" t="s">
        <v>2132</v>
      </c>
      <c r="U337" s="680" t="s">
        <v>1701</v>
      </c>
      <c r="V337" s="681"/>
      <c r="W337" s="682"/>
      <c r="X337" s="682" t="s">
        <v>4329</v>
      </c>
      <c r="Y337" s="683"/>
    </row>
    <row r="338" spans="1:25" s="684" customFormat="1" ht="15" customHeight="1" x14ac:dyDescent="0.3">
      <c r="A338" s="433" t="s">
        <v>1069</v>
      </c>
      <c r="B338" s="676" t="s">
        <v>4110</v>
      </c>
      <c r="C338" s="675" t="s">
        <v>3443</v>
      </c>
      <c r="D338" s="677" t="s">
        <v>2701</v>
      </c>
      <c r="E338" s="687" t="s">
        <v>716</v>
      </c>
      <c r="F338" s="678" t="s">
        <v>107</v>
      </c>
      <c r="G338" s="678" t="s">
        <v>819</v>
      </c>
      <c r="H338" s="679" t="s">
        <v>82</v>
      </c>
      <c r="I338" s="677" t="s">
        <v>3446</v>
      </c>
      <c r="J338" s="677" t="s">
        <v>4154</v>
      </c>
      <c r="K338" s="349" t="s">
        <v>4000</v>
      </c>
      <c r="L338" s="678" t="s">
        <v>529</v>
      </c>
      <c r="M338" s="349" t="s">
        <v>530</v>
      </c>
      <c r="N338" s="678" t="s">
        <v>531</v>
      </c>
      <c r="O338" s="678" t="s">
        <v>531</v>
      </c>
      <c r="P338" s="678" t="s">
        <v>531</v>
      </c>
      <c r="Q338" s="679" t="s">
        <v>531</v>
      </c>
      <c r="R338" s="948" t="s">
        <v>530</v>
      </c>
      <c r="S338" s="948" t="s">
        <v>530</v>
      </c>
      <c r="T338" s="675" t="s">
        <v>2132</v>
      </c>
      <c r="U338" s="680" t="s">
        <v>1701</v>
      </c>
      <c r="V338" s="681"/>
      <c r="W338" s="682"/>
      <c r="X338" s="682" t="s">
        <v>4329</v>
      </c>
      <c r="Y338" s="683"/>
    </row>
    <row r="339" spans="1:25" s="684" customFormat="1" ht="15" customHeight="1" x14ac:dyDescent="0.3">
      <c r="A339" s="433" t="s">
        <v>1070</v>
      </c>
      <c r="B339" s="676" t="s">
        <v>4110</v>
      </c>
      <c r="C339" s="675" t="s">
        <v>3441</v>
      </c>
      <c r="D339" s="677" t="s">
        <v>2701</v>
      </c>
      <c r="E339" s="687" t="s">
        <v>716</v>
      </c>
      <c r="F339" s="678" t="s">
        <v>107</v>
      </c>
      <c r="G339" s="678" t="s">
        <v>823</v>
      </c>
      <c r="H339" s="679" t="s">
        <v>82</v>
      </c>
      <c r="I339" s="677" t="s">
        <v>3446</v>
      </c>
      <c r="J339" s="677" t="s">
        <v>4960</v>
      </c>
      <c r="K339" s="349" t="s">
        <v>4000</v>
      </c>
      <c r="L339" s="678" t="s">
        <v>4185</v>
      </c>
      <c r="M339" s="349" t="s">
        <v>530</v>
      </c>
      <c r="N339" s="678" t="s">
        <v>531</v>
      </c>
      <c r="O339" s="678" t="s">
        <v>531</v>
      </c>
      <c r="P339" s="678" t="s">
        <v>531</v>
      </c>
      <c r="Q339" s="679" t="s">
        <v>531</v>
      </c>
      <c r="R339" s="948" t="s">
        <v>530</v>
      </c>
      <c r="S339" s="948" t="s">
        <v>530</v>
      </c>
      <c r="T339" s="675" t="s">
        <v>2132</v>
      </c>
      <c r="U339" s="680" t="s">
        <v>1701</v>
      </c>
      <c r="V339" s="681"/>
      <c r="W339" s="682"/>
      <c r="X339" s="682" t="s">
        <v>4329</v>
      </c>
      <c r="Y339" s="683"/>
    </row>
    <row r="340" spans="1:25" s="684" customFormat="1" ht="15" customHeight="1" x14ac:dyDescent="0.3">
      <c r="A340" s="433" t="s">
        <v>1071</v>
      </c>
      <c r="B340" s="676" t="s">
        <v>4110</v>
      </c>
      <c r="C340" s="675" t="s">
        <v>3442</v>
      </c>
      <c r="D340" s="677" t="s">
        <v>2701</v>
      </c>
      <c r="E340" s="687" t="s">
        <v>716</v>
      </c>
      <c r="F340" s="678" t="s">
        <v>107</v>
      </c>
      <c r="G340" s="678" t="s">
        <v>823</v>
      </c>
      <c r="H340" s="679" t="s">
        <v>82</v>
      </c>
      <c r="I340" s="677" t="s">
        <v>3446</v>
      </c>
      <c r="J340" s="677" t="s">
        <v>4960</v>
      </c>
      <c r="K340" s="349" t="s">
        <v>4000</v>
      </c>
      <c r="L340" s="678" t="s">
        <v>4185</v>
      </c>
      <c r="M340" s="349" t="s">
        <v>530</v>
      </c>
      <c r="N340" s="678" t="s">
        <v>531</v>
      </c>
      <c r="O340" s="678" t="s">
        <v>531</v>
      </c>
      <c r="P340" s="678" t="s">
        <v>531</v>
      </c>
      <c r="Q340" s="679" t="s">
        <v>531</v>
      </c>
      <c r="R340" s="948" t="s">
        <v>530</v>
      </c>
      <c r="S340" s="948" t="s">
        <v>530</v>
      </c>
      <c r="T340" s="675" t="s">
        <v>2132</v>
      </c>
      <c r="U340" s="680" t="s">
        <v>1701</v>
      </c>
      <c r="V340" s="681"/>
      <c r="W340" s="682"/>
      <c r="X340" s="682" t="s">
        <v>4329</v>
      </c>
      <c r="Y340" s="683"/>
    </row>
    <row r="341" spans="1:25" s="684" customFormat="1" ht="15" customHeight="1" x14ac:dyDescent="0.3">
      <c r="A341" s="433" t="s">
        <v>1072</v>
      </c>
      <c r="B341" s="676" t="s">
        <v>4110</v>
      </c>
      <c r="C341" s="675" t="s">
        <v>3443</v>
      </c>
      <c r="D341" s="677" t="s">
        <v>2701</v>
      </c>
      <c r="E341" s="687" t="s">
        <v>716</v>
      </c>
      <c r="F341" s="678" t="s">
        <v>107</v>
      </c>
      <c r="G341" s="678" t="s">
        <v>823</v>
      </c>
      <c r="H341" s="679" t="s">
        <v>82</v>
      </c>
      <c r="I341" s="677" t="s">
        <v>3446</v>
      </c>
      <c r="J341" s="677" t="s">
        <v>4960</v>
      </c>
      <c r="K341" s="349" t="s">
        <v>4000</v>
      </c>
      <c r="L341" s="678" t="s">
        <v>4185</v>
      </c>
      <c r="M341" s="349" t="s">
        <v>530</v>
      </c>
      <c r="N341" s="678" t="s">
        <v>531</v>
      </c>
      <c r="O341" s="678" t="s">
        <v>531</v>
      </c>
      <c r="P341" s="678" t="s">
        <v>531</v>
      </c>
      <c r="Q341" s="679" t="s">
        <v>531</v>
      </c>
      <c r="R341" s="948" t="s">
        <v>530</v>
      </c>
      <c r="S341" s="948" t="s">
        <v>530</v>
      </c>
      <c r="T341" s="675" t="s">
        <v>2132</v>
      </c>
      <c r="U341" s="680" t="s">
        <v>1701</v>
      </c>
      <c r="V341" s="681"/>
      <c r="W341" s="682"/>
      <c r="X341" s="682" t="s">
        <v>4329</v>
      </c>
      <c r="Y341" s="683"/>
    </row>
    <row r="342" spans="1:25" s="684" customFormat="1" ht="15" customHeight="1" x14ac:dyDescent="0.3">
      <c r="A342" s="433" t="s">
        <v>1073</v>
      </c>
      <c r="B342" s="676" t="s">
        <v>4110</v>
      </c>
      <c r="C342" s="675" t="s">
        <v>3441</v>
      </c>
      <c r="D342" s="677" t="s">
        <v>2701</v>
      </c>
      <c r="E342" s="687" t="s">
        <v>105</v>
      </c>
      <c r="F342" s="678" t="s">
        <v>717</v>
      </c>
      <c r="G342" s="678" t="s">
        <v>819</v>
      </c>
      <c r="H342" s="679" t="s">
        <v>82</v>
      </c>
      <c r="I342" s="677" t="s">
        <v>535</v>
      </c>
      <c r="J342" s="678" t="s">
        <v>4154</v>
      </c>
      <c r="K342" s="349" t="s">
        <v>4000</v>
      </c>
      <c r="L342" s="678" t="s">
        <v>527</v>
      </c>
      <c r="M342" s="349" t="s">
        <v>530</v>
      </c>
      <c r="N342" s="678" t="s">
        <v>531</v>
      </c>
      <c r="O342" s="678" t="s">
        <v>531</v>
      </c>
      <c r="P342" s="678" t="s">
        <v>531</v>
      </c>
      <c r="Q342" s="679" t="s">
        <v>531</v>
      </c>
      <c r="R342" s="948" t="s">
        <v>530</v>
      </c>
      <c r="S342" s="948" t="s">
        <v>530</v>
      </c>
      <c r="T342" s="675" t="s">
        <v>2132</v>
      </c>
      <c r="U342" s="680" t="s">
        <v>1702</v>
      </c>
      <c r="V342" s="681"/>
      <c r="W342" s="682"/>
      <c r="X342" s="578" t="s">
        <v>4329</v>
      </c>
      <c r="Y342" s="683"/>
    </row>
    <row r="343" spans="1:25" s="684" customFormat="1" ht="15" customHeight="1" x14ac:dyDescent="0.3">
      <c r="A343" s="433" t="s">
        <v>1074</v>
      </c>
      <c r="B343" s="676" t="s">
        <v>4110</v>
      </c>
      <c r="C343" s="675" t="s">
        <v>3442</v>
      </c>
      <c r="D343" s="677" t="s">
        <v>2701</v>
      </c>
      <c r="E343" s="687" t="s">
        <v>105</v>
      </c>
      <c r="F343" s="678" t="s">
        <v>717</v>
      </c>
      <c r="G343" s="678" t="s">
        <v>819</v>
      </c>
      <c r="H343" s="679" t="s">
        <v>82</v>
      </c>
      <c r="I343" s="677" t="s">
        <v>536</v>
      </c>
      <c r="J343" s="677" t="s">
        <v>4154</v>
      </c>
      <c r="K343" s="349" t="s">
        <v>4000</v>
      </c>
      <c r="L343" s="678" t="s">
        <v>528</v>
      </c>
      <c r="M343" s="349" t="s">
        <v>530</v>
      </c>
      <c r="N343" s="678" t="s">
        <v>531</v>
      </c>
      <c r="O343" s="678" t="s">
        <v>531</v>
      </c>
      <c r="P343" s="678" t="s">
        <v>531</v>
      </c>
      <c r="Q343" s="679" t="s">
        <v>531</v>
      </c>
      <c r="R343" s="948" t="s">
        <v>530</v>
      </c>
      <c r="S343" s="948" t="s">
        <v>530</v>
      </c>
      <c r="T343" s="675" t="s">
        <v>2132</v>
      </c>
      <c r="U343" s="680" t="s">
        <v>1702</v>
      </c>
      <c r="V343" s="681"/>
      <c r="W343" s="682"/>
      <c r="X343" s="578" t="s">
        <v>4329</v>
      </c>
      <c r="Y343" s="683"/>
    </row>
    <row r="344" spans="1:25" s="684" customFormat="1" ht="15" customHeight="1" x14ac:dyDescent="0.3">
      <c r="A344" s="433" t="s">
        <v>1075</v>
      </c>
      <c r="B344" s="676" t="s">
        <v>4110</v>
      </c>
      <c r="C344" s="675" t="s">
        <v>3443</v>
      </c>
      <c r="D344" s="677" t="s">
        <v>2701</v>
      </c>
      <c r="E344" s="687" t="s">
        <v>105</v>
      </c>
      <c r="F344" s="678" t="s">
        <v>717</v>
      </c>
      <c r="G344" s="678" t="s">
        <v>819</v>
      </c>
      <c r="H344" s="679" t="s">
        <v>82</v>
      </c>
      <c r="I344" s="677" t="s">
        <v>537</v>
      </c>
      <c r="J344" s="677" t="s">
        <v>4154</v>
      </c>
      <c r="K344" s="349" t="s">
        <v>4000</v>
      </c>
      <c r="L344" s="678" t="s">
        <v>529</v>
      </c>
      <c r="M344" s="349" t="s">
        <v>530</v>
      </c>
      <c r="N344" s="678" t="s">
        <v>531</v>
      </c>
      <c r="O344" s="678" t="s">
        <v>531</v>
      </c>
      <c r="P344" s="678" t="s">
        <v>531</v>
      </c>
      <c r="Q344" s="679" t="s">
        <v>531</v>
      </c>
      <c r="R344" s="948" t="s">
        <v>530</v>
      </c>
      <c r="S344" s="948" t="s">
        <v>530</v>
      </c>
      <c r="T344" s="675" t="s">
        <v>2132</v>
      </c>
      <c r="U344" s="680" t="s">
        <v>1702</v>
      </c>
      <c r="V344" s="681"/>
      <c r="W344" s="682"/>
      <c r="X344" s="578" t="s">
        <v>4329</v>
      </c>
      <c r="Y344" s="683"/>
    </row>
    <row r="345" spans="1:25" s="684" customFormat="1" ht="14.25" customHeight="1" x14ac:dyDescent="0.3">
      <c r="A345" s="433" t="s">
        <v>1076</v>
      </c>
      <c r="B345" s="676" t="s">
        <v>4110</v>
      </c>
      <c r="C345" s="675" t="s">
        <v>3441</v>
      </c>
      <c r="D345" s="677" t="s">
        <v>2701</v>
      </c>
      <c r="E345" s="687" t="s">
        <v>105</v>
      </c>
      <c r="F345" s="678" t="s">
        <v>717</v>
      </c>
      <c r="G345" s="678" t="s">
        <v>823</v>
      </c>
      <c r="H345" s="679" t="s">
        <v>82</v>
      </c>
      <c r="I345" s="677" t="s">
        <v>814</v>
      </c>
      <c r="J345" s="678" t="s">
        <v>4934</v>
      </c>
      <c r="K345" s="349" t="s">
        <v>4000</v>
      </c>
      <c r="L345" s="678" t="s">
        <v>4185</v>
      </c>
      <c r="M345" s="349" t="s">
        <v>530</v>
      </c>
      <c r="N345" s="678" t="s">
        <v>531</v>
      </c>
      <c r="O345" s="678" t="s">
        <v>531</v>
      </c>
      <c r="P345" s="678" t="s">
        <v>531</v>
      </c>
      <c r="Q345" s="679" t="s">
        <v>531</v>
      </c>
      <c r="R345" s="948" t="s">
        <v>530</v>
      </c>
      <c r="S345" s="948" t="s">
        <v>530</v>
      </c>
      <c r="T345" s="675" t="s">
        <v>2132</v>
      </c>
      <c r="U345" s="680" t="s">
        <v>1702</v>
      </c>
      <c r="V345" s="681"/>
      <c r="W345" s="682"/>
      <c r="X345" s="578" t="s">
        <v>4329</v>
      </c>
      <c r="Y345" s="683"/>
    </row>
    <row r="346" spans="1:25" s="684" customFormat="1" ht="15" customHeight="1" x14ac:dyDescent="0.3">
      <c r="A346" s="433" t="s">
        <v>1077</v>
      </c>
      <c r="B346" s="676" t="s">
        <v>4110</v>
      </c>
      <c r="C346" s="675" t="s">
        <v>3442</v>
      </c>
      <c r="D346" s="677" t="s">
        <v>2701</v>
      </c>
      <c r="E346" s="687" t="s">
        <v>105</v>
      </c>
      <c r="F346" s="678" t="s">
        <v>717</v>
      </c>
      <c r="G346" s="678" t="s">
        <v>823</v>
      </c>
      <c r="H346" s="679" t="s">
        <v>82</v>
      </c>
      <c r="I346" s="677" t="s">
        <v>815</v>
      </c>
      <c r="J346" s="678" t="s">
        <v>4935</v>
      </c>
      <c r="K346" s="349" t="s">
        <v>4000</v>
      </c>
      <c r="L346" s="678" t="s">
        <v>4185</v>
      </c>
      <c r="M346" s="349" t="s">
        <v>530</v>
      </c>
      <c r="N346" s="678" t="s">
        <v>531</v>
      </c>
      <c r="O346" s="678" t="s">
        <v>531</v>
      </c>
      <c r="P346" s="678" t="s">
        <v>531</v>
      </c>
      <c r="Q346" s="679" t="s">
        <v>531</v>
      </c>
      <c r="R346" s="948" t="s">
        <v>530</v>
      </c>
      <c r="S346" s="948" t="s">
        <v>530</v>
      </c>
      <c r="T346" s="675" t="s">
        <v>2132</v>
      </c>
      <c r="U346" s="680" t="s">
        <v>1702</v>
      </c>
      <c r="V346" s="681"/>
      <c r="W346" s="682"/>
      <c r="X346" s="578" t="s">
        <v>4329</v>
      </c>
      <c r="Y346" s="683"/>
    </row>
    <row r="347" spans="1:25" s="684" customFormat="1" ht="15" customHeight="1" x14ac:dyDescent="0.3">
      <c r="A347" s="433" t="s">
        <v>1648</v>
      </c>
      <c r="B347" s="676" t="s">
        <v>4110</v>
      </c>
      <c r="C347" s="675" t="s">
        <v>3443</v>
      </c>
      <c r="D347" s="677" t="s">
        <v>2701</v>
      </c>
      <c r="E347" s="687" t="s">
        <v>105</v>
      </c>
      <c r="F347" s="678" t="s">
        <v>717</v>
      </c>
      <c r="G347" s="678" t="s">
        <v>823</v>
      </c>
      <c r="H347" s="679" t="s">
        <v>82</v>
      </c>
      <c r="I347" s="677" t="s">
        <v>816</v>
      </c>
      <c r="J347" s="678" t="s">
        <v>4936</v>
      </c>
      <c r="K347" s="349" t="s">
        <v>4000</v>
      </c>
      <c r="L347" s="678" t="s">
        <v>4185</v>
      </c>
      <c r="M347" s="349" t="s">
        <v>530</v>
      </c>
      <c r="N347" s="678" t="s">
        <v>531</v>
      </c>
      <c r="O347" s="678" t="s">
        <v>531</v>
      </c>
      <c r="P347" s="678" t="s">
        <v>531</v>
      </c>
      <c r="Q347" s="679" t="s">
        <v>531</v>
      </c>
      <c r="R347" s="948" t="s">
        <v>530</v>
      </c>
      <c r="S347" s="948" t="s">
        <v>530</v>
      </c>
      <c r="T347" s="675" t="s">
        <v>2132</v>
      </c>
      <c r="U347" s="680" t="s">
        <v>1702</v>
      </c>
      <c r="V347" s="681"/>
      <c r="W347" s="682"/>
      <c r="X347" s="578" t="s">
        <v>4329</v>
      </c>
      <c r="Y347" s="683"/>
    </row>
    <row r="348" spans="1:25" s="684" customFormat="1" ht="15" customHeight="1" x14ac:dyDescent="0.3">
      <c r="A348" s="433" t="s">
        <v>1649</v>
      </c>
      <c r="B348" s="676" t="s">
        <v>4110</v>
      </c>
      <c r="C348" s="675" t="s">
        <v>3441</v>
      </c>
      <c r="D348" s="677" t="s">
        <v>2701</v>
      </c>
      <c r="E348" s="687" t="s">
        <v>716</v>
      </c>
      <c r="F348" s="678" t="s">
        <v>717</v>
      </c>
      <c r="G348" s="678" t="s">
        <v>819</v>
      </c>
      <c r="H348" s="679" t="s">
        <v>82</v>
      </c>
      <c r="I348" s="677" t="s">
        <v>535</v>
      </c>
      <c r="J348" s="678" t="s">
        <v>4154</v>
      </c>
      <c r="K348" s="349" t="s">
        <v>4000</v>
      </c>
      <c r="L348" s="678" t="s">
        <v>527</v>
      </c>
      <c r="M348" s="349" t="s">
        <v>530</v>
      </c>
      <c r="N348" s="678" t="s">
        <v>531</v>
      </c>
      <c r="O348" s="678" t="s">
        <v>531</v>
      </c>
      <c r="P348" s="678" t="s">
        <v>531</v>
      </c>
      <c r="Q348" s="679" t="s">
        <v>531</v>
      </c>
      <c r="R348" s="948" t="s">
        <v>530</v>
      </c>
      <c r="S348" s="948" t="s">
        <v>530</v>
      </c>
      <c r="T348" s="675" t="s">
        <v>2132</v>
      </c>
      <c r="U348" s="680" t="s">
        <v>1702</v>
      </c>
      <c r="V348" s="681"/>
      <c r="W348" s="682"/>
      <c r="X348" s="578" t="s">
        <v>4329</v>
      </c>
      <c r="Y348" s="683"/>
    </row>
    <row r="349" spans="1:25" s="684" customFormat="1" ht="15" customHeight="1" x14ac:dyDescent="0.3">
      <c r="A349" s="433" t="s">
        <v>1078</v>
      </c>
      <c r="B349" s="676" t="s">
        <v>4110</v>
      </c>
      <c r="C349" s="675" t="s">
        <v>3442</v>
      </c>
      <c r="D349" s="677" t="s">
        <v>2701</v>
      </c>
      <c r="E349" s="687" t="s">
        <v>716</v>
      </c>
      <c r="F349" s="678" t="s">
        <v>717</v>
      </c>
      <c r="G349" s="678" t="s">
        <v>819</v>
      </c>
      <c r="H349" s="679" t="s">
        <v>82</v>
      </c>
      <c r="I349" s="677" t="s">
        <v>536</v>
      </c>
      <c r="J349" s="677" t="s">
        <v>4154</v>
      </c>
      <c r="K349" s="349" t="s">
        <v>4000</v>
      </c>
      <c r="L349" s="678" t="s">
        <v>528</v>
      </c>
      <c r="M349" s="349" t="s">
        <v>530</v>
      </c>
      <c r="N349" s="678" t="s">
        <v>531</v>
      </c>
      <c r="O349" s="678" t="s">
        <v>531</v>
      </c>
      <c r="P349" s="678" t="s">
        <v>531</v>
      </c>
      <c r="Q349" s="679" t="s">
        <v>531</v>
      </c>
      <c r="R349" s="948" t="s">
        <v>530</v>
      </c>
      <c r="S349" s="948" t="s">
        <v>530</v>
      </c>
      <c r="T349" s="675" t="s">
        <v>2132</v>
      </c>
      <c r="U349" s="680" t="s">
        <v>1702</v>
      </c>
      <c r="V349" s="681"/>
      <c r="W349" s="682"/>
      <c r="X349" s="578" t="s">
        <v>4329</v>
      </c>
      <c r="Y349" s="683"/>
    </row>
    <row r="350" spans="1:25" s="684" customFormat="1" ht="15" customHeight="1" x14ac:dyDescent="0.3">
      <c r="A350" s="433" t="s">
        <v>1079</v>
      </c>
      <c r="B350" s="676" t="s">
        <v>4110</v>
      </c>
      <c r="C350" s="675" t="s">
        <v>3443</v>
      </c>
      <c r="D350" s="677" t="s">
        <v>2701</v>
      </c>
      <c r="E350" s="687" t="s">
        <v>716</v>
      </c>
      <c r="F350" s="678" t="s">
        <v>717</v>
      </c>
      <c r="G350" s="678" t="s">
        <v>819</v>
      </c>
      <c r="H350" s="679" t="s">
        <v>82</v>
      </c>
      <c r="I350" s="677" t="s">
        <v>537</v>
      </c>
      <c r="J350" s="677" t="s">
        <v>4154</v>
      </c>
      <c r="K350" s="349" t="s">
        <v>4000</v>
      </c>
      <c r="L350" s="678" t="s">
        <v>529</v>
      </c>
      <c r="M350" s="349" t="s">
        <v>530</v>
      </c>
      <c r="N350" s="678" t="s">
        <v>531</v>
      </c>
      <c r="O350" s="678" t="s">
        <v>531</v>
      </c>
      <c r="P350" s="678" t="s">
        <v>531</v>
      </c>
      <c r="Q350" s="679" t="s">
        <v>531</v>
      </c>
      <c r="R350" s="948" t="s">
        <v>530</v>
      </c>
      <c r="S350" s="948" t="s">
        <v>530</v>
      </c>
      <c r="T350" s="675" t="s">
        <v>2132</v>
      </c>
      <c r="U350" s="680" t="s">
        <v>1702</v>
      </c>
      <c r="V350" s="681"/>
      <c r="W350" s="682"/>
      <c r="X350" s="578" t="s">
        <v>4329</v>
      </c>
      <c r="Y350" s="683"/>
    </row>
    <row r="351" spans="1:25" s="684" customFormat="1" ht="14.25" customHeight="1" x14ac:dyDescent="0.3">
      <c r="A351" s="433" t="s">
        <v>1650</v>
      </c>
      <c r="B351" s="676" t="s">
        <v>4110</v>
      </c>
      <c r="C351" s="675" t="s">
        <v>3441</v>
      </c>
      <c r="D351" s="677" t="s">
        <v>2701</v>
      </c>
      <c r="E351" s="687" t="s">
        <v>716</v>
      </c>
      <c r="F351" s="678" t="s">
        <v>717</v>
      </c>
      <c r="G351" s="678" t="s">
        <v>823</v>
      </c>
      <c r="H351" s="679" t="s">
        <v>82</v>
      </c>
      <c r="I351" s="677" t="s">
        <v>814</v>
      </c>
      <c r="J351" s="678" t="s">
        <v>4934</v>
      </c>
      <c r="K351" s="349" t="s">
        <v>4000</v>
      </c>
      <c r="L351" s="678" t="s">
        <v>4185</v>
      </c>
      <c r="M351" s="349" t="s">
        <v>530</v>
      </c>
      <c r="N351" s="678" t="s">
        <v>531</v>
      </c>
      <c r="O351" s="678" t="s">
        <v>531</v>
      </c>
      <c r="P351" s="678" t="s">
        <v>531</v>
      </c>
      <c r="Q351" s="679" t="s">
        <v>531</v>
      </c>
      <c r="R351" s="948" t="s">
        <v>530</v>
      </c>
      <c r="S351" s="948" t="s">
        <v>530</v>
      </c>
      <c r="T351" s="675" t="s">
        <v>2132</v>
      </c>
      <c r="U351" s="680" t="s">
        <v>1702</v>
      </c>
      <c r="V351" s="681"/>
      <c r="W351" s="682"/>
      <c r="X351" s="578" t="s">
        <v>4329</v>
      </c>
      <c r="Y351" s="683"/>
    </row>
    <row r="352" spans="1:25" s="684" customFormat="1" ht="20.100000000000001" customHeight="1" x14ac:dyDescent="0.3">
      <c r="A352" s="433" t="s">
        <v>1651</v>
      </c>
      <c r="B352" s="676" t="s">
        <v>4110</v>
      </c>
      <c r="C352" s="686" t="s">
        <v>3442</v>
      </c>
      <c r="D352" s="677" t="s">
        <v>2701</v>
      </c>
      <c r="E352" s="687" t="s">
        <v>716</v>
      </c>
      <c r="F352" s="678" t="s">
        <v>717</v>
      </c>
      <c r="G352" s="678" t="s">
        <v>823</v>
      </c>
      <c r="H352" s="679" t="s">
        <v>82</v>
      </c>
      <c r="I352" s="677" t="s">
        <v>815</v>
      </c>
      <c r="J352" s="678" t="s">
        <v>4935</v>
      </c>
      <c r="K352" s="349" t="s">
        <v>4000</v>
      </c>
      <c r="L352" s="678" t="s">
        <v>4185</v>
      </c>
      <c r="M352" s="349" t="s">
        <v>530</v>
      </c>
      <c r="N352" s="678" t="s">
        <v>531</v>
      </c>
      <c r="O352" s="678" t="s">
        <v>531</v>
      </c>
      <c r="P352" s="678" t="s">
        <v>531</v>
      </c>
      <c r="Q352" s="679" t="s">
        <v>531</v>
      </c>
      <c r="R352" s="948" t="s">
        <v>530</v>
      </c>
      <c r="S352" s="948" t="s">
        <v>530</v>
      </c>
      <c r="T352" s="675" t="s">
        <v>2132</v>
      </c>
      <c r="U352" s="680" t="s">
        <v>1702</v>
      </c>
      <c r="V352" s="681"/>
      <c r="W352" s="682"/>
      <c r="X352" s="578" t="s">
        <v>4329</v>
      </c>
      <c r="Y352" s="683"/>
    </row>
    <row r="353" spans="1:25" s="684" customFormat="1" ht="16.5" customHeight="1" x14ac:dyDescent="0.3">
      <c r="A353" s="433" t="s">
        <v>1652</v>
      </c>
      <c r="B353" s="676" t="s">
        <v>4110</v>
      </c>
      <c r="C353" s="686" t="s">
        <v>3443</v>
      </c>
      <c r="D353" s="677" t="s">
        <v>2701</v>
      </c>
      <c r="E353" s="687" t="s">
        <v>716</v>
      </c>
      <c r="F353" s="678" t="s">
        <v>717</v>
      </c>
      <c r="G353" s="678" t="s">
        <v>823</v>
      </c>
      <c r="H353" s="679" t="s">
        <v>82</v>
      </c>
      <c r="I353" s="677" t="s">
        <v>816</v>
      </c>
      <c r="J353" s="678" t="s">
        <v>4936</v>
      </c>
      <c r="K353" s="349" t="s">
        <v>4000</v>
      </c>
      <c r="L353" s="678" t="s">
        <v>4185</v>
      </c>
      <c r="M353" s="678" t="s">
        <v>531</v>
      </c>
      <c r="N353" s="678" t="s">
        <v>531</v>
      </c>
      <c r="O353" s="678" t="s">
        <v>531</v>
      </c>
      <c r="P353" s="678" t="s">
        <v>531</v>
      </c>
      <c r="Q353" s="679" t="s">
        <v>531</v>
      </c>
      <c r="R353" s="948" t="s">
        <v>530</v>
      </c>
      <c r="S353" s="948" t="s">
        <v>530</v>
      </c>
      <c r="T353" s="675" t="s">
        <v>2132</v>
      </c>
      <c r="U353" s="680" t="s">
        <v>1702</v>
      </c>
      <c r="V353" s="681"/>
      <c r="W353" s="682"/>
      <c r="X353" s="578" t="s">
        <v>4329</v>
      </c>
      <c r="Y353" s="683"/>
    </row>
    <row r="354" spans="1:25" s="684" customFormat="1" ht="15" customHeight="1" x14ac:dyDescent="0.3">
      <c r="A354" s="433" t="s">
        <v>1653</v>
      </c>
      <c r="B354" s="676" t="s">
        <v>4110</v>
      </c>
      <c r="C354" s="675" t="s">
        <v>3107</v>
      </c>
      <c r="D354" s="677" t="s">
        <v>2701</v>
      </c>
      <c r="E354" s="678" t="s">
        <v>105</v>
      </c>
      <c r="F354" s="678" t="s">
        <v>108</v>
      </c>
      <c r="G354" s="678" t="s">
        <v>111</v>
      </c>
      <c r="H354" s="679" t="s">
        <v>82</v>
      </c>
      <c r="I354" s="677" t="s">
        <v>4154</v>
      </c>
      <c r="J354" s="678" t="s">
        <v>4154</v>
      </c>
      <c r="K354" s="678" t="s">
        <v>4159</v>
      </c>
      <c r="L354" s="678" t="s">
        <v>4159</v>
      </c>
      <c r="M354" s="349" t="s">
        <v>530</v>
      </c>
      <c r="N354" s="678" t="s">
        <v>531</v>
      </c>
      <c r="O354" s="678" t="s">
        <v>531</v>
      </c>
      <c r="P354" s="678" t="s">
        <v>531</v>
      </c>
      <c r="Q354" s="679" t="s">
        <v>531</v>
      </c>
      <c r="R354" s="948" t="s">
        <v>530</v>
      </c>
      <c r="S354" s="948" t="s">
        <v>530</v>
      </c>
      <c r="T354" s="675" t="s">
        <v>2132</v>
      </c>
      <c r="U354" s="680" t="s">
        <v>1703</v>
      </c>
      <c r="V354" s="681" t="s">
        <v>3445</v>
      </c>
      <c r="W354" s="682"/>
      <c r="X354" s="682" t="s">
        <v>4329</v>
      </c>
      <c r="Y354" s="683"/>
    </row>
    <row r="355" spans="1:25" s="684" customFormat="1" ht="15" customHeight="1" x14ac:dyDescent="0.3">
      <c r="A355" s="433" t="s">
        <v>1080</v>
      </c>
      <c r="B355" s="676" t="s">
        <v>4110</v>
      </c>
      <c r="C355" s="675" t="s">
        <v>3107</v>
      </c>
      <c r="D355" s="677" t="s">
        <v>2701</v>
      </c>
      <c r="E355" s="678" t="s">
        <v>716</v>
      </c>
      <c r="F355" s="678" t="s">
        <v>108</v>
      </c>
      <c r="G355" s="678" t="s">
        <v>111</v>
      </c>
      <c r="H355" s="679" t="s">
        <v>82</v>
      </c>
      <c r="I355" s="677" t="s">
        <v>4154</v>
      </c>
      <c r="J355" s="678" t="s">
        <v>4154</v>
      </c>
      <c r="K355" s="678" t="s">
        <v>4159</v>
      </c>
      <c r="L355" s="678" t="s">
        <v>4159</v>
      </c>
      <c r="M355" s="349" t="s">
        <v>530</v>
      </c>
      <c r="N355" s="678" t="s">
        <v>531</v>
      </c>
      <c r="O355" s="678" t="s">
        <v>531</v>
      </c>
      <c r="P355" s="678" t="s">
        <v>531</v>
      </c>
      <c r="Q355" s="679" t="s">
        <v>531</v>
      </c>
      <c r="R355" s="948" t="s">
        <v>530</v>
      </c>
      <c r="S355" s="948" t="s">
        <v>530</v>
      </c>
      <c r="T355" s="675" t="s">
        <v>2132</v>
      </c>
      <c r="U355" s="680" t="s">
        <v>1703</v>
      </c>
      <c r="V355" s="681" t="s">
        <v>3445</v>
      </c>
      <c r="W355" s="682"/>
      <c r="X355" s="682" t="s">
        <v>4329</v>
      </c>
      <c r="Y355" s="683"/>
    </row>
    <row r="356" spans="1:25" s="684" customFormat="1" ht="15" customHeight="1" x14ac:dyDescent="0.3">
      <c r="A356" s="433" t="s">
        <v>1654</v>
      </c>
      <c r="B356" s="676" t="s">
        <v>4110</v>
      </c>
      <c r="C356" s="675" t="s">
        <v>4464</v>
      </c>
      <c r="D356" s="677" t="s">
        <v>2701</v>
      </c>
      <c r="E356" s="678" t="s">
        <v>4208</v>
      </c>
      <c r="F356" s="678" t="s">
        <v>718</v>
      </c>
      <c r="G356" s="678" t="s">
        <v>819</v>
      </c>
      <c r="H356" s="679" t="s">
        <v>82</v>
      </c>
      <c r="I356" s="677" t="s">
        <v>4001</v>
      </c>
      <c r="J356" s="678" t="s">
        <v>4154</v>
      </c>
      <c r="K356" s="678" t="s">
        <v>793</v>
      </c>
      <c r="L356" s="678" t="s">
        <v>789</v>
      </c>
      <c r="M356" s="349" t="s">
        <v>530</v>
      </c>
      <c r="N356" s="678" t="s">
        <v>531</v>
      </c>
      <c r="O356" s="678" t="s">
        <v>531</v>
      </c>
      <c r="P356" s="678" t="s">
        <v>531</v>
      </c>
      <c r="Q356" s="679" t="s">
        <v>531</v>
      </c>
      <c r="R356" s="948" t="s">
        <v>530</v>
      </c>
      <c r="S356" s="948" t="s">
        <v>530</v>
      </c>
      <c r="T356" s="675" t="s">
        <v>2132</v>
      </c>
      <c r="U356" s="680" t="s">
        <v>1704</v>
      </c>
      <c r="V356" s="681"/>
      <c r="W356" s="682"/>
      <c r="X356" s="682" t="s">
        <v>4329</v>
      </c>
      <c r="Y356" s="683"/>
    </row>
    <row r="357" spans="1:25" s="684" customFormat="1" ht="15" customHeight="1" x14ac:dyDescent="0.3">
      <c r="A357" s="433" t="s">
        <v>1655</v>
      </c>
      <c r="B357" s="676" t="s">
        <v>4110</v>
      </c>
      <c r="C357" s="675" t="s">
        <v>4465</v>
      </c>
      <c r="D357" s="677" t="s">
        <v>2701</v>
      </c>
      <c r="E357" s="678" t="s">
        <v>4208</v>
      </c>
      <c r="F357" s="678" t="s">
        <v>718</v>
      </c>
      <c r="G357" s="678" t="s">
        <v>819</v>
      </c>
      <c r="H357" s="679" t="s">
        <v>82</v>
      </c>
      <c r="I357" s="677" t="s">
        <v>4001</v>
      </c>
      <c r="J357" s="678" t="s">
        <v>4154</v>
      </c>
      <c r="K357" s="678" t="s">
        <v>794</v>
      </c>
      <c r="L357" s="678" t="s">
        <v>790</v>
      </c>
      <c r="M357" s="349" t="s">
        <v>530</v>
      </c>
      <c r="N357" s="678" t="s">
        <v>531</v>
      </c>
      <c r="O357" s="678" t="s">
        <v>531</v>
      </c>
      <c r="P357" s="678" t="s">
        <v>531</v>
      </c>
      <c r="Q357" s="679" t="s">
        <v>531</v>
      </c>
      <c r="R357" s="948" t="s">
        <v>530</v>
      </c>
      <c r="S357" s="948" t="s">
        <v>530</v>
      </c>
      <c r="T357" s="675" t="s">
        <v>2132</v>
      </c>
      <c r="U357" s="680" t="s">
        <v>1704</v>
      </c>
      <c r="V357" s="681"/>
      <c r="W357" s="682"/>
      <c r="X357" s="682" t="s">
        <v>4329</v>
      </c>
      <c r="Y357" s="683"/>
    </row>
    <row r="358" spans="1:25" s="684" customFormat="1" ht="15" customHeight="1" x14ac:dyDescent="0.3">
      <c r="A358" s="433" t="s">
        <v>1081</v>
      </c>
      <c r="B358" s="676" t="s">
        <v>4110</v>
      </c>
      <c r="C358" s="675" t="s">
        <v>4466</v>
      </c>
      <c r="D358" s="677" t="s">
        <v>2701</v>
      </c>
      <c r="E358" s="678" t="s">
        <v>4208</v>
      </c>
      <c r="F358" s="678" t="s">
        <v>718</v>
      </c>
      <c r="G358" s="678" t="s">
        <v>819</v>
      </c>
      <c r="H358" s="679" t="s">
        <v>82</v>
      </c>
      <c r="I358" s="677" t="s">
        <v>4001</v>
      </c>
      <c r="J358" s="678" t="s">
        <v>4154</v>
      </c>
      <c r="K358" s="678" t="s">
        <v>795</v>
      </c>
      <c r="L358" s="678" t="s">
        <v>791</v>
      </c>
      <c r="M358" s="349" t="s">
        <v>530</v>
      </c>
      <c r="N358" s="678" t="s">
        <v>531</v>
      </c>
      <c r="O358" s="678" t="s">
        <v>531</v>
      </c>
      <c r="P358" s="678" t="s">
        <v>531</v>
      </c>
      <c r="Q358" s="679" t="s">
        <v>531</v>
      </c>
      <c r="R358" s="948" t="s">
        <v>530</v>
      </c>
      <c r="S358" s="948" t="s">
        <v>530</v>
      </c>
      <c r="T358" s="675" t="s">
        <v>2132</v>
      </c>
      <c r="U358" s="680" t="s">
        <v>1704</v>
      </c>
      <c r="V358" s="681"/>
      <c r="W358" s="682"/>
      <c r="X358" s="682" t="s">
        <v>4329</v>
      </c>
      <c r="Y358" s="683"/>
    </row>
    <row r="359" spans="1:25" s="684" customFormat="1" ht="15" customHeight="1" x14ac:dyDescent="0.3">
      <c r="A359" s="433" t="s">
        <v>1656</v>
      </c>
      <c r="B359" s="676" t="s">
        <v>4110</v>
      </c>
      <c r="C359" s="675" t="s">
        <v>4464</v>
      </c>
      <c r="D359" s="677" t="s">
        <v>2701</v>
      </c>
      <c r="E359" s="678" t="s">
        <v>4208</v>
      </c>
      <c r="F359" s="678" t="s">
        <v>718</v>
      </c>
      <c r="G359" s="678" t="s">
        <v>830</v>
      </c>
      <c r="H359" s="679" t="s">
        <v>82</v>
      </c>
      <c r="I359" s="677" t="s">
        <v>4001</v>
      </c>
      <c r="J359" s="678" t="s">
        <v>4927</v>
      </c>
      <c r="K359" s="678" t="s">
        <v>793</v>
      </c>
      <c r="L359" s="678" t="s">
        <v>2533</v>
      </c>
      <c r="M359" s="349" t="s">
        <v>530</v>
      </c>
      <c r="N359" s="678" t="s">
        <v>531</v>
      </c>
      <c r="O359" s="678" t="s">
        <v>531</v>
      </c>
      <c r="P359" s="678" t="s">
        <v>531</v>
      </c>
      <c r="Q359" s="679" t="s">
        <v>531</v>
      </c>
      <c r="R359" s="948" t="s">
        <v>530</v>
      </c>
      <c r="S359" s="948" t="s">
        <v>530</v>
      </c>
      <c r="T359" s="675" t="s">
        <v>2132</v>
      </c>
      <c r="U359" s="680" t="s">
        <v>1704</v>
      </c>
      <c r="V359" s="681"/>
      <c r="W359" s="682"/>
      <c r="X359" s="682" t="s">
        <v>4329</v>
      </c>
      <c r="Y359" s="683"/>
    </row>
    <row r="360" spans="1:25" s="684" customFormat="1" ht="15" customHeight="1" x14ac:dyDescent="0.3">
      <c r="A360" s="433" t="s">
        <v>1657</v>
      </c>
      <c r="B360" s="676" t="s">
        <v>4110</v>
      </c>
      <c r="C360" s="675" t="s">
        <v>4465</v>
      </c>
      <c r="D360" s="677" t="s">
        <v>2701</v>
      </c>
      <c r="E360" s="678" t="s">
        <v>4208</v>
      </c>
      <c r="F360" s="678" t="s">
        <v>718</v>
      </c>
      <c r="G360" s="678" t="s">
        <v>830</v>
      </c>
      <c r="H360" s="679" t="s">
        <v>82</v>
      </c>
      <c r="I360" s="677" t="s">
        <v>4001</v>
      </c>
      <c r="J360" s="678" t="s">
        <v>4927</v>
      </c>
      <c r="K360" s="678" t="s">
        <v>794</v>
      </c>
      <c r="L360" s="678" t="s">
        <v>2533</v>
      </c>
      <c r="M360" s="349" t="s">
        <v>530</v>
      </c>
      <c r="N360" s="678" t="s">
        <v>531</v>
      </c>
      <c r="O360" s="678" t="s">
        <v>531</v>
      </c>
      <c r="P360" s="678" t="s">
        <v>531</v>
      </c>
      <c r="Q360" s="679" t="s">
        <v>531</v>
      </c>
      <c r="R360" s="948" t="s">
        <v>530</v>
      </c>
      <c r="S360" s="948" t="s">
        <v>530</v>
      </c>
      <c r="T360" s="675" t="s">
        <v>2132</v>
      </c>
      <c r="U360" s="680" t="s">
        <v>1704</v>
      </c>
      <c r="V360" s="681"/>
      <c r="W360" s="682"/>
      <c r="X360" s="682" t="s">
        <v>4329</v>
      </c>
      <c r="Y360" s="683"/>
    </row>
    <row r="361" spans="1:25" s="684" customFormat="1" ht="15" customHeight="1" x14ac:dyDescent="0.3">
      <c r="A361" s="433" t="s">
        <v>1082</v>
      </c>
      <c r="B361" s="676" t="s">
        <v>4110</v>
      </c>
      <c r="C361" s="675" t="s">
        <v>4466</v>
      </c>
      <c r="D361" s="677" t="s">
        <v>2701</v>
      </c>
      <c r="E361" s="678" t="s">
        <v>4208</v>
      </c>
      <c r="F361" s="678" t="s">
        <v>718</v>
      </c>
      <c r="G361" s="678" t="s">
        <v>830</v>
      </c>
      <c r="H361" s="679" t="s">
        <v>82</v>
      </c>
      <c r="I361" s="677" t="s">
        <v>4001</v>
      </c>
      <c r="J361" s="678" t="s">
        <v>4927</v>
      </c>
      <c r="K361" s="678" t="s">
        <v>795</v>
      </c>
      <c r="L361" s="678" t="s">
        <v>2533</v>
      </c>
      <c r="M361" s="349" t="s">
        <v>530</v>
      </c>
      <c r="N361" s="678" t="s">
        <v>531</v>
      </c>
      <c r="O361" s="678" t="s">
        <v>531</v>
      </c>
      <c r="P361" s="678" t="s">
        <v>531</v>
      </c>
      <c r="Q361" s="679" t="s">
        <v>531</v>
      </c>
      <c r="R361" s="948" t="s">
        <v>530</v>
      </c>
      <c r="S361" s="948" t="s">
        <v>530</v>
      </c>
      <c r="T361" s="675" t="s">
        <v>2132</v>
      </c>
      <c r="U361" s="680" t="s">
        <v>1704</v>
      </c>
      <c r="V361" s="681"/>
      <c r="W361" s="682"/>
      <c r="X361" s="682" t="s">
        <v>4329</v>
      </c>
      <c r="Y361" s="683"/>
    </row>
    <row r="362" spans="1:25" s="684" customFormat="1" ht="15" customHeight="1" x14ac:dyDescent="0.3">
      <c r="A362" s="433" t="s">
        <v>1658</v>
      </c>
      <c r="B362" s="676" t="s">
        <v>4110</v>
      </c>
      <c r="C362" s="675" t="s">
        <v>4464</v>
      </c>
      <c r="D362" s="677" t="s">
        <v>2701</v>
      </c>
      <c r="E362" s="678" t="s">
        <v>4208</v>
      </c>
      <c r="F362" s="678" t="s">
        <v>718</v>
      </c>
      <c r="G362" s="678" t="s">
        <v>834</v>
      </c>
      <c r="H362" s="679" t="s">
        <v>82</v>
      </c>
      <c r="I362" s="677" t="s">
        <v>4001</v>
      </c>
      <c r="J362" s="678" t="s">
        <v>4927</v>
      </c>
      <c r="K362" s="678" t="s">
        <v>793</v>
      </c>
      <c r="L362" s="678" t="s">
        <v>2533</v>
      </c>
      <c r="M362" s="349" t="s">
        <v>530</v>
      </c>
      <c r="N362" s="678" t="s">
        <v>531</v>
      </c>
      <c r="O362" s="678" t="s">
        <v>531</v>
      </c>
      <c r="P362" s="678" t="s">
        <v>531</v>
      </c>
      <c r="Q362" s="679" t="s">
        <v>531</v>
      </c>
      <c r="R362" s="948" t="s">
        <v>530</v>
      </c>
      <c r="S362" s="948" t="s">
        <v>530</v>
      </c>
      <c r="T362" s="675" t="s">
        <v>2132</v>
      </c>
      <c r="U362" s="680" t="s">
        <v>1704</v>
      </c>
      <c r="V362" s="681"/>
      <c r="W362" s="682"/>
      <c r="X362" s="682" t="s">
        <v>4329</v>
      </c>
      <c r="Y362" s="683"/>
    </row>
    <row r="363" spans="1:25" s="684" customFormat="1" ht="16.2" customHeight="1" x14ac:dyDescent="0.3">
      <c r="A363" s="433" t="s">
        <v>1659</v>
      </c>
      <c r="B363" s="676" t="s">
        <v>4110</v>
      </c>
      <c r="C363" s="675" t="s">
        <v>4465</v>
      </c>
      <c r="D363" s="677" t="s">
        <v>2701</v>
      </c>
      <c r="E363" s="678" t="s">
        <v>4208</v>
      </c>
      <c r="F363" s="678" t="s">
        <v>718</v>
      </c>
      <c r="G363" s="678" t="s">
        <v>834</v>
      </c>
      <c r="H363" s="679" t="s">
        <v>82</v>
      </c>
      <c r="I363" s="677" t="s">
        <v>4001</v>
      </c>
      <c r="J363" s="678" t="s">
        <v>4927</v>
      </c>
      <c r="K363" s="678" t="s">
        <v>794</v>
      </c>
      <c r="L363" s="678" t="s">
        <v>2533</v>
      </c>
      <c r="M363" s="349" t="s">
        <v>530</v>
      </c>
      <c r="N363" s="678" t="s">
        <v>531</v>
      </c>
      <c r="O363" s="678" t="s">
        <v>531</v>
      </c>
      <c r="P363" s="678" t="s">
        <v>531</v>
      </c>
      <c r="Q363" s="679" t="s">
        <v>531</v>
      </c>
      <c r="R363" s="948" t="s">
        <v>530</v>
      </c>
      <c r="S363" s="948" t="s">
        <v>530</v>
      </c>
      <c r="T363" s="675" t="s">
        <v>2132</v>
      </c>
      <c r="U363" s="680" t="s">
        <v>1704</v>
      </c>
      <c r="V363" s="681"/>
      <c r="W363" s="682"/>
      <c r="X363" s="682" t="s">
        <v>4329</v>
      </c>
      <c r="Y363" s="683"/>
    </row>
    <row r="364" spans="1:25" s="684" customFormat="1" ht="18.600000000000001" customHeight="1" x14ac:dyDescent="0.3">
      <c r="A364" s="433" t="s">
        <v>1083</v>
      </c>
      <c r="B364" s="676" t="s">
        <v>4110</v>
      </c>
      <c r="C364" s="675" t="s">
        <v>4466</v>
      </c>
      <c r="D364" s="677" t="s">
        <v>2701</v>
      </c>
      <c r="E364" s="678" t="s">
        <v>4208</v>
      </c>
      <c r="F364" s="678" t="s">
        <v>718</v>
      </c>
      <c r="G364" s="678" t="s">
        <v>834</v>
      </c>
      <c r="H364" s="679" t="s">
        <v>82</v>
      </c>
      <c r="I364" s="677" t="s">
        <v>4001</v>
      </c>
      <c r="J364" s="678" t="s">
        <v>4927</v>
      </c>
      <c r="K364" s="678" t="s">
        <v>795</v>
      </c>
      <c r="L364" s="678" t="s">
        <v>2533</v>
      </c>
      <c r="M364" s="349" t="s">
        <v>530</v>
      </c>
      <c r="N364" s="678" t="s">
        <v>531</v>
      </c>
      <c r="O364" s="678" t="s">
        <v>531</v>
      </c>
      <c r="P364" s="678" t="s">
        <v>531</v>
      </c>
      <c r="Q364" s="679" t="s">
        <v>531</v>
      </c>
      <c r="R364" s="948" t="s">
        <v>530</v>
      </c>
      <c r="S364" s="948" t="s">
        <v>530</v>
      </c>
      <c r="T364" s="675" t="s">
        <v>2132</v>
      </c>
      <c r="U364" s="680" t="s">
        <v>1704</v>
      </c>
      <c r="V364" s="681"/>
      <c r="W364" s="682"/>
      <c r="X364" s="682" t="s">
        <v>4329</v>
      </c>
      <c r="Y364" s="683"/>
    </row>
    <row r="365" spans="1:25" s="684" customFormat="1" ht="16.2" customHeight="1" x14ac:dyDescent="0.3">
      <c r="A365" s="433" t="s">
        <v>1660</v>
      </c>
      <c r="B365" s="676" t="s">
        <v>4110</v>
      </c>
      <c r="C365" s="675" t="s">
        <v>4464</v>
      </c>
      <c r="D365" s="677" t="s">
        <v>2701</v>
      </c>
      <c r="E365" s="678" t="s">
        <v>4208</v>
      </c>
      <c r="F365" s="678" t="s">
        <v>719</v>
      </c>
      <c r="G365" s="678" t="s">
        <v>819</v>
      </c>
      <c r="H365" s="679" t="s">
        <v>82</v>
      </c>
      <c r="I365" s="677" t="s">
        <v>538</v>
      </c>
      <c r="J365" s="678" t="s">
        <v>4154</v>
      </c>
      <c r="K365" s="678" t="s">
        <v>793</v>
      </c>
      <c r="L365" s="678" t="s">
        <v>789</v>
      </c>
      <c r="M365" s="349" t="s">
        <v>530</v>
      </c>
      <c r="N365" s="678" t="s">
        <v>531</v>
      </c>
      <c r="O365" s="678" t="s">
        <v>531</v>
      </c>
      <c r="P365" s="678" t="s">
        <v>531</v>
      </c>
      <c r="Q365" s="679" t="s">
        <v>531</v>
      </c>
      <c r="R365" s="948" t="s">
        <v>530</v>
      </c>
      <c r="S365" s="948" t="s">
        <v>530</v>
      </c>
      <c r="T365" s="675" t="s">
        <v>2132</v>
      </c>
      <c r="U365" s="680" t="s">
        <v>1705</v>
      </c>
      <c r="V365" s="681" t="s">
        <v>3447</v>
      </c>
      <c r="W365" s="682"/>
      <c r="X365" s="682" t="s">
        <v>4329</v>
      </c>
      <c r="Y365" s="683"/>
    </row>
    <row r="366" spans="1:25" s="684" customFormat="1" ht="22.2" customHeight="1" x14ac:dyDescent="0.3">
      <c r="A366" s="433" t="s">
        <v>1661</v>
      </c>
      <c r="B366" s="676" t="s">
        <v>4110</v>
      </c>
      <c r="C366" s="675" t="s">
        <v>4465</v>
      </c>
      <c r="D366" s="677" t="s">
        <v>2701</v>
      </c>
      <c r="E366" s="678" t="s">
        <v>4208</v>
      </c>
      <c r="F366" s="678" t="s">
        <v>719</v>
      </c>
      <c r="G366" s="678" t="s">
        <v>819</v>
      </c>
      <c r="H366" s="679" t="s">
        <v>82</v>
      </c>
      <c r="I366" s="680" t="s">
        <v>538</v>
      </c>
      <c r="J366" s="678" t="s">
        <v>4154</v>
      </c>
      <c r="K366" s="678" t="s">
        <v>794</v>
      </c>
      <c r="L366" s="678" t="s">
        <v>790</v>
      </c>
      <c r="M366" s="349" t="s">
        <v>530</v>
      </c>
      <c r="N366" s="678" t="s">
        <v>531</v>
      </c>
      <c r="O366" s="678" t="s">
        <v>531</v>
      </c>
      <c r="P366" s="678" t="s">
        <v>531</v>
      </c>
      <c r="Q366" s="679" t="s">
        <v>531</v>
      </c>
      <c r="R366" s="948" t="s">
        <v>530</v>
      </c>
      <c r="S366" s="948" t="s">
        <v>530</v>
      </c>
      <c r="T366" s="675" t="s">
        <v>2132</v>
      </c>
      <c r="U366" s="680" t="s">
        <v>1705</v>
      </c>
      <c r="V366" s="681" t="s">
        <v>3447</v>
      </c>
      <c r="W366" s="682"/>
      <c r="X366" s="682" t="s">
        <v>4329</v>
      </c>
      <c r="Y366" s="683"/>
    </row>
    <row r="367" spans="1:25" s="684" customFormat="1" ht="20.100000000000001" customHeight="1" x14ac:dyDescent="0.3">
      <c r="A367" s="433" t="s">
        <v>1084</v>
      </c>
      <c r="B367" s="676" t="s">
        <v>4110</v>
      </c>
      <c r="C367" s="675" t="s">
        <v>4466</v>
      </c>
      <c r="D367" s="677" t="s">
        <v>2701</v>
      </c>
      <c r="E367" s="678" t="s">
        <v>4208</v>
      </c>
      <c r="F367" s="678" t="s">
        <v>719</v>
      </c>
      <c r="G367" s="678" t="s">
        <v>819</v>
      </c>
      <c r="H367" s="679" t="s">
        <v>82</v>
      </c>
      <c r="I367" s="680" t="s">
        <v>538</v>
      </c>
      <c r="J367" s="678" t="s">
        <v>4154</v>
      </c>
      <c r="K367" s="678" t="s">
        <v>795</v>
      </c>
      <c r="L367" s="678" t="s">
        <v>791</v>
      </c>
      <c r="M367" s="349" t="s">
        <v>530</v>
      </c>
      <c r="N367" s="678" t="s">
        <v>531</v>
      </c>
      <c r="O367" s="678" t="s">
        <v>531</v>
      </c>
      <c r="P367" s="678" t="s">
        <v>531</v>
      </c>
      <c r="Q367" s="679" t="s">
        <v>531</v>
      </c>
      <c r="R367" s="948" t="s">
        <v>530</v>
      </c>
      <c r="S367" s="948" t="s">
        <v>530</v>
      </c>
      <c r="T367" s="675" t="s">
        <v>2132</v>
      </c>
      <c r="U367" s="680" t="s">
        <v>1705</v>
      </c>
      <c r="V367" s="681" t="s">
        <v>3447</v>
      </c>
      <c r="W367" s="682"/>
      <c r="X367" s="682" t="s">
        <v>4329</v>
      </c>
      <c r="Y367" s="683"/>
    </row>
    <row r="368" spans="1:25" s="684" customFormat="1" ht="14.1" customHeight="1" x14ac:dyDescent="0.3">
      <c r="A368" s="433" t="s">
        <v>1662</v>
      </c>
      <c r="B368" s="676" t="s">
        <v>4110</v>
      </c>
      <c r="C368" s="675" t="s">
        <v>4464</v>
      </c>
      <c r="D368" s="677" t="s">
        <v>2701</v>
      </c>
      <c r="E368" s="678" t="s">
        <v>4208</v>
      </c>
      <c r="F368" s="678" t="s">
        <v>719</v>
      </c>
      <c r="G368" s="678" t="s">
        <v>830</v>
      </c>
      <c r="H368" s="679" t="s">
        <v>82</v>
      </c>
      <c r="I368" s="680" t="s">
        <v>538</v>
      </c>
      <c r="J368" s="677" t="s">
        <v>4931</v>
      </c>
      <c r="K368" s="678" t="s">
        <v>793</v>
      </c>
      <c r="L368" s="678" t="s">
        <v>789</v>
      </c>
      <c r="M368" s="349" t="s">
        <v>530</v>
      </c>
      <c r="N368" s="678" t="s">
        <v>531</v>
      </c>
      <c r="O368" s="678" t="s">
        <v>531</v>
      </c>
      <c r="P368" s="678" t="s">
        <v>531</v>
      </c>
      <c r="Q368" s="679" t="s">
        <v>531</v>
      </c>
      <c r="R368" s="948" t="s">
        <v>530</v>
      </c>
      <c r="S368" s="948" t="s">
        <v>530</v>
      </c>
      <c r="T368" s="675" t="s">
        <v>2132</v>
      </c>
      <c r="U368" s="680" t="s">
        <v>1705</v>
      </c>
      <c r="V368" s="681" t="s">
        <v>879</v>
      </c>
      <c r="W368" s="682">
        <v>1</v>
      </c>
      <c r="X368" s="682" t="s">
        <v>4329</v>
      </c>
      <c r="Y368" s="683"/>
    </row>
    <row r="369" spans="1:25" s="684" customFormat="1" ht="15.6" customHeight="1" x14ac:dyDescent="0.3">
      <c r="A369" s="433" t="s">
        <v>1663</v>
      </c>
      <c r="B369" s="676" t="s">
        <v>4110</v>
      </c>
      <c r="C369" s="675" t="s">
        <v>4465</v>
      </c>
      <c r="D369" s="677" t="s">
        <v>2701</v>
      </c>
      <c r="E369" s="678" t="s">
        <v>4208</v>
      </c>
      <c r="F369" s="678" t="s">
        <v>719</v>
      </c>
      <c r="G369" s="678" t="s">
        <v>830</v>
      </c>
      <c r="H369" s="679" t="s">
        <v>82</v>
      </c>
      <c r="I369" s="677" t="s">
        <v>538</v>
      </c>
      <c r="J369" s="677" t="s">
        <v>4931</v>
      </c>
      <c r="K369" s="678" t="s">
        <v>794</v>
      </c>
      <c r="L369" s="678" t="s">
        <v>790</v>
      </c>
      <c r="M369" s="349" t="s">
        <v>530</v>
      </c>
      <c r="N369" s="678" t="s">
        <v>531</v>
      </c>
      <c r="O369" s="678" t="s">
        <v>531</v>
      </c>
      <c r="P369" s="678" t="s">
        <v>531</v>
      </c>
      <c r="Q369" s="679" t="s">
        <v>531</v>
      </c>
      <c r="R369" s="948" t="s">
        <v>530</v>
      </c>
      <c r="S369" s="948" t="s">
        <v>530</v>
      </c>
      <c r="T369" s="675" t="s">
        <v>2132</v>
      </c>
      <c r="U369" s="680" t="s">
        <v>1705</v>
      </c>
      <c r="V369" s="681" t="s">
        <v>879</v>
      </c>
      <c r="W369" s="682">
        <v>1</v>
      </c>
      <c r="X369" s="682" t="s">
        <v>4329</v>
      </c>
      <c r="Y369" s="683"/>
    </row>
    <row r="370" spans="1:25" s="684" customFormat="1" ht="16.5" customHeight="1" x14ac:dyDescent="0.3">
      <c r="A370" s="433" t="s">
        <v>1085</v>
      </c>
      <c r="B370" s="676" t="s">
        <v>4110</v>
      </c>
      <c r="C370" s="675" t="s">
        <v>4466</v>
      </c>
      <c r="D370" s="677" t="s">
        <v>2701</v>
      </c>
      <c r="E370" s="678" t="s">
        <v>4208</v>
      </c>
      <c r="F370" s="678" t="s">
        <v>719</v>
      </c>
      <c r="G370" s="678" t="s">
        <v>830</v>
      </c>
      <c r="H370" s="679" t="s">
        <v>82</v>
      </c>
      <c r="I370" s="677" t="s">
        <v>538</v>
      </c>
      <c r="J370" s="677" t="s">
        <v>4931</v>
      </c>
      <c r="K370" s="678" t="s">
        <v>795</v>
      </c>
      <c r="L370" s="678" t="s">
        <v>791</v>
      </c>
      <c r="M370" s="349" t="s">
        <v>530</v>
      </c>
      <c r="N370" s="678" t="s">
        <v>531</v>
      </c>
      <c r="O370" s="678" t="s">
        <v>531</v>
      </c>
      <c r="P370" s="678" t="s">
        <v>531</v>
      </c>
      <c r="Q370" s="679" t="s">
        <v>531</v>
      </c>
      <c r="R370" s="948" t="s">
        <v>530</v>
      </c>
      <c r="S370" s="948" t="s">
        <v>530</v>
      </c>
      <c r="T370" s="675" t="s">
        <v>2132</v>
      </c>
      <c r="U370" s="680" t="s">
        <v>1705</v>
      </c>
      <c r="V370" s="681" t="s">
        <v>879</v>
      </c>
      <c r="W370" s="682">
        <v>1</v>
      </c>
      <c r="X370" s="682" t="s">
        <v>4329</v>
      </c>
      <c r="Y370" s="683"/>
    </row>
    <row r="371" spans="1:25" s="684" customFormat="1" ht="15.6" customHeight="1" x14ac:dyDescent="0.3">
      <c r="A371" s="433" t="s">
        <v>1086</v>
      </c>
      <c r="B371" s="676" t="s">
        <v>4110</v>
      </c>
      <c r="C371" s="675" t="s">
        <v>4464</v>
      </c>
      <c r="D371" s="677" t="s">
        <v>2701</v>
      </c>
      <c r="E371" s="678" t="s">
        <v>4208</v>
      </c>
      <c r="F371" s="678" t="s">
        <v>719</v>
      </c>
      <c r="G371" s="678" t="s">
        <v>834</v>
      </c>
      <c r="H371" s="679" t="s">
        <v>82</v>
      </c>
      <c r="I371" s="677" t="s">
        <v>538</v>
      </c>
      <c r="J371" s="678" t="s">
        <v>4154</v>
      </c>
      <c r="K371" s="678" t="s">
        <v>793</v>
      </c>
      <c r="L371" s="678" t="s">
        <v>789</v>
      </c>
      <c r="M371" s="349" t="s">
        <v>530</v>
      </c>
      <c r="N371" s="678" t="s">
        <v>531</v>
      </c>
      <c r="O371" s="678" t="s">
        <v>531</v>
      </c>
      <c r="P371" s="678" t="s">
        <v>531</v>
      </c>
      <c r="Q371" s="679" t="s">
        <v>531</v>
      </c>
      <c r="R371" s="948" t="s">
        <v>530</v>
      </c>
      <c r="S371" s="948" t="s">
        <v>530</v>
      </c>
      <c r="T371" s="675" t="s">
        <v>2132</v>
      </c>
      <c r="U371" s="680" t="s">
        <v>1705</v>
      </c>
      <c r="V371" s="681" t="s">
        <v>879</v>
      </c>
      <c r="W371" s="682">
        <v>1</v>
      </c>
      <c r="X371" s="682" t="s">
        <v>4329</v>
      </c>
      <c r="Y371" s="683"/>
    </row>
    <row r="372" spans="1:25" s="684" customFormat="1" ht="15" customHeight="1" x14ac:dyDescent="0.3">
      <c r="A372" s="433" t="s">
        <v>1664</v>
      </c>
      <c r="B372" s="676" t="s">
        <v>4110</v>
      </c>
      <c r="C372" s="675" t="s">
        <v>4465</v>
      </c>
      <c r="D372" s="677" t="s">
        <v>2701</v>
      </c>
      <c r="E372" s="678" t="s">
        <v>4208</v>
      </c>
      <c r="F372" s="678" t="s">
        <v>719</v>
      </c>
      <c r="G372" s="678" t="s">
        <v>834</v>
      </c>
      <c r="H372" s="679" t="s">
        <v>82</v>
      </c>
      <c r="I372" s="677" t="s">
        <v>538</v>
      </c>
      <c r="J372" s="678" t="s">
        <v>4154</v>
      </c>
      <c r="K372" s="678" t="s">
        <v>794</v>
      </c>
      <c r="L372" s="678" t="s">
        <v>790</v>
      </c>
      <c r="M372" s="349" t="s">
        <v>530</v>
      </c>
      <c r="N372" s="678" t="s">
        <v>531</v>
      </c>
      <c r="O372" s="678" t="s">
        <v>531</v>
      </c>
      <c r="P372" s="678" t="s">
        <v>531</v>
      </c>
      <c r="Q372" s="679" t="s">
        <v>531</v>
      </c>
      <c r="R372" s="948" t="s">
        <v>530</v>
      </c>
      <c r="S372" s="948" t="s">
        <v>530</v>
      </c>
      <c r="T372" s="675" t="s">
        <v>2132</v>
      </c>
      <c r="U372" s="680" t="s">
        <v>1705</v>
      </c>
      <c r="V372" s="681" t="s">
        <v>879</v>
      </c>
      <c r="W372" s="682">
        <v>1</v>
      </c>
      <c r="X372" s="682" t="s">
        <v>4329</v>
      </c>
      <c r="Y372" s="683"/>
    </row>
    <row r="373" spans="1:25" s="684" customFormat="1" ht="15" customHeight="1" x14ac:dyDescent="0.3">
      <c r="A373" s="433" t="s">
        <v>1665</v>
      </c>
      <c r="B373" s="676" t="s">
        <v>4110</v>
      </c>
      <c r="C373" s="675" t="s">
        <v>4466</v>
      </c>
      <c r="D373" s="677" t="s">
        <v>2701</v>
      </c>
      <c r="E373" s="678" t="s">
        <v>4208</v>
      </c>
      <c r="F373" s="678" t="s">
        <v>719</v>
      </c>
      <c r="G373" s="678" t="s">
        <v>834</v>
      </c>
      <c r="H373" s="679" t="s">
        <v>82</v>
      </c>
      <c r="I373" s="677" t="s">
        <v>538</v>
      </c>
      <c r="J373" s="678" t="s">
        <v>4154</v>
      </c>
      <c r="K373" s="678" t="s">
        <v>795</v>
      </c>
      <c r="L373" s="678" t="s">
        <v>791</v>
      </c>
      <c r="M373" s="349" t="s">
        <v>530</v>
      </c>
      <c r="N373" s="678" t="s">
        <v>531</v>
      </c>
      <c r="O373" s="678" t="s">
        <v>531</v>
      </c>
      <c r="P373" s="678" t="s">
        <v>531</v>
      </c>
      <c r="Q373" s="679" t="s">
        <v>531</v>
      </c>
      <c r="R373" s="948" t="s">
        <v>530</v>
      </c>
      <c r="S373" s="948" t="s">
        <v>530</v>
      </c>
      <c r="T373" s="675" t="s">
        <v>2132</v>
      </c>
      <c r="U373" s="680" t="s">
        <v>1705</v>
      </c>
      <c r="V373" s="681" t="s">
        <v>879</v>
      </c>
      <c r="W373" s="682">
        <v>1</v>
      </c>
      <c r="X373" s="682" t="s">
        <v>4329</v>
      </c>
      <c r="Y373" s="683"/>
    </row>
    <row r="374" spans="1:25" s="684" customFormat="1" ht="15" customHeight="1" x14ac:dyDescent="0.3">
      <c r="A374" s="433" t="s">
        <v>1087</v>
      </c>
      <c r="B374" s="676" t="s">
        <v>4110</v>
      </c>
      <c r="C374" s="675" t="s">
        <v>4464</v>
      </c>
      <c r="D374" s="677" t="s">
        <v>2701</v>
      </c>
      <c r="E374" s="678" t="s">
        <v>4208</v>
      </c>
      <c r="F374" s="678" t="s">
        <v>717</v>
      </c>
      <c r="G374" s="678" t="s">
        <v>819</v>
      </c>
      <c r="H374" s="679" t="s">
        <v>82</v>
      </c>
      <c r="I374" s="677" t="s">
        <v>814</v>
      </c>
      <c r="J374" s="678" t="s">
        <v>4154</v>
      </c>
      <c r="K374" s="349" t="s">
        <v>4000</v>
      </c>
      <c r="L374" s="678" t="s">
        <v>789</v>
      </c>
      <c r="M374" s="349" t="s">
        <v>530</v>
      </c>
      <c r="N374" s="678" t="s">
        <v>531</v>
      </c>
      <c r="O374" s="678" t="s">
        <v>531</v>
      </c>
      <c r="P374" s="678" t="s">
        <v>531</v>
      </c>
      <c r="Q374" s="679" t="s">
        <v>531</v>
      </c>
      <c r="R374" s="948" t="s">
        <v>530</v>
      </c>
      <c r="S374" s="948" t="s">
        <v>530</v>
      </c>
      <c r="T374" s="675" t="s">
        <v>2132</v>
      </c>
      <c r="U374" s="680" t="s">
        <v>1706</v>
      </c>
      <c r="V374" s="681"/>
      <c r="W374" s="682"/>
      <c r="X374" s="578" t="s">
        <v>4329</v>
      </c>
      <c r="Y374" s="683"/>
    </row>
    <row r="375" spans="1:25" s="684" customFormat="1" ht="15" customHeight="1" x14ac:dyDescent="0.3">
      <c r="A375" s="433" t="s">
        <v>1666</v>
      </c>
      <c r="B375" s="676" t="s">
        <v>4110</v>
      </c>
      <c r="C375" s="675" t="s">
        <v>4465</v>
      </c>
      <c r="D375" s="677" t="s">
        <v>2701</v>
      </c>
      <c r="E375" s="678" t="s">
        <v>4208</v>
      </c>
      <c r="F375" s="678" t="s">
        <v>717</v>
      </c>
      <c r="G375" s="678" t="s">
        <v>819</v>
      </c>
      <c r="H375" s="679" t="s">
        <v>82</v>
      </c>
      <c r="I375" s="680" t="s">
        <v>815</v>
      </c>
      <c r="J375" s="678" t="s">
        <v>4154</v>
      </c>
      <c r="K375" s="349" t="s">
        <v>4000</v>
      </c>
      <c r="L375" s="678" t="s">
        <v>790</v>
      </c>
      <c r="M375" s="349" t="s">
        <v>530</v>
      </c>
      <c r="N375" s="678" t="s">
        <v>531</v>
      </c>
      <c r="O375" s="678" t="s">
        <v>531</v>
      </c>
      <c r="P375" s="678" t="s">
        <v>531</v>
      </c>
      <c r="Q375" s="679" t="s">
        <v>531</v>
      </c>
      <c r="R375" s="948" t="s">
        <v>530</v>
      </c>
      <c r="S375" s="948" t="s">
        <v>530</v>
      </c>
      <c r="T375" s="675" t="s">
        <v>2132</v>
      </c>
      <c r="U375" s="680" t="s">
        <v>1706</v>
      </c>
      <c r="V375" s="681"/>
      <c r="W375" s="682"/>
      <c r="X375" s="578" t="s">
        <v>4329</v>
      </c>
      <c r="Y375" s="683"/>
    </row>
    <row r="376" spans="1:25" s="684" customFormat="1" ht="15" customHeight="1" x14ac:dyDescent="0.3">
      <c r="A376" s="433" t="s">
        <v>1667</v>
      </c>
      <c r="B376" s="676" t="s">
        <v>4110</v>
      </c>
      <c r="C376" s="675" t="s">
        <v>4466</v>
      </c>
      <c r="D376" s="677" t="s">
        <v>2701</v>
      </c>
      <c r="E376" s="678" t="s">
        <v>4208</v>
      </c>
      <c r="F376" s="678" t="s">
        <v>717</v>
      </c>
      <c r="G376" s="678" t="s">
        <v>819</v>
      </c>
      <c r="H376" s="679" t="s">
        <v>82</v>
      </c>
      <c r="I376" s="680" t="s">
        <v>816</v>
      </c>
      <c r="J376" s="678" t="s">
        <v>4154</v>
      </c>
      <c r="K376" s="349" t="s">
        <v>4000</v>
      </c>
      <c r="L376" s="678" t="s">
        <v>791</v>
      </c>
      <c r="M376" s="349" t="s">
        <v>530</v>
      </c>
      <c r="N376" s="678" t="s">
        <v>531</v>
      </c>
      <c r="O376" s="678" t="s">
        <v>531</v>
      </c>
      <c r="P376" s="678" t="s">
        <v>531</v>
      </c>
      <c r="Q376" s="679" t="s">
        <v>531</v>
      </c>
      <c r="R376" s="948" t="s">
        <v>530</v>
      </c>
      <c r="S376" s="948" t="s">
        <v>530</v>
      </c>
      <c r="T376" s="675" t="s">
        <v>2132</v>
      </c>
      <c r="U376" s="680" t="s">
        <v>1706</v>
      </c>
      <c r="V376" s="681"/>
      <c r="W376" s="682"/>
      <c r="X376" s="578" t="s">
        <v>4329</v>
      </c>
      <c r="Y376" s="683"/>
    </row>
    <row r="377" spans="1:25" s="684" customFormat="1" ht="15" customHeight="1" x14ac:dyDescent="0.3">
      <c r="A377" s="433" t="s">
        <v>1088</v>
      </c>
      <c r="B377" s="676" t="s">
        <v>4110</v>
      </c>
      <c r="C377" s="675" t="s">
        <v>4464</v>
      </c>
      <c r="D377" s="677" t="s">
        <v>2701</v>
      </c>
      <c r="E377" s="678" t="s">
        <v>4208</v>
      </c>
      <c r="F377" s="678" t="s">
        <v>717</v>
      </c>
      <c r="G377" s="678" t="s">
        <v>823</v>
      </c>
      <c r="H377" s="679" t="s">
        <v>82</v>
      </c>
      <c r="I377" s="680" t="s">
        <v>814</v>
      </c>
      <c r="J377" s="678" t="s">
        <v>4934</v>
      </c>
      <c r="K377" s="349" t="s">
        <v>4000</v>
      </c>
      <c r="L377" s="678" t="s">
        <v>4185</v>
      </c>
      <c r="M377" s="349" t="s">
        <v>530</v>
      </c>
      <c r="N377" s="678" t="s">
        <v>531</v>
      </c>
      <c r="O377" s="678" t="s">
        <v>531</v>
      </c>
      <c r="P377" s="678" t="s">
        <v>531</v>
      </c>
      <c r="Q377" s="679" t="s">
        <v>531</v>
      </c>
      <c r="R377" s="948" t="s">
        <v>530</v>
      </c>
      <c r="S377" s="948" t="s">
        <v>530</v>
      </c>
      <c r="T377" s="675" t="s">
        <v>2132</v>
      </c>
      <c r="U377" s="680" t="s">
        <v>1706</v>
      </c>
      <c r="V377" s="681"/>
      <c r="W377" s="682"/>
      <c r="X377" s="578" t="s">
        <v>4329</v>
      </c>
      <c r="Y377" s="683"/>
    </row>
    <row r="378" spans="1:25" s="684" customFormat="1" ht="15" customHeight="1" x14ac:dyDescent="0.3">
      <c r="A378" s="433" t="s">
        <v>1089</v>
      </c>
      <c r="B378" s="676" t="s">
        <v>4110</v>
      </c>
      <c r="C378" s="675" t="s">
        <v>4465</v>
      </c>
      <c r="D378" s="677" t="s">
        <v>2701</v>
      </c>
      <c r="E378" s="687" t="s">
        <v>4208</v>
      </c>
      <c r="F378" s="678" t="s">
        <v>717</v>
      </c>
      <c r="G378" s="678" t="s">
        <v>823</v>
      </c>
      <c r="H378" s="679" t="s">
        <v>82</v>
      </c>
      <c r="I378" s="677" t="s">
        <v>815</v>
      </c>
      <c r="J378" s="678" t="s">
        <v>4935</v>
      </c>
      <c r="K378" s="349" t="s">
        <v>4000</v>
      </c>
      <c r="L378" s="678" t="s">
        <v>4185</v>
      </c>
      <c r="M378" s="349" t="s">
        <v>530</v>
      </c>
      <c r="N378" s="678" t="s">
        <v>531</v>
      </c>
      <c r="O378" s="678" t="s">
        <v>531</v>
      </c>
      <c r="P378" s="678" t="s">
        <v>531</v>
      </c>
      <c r="Q378" s="679" t="s">
        <v>531</v>
      </c>
      <c r="R378" s="948" t="s">
        <v>530</v>
      </c>
      <c r="S378" s="948" t="s">
        <v>530</v>
      </c>
      <c r="T378" s="675" t="s">
        <v>2132</v>
      </c>
      <c r="U378" s="680" t="s">
        <v>1706</v>
      </c>
      <c r="V378" s="681"/>
      <c r="W378" s="682"/>
      <c r="X378" s="578" t="s">
        <v>4329</v>
      </c>
      <c r="Y378" s="683"/>
    </row>
    <row r="379" spans="1:25" s="684" customFormat="1" ht="15" customHeight="1" x14ac:dyDescent="0.3">
      <c r="A379" s="433" t="s">
        <v>1090</v>
      </c>
      <c r="B379" s="676" t="s">
        <v>4110</v>
      </c>
      <c r="C379" s="675" t="s">
        <v>4466</v>
      </c>
      <c r="D379" s="677" t="s">
        <v>2701</v>
      </c>
      <c r="E379" s="687" t="s">
        <v>4208</v>
      </c>
      <c r="F379" s="678" t="s">
        <v>717</v>
      </c>
      <c r="G379" s="678" t="s">
        <v>823</v>
      </c>
      <c r="H379" s="679" t="s">
        <v>82</v>
      </c>
      <c r="I379" s="677" t="s">
        <v>816</v>
      </c>
      <c r="J379" s="678" t="s">
        <v>4936</v>
      </c>
      <c r="K379" s="349" t="s">
        <v>4000</v>
      </c>
      <c r="L379" s="678" t="s">
        <v>4185</v>
      </c>
      <c r="M379" s="349" t="s">
        <v>530</v>
      </c>
      <c r="N379" s="678" t="s">
        <v>531</v>
      </c>
      <c r="O379" s="678" t="s">
        <v>531</v>
      </c>
      <c r="P379" s="678" t="s">
        <v>531</v>
      </c>
      <c r="Q379" s="679" t="s">
        <v>531</v>
      </c>
      <c r="R379" s="948" t="s">
        <v>530</v>
      </c>
      <c r="S379" s="948" t="s">
        <v>530</v>
      </c>
      <c r="T379" s="675" t="s">
        <v>2132</v>
      </c>
      <c r="U379" s="680" t="s">
        <v>1706</v>
      </c>
      <c r="V379" s="681"/>
      <c r="W379" s="682"/>
      <c r="X379" s="578" t="s">
        <v>4329</v>
      </c>
      <c r="Y379" s="683"/>
    </row>
    <row r="380" spans="1:25" s="684" customFormat="1" ht="15" customHeight="1" x14ac:dyDescent="0.3">
      <c r="A380" s="433" t="s">
        <v>1091</v>
      </c>
      <c r="B380" s="676" t="s">
        <v>4110</v>
      </c>
      <c r="C380" s="675" t="s">
        <v>4464</v>
      </c>
      <c r="D380" s="677" t="s">
        <v>2701</v>
      </c>
      <c r="E380" s="687" t="s">
        <v>105</v>
      </c>
      <c r="F380" s="678" t="s">
        <v>107</v>
      </c>
      <c r="G380" s="678" t="s">
        <v>819</v>
      </c>
      <c r="H380" s="679" t="s">
        <v>82</v>
      </c>
      <c r="I380" s="677" t="s">
        <v>3446</v>
      </c>
      <c r="J380" s="678" t="s">
        <v>4154</v>
      </c>
      <c r="K380" s="349" t="s">
        <v>4000</v>
      </c>
      <c r="L380" s="678" t="s">
        <v>789</v>
      </c>
      <c r="M380" s="349" t="s">
        <v>530</v>
      </c>
      <c r="N380" s="678" t="s">
        <v>531</v>
      </c>
      <c r="O380" s="678" t="s">
        <v>531</v>
      </c>
      <c r="P380" s="678" t="s">
        <v>531</v>
      </c>
      <c r="Q380" s="679" t="s">
        <v>531</v>
      </c>
      <c r="R380" s="948" t="s">
        <v>530</v>
      </c>
      <c r="S380" s="948" t="s">
        <v>530</v>
      </c>
      <c r="T380" s="675" t="s">
        <v>2132</v>
      </c>
      <c r="U380" s="680" t="s">
        <v>1707</v>
      </c>
      <c r="V380" s="681"/>
      <c r="W380" s="682"/>
      <c r="X380" s="682" t="s">
        <v>4329</v>
      </c>
      <c r="Y380" s="683"/>
    </row>
    <row r="381" spans="1:25" s="684" customFormat="1" ht="15" customHeight="1" x14ac:dyDescent="0.3">
      <c r="A381" s="433" t="s">
        <v>1092</v>
      </c>
      <c r="B381" s="676" t="s">
        <v>4110</v>
      </c>
      <c r="C381" s="675" t="s">
        <v>4465</v>
      </c>
      <c r="D381" s="677" t="s">
        <v>2701</v>
      </c>
      <c r="E381" s="687" t="s">
        <v>105</v>
      </c>
      <c r="F381" s="678" t="s">
        <v>107</v>
      </c>
      <c r="G381" s="678" t="s">
        <v>819</v>
      </c>
      <c r="H381" s="679" t="s">
        <v>82</v>
      </c>
      <c r="I381" s="680" t="s">
        <v>3446</v>
      </c>
      <c r="J381" s="678" t="s">
        <v>4154</v>
      </c>
      <c r="K381" s="349" t="s">
        <v>4000</v>
      </c>
      <c r="L381" s="678" t="s">
        <v>790</v>
      </c>
      <c r="M381" s="349" t="s">
        <v>530</v>
      </c>
      <c r="N381" s="678" t="s">
        <v>531</v>
      </c>
      <c r="O381" s="678" t="s">
        <v>531</v>
      </c>
      <c r="P381" s="678" t="s">
        <v>531</v>
      </c>
      <c r="Q381" s="679" t="s">
        <v>531</v>
      </c>
      <c r="R381" s="948" t="s">
        <v>530</v>
      </c>
      <c r="S381" s="948" t="s">
        <v>530</v>
      </c>
      <c r="T381" s="675" t="s">
        <v>2132</v>
      </c>
      <c r="U381" s="680" t="s">
        <v>1707</v>
      </c>
      <c r="V381" s="681"/>
      <c r="W381" s="682"/>
      <c r="X381" s="682" t="s">
        <v>4329</v>
      </c>
      <c r="Y381" s="683"/>
    </row>
    <row r="382" spans="1:25" s="684" customFormat="1" ht="15" customHeight="1" x14ac:dyDescent="0.3">
      <c r="A382" s="433" t="s">
        <v>1093</v>
      </c>
      <c r="B382" s="676" t="s">
        <v>4110</v>
      </c>
      <c r="C382" s="675" t="s">
        <v>4466</v>
      </c>
      <c r="D382" s="677" t="s">
        <v>2701</v>
      </c>
      <c r="E382" s="687" t="s">
        <v>105</v>
      </c>
      <c r="F382" s="678" t="s">
        <v>107</v>
      </c>
      <c r="G382" s="678" t="s">
        <v>819</v>
      </c>
      <c r="H382" s="679" t="s">
        <v>82</v>
      </c>
      <c r="I382" s="680" t="s">
        <v>3446</v>
      </c>
      <c r="J382" s="678" t="s">
        <v>4154</v>
      </c>
      <c r="K382" s="349" t="s">
        <v>4000</v>
      </c>
      <c r="L382" s="678" t="s">
        <v>791</v>
      </c>
      <c r="M382" s="349" t="s">
        <v>530</v>
      </c>
      <c r="N382" s="678" t="s">
        <v>531</v>
      </c>
      <c r="O382" s="678" t="s">
        <v>531</v>
      </c>
      <c r="P382" s="678" t="s">
        <v>531</v>
      </c>
      <c r="Q382" s="679" t="s">
        <v>531</v>
      </c>
      <c r="R382" s="948" t="s">
        <v>530</v>
      </c>
      <c r="S382" s="948" t="s">
        <v>530</v>
      </c>
      <c r="T382" s="675" t="s">
        <v>2132</v>
      </c>
      <c r="U382" s="680" t="s">
        <v>1707</v>
      </c>
      <c r="V382" s="681"/>
      <c r="W382" s="682"/>
      <c r="X382" s="682" t="s">
        <v>4329</v>
      </c>
      <c r="Y382" s="683"/>
    </row>
    <row r="383" spans="1:25" s="684" customFormat="1" ht="15" customHeight="1" x14ac:dyDescent="0.3">
      <c r="A383" s="433" t="s">
        <v>1094</v>
      </c>
      <c r="B383" s="676" t="s">
        <v>4110</v>
      </c>
      <c r="C383" s="675" t="s">
        <v>4464</v>
      </c>
      <c r="D383" s="677" t="s">
        <v>2701</v>
      </c>
      <c r="E383" s="687" t="s">
        <v>105</v>
      </c>
      <c r="F383" s="678" t="s">
        <v>107</v>
      </c>
      <c r="G383" s="678" t="s">
        <v>823</v>
      </c>
      <c r="H383" s="679" t="s">
        <v>82</v>
      </c>
      <c r="I383" s="680" t="s">
        <v>3446</v>
      </c>
      <c r="J383" s="677" t="s">
        <v>4960</v>
      </c>
      <c r="K383" s="349" t="s">
        <v>4000</v>
      </c>
      <c r="L383" s="678" t="s">
        <v>4185</v>
      </c>
      <c r="M383" s="349" t="s">
        <v>530</v>
      </c>
      <c r="N383" s="678" t="s">
        <v>531</v>
      </c>
      <c r="O383" s="678" t="s">
        <v>531</v>
      </c>
      <c r="P383" s="678" t="s">
        <v>531</v>
      </c>
      <c r="Q383" s="679" t="s">
        <v>531</v>
      </c>
      <c r="R383" s="948" t="s">
        <v>530</v>
      </c>
      <c r="S383" s="948" t="s">
        <v>530</v>
      </c>
      <c r="T383" s="675" t="s">
        <v>2132</v>
      </c>
      <c r="U383" s="680" t="s">
        <v>1707</v>
      </c>
      <c r="V383" s="681"/>
      <c r="W383" s="682"/>
      <c r="X383" s="682" t="s">
        <v>4329</v>
      </c>
      <c r="Y383" s="683"/>
    </row>
    <row r="384" spans="1:25" s="684" customFormat="1" ht="16.5" customHeight="1" x14ac:dyDescent="0.3">
      <c r="A384" s="433" t="s">
        <v>1095</v>
      </c>
      <c r="B384" s="676" t="s">
        <v>4110</v>
      </c>
      <c r="C384" s="686" t="s">
        <v>4465</v>
      </c>
      <c r="D384" s="677" t="s">
        <v>2701</v>
      </c>
      <c r="E384" s="687" t="s">
        <v>105</v>
      </c>
      <c r="F384" s="678" t="s">
        <v>107</v>
      </c>
      <c r="G384" s="678" t="s">
        <v>823</v>
      </c>
      <c r="H384" s="679" t="s">
        <v>82</v>
      </c>
      <c r="I384" s="680" t="s">
        <v>3446</v>
      </c>
      <c r="J384" s="677" t="s">
        <v>4960</v>
      </c>
      <c r="K384" s="349" t="s">
        <v>4000</v>
      </c>
      <c r="L384" s="678" t="s">
        <v>4185</v>
      </c>
      <c r="M384" s="349" t="s">
        <v>530</v>
      </c>
      <c r="N384" s="678" t="s">
        <v>531</v>
      </c>
      <c r="O384" s="678" t="s">
        <v>531</v>
      </c>
      <c r="P384" s="678" t="s">
        <v>531</v>
      </c>
      <c r="Q384" s="678" t="s">
        <v>531</v>
      </c>
      <c r="R384" s="948" t="s">
        <v>530</v>
      </c>
      <c r="S384" s="948" t="s">
        <v>530</v>
      </c>
      <c r="T384" s="675" t="s">
        <v>2132</v>
      </c>
      <c r="U384" s="680" t="s">
        <v>1707</v>
      </c>
      <c r="V384" s="681"/>
      <c r="W384" s="682"/>
      <c r="X384" s="682" t="s">
        <v>4329</v>
      </c>
      <c r="Y384" s="683"/>
    </row>
    <row r="385" spans="1:25" s="684" customFormat="1" ht="15" customHeight="1" x14ac:dyDescent="0.3">
      <c r="A385" s="433" t="s">
        <v>1096</v>
      </c>
      <c r="B385" s="676" t="s">
        <v>4110</v>
      </c>
      <c r="C385" s="675" t="s">
        <v>4466</v>
      </c>
      <c r="D385" s="677" t="s">
        <v>2701</v>
      </c>
      <c r="E385" s="687" t="s">
        <v>105</v>
      </c>
      <c r="F385" s="678" t="s">
        <v>107</v>
      </c>
      <c r="G385" s="678" t="s">
        <v>823</v>
      </c>
      <c r="H385" s="679" t="s">
        <v>82</v>
      </c>
      <c r="I385" s="680" t="s">
        <v>3446</v>
      </c>
      <c r="J385" s="677" t="s">
        <v>4960</v>
      </c>
      <c r="K385" s="349" t="s">
        <v>4000</v>
      </c>
      <c r="L385" s="678" t="s">
        <v>4185</v>
      </c>
      <c r="M385" s="349" t="s">
        <v>530</v>
      </c>
      <c r="N385" s="678" t="s">
        <v>531</v>
      </c>
      <c r="O385" s="678" t="s">
        <v>531</v>
      </c>
      <c r="P385" s="678" t="s">
        <v>531</v>
      </c>
      <c r="Q385" s="679" t="s">
        <v>531</v>
      </c>
      <c r="R385" s="948" t="s">
        <v>530</v>
      </c>
      <c r="S385" s="948" t="s">
        <v>530</v>
      </c>
      <c r="T385" s="675" t="s">
        <v>2132</v>
      </c>
      <c r="U385" s="680" t="s">
        <v>1707</v>
      </c>
      <c r="V385" s="681"/>
      <c r="W385" s="682"/>
      <c r="X385" s="682" t="s">
        <v>4329</v>
      </c>
      <c r="Y385" s="683"/>
    </row>
    <row r="386" spans="1:25" s="684" customFormat="1" ht="15" customHeight="1" x14ac:dyDescent="0.3">
      <c r="A386" s="433" t="s">
        <v>1097</v>
      </c>
      <c r="B386" s="676" t="s">
        <v>4110</v>
      </c>
      <c r="C386" s="675" t="s">
        <v>2271</v>
      </c>
      <c r="D386" s="677" t="s">
        <v>2701</v>
      </c>
      <c r="E386" s="687" t="s">
        <v>103</v>
      </c>
      <c r="F386" s="678" t="s">
        <v>107</v>
      </c>
      <c r="G386" s="678" t="s">
        <v>111</v>
      </c>
      <c r="H386" s="679" t="s">
        <v>82</v>
      </c>
      <c r="I386" s="680" t="s">
        <v>4154</v>
      </c>
      <c r="J386" s="678" t="s">
        <v>4154</v>
      </c>
      <c r="K386" s="678" t="s">
        <v>4159</v>
      </c>
      <c r="L386" s="678" t="s">
        <v>4159</v>
      </c>
      <c r="M386" s="349" t="s">
        <v>530</v>
      </c>
      <c r="N386" s="678" t="s">
        <v>531</v>
      </c>
      <c r="O386" s="678" t="s">
        <v>531</v>
      </c>
      <c r="P386" s="678" t="s">
        <v>531</v>
      </c>
      <c r="Q386" s="679" t="s">
        <v>531</v>
      </c>
      <c r="R386" s="948" t="s">
        <v>530</v>
      </c>
      <c r="S386" s="948" t="s">
        <v>530</v>
      </c>
      <c r="T386" s="675" t="s">
        <v>2132</v>
      </c>
      <c r="U386" s="680" t="s">
        <v>1707</v>
      </c>
      <c r="V386" s="681" t="s">
        <v>3448</v>
      </c>
      <c r="W386" s="682"/>
      <c r="X386" s="682" t="s">
        <v>4329</v>
      </c>
      <c r="Y386" s="683"/>
    </row>
    <row r="387" spans="1:25" s="684" customFormat="1" ht="15" customHeight="1" x14ac:dyDescent="0.3">
      <c r="A387" s="433" t="s">
        <v>1098</v>
      </c>
      <c r="B387" s="676" t="s">
        <v>4110</v>
      </c>
      <c r="C387" s="675" t="s">
        <v>4464</v>
      </c>
      <c r="D387" s="677" t="s">
        <v>2701</v>
      </c>
      <c r="E387" s="687" t="s">
        <v>105</v>
      </c>
      <c r="F387" s="678" t="s">
        <v>717</v>
      </c>
      <c r="G387" s="678" t="s">
        <v>819</v>
      </c>
      <c r="H387" s="679" t="s">
        <v>82</v>
      </c>
      <c r="I387" s="680" t="s">
        <v>814</v>
      </c>
      <c r="J387" s="678" t="s">
        <v>4154</v>
      </c>
      <c r="K387" s="349" t="s">
        <v>4000</v>
      </c>
      <c r="L387" s="678" t="s">
        <v>789</v>
      </c>
      <c r="M387" s="349" t="s">
        <v>530</v>
      </c>
      <c r="N387" s="678" t="s">
        <v>531</v>
      </c>
      <c r="O387" s="678" t="s">
        <v>531</v>
      </c>
      <c r="P387" s="678" t="s">
        <v>531</v>
      </c>
      <c r="Q387" s="679" t="s">
        <v>531</v>
      </c>
      <c r="R387" s="948" t="s">
        <v>530</v>
      </c>
      <c r="S387" s="948" t="s">
        <v>530</v>
      </c>
      <c r="T387" s="675" t="s">
        <v>2132</v>
      </c>
      <c r="U387" s="680" t="s">
        <v>1708</v>
      </c>
      <c r="V387" s="681"/>
      <c r="W387" s="682"/>
      <c r="X387" s="578" t="s">
        <v>4329</v>
      </c>
      <c r="Y387" s="683"/>
    </row>
    <row r="388" spans="1:25" s="684" customFormat="1" ht="15" customHeight="1" x14ac:dyDescent="0.3">
      <c r="A388" s="433" t="s">
        <v>1099</v>
      </c>
      <c r="B388" s="676" t="s">
        <v>4110</v>
      </c>
      <c r="C388" s="675" t="s">
        <v>4465</v>
      </c>
      <c r="D388" s="677" t="s">
        <v>2701</v>
      </c>
      <c r="E388" s="687" t="s">
        <v>105</v>
      </c>
      <c r="F388" s="678" t="s">
        <v>717</v>
      </c>
      <c r="G388" s="678" t="s">
        <v>819</v>
      </c>
      <c r="H388" s="679" t="s">
        <v>82</v>
      </c>
      <c r="I388" s="680" t="s">
        <v>815</v>
      </c>
      <c r="J388" s="678" t="s">
        <v>4154</v>
      </c>
      <c r="K388" s="349" t="s">
        <v>4000</v>
      </c>
      <c r="L388" s="678" t="s">
        <v>790</v>
      </c>
      <c r="M388" s="349" t="s">
        <v>530</v>
      </c>
      <c r="N388" s="678" t="s">
        <v>531</v>
      </c>
      <c r="O388" s="678" t="s">
        <v>531</v>
      </c>
      <c r="P388" s="678" t="s">
        <v>531</v>
      </c>
      <c r="Q388" s="679" t="s">
        <v>531</v>
      </c>
      <c r="R388" s="948" t="s">
        <v>530</v>
      </c>
      <c r="S388" s="948" t="s">
        <v>530</v>
      </c>
      <c r="T388" s="675" t="s">
        <v>2132</v>
      </c>
      <c r="U388" s="680" t="s">
        <v>1708</v>
      </c>
      <c r="V388" s="681"/>
      <c r="W388" s="682"/>
      <c r="X388" s="578" t="s">
        <v>4329</v>
      </c>
      <c r="Y388" s="683"/>
    </row>
    <row r="389" spans="1:25" s="684" customFormat="1" ht="15" customHeight="1" x14ac:dyDescent="0.3">
      <c r="A389" s="433" t="s">
        <v>1100</v>
      </c>
      <c r="B389" s="676" t="s">
        <v>4110</v>
      </c>
      <c r="C389" s="675" t="s">
        <v>4466</v>
      </c>
      <c r="D389" s="677" t="s">
        <v>2701</v>
      </c>
      <c r="E389" s="687" t="s">
        <v>105</v>
      </c>
      <c r="F389" s="678" t="s">
        <v>717</v>
      </c>
      <c r="G389" s="678" t="s">
        <v>819</v>
      </c>
      <c r="H389" s="679" t="s">
        <v>82</v>
      </c>
      <c r="I389" s="680" t="s">
        <v>816</v>
      </c>
      <c r="J389" s="678" t="s">
        <v>4154</v>
      </c>
      <c r="K389" s="349" t="s">
        <v>4000</v>
      </c>
      <c r="L389" s="678" t="s">
        <v>791</v>
      </c>
      <c r="M389" s="349" t="s">
        <v>530</v>
      </c>
      <c r="N389" s="678" t="s">
        <v>531</v>
      </c>
      <c r="O389" s="678" t="s">
        <v>531</v>
      </c>
      <c r="P389" s="678" t="s">
        <v>531</v>
      </c>
      <c r="Q389" s="679" t="s">
        <v>531</v>
      </c>
      <c r="R389" s="948" t="s">
        <v>530</v>
      </c>
      <c r="S389" s="948" t="s">
        <v>530</v>
      </c>
      <c r="T389" s="675" t="s">
        <v>2132</v>
      </c>
      <c r="U389" s="680" t="s">
        <v>1708</v>
      </c>
      <c r="V389" s="681"/>
      <c r="W389" s="682"/>
      <c r="X389" s="578" t="s">
        <v>4329</v>
      </c>
      <c r="Y389" s="683"/>
    </row>
    <row r="390" spans="1:25" s="684" customFormat="1" ht="15" customHeight="1" x14ac:dyDescent="0.3">
      <c r="A390" s="433" t="s">
        <v>1101</v>
      </c>
      <c r="B390" s="676" t="s">
        <v>4110</v>
      </c>
      <c r="C390" s="675" t="s">
        <v>4464</v>
      </c>
      <c r="D390" s="677" t="s">
        <v>2701</v>
      </c>
      <c r="E390" s="687" t="s">
        <v>105</v>
      </c>
      <c r="F390" s="678" t="s">
        <v>717</v>
      </c>
      <c r="G390" s="678" t="s">
        <v>823</v>
      </c>
      <c r="H390" s="679" t="s">
        <v>82</v>
      </c>
      <c r="I390" s="680" t="s">
        <v>814</v>
      </c>
      <c r="J390" s="678" t="s">
        <v>4934</v>
      </c>
      <c r="K390" s="349" t="s">
        <v>4000</v>
      </c>
      <c r="L390" s="678" t="s">
        <v>4185</v>
      </c>
      <c r="M390" s="349" t="s">
        <v>530</v>
      </c>
      <c r="N390" s="678" t="s">
        <v>531</v>
      </c>
      <c r="O390" s="678" t="s">
        <v>531</v>
      </c>
      <c r="P390" s="678" t="s">
        <v>531</v>
      </c>
      <c r="Q390" s="679" t="s">
        <v>531</v>
      </c>
      <c r="R390" s="948" t="s">
        <v>530</v>
      </c>
      <c r="S390" s="948" t="s">
        <v>530</v>
      </c>
      <c r="T390" s="675" t="s">
        <v>2132</v>
      </c>
      <c r="U390" s="680" t="s">
        <v>1708</v>
      </c>
      <c r="V390" s="681"/>
      <c r="W390" s="682"/>
      <c r="X390" s="578" t="s">
        <v>4329</v>
      </c>
      <c r="Y390" s="683"/>
    </row>
    <row r="391" spans="1:25" s="684" customFormat="1" ht="15" customHeight="1" x14ac:dyDescent="0.3">
      <c r="A391" s="433" t="s">
        <v>1102</v>
      </c>
      <c r="B391" s="676" t="s">
        <v>4110</v>
      </c>
      <c r="C391" s="675" t="s">
        <v>4465</v>
      </c>
      <c r="D391" s="677" t="s">
        <v>2701</v>
      </c>
      <c r="E391" s="687" t="s">
        <v>105</v>
      </c>
      <c r="F391" s="678" t="s">
        <v>717</v>
      </c>
      <c r="G391" s="678" t="s">
        <v>823</v>
      </c>
      <c r="H391" s="679" t="s">
        <v>82</v>
      </c>
      <c r="I391" s="677" t="s">
        <v>815</v>
      </c>
      <c r="J391" s="678" t="s">
        <v>4935</v>
      </c>
      <c r="K391" s="349" t="s">
        <v>4000</v>
      </c>
      <c r="L391" s="678" t="s">
        <v>4185</v>
      </c>
      <c r="M391" s="349" t="s">
        <v>530</v>
      </c>
      <c r="N391" s="678" t="s">
        <v>531</v>
      </c>
      <c r="O391" s="678" t="s">
        <v>531</v>
      </c>
      <c r="P391" s="678" t="s">
        <v>531</v>
      </c>
      <c r="Q391" s="679" t="s">
        <v>531</v>
      </c>
      <c r="R391" s="948" t="s">
        <v>530</v>
      </c>
      <c r="S391" s="948" t="s">
        <v>530</v>
      </c>
      <c r="T391" s="675" t="s">
        <v>2132</v>
      </c>
      <c r="U391" s="680" t="s">
        <v>1708</v>
      </c>
      <c r="V391" s="681"/>
      <c r="W391" s="682"/>
      <c r="X391" s="578" t="s">
        <v>4329</v>
      </c>
      <c r="Y391" s="683"/>
    </row>
    <row r="392" spans="1:25" s="684" customFormat="1" ht="15" customHeight="1" x14ac:dyDescent="0.3">
      <c r="A392" s="433" t="s">
        <v>1103</v>
      </c>
      <c r="B392" s="676" t="s">
        <v>4110</v>
      </c>
      <c r="C392" s="675" t="s">
        <v>4466</v>
      </c>
      <c r="D392" s="677" t="s">
        <v>2701</v>
      </c>
      <c r="E392" s="687" t="s">
        <v>105</v>
      </c>
      <c r="F392" s="678" t="s">
        <v>717</v>
      </c>
      <c r="G392" s="678" t="s">
        <v>823</v>
      </c>
      <c r="H392" s="679" t="s">
        <v>82</v>
      </c>
      <c r="I392" s="677" t="s">
        <v>816</v>
      </c>
      <c r="J392" s="678" t="s">
        <v>4936</v>
      </c>
      <c r="K392" s="349" t="s">
        <v>4000</v>
      </c>
      <c r="L392" s="678" t="s">
        <v>4185</v>
      </c>
      <c r="M392" s="349" t="s">
        <v>530</v>
      </c>
      <c r="N392" s="678" t="s">
        <v>531</v>
      </c>
      <c r="O392" s="678" t="s">
        <v>531</v>
      </c>
      <c r="P392" s="678" t="s">
        <v>531</v>
      </c>
      <c r="Q392" s="679" t="s">
        <v>531</v>
      </c>
      <c r="R392" s="948" t="s">
        <v>530</v>
      </c>
      <c r="S392" s="948" t="s">
        <v>530</v>
      </c>
      <c r="T392" s="675" t="s">
        <v>2132</v>
      </c>
      <c r="U392" s="680" t="s">
        <v>1708</v>
      </c>
      <c r="V392" s="681"/>
      <c r="W392" s="682"/>
      <c r="X392" s="578" t="s">
        <v>4329</v>
      </c>
      <c r="Y392" s="683"/>
    </row>
    <row r="393" spans="1:25" s="684" customFormat="1" ht="15" customHeight="1" x14ac:dyDescent="0.3">
      <c r="A393" s="433" t="s">
        <v>1104</v>
      </c>
      <c r="B393" s="676" t="s">
        <v>4110</v>
      </c>
      <c r="C393" s="675" t="s">
        <v>4464</v>
      </c>
      <c r="D393" s="677" t="s">
        <v>2701</v>
      </c>
      <c r="E393" s="687" t="s">
        <v>716</v>
      </c>
      <c r="F393" s="678" t="s">
        <v>107</v>
      </c>
      <c r="G393" s="678" t="s">
        <v>819</v>
      </c>
      <c r="H393" s="679" t="s">
        <v>82</v>
      </c>
      <c r="I393" s="677" t="s">
        <v>3446</v>
      </c>
      <c r="J393" s="678" t="s">
        <v>4154</v>
      </c>
      <c r="K393" s="349" t="s">
        <v>4000</v>
      </c>
      <c r="L393" s="678" t="s">
        <v>789</v>
      </c>
      <c r="M393" s="349" t="s">
        <v>530</v>
      </c>
      <c r="N393" s="678" t="s">
        <v>531</v>
      </c>
      <c r="O393" s="678" t="s">
        <v>531</v>
      </c>
      <c r="P393" s="678" t="s">
        <v>531</v>
      </c>
      <c r="Q393" s="679" t="s">
        <v>531</v>
      </c>
      <c r="R393" s="948" t="s">
        <v>530</v>
      </c>
      <c r="S393" s="948" t="s">
        <v>530</v>
      </c>
      <c r="T393" s="675" t="s">
        <v>2132</v>
      </c>
      <c r="U393" s="680" t="s">
        <v>1707</v>
      </c>
      <c r="V393" s="681"/>
      <c r="W393" s="682"/>
      <c r="X393" s="682" t="s">
        <v>4329</v>
      </c>
      <c r="Y393" s="683"/>
    </row>
    <row r="394" spans="1:25" s="684" customFormat="1" ht="15" customHeight="1" x14ac:dyDescent="0.3">
      <c r="A394" s="433" t="s">
        <v>1105</v>
      </c>
      <c r="B394" s="676" t="s">
        <v>4110</v>
      </c>
      <c r="C394" s="675" t="s">
        <v>4465</v>
      </c>
      <c r="D394" s="677" t="s">
        <v>2701</v>
      </c>
      <c r="E394" s="687" t="s">
        <v>716</v>
      </c>
      <c r="F394" s="678" t="s">
        <v>107</v>
      </c>
      <c r="G394" s="678" t="s">
        <v>819</v>
      </c>
      <c r="H394" s="679" t="s">
        <v>82</v>
      </c>
      <c r="I394" s="680" t="s">
        <v>3446</v>
      </c>
      <c r="J394" s="678" t="s">
        <v>4154</v>
      </c>
      <c r="K394" s="349" t="s">
        <v>4000</v>
      </c>
      <c r="L394" s="678" t="s">
        <v>790</v>
      </c>
      <c r="M394" s="349" t="s">
        <v>530</v>
      </c>
      <c r="N394" s="678" t="s">
        <v>531</v>
      </c>
      <c r="O394" s="678" t="s">
        <v>531</v>
      </c>
      <c r="P394" s="678" t="s">
        <v>531</v>
      </c>
      <c r="Q394" s="679" t="s">
        <v>531</v>
      </c>
      <c r="R394" s="948" t="s">
        <v>530</v>
      </c>
      <c r="S394" s="948" t="s">
        <v>530</v>
      </c>
      <c r="T394" s="675" t="s">
        <v>2132</v>
      </c>
      <c r="U394" s="680" t="s">
        <v>1707</v>
      </c>
      <c r="V394" s="681"/>
      <c r="W394" s="682"/>
      <c r="X394" s="682" t="s">
        <v>4329</v>
      </c>
      <c r="Y394" s="683"/>
    </row>
    <row r="395" spans="1:25" s="684" customFormat="1" ht="15" customHeight="1" x14ac:dyDescent="0.3">
      <c r="A395" s="433" t="s">
        <v>1106</v>
      </c>
      <c r="B395" s="676" t="s">
        <v>4110</v>
      </c>
      <c r="C395" s="675" t="s">
        <v>4466</v>
      </c>
      <c r="D395" s="677" t="s">
        <v>2701</v>
      </c>
      <c r="E395" s="687" t="s">
        <v>716</v>
      </c>
      <c r="F395" s="678" t="s">
        <v>107</v>
      </c>
      <c r="G395" s="678" t="s">
        <v>819</v>
      </c>
      <c r="H395" s="679" t="s">
        <v>82</v>
      </c>
      <c r="I395" s="680" t="s">
        <v>3446</v>
      </c>
      <c r="J395" s="678" t="s">
        <v>4154</v>
      </c>
      <c r="K395" s="349" t="s">
        <v>4000</v>
      </c>
      <c r="L395" s="678" t="s">
        <v>791</v>
      </c>
      <c r="M395" s="349" t="s">
        <v>530</v>
      </c>
      <c r="N395" s="678" t="s">
        <v>531</v>
      </c>
      <c r="O395" s="678" t="s">
        <v>531</v>
      </c>
      <c r="P395" s="678" t="s">
        <v>531</v>
      </c>
      <c r="Q395" s="679" t="s">
        <v>531</v>
      </c>
      <c r="R395" s="948" t="s">
        <v>530</v>
      </c>
      <c r="S395" s="948" t="s">
        <v>530</v>
      </c>
      <c r="T395" s="675" t="s">
        <v>2132</v>
      </c>
      <c r="U395" s="680" t="s">
        <v>1707</v>
      </c>
      <c r="V395" s="681"/>
      <c r="W395" s="682"/>
      <c r="X395" s="682" t="s">
        <v>4329</v>
      </c>
      <c r="Y395" s="683"/>
    </row>
    <row r="396" spans="1:25" s="684" customFormat="1" ht="15" customHeight="1" x14ac:dyDescent="0.3">
      <c r="A396" s="433" t="s">
        <v>1107</v>
      </c>
      <c r="B396" s="676" t="s">
        <v>4110</v>
      </c>
      <c r="C396" s="675" t="s">
        <v>4464</v>
      </c>
      <c r="D396" s="677" t="s">
        <v>2701</v>
      </c>
      <c r="E396" s="687" t="s">
        <v>716</v>
      </c>
      <c r="F396" s="678" t="s">
        <v>107</v>
      </c>
      <c r="G396" s="678" t="s">
        <v>823</v>
      </c>
      <c r="H396" s="679" t="s">
        <v>82</v>
      </c>
      <c r="I396" s="680" t="s">
        <v>3446</v>
      </c>
      <c r="J396" s="677" t="s">
        <v>4960</v>
      </c>
      <c r="K396" s="349" t="s">
        <v>4000</v>
      </c>
      <c r="L396" s="678" t="s">
        <v>4185</v>
      </c>
      <c r="M396" s="349" t="s">
        <v>530</v>
      </c>
      <c r="N396" s="678" t="s">
        <v>531</v>
      </c>
      <c r="O396" s="678" t="s">
        <v>531</v>
      </c>
      <c r="P396" s="678" t="s">
        <v>531</v>
      </c>
      <c r="Q396" s="679" t="s">
        <v>531</v>
      </c>
      <c r="R396" s="948" t="s">
        <v>530</v>
      </c>
      <c r="S396" s="948" t="s">
        <v>530</v>
      </c>
      <c r="T396" s="675" t="s">
        <v>2132</v>
      </c>
      <c r="U396" s="680" t="s">
        <v>1707</v>
      </c>
      <c r="V396" s="681"/>
      <c r="W396" s="682"/>
      <c r="X396" s="682" t="s">
        <v>4329</v>
      </c>
      <c r="Y396" s="683"/>
    </row>
    <row r="397" spans="1:25" s="684" customFormat="1" ht="15" customHeight="1" x14ac:dyDescent="0.3">
      <c r="A397" s="433" t="s">
        <v>1108</v>
      </c>
      <c r="B397" s="676" t="s">
        <v>4110</v>
      </c>
      <c r="C397" s="675" t="s">
        <v>4465</v>
      </c>
      <c r="D397" s="677" t="s">
        <v>2701</v>
      </c>
      <c r="E397" s="687" t="s">
        <v>716</v>
      </c>
      <c r="F397" s="678" t="s">
        <v>107</v>
      </c>
      <c r="G397" s="678" t="s">
        <v>823</v>
      </c>
      <c r="H397" s="679" t="s">
        <v>82</v>
      </c>
      <c r="I397" s="680" t="s">
        <v>3446</v>
      </c>
      <c r="J397" s="677" t="s">
        <v>4960</v>
      </c>
      <c r="K397" s="349" t="s">
        <v>4000</v>
      </c>
      <c r="L397" s="678" t="s">
        <v>4185</v>
      </c>
      <c r="M397" s="349" t="s">
        <v>530</v>
      </c>
      <c r="N397" s="678" t="s">
        <v>531</v>
      </c>
      <c r="O397" s="678" t="s">
        <v>531</v>
      </c>
      <c r="P397" s="678" t="s">
        <v>531</v>
      </c>
      <c r="Q397" s="679" t="s">
        <v>531</v>
      </c>
      <c r="R397" s="948" t="s">
        <v>530</v>
      </c>
      <c r="S397" s="948" t="s">
        <v>530</v>
      </c>
      <c r="T397" s="675" t="s">
        <v>2132</v>
      </c>
      <c r="U397" s="680" t="s">
        <v>1707</v>
      </c>
      <c r="V397" s="681"/>
      <c r="W397" s="682"/>
      <c r="X397" s="682" t="s">
        <v>4329</v>
      </c>
      <c r="Y397" s="683"/>
    </row>
    <row r="398" spans="1:25" s="684" customFormat="1" ht="15" customHeight="1" x14ac:dyDescent="0.3">
      <c r="A398" s="433" t="s">
        <v>1109</v>
      </c>
      <c r="B398" s="676" t="s">
        <v>4110</v>
      </c>
      <c r="C398" s="675" t="s">
        <v>4466</v>
      </c>
      <c r="D398" s="677" t="s">
        <v>2701</v>
      </c>
      <c r="E398" s="687" t="s">
        <v>716</v>
      </c>
      <c r="F398" s="678" t="s">
        <v>107</v>
      </c>
      <c r="G398" s="678" t="s">
        <v>823</v>
      </c>
      <c r="H398" s="679" t="s">
        <v>82</v>
      </c>
      <c r="I398" s="680" t="s">
        <v>3446</v>
      </c>
      <c r="J398" s="677" t="s">
        <v>4960</v>
      </c>
      <c r="K398" s="349" t="s">
        <v>4000</v>
      </c>
      <c r="L398" s="678" t="s">
        <v>4185</v>
      </c>
      <c r="M398" s="349" t="s">
        <v>530</v>
      </c>
      <c r="N398" s="678" t="s">
        <v>531</v>
      </c>
      <c r="O398" s="678" t="s">
        <v>531</v>
      </c>
      <c r="P398" s="678" t="s">
        <v>531</v>
      </c>
      <c r="Q398" s="679" t="s">
        <v>531</v>
      </c>
      <c r="R398" s="948" t="s">
        <v>530</v>
      </c>
      <c r="S398" s="948" t="s">
        <v>530</v>
      </c>
      <c r="T398" s="675" t="s">
        <v>2132</v>
      </c>
      <c r="U398" s="680" t="s">
        <v>1707</v>
      </c>
      <c r="V398" s="681"/>
      <c r="W398" s="682"/>
      <c r="X398" s="682" t="s">
        <v>4329</v>
      </c>
      <c r="Y398" s="683"/>
    </row>
    <row r="399" spans="1:25" s="684" customFormat="1" ht="15" customHeight="1" x14ac:dyDescent="0.3">
      <c r="A399" s="433" t="s">
        <v>1110</v>
      </c>
      <c r="B399" s="676" t="s">
        <v>4110</v>
      </c>
      <c r="C399" s="675" t="s">
        <v>4464</v>
      </c>
      <c r="D399" s="677" t="s">
        <v>2701</v>
      </c>
      <c r="E399" s="687" t="s">
        <v>716</v>
      </c>
      <c r="F399" s="678" t="s">
        <v>717</v>
      </c>
      <c r="G399" s="678" t="s">
        <v>819</v>
      </c>
      <c r="H399" s="679" t="s">
        <v>82</v>
      </c>
      <c r="I399" s="680" t="s">
        <v>814</v>
      </c>
      <c r="J399" s="678" t="s">
        <v>4154</v>
      </c>
      <c r="K399" s="349" t="s">
        <v>4000</v>
      </c>
      <c r="L399" s="678" t="s">
        <v>789</v>
      </c>
      <c r="M399" s="349" t="s">
        <v>530</v>
      </c>
      <c r="N399" s="678" t="s">
        <v>531</v>
      </c>
      <c r="O399" s="678" t="s">
        <v>531</v>
      </c>
      <c r="P399" s="678" t="s">
        <v>531</v>
      </c>
      <c r="Q399" s="679" t="s">
        <v>531</v>
      </c>
      <c r="R399" s="948" t="s">
        <v>530</v>
      </c>
      <c r="S399" s="948" t="s">
        <v>530</v>
      </c>
      <c r="T399" s="675" t="s">
        <v>2132</v>
      </c>
      <c r="U399" s="680" t="s">
        <v>1708</v>
      </c>
      <c r="V399" s="681"/>
      <c r="W399" s="682"/>
      <c r="X399" s="578" t="s">
        <v>4329</v>
      </c>
      <c r="Y399" s="683"/>
    </row>
    <row r="400" spans="1:25" s="684" customFormat="1" ht="15" customHeight="1" x14ac:dyDescent="0.3">
      <c r="A400" s="433" t="s">
        <v>1111</v>
      </c>
      <c r="B400" s="676" t="s">
        <v>4110</v>
      </c>
      <c r="C400" s="675" t="s">
        <v>4465</v>
      </c>
      <c r="D400" s="677" t="s">
        <v>2701</v>
      </c>
      <c r="E400" s="687" t="s">
        <v>716</v>
      </c>
      <c r="F400" s="678" t="s">
        <v>717</v>
      </c>
      <c r="G400" s="678" t="s">
        <v>819</v>
      </c>
      <c r="H400" s="679" t="s">
        <v>82</v>
      </c>
      <c r="I400" s="680" t="s">
        <v>815</v>
      </c>
      <c r="J400" s="678" t="s">
        <v>4154</v>
      </c>
      <c r="K400" s="349" t="s">
        <v>4000</v>
      </c>
      <c r="L400" s="678" t="s">
        <v>790</v>
      </c>
      <c r="M400" s="349" t="s">
        <v>530</v>
      </c>
      <c r="N400" s="678" t="s">
        <v>531</v>
      </c>
      <c r="O400" s="678" t="s">
        <v>531</v>
      </c>
      <c r="P400" s="678" t="s">
        <v>531</v>
      </c>
      <c r="Q400" s="679" t="s">
        <v>531</v>
      </c>
      <c r="R400" s="948" t="s">
        <v>530</v>
      </c>
      <c r="S400" s="948" t="s">
        <v>530</v>
      </c>
      <c r="T400" s="675" t="s">
        <v>2132</v>
      </c>
      <c r="U400" s="680" t="s">
        <v>1708</v>
      </c>
      <c r="V400" s="681"/>
      <c r="W400" s="682"/>
      <c r="X400" s="578" t="s">
        <v>4329</v>
      </c>
      <c r="Y400" s="683"/>
    </row>
    <row r="401" spans="1:25" s="684" customFormat="1" ht="15" customHeight="1" x14ac:dyDescent="0.3">
      <c r="A401" s="433" t="s">
        <v>1112</v>
      </c>
      <c r="B401" s="676" t="s">
        <v>4110</v>
      </c>
      <c r="C401" s="675" t="s">
        <v>4466</v>
      </c>
      <c r="D401" s="677" t="s">
        <v>2701</v>
      </c>
      <c r="E401" s="687" t="s">
        <v>716</v>
      </c>
      <c r="F401" s="678" t="s">
        <v>717</v>
      </c>
      <c r="G401" s="678" t="s">
        <v>819</v>
      </c>
      <c r="H401" s="679" t="s">
        <v>82</v>
      </c>
      <c r="I401" s="680" t="s">
        <v>816</v>
      </c>
      <c r="J401" s="678" t="s">
        <v>4154</v>
      </c>
      <c r="K401" s="349" t="s">
        <v>4000</v>
      </c>
      <c r="L401" s="678" t="s">
        <v>791</v>
      </c>
      <c r="M401" s="349" t="s">
        <v>530</v>
      </c>
      <c r="N401" s="678" t="s">
        <v>531</v>
      </c>
      <c r="O401" s="678" t="s">
        <v>531</v>
      </c>
      <c r="P401" s="678" t="s">
        <v>531</v>
      </c>
      <c r="Q401" s="679" t="s">
        <v>531</v>
      </c>
      <c r="R401" s="948" t="s">
        <v>530</v>
      </c>
      <c r="S401" s="948" t="s">
        <v>530</v>
      </c>
      <c r="T401" s="675" t="s">
        <v>2132</v>
      </c>
      <c r="U401" s="680" t="s">
        <v>1708</v>
      </c>
      <c r="V401" s="681"/>
      <c r="W401" s="682"/>
      <c r="X401" s="578" t="s">
        <v>4329</v>
      </c>
      <c r="Y401" s="683"/>
    </row>
    <row r="402" spans="1:25" s="684" customFormat="1" ht="15" customHeight="1" x14ac:dyDescent="0.3">
      <c r="A402" s="433" t="s">
        <v>1113</v>
      </c>
      <c r="B402" s="676" t="s">
        <v>4110</v>
      </c>
      <c r="C402" s="675" t="s">
        <v>4464</v>
      </c>
      <c r="D402" s="677" t="s">
        <v>2701</v>
      </c>
      <c r="E402" s="687" t="s">
        <v>716</v>
      </c>
      <c r="F402" s="678" t="s">
        <v>717</v>
      </c>
      <c r="G402" s="678" t="s">
        <v>823</v>
      </c>
      <c r="H402" s="679" t="s">
        <v>82</v>
      </c>
      <c r="I402" s="680" t="s">
        <v>814</v>
      </c>
      <c r="J402" s="678" t="s">
        <v>4934</v>
      </c>
      <c r="K402" s="349" t="s">
        <v>4000</v>
      </c>
      <c r="L402" s="678" t="s">
        <v>4185</v>
      </c>
      <c r="M402" s="349" t="s">
        <v>530</v>
      </c>
      <c r="N402" s="678" t="s">
        <v>531</v>
      </c>
      <c r="O402" s="678" t="s">
        <v>531</v>
      </c>
      <c r="P402" s="678" t="s">
        <v>531</v>
      </c>
      <c r="Q402" s="679" t="s">
        <v>531</v>
      </c>
      <c r="R402" s="948" t="s">
        <v>530</v>
      </c>
      <c r="S402" s="948" t="s">
        <v>530</v>
      </c>
      <c r="T402" s="675" t="s">
        <v>2132</v>
      </c>
      <c r="U402" s="680" t="s">
        <v>1708</v>
      </c>
      <c r="V402" s="681"/>
      <c r="W402" s="682"/>
      <c r="X402" s="578" t="s">
        <v>4329</v>
      </c>
      <c r="Y402" s="683"/>
    </row>
    <row r="403" spans="1:25" s="684" customFormat="1" ht="15" customHeight="1" x14ac:dyDescent="0.3">
      <c r="A403" s="433" t="s">
        <v>1114</v>
      </c>
      <c r="B403" s="676" t="s">
        <v>4110</v>
      </c>
      <c r="C403" s="686" t="s">
        <v>4465</v>
      </c>
      <c r="D403" s="677" t="s">
        <v>2701</v>
      </c>
      <c r="E403" s="678" t="s">
        <v>716</v>
      </c>
      <c r="F403" s="678" t="s">
        <v>717</v>
      </c>
      <c r="G403" s="678" t="s">
        <v>823</v>
      </c>
      <c r="H403" s="679" t="s">
        <v>82</v>
      </c>
      <c r="I403" s="677" t="s">
        <v>815</v>
      </c>
      <c r="J403" s="678" t="s">
        <v>4935</v>
      </c>
      <c r="K403" s="349" t="s">
        <v>4000</v>
      </c>
      <c r="L403" s="678" t="s">
        <v>4185</v>
      </c>
      <c r="M403" s="349" t="s">
        <v>530</v>
      </c>
      <c r="N403" s="678" t="s">
        <v>531</v>
      </c>
      <c r="O403" s="678" t="s">
        <v>531</v>
      </c>
      <c r="P403" s="678" t="s">
        <v>531</v>
      </c>
      <c r="Q403" s="679" t="s">
        <v>531</v>
      </c>
      <c r="R403" s="948" t="s">
        <v>530</v>
      </c>
      <c r="S403" s="948" t="s">
        <v>530</v>
      </c>
      <c r="T403" s="675" t="s">
        <v>2132</v>
      </c>
      <c r="U403" s="680" t="s">
        <v>1708</v>
      </c>
      <c r="V403" s="681"/>
      <c r="W403" s="682"/>
      <c r="X403" s="578" t="s">
        <v>4329</v>
      </c>
      <c r="Y403" s="683"/>
    </row>
    <row r="404" spans="1:25" s="684" customFormat="1" ht="15" customHeight="1" x14ac:dyDescent="0.3">
      <c r="A404" s="433" t="s">
        <v>1115</v>
      </c>
      <c r="B404" s="676" t="s">
        <v>4110</v>
      </c>
      <c r="C404" s="686" t="s">
        <v>4466</v>
      </c>
      <c r="D404" s="677" t="s">
        <v>2701</v>
      </c>
      <c r="E404" s="678" t="s">
        <v>716</v>
      </c>
      <c r="F404" s="678" t="s">
        <v>717</v>
      </c>
      <c r="G404" s="678" t="s">
        <v>823</v>
      </c>
      <c r="H404" s="679" t="s">
        <v>82</v>
      </c>
      <c r="I404" s="677" t="s">
        <v>816</v>
      </c>
      <c r="J404" s="678" t="s">
        <v>4936</v>
      </c>
      <c r="K404" s="349" t="s">
        <v>4000</v>
      </c>
      <c r="L404" s="678" t="s">
        <v>4185</v>
      </c>
      <c r="M404" s="349" t="s">
        <v>530</v>
      </c>
      <c r="N404" s="678" t="s">
        <v>531</v>
      </c>
      <c r="O404" s="678" t="s">
        <v>531</v>
      </c>
      <c r="P404" s="678" t="s">
        <v>531</v>
      </c>
      <c r="Q404" s="679" t="s">
        <v>531</v>
      </c>
      <c r="R404" s="948" t="s">
        <v>530</v>
      </c>
      <c r="S404" s="948" t="s">
        <v>530</v>
      </c>
      <c r="T404" s="675" t="s">
        <v>2132</v>
      </c>
      <c r="U404" s="680" t="s">
        <v>1708</v>
      </c>
      <c r="V404" s="681"/>
      <c r="W404" s="682"/>
      <c r="X404" s="578" t="s">
        <v>4329</v>
      </c>
      <c r="Y404" s="683"/>
    </row>
    <row r="405" spans="1:25" s="684" customFormat="1" ht="15" customHeight="1" x14ac:dyDescent="0.3">
      <c r="A405" s="433" t="s">
        <v>1116</v>
      </c>
      <c r="B405" s="676" t="s">
        <v>4110</v>
      </c>
      <c r="C405" s="686" t="s">
        <v>493</v>
      </c>
      <c r="D405" s="677" t="s">
        <v>2701</v>
      </c>
      <c r="E405" s="678" t="s">
        <v>4208</v>
      </c>
      <c r="F405" s="678" t="s">
        <v>718</v>
      </c>
      <c r="G405" s="678" t="s">
        <v>819</v>
      </c>
      <c r="H405" s="679" t="s">
        <v>82</v>
      </c>
      <c r="I405" s="677" t="s">
        <v>4001</v>
      </c>
      <c r="J405" s="678" t="s">
        <v>4154</v>
      </c>
      <c r="K405" s="678" t="s">
        <v>793</v>
      </c>
      <c r="L405" s="678" t="s">
        <v>789</v>
      </c>
      <c r="M405" s="349" t="s">
        <v>530</v>
      </c>
      <c r="N405" s="678" t="s">
        <v>531</v>
      </c>
      <c r="O405" s="678" t="s">
        <v>531</v>
      </c>
      <c r="P405" s="678" t="s">
        <v>531</v>
      </c>
      <c r="Q405" s="679" t="s">
        <v>531</v>
      </c>
      <c r="R405" s="948" t="s">
        <v>530</v>
      </c>
      <c r="S405" s="948" t="s">
        <v>530</v>
      </c>
      <c r="T405" s="675" t="s">
        <v>2132</v>
      </c>
      <c r="U405" s="680" t="s">
        <v>1709</v>
      </c>
      <c r="V405" s="681"/>
      <c r="W405" s="682"/>
      <c r="X405" s="682" t="s">
        <v>4329</v>
      </c>
      <c r="Y405" s="683"/>
    </row>
    <row r="406" spans="1:25" s="684" customFormat="1" ht="15" customHeight="1" x14ac:dyDescent="0.3">
      <c r="A406" s="433" t="s">
        <v>1117</v>
      </c>
      <c r="B406" s="676" t="s">
        <v>4110</v>
      </c>
      <c r="C406" s="686" t="s">
        <v>494</v>
      </c>
      <c r="D406" s="677" t="s">
        <v>2701</v>
      </c>
      <c r="E406" s="678" t="s">
        <v>4208</v>
      </c>
      <c r="F406" s="678" t="s">
        <v>718</v>
      </c>
      <c r="G406" s="678" t="s">
        <v>819</v>
      </c>
      <c r="H406" s="679" t="s">
        <v>82</v>
      </c>
      <c r="I406" s="677" t="s">
        <v>4001</v>
      </c>
      <c r="J406" s="678" t="s">
        <v>4154</v>
      </c>
      <c r="K406" s="678" t="s">
        <v>794</v>
      </c>
      <c r="L406" s="678" t="s">
        <v>790</v>
      </c>
      <c r="M406" s="349" t="s">
        <v>530</v>
      </c>
      <c r="N406" s="678" t="s">
        <v>531</v>
      </c>
      <c r="O406" s="678" t="s">
        <v>531</v>
      </c>
      <c r="P406" s="678" t="s">
        <v>531</v>
      </c>
      <c r="Q406" s="679" t="s">
        <v>531</v>
      </c>
      <c r="R406" s="948" t="s">
        <v>530</v>
      </c>
      <c r="S406" s="948" t="s">
        <v>530</v>
      </c>
      <c r="T406" s="675" t="s">
        <v>2132</v>
      </c>
      <c r="U406" s="680" t="s">
        <v>1709</v>
      </c>
      <c r="V406" s="681"/>
      <c r="W406" s="682"/>
      <c r="X406" s="682" t="s">
        <v>4329</v>
      </c>
      <c r="Y406" s="683"/>
    </row>
    <row r="407" spans="1:25" s="684" customFormat="1" ht="15" customHeight="1" x14ac:dyDescent="0.3">
      <c r="A407" s="433" t="s">
        <v>1118</v>
      </c>
      <c r="B407" s="676" t="s">
        <v>4110</v>
      </c>
      <c r="C407" s="686" t="s">
        <v>495</v>
      </c>
      <c r="D407" s="677" t="s">
        <v>2701</v>
      </c>
      <c r="E407" s="678" t="s">
        <v>4208</v>
      </c>
      <c r="F407" s="678" t="s">
        <v>718</v>
      </c>
      <c r="G407" s="678" t="s">
        <v>819</v>
      </c>
      <c r="H407" s="679" t="s">
        <v>82</v>
      </c>
      <c r="I407" s="677" t="s">
        <v>4001</v>
      </c>
      <c r="J407" s="678" t="s">
        <v>4154</v>
      </c>
      <c r="K407" s="678" t="s">
        <v>795</v>
      </c>
      <c r="L407" s="678" t="s">
        <v>791</v>
      </c>
      <c r="M407" s="349" t="s">
        <v>530</v>
      </c>
      <c r="N407" s="678" t="s">
        <v>531</v>
      </c>
      <c r="O407" s="678" t="s">
        <v>531</v>
      </c>
      <c r="P407" s="678" t="s">
        <v>531</v>
      </c>
      <c r="Q407" s="679" t="s">
        <v>531</v>
      </c>
      <c r="R407" s="948" t="s">
        <v>530</v>
      </c>
      <c r="S407" s="948" t="s">
        <v>530</v>
      </c>
      <c r="T407" s="675" t="s">
        <v>2132</v>
      </c>
      <c r="U407" s="680" t="s">
        <v>1709</v>
      </c>
      <c r="V407" s="681"/>
      <c r="W407" s="682"/>
      <c r="X407" s="682" t="s">
        <v>4329</v>
      </c>
      <c r="Y407" s="683"/>
    </row>
    <row r="408" spans="1:25" s="684" customFormat="1" ht="15" customHeight="1" x14ac:dyDescent="0.3">
      <c r="A408" s="433" t="s">
        <v>1119</v>
      </c>
      <c r="B408" s="676" t="s">
        <v>4110</v>
      </c>
      <c r="C408" s="686" t="s">
        <v>493</v>
      </c>
      <c r="D408" s="677" t="s">
        <v>2701</v>
      </c>
      <c r="E408" s="678" t="s">
        <v>4208</v>
      </c>
      <c r="F408" s="678" t="s">
        <v>718</v>
      </c>
      <c r="G408" s="678" t="s">
        <v>830</v>
      </c>
      <c r="H408" s="679" t="s">
        <v>82</v>
      </c>
      <c r="I408" s="677" t="s">
        <v>4001</v>
      </c>
      <c r="J408" s="678" t="s">
        <v>4927</v>
      </c>
      <c r="K408" s="678" t="s">
        <v>793</v>
      </c>
      <c r="L408" s="678" t="s">
        <v>2533</v>
      </c>
      <c r="M408" s="349" t="s">
        <v>530</v>
      </c>
      <c r="N408" s="678" t="s">
        <v>531</v>
      </c>
      <c r="O408" s="678" t="s">
        <v>531</v>
      </c>
      <c r="P408" s="678" t="s">
        <v>531</v>
      </c>
      <c r="Q408" s="679" t="s">
        <v>531</v>
      </c>
      <c r="R408" s="948" t="s">
        <v>530</v>
      </c>
      <c r="S408" s="948" t="s">
        <v>530</v>
      </c>
      <c r="T408" s="675" t="s">
        <v>2132</v>
      </c>
      <c r="U408" s="680" t="s">
        <v>1709</v>
      </c>
      <c r="V408" s="681"/>
      <c r="W408" s="682"/>
      <c r="X408" s="682" t="s">
        <v>4329</v>
      </c>
      <c r="Y408" s="683"/>
    </row>
    <row r="409" spans="1:25" s="684" customFormat="1" ht="15" customHeight="1" x14ac:dyDescent="0.3">
      <c r="A409" s="433" t="s">
        <v>1120</v>
      </c>
      <c r="B409" s="676" t="s">
        <v>4110</v>
      </c>
      <c r="C409" s="686" t="s">
        <v>493</v>
      </c>
      <c r="D409" s="677" t="s">
        <v>2701</v>
      </c>
      <c r="E409" s="678" t="s">
        <v>4208</v>
      </c>
      <c r="F409" s="678" t="s">
        <v>718</v>
      </c>
      <c r="G409" s="678" t="s">
        <v>834</v>
      </c>
      <c r="H409" s="679" t="s">
        <v>82</v>
      </c>
      <c r="I409" s="677" t="s">
        <v>4001</v>
      </c>
      <c r="J409" s="678" t="s">
        <v>4927</v>
      </c>
      <c r="K409" s="678" t="s">
        <v>793</v>
      </c>
      <c r="L409" s="678" t="s">
        <v>2533</v>
      </c>
      <c r="M409" s="349" t="s">
        <v>530</v>
      </c>
      <c r="N409" s="678" t="s">
        <v>531</v>
      </c>
      <c r="O409" s="678" t="s">
        <v>531</v>
      </c>
      <c r="P409" s="678" t="s">
        <v>531</v>
      </c>
      <c r="Q409" s="679" t="s">
        <v>531</v>
      </c>
      <c r="R409" s="948" t="s">
        <v>530</v>
      </c>
      <c r="S409" s="948" t="s">
        <v>530</v>
      </c>
      <c r="T409" s="675" t="s">
        <v>2132</v>
      </c>
      <c r="U409" s="680" t="s">
        <v>1709</v>
      </c>
      <c r="V409" s="681"/>
      <c r="W409" s="682"/>
      <c r="X409" s="682" t="s">
        <v>4329</v>
      </c>
      <c r="Y409" s="683"/>
    </row>
    <row r="410" spans="1:25" s="684" customFormat="1" ht="19.2" customHeight="1" x14ac:dyDescent="0.3">
      <c r="A410" s="433" t="s">
        <v>1121</v>
      </c>
      <c r="B410" s="676" t="s">
        <v>4110</v>
      </c>
      <c r="C410" s="686" t="s">
        <v>494</v>
      </c>
      <c r="D410" s="677" t="s">
        <v>2701</v>
      </c>
      <c r="E410" s="678" t="s">
        <v>4208</v>
      </c>
      <c r="F410" s="678" t="s">
        <v>718</v>
      </c>
      <c r="G410" s="678" t="s">
        <v>830</v>
      </c>
      <c r="H410" s="679" t="s">
        <v>82</v>
      </c>
      <c r="I410" s="677" t="s">
        <v>4001</v>
      </c>
      <c r="J410" s="678" t="s">
        <v>4927</v>
      </c>
      <c r="K410" s="678" t="s">
        <v>794</v>
      </c>
      <c r="L410" s="678" t="s">
        <v>2533</v>
      </c>
      <c r="M410" s="349" t="s">
        <v>530</v>
      </c>
      <c r="N410" s="678" t="s">
        <v>531</v>
      </c>
      <c r="O410" s="678" t="s">
        <v>531</v>
      </c>
      <c r="P410" s="678" t="s">
        <v>531</v>
      </c>
      <c r="Q410" s="679" t="s">
        <v>531</v>
      </c>
      <c r="R410" s="948" t="s">
        <v>530</v>
      </c>
      <c r="S410" s="948" t="s">
        <v>530</v>
      </c>
      <c r="T410" s="675" t="s">
        <v>2132</v>
      </c>
      <c r="U410" s="680" t="s">
        <v>1709</v>
      </c>
      <c r="V410" s="681"/>
      <c r="W410" s="682"/>
      <c r="X410" s="682" t="s">
        <v>4329</v>
      </c>
      <c r="Y410" s="683"/>
    </row>
    <row r="411" spans="1:25" s="684" customFormat="1" ht="15" customHeight="1" x14ac:dyDescent="0.3">
      <c r="A411" s="433" t="s">
        <v>1122</v>
      </c>
      <c r="B411" s="676" t="s">
        <v>4110</v>
      </c>
      <c r="C411" s="686" t="s">
        <v>494</v>
      </c>
      <c r="D411" s="677" t="s">
        <v>2701</v>
      </c>
      <c r="E411" s="678" t="s">
        <v>4208</v>
      </c>
      <c r="F411" s="678" t="s">
        <v>718</v>
      </c>
      <c r="G411" s="678" t="s">
        <v>834</v>
      </c>
      <c r="H411" s="679" t="s">
        <v>82</v>
      </c>
      <c r="I411" s="677" t="s">
        <v>4001</v>
      </c>
      <c r="J411" s="678" t="s">
        <v>4927</v>
      </c>
      <c r="K411" s="678" t="s">
        <v>794</v>
      </c>
      <c r="L411" s="678" t="s">
        <v>2533</v>
      </c>
      <c r="M411" s="349" t="s">
        <v>530</v>
      </c>
      <c r="N411" s="678" t="s">
        <v>531</v>
      </c>
      <c r="O411" s="678" t="s">
        <v>531</v>
      </c>
      <c r="P411" s="678" t="s">
        <v>531</v>
      </c>
      <c r="Q411" s="679" t="s">
        <v>531</v>
      </c>
      <c r="R411" s="948" t="s">
        <v>530</v>
      </c>
      <c r="S411" s="948" t="s">
        <v>530</v>
      </c>
      <c r="T411" s="675" t="s">
        <v>2132</v>
      </c>
      <c r="U411" s="680" t="s">
        <v>1709</v>
      </c>
      <c r="V411" s="681"/>
      <c r="W411" s="682"/>
      <c r="X411" s="682" t="s">
        <v>4329</v>
      </c>
      <c r="Y411" s="683"/>
    </row>
    <row r="412" spans="1:25" s="684" customFormat="1" ht="14.1" customHeight="1" x14ac:dyDescent="0.3">
      <c r="A412" s="433" t="s">
        <v>1123</v>
      </c>
      <c r="B412" s="676" t="s">
        <v>4110</v>
      </c>
      <c r="C412" s="686" t="s">
        <v>495</v>
      </c>
      <c r="D412" s="677" t="s">
        <v>2701</v>
      </c>
      <c r="E412" s="678" t="s">
        <v>4208</v>
      </c>
      <c r="F412" s="678" t="s">
        <v>718</v>
      </c>
      <c r="G412" s="678" t="s">
        <v>830</v>
      </c>
      <c r="H412" s="679" t="s">
        <v>82</v>
      </c>
      <c r="I412" s="677" t="s">
        <v>4001</v>
      </c>
      <c r="J412" s="678" t="s">
        <v>4927</v>
      </c>
      <c r="K412" s="678" t="s">
        <v>795</v>
      </c>
      <c r="L412" s="678" t="s">
        <v>2533</v>
      </c>
      <c r="M412" s="349" t="s">
        <v>530</v>
      </c>
      <c r="N412" s="678" t="s">
        <v>531</v>
      </c>
      <c r="O412" s="678" t="s">
        <v>531</v>
      </c>
      <c r="P412" s="678" t="s">
        <v>531</v>
      </c>
      <c r="Q412" s="679" t="s">
        <v>531</v>
      </c>
      <c r="R412" s="948" t="s">
        <v>530</v>
      </c>
      <c r="S412" s="948" t="s">
        <v>530</v>
      </c>
      <c r="T412" s="675" t="s">
        <v>2132</v>
      </c>
      <c r="U412" s="680" t="s">
        <v>1709</v>
      </c>
      <c r="V412" s="681"/>
      <c r="W412" s="682"/>
      <c r="X412" s="682" t="s">
        <v>4329</v>
      </c>
      <c r="Y412" s="683"/>
    </row>
    <row r="413" spans="1:25" s="684" customFormat="1" ht="15.6" customHeight="1" x14ac:dyDescent="0.3">
      <c r="A413" s="433" t="s">
        <v>1124</v>
      </c>
      <c r="B413" s="676" t="s">
        <v>4110</v>
      </c>
      <c r="C413" s="686" t="s">
        <v>495</v>
      </c>
      <c r="D413" s="677" t="s">
        <v>2701</v>
      </c>
      <c r="E413" s="678" t="s">
        <v>4208</v>
      </c>
      <c r="F413" s="678" t="s">
        <v>718</v>
      </c>
      <c r="G413" s="678" t="s">
        <v>834</v>
      </c>
      <c r="H413" s="679" t="s">
        <v>82</v>
      </c>
      <c r="I413" s="677" t="s">
        <v>4001</v>
      </c>
      <c r="J413" s="678" t="s">
        <v>4927</v>
      </c>
      <c r="K413" s="678" t="s">
        <v>795</v>
      </c>
      <c r="L413" s="678" t="s">
        <v>2533</v>
      </c>
      <c r="M413" s="349" t="s">
        <v>530</v>
      </c>
      <c r="N413" s="678" t="s">
        <v>531</v>
      </c>
      <c r="O413" s="678" t="s">
        <v>531</v>
      </c>
      <c r="P413" s="678" t="s">
        <v>531</v>
      </c>
      <c r="Q413" s="679" t="s">
        <v>531</v>
      </c>
      <c r="R413" s="948" t="s">
        <v>530</v>
      </c>
      <c r="S413" s="948" t="s">
        <v>530</v>
      </c>
      <c r="T413" s="675" t="s">
        <v>2132</v>
      </c>
      <c r="U413" s="680" t="s">
        <v>1709</v>
      </c>
      <c r="V413" s="681"/>
      <c r="W413" s="682"/>
      <c r="X413" s="682" t="s">
        <v>4329</v>
      </c>
      <c r="Y413" s="683"/>
    </row>
    <row r="414" spans="1:25" s="684" customFormat="1" ht="16.5" customHeight="1" x14ac:dyDescent="0.3">
      <c r="A414" s="433" t="s">
        <v>1125</v>
      </c>
      <c r="B414" s="676" t="s">
        <v>4110</v>
      </c>
      <c r="C414" s="686" t="s">
        <v>493</v>
      </c>
      <c r="D414" s="677" t="s">
        <v>2701</v>
      </c>
      <c r="E414" s="678" t="s">
        <v>4208</v>
      </c>
      <c r="F414" s="678" t="s">
        <v>719</v>
      </c>
      <c r="G414" s="678" t="s">
        <v>819</v>
      </c>
      <c r="H414" s="679" t="s">
        <v>82</v>
      </c>
      <c r="I414" s="677" t="s">
        <v>538</v>
      </c>
      <c r="J414" s="678" t="s">
        <v>4154</v>
      </c>
      <c r="K414" s="678" t="s">
        <v>793</v>
      </c>
      <c r="L414" s="678" t="s">
        <v>789</v>
      </c>
      <c r="M414" s="349" t="s">
        <v>530</v>
      </c>
      <c r="N414" s="678" t="s">
        <v>531</v>
      </c>
      <c r="O414" s="678" t="s">
        <v>531</v>
      </c>
      <c r="P414" s="678" t="s">
        <v>531</v>
      </c>
      <c r="Q414" s="679" t="s">
        <v>531</v>
      </c>
      <c r="R414" s="948" t="s">
        <v>530</v>
      </c>
      <c r="S414" s="948" t="s">
        <v>530</v>
      </c>
      <c r="T414" s="675" t="s">
        <v>2132</v>
      </c>
      <c r="U414" s="680" t="s">
        <v>1710</v>
      </c>
      <c r="V414" s="681" t="s">
        <v>879</v>
      </c>
      <c r="W414" s="682"/>
      <c r="X414" s="682" t="s">
        <v>4329</v>
      </c>
      <c r="Y414" s="683"/>
    </row>
    <row r="415" spans="1:25" s="684" customFormat="1" ht="18.600000000000001" customHeight="1" x14ac:dyDescent="0.3">
      <c r="A415" s="433" t="s">
        <v>1126</v>
      </c>
      <c r="B415" s="676" t="s">
        <v>4110</v>
      </c>
      <c r="C415" s="686" t="s">
        <v>494</v>
      </c>
      <c r="D415" s="677" t="s">
        <v>2701</v>
      </c>
      <c r="E415" s="678" t="s">
        <v>4208</v>
      </c>
      <c r="F415" s="678" t="s">
        <v>719</v>
      </c>
      <c r="G415" s="678" t="s">
        <v>819</v>
      </c>
      <c r="H415" s="679" t="s">
        <v>82</v>
      </c>
      <c r="I415" s="680" t="s">
        <v>538</v>
      </c>
      <c r="J415" s="678" t="s">
        <v>4154</v>
      </c>
      <c r="K415" s="678" t="s">
        <v>794</v>
      </c>
      <c r="L415" s="678" t="s">
        <v>790</v>
      </c>
      <c r="M415" s="349" t="s">
        <v>530</v>
      </c>
      <c r="N415" s="678" t="s">
        <v>531</v>
      </c>
      <c r="O415" s="678" t="s">
        <v>531</v>
      </c>
      <c r="P415" s="678" t="s">
        <v>531</v>
      </c>
      <c r="Q415" s="679" t="s">
        <v>531</v>
      </c>
      <c r="R415" s="948" t="s">
        <v>530</v>
      </c>
      <c r="S415" s="948" t="s">
        <v>530</v>
      </c>
      <c r="T415" s="675" t="s">
        <v>2132</v>
      </c>
      <c r="U415" s="680" t="s">
        <v>1710</v>
      </c>
      <c r="V415" s="681" t="s">
        <v>879</v>
      </c>
      <c r="W415" s="682"/>
      <c r="X415" s="682" t="s">
        <v>4329</v>
      </c>
      <c r="Y415" s="683"/>
    </row>
    <row r="416" spans="1:25" s="684" customFormat="1" ht="19.2" customHeight="1" x14ac:dyDescent="0.3">
      <c r="A416" s="433" t="s">
        <v>1127</v>
      </c>
      <c r="B416" s="676" t="s">
        <v>4110</v>
      </c>
      <c r="C416" s="686" t="s">
        <v>495</v>
      </c>
      <c r="D416" s="677" t="s">
        <v>2701</v>
      </c>
      <c r="E416" s="678" t="s">
        <v>4208</v>
      </c>
      <c r="F416" s="678" t="s">
        <v>719</v>
      </c>
      <c r="G416" s="678" t="s">
        <v>819</v>
      </c>
      <c r="H416" s="679" t="s">
        <v>82</v>
      </c>
      <c r="I416" s="680" t="s">
        <v>538</v>
      </c>
      <c r="J416" s="678" t="s">
        <v>4154</v>
      </c>
      <c r="K416" s="678" t="s">
        <v>795</v>
      </c>
      <c r="L416" s="678" t="s">
        <v>791</v>
      </c>
      <c r="M416" s="349" t="s">
        <v>530</v>
      </c>
      <c r="N416" s="678" t="s">
        <v>531</v>
      </c>
      <c r="O416" s="678" t="s">
        <v>531</v>
      </c>
      <c r="P416" s="678" t="s">
        <v>531</v>
      </c>
      <c r="Q416" s="679" t="s">
        <v>531</v>
      </c>
      <c r="R416" s="948" t="s">
        <v>530</v>
      </c>
      <c r="S416" s="948" t="s">
        <v>530</v>
      </c>
      <c r="T416" s="675" t="s">
        <v>2132</v>
      </c>
      <c r="U416" s="680" t="s">
        <v>1710</v>
      </c>
      <c r="V416" s="681" t="s">
        <v>879</v>
      </c>
      <c r="W416" s="682"/>
      <c r="X416" s="682" t="s">
        <v>4329</v>
      </c>
      <c r="Y416" s="683"/>
    </row>
    <row r="417" spans="1:25" s="684" customFormat="1" ht="17.100000000000001" customHeight="1" x14ac:dyDescent="0.3">
      <c r="A417" s="433" t="s">
        <v>1128</v>
      </c>
      <c r="B417" s="676" t="s">
        <v>4110</v>
      </c>
      <c r="C417" s="686" t="s">
        <v>493</v>
      </c>
      <c r="D417" s="677" t="s">
        <v>2701</v>
      </c>
      <c r="E417" s="678" t="s">
        <v>4208</v>
      </c>
      <c r="F417" s="678" t="s">
        <v>719</v>
      </c>
      <c r="G417" s="678" t="s">
        <v>830</v>
      </c>
      <c r="H417" s="679" t="s">
        <v>82</v>
      </c>
      <c r="I417" s="680" t="s">
        <v>538</v>
      </c>
      <c r="J417" s="677" t="s">
        <v>4931</v>
      </c>
      <c r="K417" s="678" t="s">
        <v>793</v>
      </c>
      <c r="L417" s="678" t="s">
        <v>789</v>
      </c>
      <c r="M417" s="349" t="s">
        <v>530</v>
      </c>
      <c r="N417" s="678" t="s">
        <v>531</v>
      </c>
      <c r="O417" s="678" t="s">
        <v>531</v>
      </c>
      <c r="P417" s="678" t="s">
        <v>531</v>
      </c>
      <c r="Q417" s="679" t="s">
        <v>531</v>
      </c>
      <c r="R417" s="948" t="s">
        <v>530</v>
      </c>
      <c r="S417" s="948" t="s">
        <v>530</v>
      </c>
      <c r="T417" s="675" t="s">
        <v>2132</v>
      </c>
      <c r="U417" s="680" t="s">
        <v>1710</v>
      </c>
      <c r="V417" s="681" t="s">
        <v>879</v>
      </c>
      <c r="W417" s="682">
        <v>1</v>
      </c>
      <c r="X417" s="682" t="s">
        <v>4329</v>
      </c>
      <c r="Y417" s="683"/>
    </row>
    <row r="418" spans="1:25" s="684" customFormat="1" ht="15" customHeight="1" x14ac:dyDescent="0.3">
      <c r="A418" s="433" t="s">
        <v>1129</v>
      </c>
      <c r="B418" s="676" t="s">
        <v>4110</v>
      </c>
      <c r="C418" s="686" t="s">
        <v>494</v>
      </c>
      <c r="D418" s="677" t="s">
        <v>2701</v>
      </c>
      <c r="E418" s="678" t="s">
        <v>4208</v>
      </c>
      <c r="F418" s="678" t="s">
        <v>719</v>
      </c>
      <c r="G418" s="678" t="s">
        <v>830</v>
      </c>
      <c r="H418" s="679" t="s">
        <v>82</v>
      </c>
      <c r="I418" s="677" t="s">
        <v>538</v>
      </c>
      <c r="J418" s="677" t="s">
        <v>4931</v>
      </c>
      <c r="K418" s="678" t="s">
        <v>794</v>
      </c>
      <c r="L418" s="678" t="s">
        <v>790</v>
      </c>
      <c r="M418" s="349" t="s">
        <v>530</v>
      </c>
      <c r="N418" s="678" t="s">
        <v>531</v>
      </c>
      <c r="O418" s="678" t="s">
        <v>531</v>
      </c>
      <c r="P418" s="678" t="s">
        <v>531</v>
      </c>
      <c r="Q418" s="679" t="s">
        <v>531</v>
      </c>
      <c r="R418" s="948" t="s">
        <v>530</v>
      </c>
      <c r="S418" s="948" t="s">
        <v>530</v>
      </c>
      <c r="T418" s="675" t="s">
        <v>2132</v>
      </c>
      <c r="U418" s="680" t="s">
        <v>1710</v>
      </c>
      <c r="V418" s="681" t="s">
        <v>879</v>
      </c>
      <c r="W418" s="682">
        <v>1</v>
      </c>
      <c r="X418" s="682" t="s">
        <v>4329</v>
      </c>
      <c r="Y418" s="683"/>
    </row>
    <row r="419" spans="1:25" s="684" customFormat="1" ht="18" customHeight="1" x14ac:dyDescent="0.3">
      <c r="A419" s="433" t="s">
        <v>1130</v>
      </c>
      <c r="B419" s="676" t="s">
        <v>4110</v>
      </c>
      <c r="C419" s="686" t="s">
        <v>495</v>
      </c>
      <c r="D419" s="677" t="s">
        <v>2701</v>
      </c>
      <c r="E419" s="678" t="s">
        <v>4208</v>
      </c>
      <c r="F419" s="678" t="s">
        <v>719</v>
      </c>
      <c r="G419" s="678" t="s">
        <v>830</v>
      </c>
      <c r="H419" s="679" t="s">
        <v>82</v>
      </c>
      <c r="I419" s="677" t="s">
        <v>538</v>
      </c>
      <c r="J419" s="677" t="s">
        <v>4931</v>
      </c>
      <c r="K419" s="678" t="s">
        <v>795</v>
      </c>
      <c r="L419" s="678" t="s">
        <v>791</v>
      </c>
      <c r="M419" s="349" t="s">
        <v>530</v>
      </c>
      <c r="N419" s="678" t="s">
        <v>531</v>
      </c>
      <c r="O419" s="678" t="s">
        <v>531</v>
      </c>
      <c r="P419" s="678" t="s">
        <v>531</v>
      </c>
      <c r="Q419" s="679" t="s">
        <v>531</v>
      </c>
      <c r="R419" s="948" t="s">
        <v>530</v>
      </c>
      <c r="S419" s="948" t="s">
        <v>530</v>
      </c>
      <c r="T419" s="675" t="s">
        <v>2132</v>
      </c>
      <c r="U419" s="680" t="s">
        <v>1710</v>
      </c>
      <c r="V419" s="681" t="s">
        <v>879</v>
      </c>
      <c r="W419" s="682">
        <v>1</v>
      </c>
      <c r="X419" s="682" t="s">
        <v>4329</v>
      </c>
      <c r="Y419" s="683"/>
    </row>
    <row r="420" spans="1:25" s="684" customFormat="1" ht="18.600000000000001" customHeight="1" x14ac:dyDescent="0.3">
      <c r="A420" s="433" t="s">
        <v>1131</v>
      </c>
      <c r="B420" s="676" t="s">
        <v>4110</v>
      </c>
      <c r="C420" s="686" t="s">
        <v>493</v>
      </c>
      <c r="D420" s="677" t="s">
        <v>2701</v>
      </c>
      <c r="E420" s="678" t="s">
        <v>4208</v>
      </c>
      <c r="F420" s="678" t="s">
        <v>719</v>
      </c>
      <c r="G420" s="678" t="s">
        <v>834</v>
      </c>
      <c r="H420" s="679" t="s">
        <v>82</v>
      </c>
      <c r="I420" s="677" t="s">
        <v>538</v>
      </c>
      <c r="J420" s="678" t="s">
        <v>4154</v>
      </c>
      <c r="K420" s="678" t="s">
        <v>793</v>
      </c>
      <c r="L420" s="678" t="s">
        <v>789</v>
      </c>
      <c r="M420" s="349" t="s">
        <v>530</v>
      </c>
      <c r="N420" s="678" t="s">
        <v>531</v>
      </c>
      <c r="O420" s="678" t="s">
        <v>531</v>
      </c>
      <c r="P420" s="678" t="s">
        <v>531</v>
      </c>
      <c r="Q420" s="679" t="s">
        <v>531</v>
      </c>
      <c r="R420" s="948" t="s">
        <v>530</v>
      </c>
      <c r="S420" s="948" t="s">
        <v>530</v>
      </c>
      <c r="T420" s="675" t="s">
        <v>2132</v>
      </c>
      <c r="U420" s="680" t="s">
        <v>1710</v>
      </c>
      <c r="V420" s="681" t="s">
        <v>879</v>
      </c>
      <c r="W420" s="682">
        <v>1</v>
      </c>
      <c r="X420" s="682" t="s">
        <v>4329</v>
      </c>
      <c r="Y420" s="683"/>
    </row>
    <row r="421" spans="1:25" s="684" customFormat="1" ht="15" customHeight="1" x14ac:dyDescent="0.3">
      <c r="A421" s="433" t="s">
        <v>1132</v>
      </c>
      <c r="B421" s="676" t="s">
        <v>4110</v>
      </c>
      <c r="C421" s="686" t="s">
        <v>494</v>
      </c>
      <c r="D421" s="677" t="s">
        <v>2701</v>
      </c>
      <c r="E421" s="678" t="s">
        <v>4208</v>
      </c>
      <c r="F421" s="678" t="s">
        <v>719</v>
      </c>
      <c r="G421" s="678" t="s">
        <v>834</v>
      </c>
      <c r="H421" s="679" t="s">
        <v>82</v>
      </c>
      <c r="I421" s="677" t="s">
        <v>538</v>
      </c>
      <c r="J421" s="678" t="s">
        <v>4154</v>
      </c>
      <c r="K421" s="678" t="s">
        <v>794</v>
      </c>
      <c r="L421" s="678" t="s">
        <v>790</v>
      </c>
      <c r="M421" s="349" t="s">
        <v>530</v>
      </c>
      <c r="N421" s="678" t="s">
        <v>531</v>
      </c>
      <c r="O421" s="678" t="s">
        <v>531</v>
      </c>
      <c r="P421" s="678" t="s">
        <v>531</v>
      </c>
      <c r="Q421" s="679" t="s">
        <v>531</v>
      </c>
      <c r="R421" s="948" t="s">
        <v>530</v>
      </c>
      <c r="S421" s="948" t="s">
        <v>530</v>
      </c>
      <c r="T421" s="675" t="s">
        <v>2132</v>
      </c>
      <c r="U421" s="680" t="s">
        <v>1710</v>
      </c>
      <c r="V421" s="681" t="s">
        <v>879</v>
      </c>
      <c r="W421" s="682">
        <v>1</v>
      </c>
      <c r="X421" s="682" t="s">
        <v>4329</v>
      </c>
      <c r="Y421" s="683"/>
    </row>
    <row r="422" spans="1:25" s="684" customFormat="1" ht="15" customHeight="1" x14ac:dyDescent="0.3">
      <c r="A422" s="433" t="s">
        <v>1133</v>
      </c>
      <c r="B422" s="676" t="s">
        <v>4110</v>
      </c>
      <c r="C422" s="686" t="s">
        <v>495</v>
      </c>
      <c r="D422" s="677" t="s">
        <v>2701</v>
      </c>
      <c r="E422" s="678" t="s">
        <v>4208</v>
      </c>
      <c r="F422" s="678" t="s">
        <v>719</v>
      </c>
      <c r="G422" s="678" t="s">
        <v>834</v>
      </c>
      <c r="H422" s="679" t="s">
        <v>82</v>
      </c>
      <c r="I422" s="677" t="s">
        <v>538</v>
      </c>
      <c r="J422" s="678" t="s">
        <v>4154</v>
      </c>
      <c r="K422" s="678" t="s">
        <v>795</v>
      </c>
      <c r="L422" s="678" t="s">
        <v>791</v>
      </c>
      <c r="M422" s="349" t="s">
        <v>530</v>
      </c>
      <c r="N422" s="678" t="s">
        <v>531</v>
      </c>
      <c r="O422" s="678" t="s">
        <v>531</v>
      </c>
      <c r="P422" s="678" t="s">
        <v>531</v>
      </c>
      <c r="Q422" s="679" t="s">
        <v>531</v>
      </c>
      <c r="R422" s="948" t="s">
        <v>530</v>
      </c>
      <c r="S422" s="948" t="s">
        <v>530</v>
      </c>
      <c r="T422" s="675" t="s">
        <v>2132</v>
      </c>
      <c r="U422" s="680" t="s">
        <v>1710</v>
      </c>
      <c r="V422" s="681" t="s">
        <v>879</v>
      </c>
      <c r="W422" s="682">
        <v>1</v>
      </c>
      <c r="X422" s="682" t="s">
        <v>4329</v>
      </c>
      <c r="Y422" s="683"/>
    </row>
    <row r="423" spans="1:25" s="698" customFormat="1" ht="18.600000000000001" customHeight="1" x14ac:dyDescent="0.3">
      <c r="A423" s="433" t="s">
        <v>1134</v>
      </c>
      <c r="B423" s="689" t="s">
        <v>4110</v>
      </c>
      <c r="C423" s="690" t="s">
        <v>493</v>
      </c>
      <c r="D423" s="691" t="s">
        <v>2701</v>
      </c>
      <c r="E423" s="692" t="s">
        <v>103</v>
      </c>
      <c r="F423" s="692" t="s">
        <v>717</v>
      </c>
      <c r="G423" s="692" t="s">
        <v>111</v>
      </c>
      <c r="H423" s="693" t="s">
        <v>82</v>
      </c>
      <c r="I423" s="694" t="s">
        <v>4154</v>
      </c>
      <c r="J423" s="692" t="s">
        <v>4154</v>
      </c>
      <c r="K423" s="692" t="s">
        <v>4159</v>
      </c>
      <c r="L423" s="692" t="s">
        <v>4159</v>
      </c>
      <c r="M423" s="349" t="s">
        <v>530</v>
      </c>
      <c r="N423" s="692" t="s">
        <v>531</v>
      </c>
      <c r="O423" s="692" t="s">
        <v>531</v>
      </c>
      <c r="P423" s="692" t="s">
        <v>531</v>
      </c>
      <c r="Q423" s="693" t="s">
        <v>531</v>
      </c>
      <c r="R423" s="948" t="s">
        <v>530</v>
      </c>
      <c r="S423" s="948" t="s">
        <v>530</v>
      </c>
      <c r="T423" s="688" t="s">
        <v>2132</v>
      </c>
      <c r="U423" s="694" t="s">
        <v>1710</v>
      </c>
      <c r="V423" s="695" t="s">
        <v>3769</v>
      </c>
      <c r="W423" s="696"/>
      <c r="X423" s="578" t="s">
        <v>4329</v>
      </c>
      <c r="Y423" s="697"/>
    </row>
    <row r="424" spans="1:25" s="698" customFormat="1" ht="18.600000000000001" customHeight="1" x14ac:dyDescent="0.3">
      <c r="A424" s="433" t="s">
        <v>1135</v>
      </c>
      <c r="B424" s="689" t="s">
        <v>4110</v>
      </c>
      <c r="C424" s="690" t="s">
        <v>494</v>
      </c>
      <c r="D424" s="691" t="s">
        <v>2701</v>
      </c>
      <c r="E424" s="692" t="s">
        <v>103</v>
      </c>
      <c r="F424" s="692" t="s">
        <v>717</v>
      </c>
      <c r="G424" s="692" t="s">
        <v>111</v>
      </c>
      <c r="H424" s="693" t="s">
        <v>82</v>
      </c>
      <c r="I424" s="694" t="s">
        <v>4154</v>
      </c>
      <c r="J424" s="692" t="s">
        <v>4154</v>
      </c>
      <c r="K424" s="692" t="s">
        <v>4159</v>
      </c>
      <c r="L424" s="692" t="s">
        <v>4159</v>
      </c>
      <c r="M424" s="349" t="s">
        <v>530</v>
      </c>
      <c r="N424" s="692" t="s">
        <v>531</v>
      </c>
      <c r="O424" s="692" t="s">
        <v>531</v>
      </c>
      <c r="P424" s="692" t="s">
        <v>531</v>
      </c>
      <c r="Q424" s="699" t="s">
        <v>531</v>
      </c>
      <c r="R424" s="948" t="s">
        <v>530</v>
      </c>
      <c r="S424" s="948" t="s">
        <v>530</v>
      </c>
      <c r="T424" s="688" t="s">
        <v>2132</v>
      </c>
      <c r="U424" s="694" t="s">
        <v>1710</v>
      </c>
      <c r="V424" s="695" t="s">
        <v>3769</v>
      </c>
      <c r="W424" s="696"/>
      <c r="X424" s="578" t="s">
        <v>4329</v>
      </c>
      <c r="Y424" s="697"/>
    </row>
    <row r="425" spans="1:25" s="698" customFormat="1" ht="18.600000000000001" customHeight="1" x14ac:dyDescent="0.3">
      <c r="A425" s="433" t="s">
        <v>1136</v>
      </c>
      <c r="B425" s="689" t="s">
        <v>4110</v>
      </c>
      <c r="C425" s="690" t="s">
        <v>495</v>
      </c>
      <c r="D425" s="691" t="s">
        <v>2701</v>
      </c>
      <c r="E425" s="692" t="s">
        <v>103</v>
      </c>
      <c r="F425" s="692" t="s">
        <v>717</v>
      </c>
      <c r="G425" s="692" t="s">
        <v>111</v>
      </c>
      <c r="H425" s="693" t="s">
        <v>82</v>
      </c>
      <c r="I425" s="694" t="s">
        <v>4154</v>
      </c>
      <c r="J425" s="692" t="s">
        <v>4154</v>
      </c>
      <c r="K425" s="692" t="s">
        <v>4159</v>
      </c>
      <c r="L425" s="692" t="s">
        <v>4159</v>
      </c>
      <c r="M425" s="349" t="s">
        <v>530</v>
      </c>
      <c r="N425" s="692" t="s">
        <v>531</v>
      </c>
      <c r="O425" s="692" t="s">
        <v>531</v>
      </c>
      <c r="P425" s="692" t="s">
        <v>531</v>
      </c>
      <c r="Q425" s="699" t="s">
        <v>531</v>
      </c>
      <c r="R425" s="948" t="s">
        <v>530</v>
      </c>
      <c r="S425" s="948" t="s">
        <v>530</v>
      </c>
      <c r="T425" s="688" t="s">
        <v>2132</v>
      </c>
      <c r="U425" s="694" t="s">
        <v>1710</v>
      </c>
      <c r="V425" s="695" t="s">
        <v>3769</v>
      </c>
      <c r="W425" s="696"/>
      <c r="X425" s="578" t="s">
        <v>4329</v>
      </c>
      <c r="Y425" s="697"/>
    </row>
    <row r="426" spans="1:25" s="698" customFormat="1" ht="18.600000000000001" customHeight="1" x14ac:dyDescent="0.3">
      <c r="A426" s="433" t="s">
        <v>1668</v>
      </c>
      <c r="B426" s="689" t="s">
        <v>4110</v>
      </c>
      <c r="C426" s="688" t="s">
        <v>2968</v>
      </c>
      <c r="D426" s="691" t="s">
        <v>2701</v>
      </c>
      <c r="E426" s="692" t="s">
        <v>103</v>
      </c>
      <c r="F426" s="692" t="s">
        <v>717</v>
      </c>
      <c r="G426" s="692" t="s">
        <v>111</v>
      </c>
      <c r="H426" s="693" t="s">
        <v>82</v>
      </c>
      <c r="I426" s="694" t="s">
        <v>4154</v>
      </c>
      <c r="J426" s="692" t="s">
        <v>4154</v>
      </c>
      <c r="K426" s="692" t="s">
        <v>4159</v>
      </c>
      <c r="L426" s="692" t="s">
        <v>4159</v>
      </c>
      <c r="M426" s="349" t="s">
        <v>530</v>
      </c>
      <c r="N426" s="692" t="s">
        <v>531</v>
      </c>
      <c r="O426" s="692" t="s">
        <v>531</v>
      </c>
      <c r="P426" s="692" t="s">
        <v>531</v>
      </c>
      <c r="Q426" s="699" t="s">
        <v>531</v>
      </c>
      <c r="R426" s="948" t="s">
        <v>530</v>
      </c>
      <c r="S426" s="948" t="s">
        <v>530</v>
      </c>
      <c r="T426" s="688" t="s">
        <v>2132</v>
      </c>
      <c r="U426" s="694" t="s">
        <v>1710</v>
      </c>
      <c r="V426" s="695" t="s">
        <v>3769</v>
      </c>
      <c r="W426" s="696"/>
      <c r="X426" s="578" t="s">
        <v>4329</v>
      </c>
      <c r="Y426" s="697"/>
    </row>
    <row r="427" spans="1:25" s="698" customFormat="1" ht="18.600000000000001" customHeight="1" x14ac:dyDescent="0.3">
      <c r="A427" s="433" t="s">
        <v>1669</v>
      </c>
      <c r="B427" s="689" t="s">
        <v>4110</v>
      </c>
      <c r="C427" s="690" t="s">
        <v>2977</v>
      </c>
      <c r="D427" s="691" t="s">
        <v>2701</v>
      </c>
      <c r="E427" s="692" t="s">
        <v>103</v>
      </c>
      <c r="F427" s="692" t="s">
        <v>717</v>
      </c>
      <c r="G427" s="692" t="s">
        <v>111</v>
      </c>
      <c r="H427" s="693" t="s">
        <v>82</v>
      </c>
      <c r="I427" s="694" t="s">
        <v>4154</v>
      </c>
      <c r="J427" s="692" t="s">
        <v>4154</v>
      </c>
      <c r="K427" s="692" t="s">
        <v>4159</v>
      </c>
      <c r="L427" s="692" t="s">
        <v>4159</v>
      </c>
      <c r="M427" s="349" t="s">
        <v>530</v>
      </c>
      <c r="N427" s="692" t="s">
        <v>531</v>
      </c>
      <c r="O427" s="692" t="s">
        <v>531</v>
      </c>
      <c r="P427" s="692" t="s">
        <v>531</v>
      </c>
      <c r="Q427" s="699" t="s">
        <v>531</v>
      </c>
      <c r="R427" s="948" t="s">
        <v>530</v>
      </c>
      <c r="S427" s="948" t="s">
        <v>530</v>
      </c>
      <c r="T427" s="688" t="s">
        <v>2132</v>
      </c>
      <c r="U427" s="694" t="s">
        <v>1710</v>
      </c>
      <c r="V427" s="695" t="s">
        <v>3769</v>
      </c>
      <c r="W427" s="696"/>
      <c r="X427" s="578" t="s">
        <v>4329</v>
      </c>
      <c r="Y427" s="697"/>
    </row>
    <row r="428" spans="1:25" s="698" customFormat="1" ht="18.600000000000001" customHeight="1" x14ac:dyDescent="0.3">
      <c r="A428" s="433" t="s">
        <v>1137</v>
      </c>
      <c r="B428" s="689" t="s">
        <v>4110</v>
      </c>
      <c r="C428" s="690" t="s">
        <v>493</v>
      </c>
      <c r="D428" s="691" t="s">
        <v>2701</v>
      </c>
      <c r="E428" s="692" t="s">
        <v>103</v>
      </c>
      <c r="F428" s="692" t="s">
        <v>107</v>
      </c>
      <c r="G428" s="692" t="s">
        <v>111</v>
      </c>
      <c r="H428" s="693" t="s">
        <v>82</v>
      </c>
      <c r="I428" s="694" t="s">
        <v>4154</v>
      </c>
      <c r="J428" s="692" t="s">
        <v>4154</v>
      </c>
      <c r="K428" s="692" t="s">
        <v>4159</v>
      </c>
      <c r="L428" s="692" t="s">
        <v>4159</v>
      </c>
      <c r="M428" s="349" t="s">
        <v>530</v>
      </c>
      <c r="N428" s="692" t="s">
        <v>531</v>
      </c>
      <c r="O428" s="692" t="s">
        <v>531</v>
      </c>
      <c r="P428" s="692" t="s">
        <v>531</v>
      </c>
      <c r="Q428" s="693" t="s">
        <v>531</v>
      </c>
      <c r="R428" s="948" t="s">
        <v>530</v>
      </c>
      <c r="S428" s="948" t="s">
        <v>530</v>
      </c>
      <c r="T428" s="688" t="s">
        <v>2132</v>
      </c>
      <c r="U428" s="694" t="s">
        <v>1710</v>
      </c>
      <c r="V428" s="695" t="s">
        <v>3769</v>
      </c>
      <c r="W428" s="696"/>
      <c r="X428" s="696" t="s">
        <v>4329</v>
      </c>
      <c r="Y428" s="697"/>
    </row>
    <row r="429" spans="1:25" s="698" customFormat="1" ht="18.600000000000001" customHeight="1" x14ac:dyDescent="0.3">
      <c r="A429" s="433" t="s">
        <v>1138</v>
      </c>
      <c r="B429" s="689" t="s">
        <v>4110</v>
      </c>
      <c r="C429" s="690" t="s">
        <v>494</v>
      </c>
      <c r="D429" s="691" t="s">
        <v>2701</v>
      </c>
      <c r="E429" s="692" t="s">
        <v>103</v>
      </c>
      <c r="F429" s="692" t="s">
        <v>107</v>
      </c>
      <c r="G429" s="692" t="s">
        <v>111</v>
      </c>
      <c r="H429" s="693" t="s">
        <v>82</v>
      </c>
      <c r="I429" s="694" t="s">
        <v>4154</v>
      </c>
      <c r="J429" s="692" t="s">
        <v>4154</v>
      </c>
      <c r="K429" s="692" t="s">
        <v>4159</v>
      </c>
      <c r="L429" s="692" t="s">
        <v>4159</v>
      </c>
      <c r="M429" s="349" t="s">
        <v>530</v>
      </c>
      <c r="N429" s="692" t="s">
        <v>531</v>
      </c>
      <c r="O429" s="692" t="s">
        <v>531</v>
      </c>
      <c r="P429" s="692" t="s">
        <v>531</v>
      </c>
      <c r="Q429" s="699" t="s">
        <v>531</v>
      </c>
      <c r="R429" s="948" t="s">
        <v>530</v>
      </c>
      <c r="S429" s="948" t="s">
        <v>530</v>
      </c>
      <c r="T429" s="688" t="s">
        <v>2132</v>
      </c>
      <c r="U429" s="694" t="s">
        <v>1710</v>
      </c>
      <c r="V429" s="695" t="s">
        <v>3769</v>
      </c>
      <c r="W429" s="696"/>
      <c r="X429" s="696" t="s">
        <v>4329</v>
      </c>
      <c r="Y429" s="697"/>
    </row>
    <row r="430" spans="1:25" s="698" customFormat="1" ht="18.600000000000001" customHeight="1" x14ac:dyDescent="0.3">
      <c r="A430" s="433" t="s">
        <v>1670</v>
      </c>
      <c r="B430" s="689" t="s">
        <v>4110</v>
      </c>
      <c r="C430" s="690" t="s">
        <v>495</v>
      </c>
      <c r="D430" s="691" t="s">
        <v>2701</v>
      </c>
      <c r="E430" s="692" t="s">
        <v>103</v>
      </c>
      <c r="F430" s="692" t="s">
        <v>107</v>
      </c>
      <c r="G430" s="692" t="s">
        <v>111</v>
      </c>
      <c r="H430" s="693" t="s">
        <v>82</v>
      </c>
      <c r="I430" s="694" t="s">
        <v>4154</v>
      </c>
      <c r="J430" s="692" t="s">
        <v>4154</v>
      </c>
      <c r="K430" s="692" t="s">
        <v>4159</v>
      </c>
      <c r="L430" s="692" t="s">
        <v>4159</v>
      </c>
      <c r="M430" s="349" t="s">
        <v>530</v>
      </c>
      <c r="N430" s="692" t="s">
        <v>531</v>
      </c>
      <c r="O430" s="692" t="s">
        <v>531</v>
      </c>
      <c r="P430" s="692" t="s">
        <v>531</v>
      </c>
      <c r="Q430" s="699" t="s">
        <v>531</v>
      </c>
      <c r="R430" s="948" t="s">
        <v>530</v>
      </c>
      <c r="S430" s="948" t="s">
        <v>530</v>
      </c>
      <c r="T430" s="688" t="s">
        <v>2132</v>
      </c>
      <c r="U430" s="694" t="s">
        <v>1710</v>
      </c>
      <c r="V430" s="695" t="s">
        <v>3769</v>
      </c>
      <c r="W430" s="696"/>
      <c r="X430" s="696" t="s">
        <v>4329</v>
      </c>
      <c r="Y430" s="697"/>
    </row>
    <row r="431" spans="1:25" s="698" customFormat="1" ht="18.600000000000001" customHeight="1" x14ac:dyDescent="0.3">
      <c r="A431" s="433" t="s">
        <v>1671</v>
      </c>
      <c r="B431" s="689" t="s">
        <v>4110</v>
      </c>
      <c r="C431" s="688" t="s">
        <v>2968</v>
      </c>
      <c r="D431" s="691" t="s">
        <v>2701</v>
      </c>
      <c r="E431" s="692" t="s">
        <v>103</v>
      </c>
      <c r="F431" s="692" t="s">
        <v>107</v>
      </c>
      <c r="G431" s="692" t="s">
        <v>111</v>
      </c>
      <c r="H431" s="693" t="s">
        <v>82</v>
      </c>
      <c r="I431" s="694" t="s">
        <v>4154</v>
      </c>
      <c r="J431" s="692" t="s">
        <v>4154</v>
      </c>
      <c r="K431" s="692" t="s">
        <v>4159</v>
      </c>
      <c r="L431" s="692" t="s">
        <v>4159</v>
      </c>
      <c r="M431" s="349" t="s">
        <v>530</v>
      </c>
      <c r="N431" s="692" t="s">
        <v>531</v>
      </c>
      <c r="O431" s="692" t="s">
        <v>531</v>
      </c>
      <c r="P431" s="692" t="s">
        <v>531</v>
      </c>
      <c r="Q431" s="699" t="s">
        <v>531</v>
      </c>
      <c r="R431" s="948" t="s">
        <v>530</v>
      </c>
      <c r="S431" s="948" t="s">
        <v>530</v>
      </c>
      <c r="T431" s="688" t="s">
        <v>2132</v>
      </c>
      <c r="U431" s="694" t="s">
        <v>1710</v>
      </c>
      <c r="V431" s="695" t="s">
        <v>3769</v>
      </c>
      <c r="W431" s="696"/>
      <c r="X431" s="696" t="s">
        <v>4329</v>
      </c>
      <c r="Y431" s="697"/>
    </row>
    <row r="432" spans="1:25" s="698" customFormat="1" ht="18.600000000000001" customHeight="1" x14ac:dyDescent="0.3">
      <c r="A432" s="433" t="s">
        <v>1672</v>
      </c>
      <c r="B432" s="689" t="s">
        <v>4110</v>
      </c>
      <c r="C432" s="690" t="s">
        <v>2977</v>
      </c>
      <c r="D432" s="691" t="s">
        <v>2701</v>
      </c>
      <c r="E432" s="692" t="s">
        <v>103</v>
      </c>
      <c r="F432" s="692" t="s">
        <v>107</v>
      </c>
      <c r="G432" s="692" t="s">
        <v>111</v>
      </c>
      <c r="H432" s="693" t="s">
        <v>82</v>
      </c>
      <c r="I432" s="694" t="s">
        <v>4154</v>
      </c>
      <c r="J432" s="692" t="s">
        <v>4154</v>
      </c>
      <c r="K432" s="692" t="s">
        <v>4159</v>
      </c>
      <c r="L432" s="692" t="s">
        <v>4159</v>
      </c>
      <c r="M432" s="349" t="s">
        <v>530</v>
      </c>
      <c r="N432" s="692" t="s">
        <v>531</v>
      </c>
      <c r="O432" s="692" t="s">
        <v>531</v>
      </c>
      <c r="P432" s="692" t="s">
        <v>531</v>
      </c>
      <c r="Q432" s="699" t="s">
        <v>531</v>
      </c>
      <c r="R432" s="948" t="s">
        <v>530</v>
      </c>
      <c r="S432" s="948" t="s">
        <v>530</v>
      </c>
      <c r="T432" s="688" t="s">
        <v>2132</v>
      </c>
      <c r="U432" s="694" t="s">
        <v>1710</v>
      </c>
      <c r="V432" s="695" t="s">
        <v>3769</v>
      </c>
      <c r="W432" s="696"/>
      <c r="X432" s="696" t="s">
        <v>4329</v>
      </c>
      <c r="Y432" s="697"/>
    </row>
    <row r="433" spans="1:25" s="684" customFormat="1" ht="15" customHeight="1" x14ac:dyDescent="0.3">
      <c r="A433" s="433" t="s">
        <v>1673</v>
      </c>
      <c r="B433" s="676" t="s">
        <v>4110</v>
      </c>
      <c r="C433" s="277" t="s">
        <v>490</v>
      </c>
      <c r="D433" s="677" t="s">
        <v>2701</v>
      </c>
      <c r="E433" s="678" t="s">
        <v>4208</v>
      </c>
      <c r="F433" s="678" t="s">
        <v>718</v>
      </c>
      <c r="G433" s="678" t="s">
        <v>819</v>
      </c>
      <c r="H433" s="679" t="s">
        <v>82</v>
      </c>
      <c r="I433" s="677" t="s">
        <v>4001</v>
      </c>
      <c r="J433" s="678" t="s">
        <v>4154</v>
      </c>
      <c r="K433" s="678" t="s">
        <v>793</v>
      </c>
      <c r="L433" s="678" t="s">
        <v>789</v>
      </c>
      <c r="M433" s="349" t="s">
        <v>530</v>
      </c>
      <c r="N433" s="678" t="s">
        <v>531</v>
      </c>
      <c r="O433" s="678" t="s">
        <v>531</v>
      </c>
      <c r="P433" s="678" t="s">
        <v>531</v>
      </c>
      <c r="Q433" s="679" t="s">
        <v>531</v>
      </c>
      <c r="R433" s="948" t="s">
        <v>530</v>
      </c>
      <c r="S433" s="948" t="s">
        <v>530</v>
      </c>
      <c r="T433" s="675" t="s">
        <v>2132</v>
      </c>
      <c r="U433" s="680" t="s">
        <v>1704</v>
      </c>
      <c r="V433" s="681"/>
      <c r="W433" s="682"/>
      <c r="X433" s="682" t="s">
        <v>4329</v>
      </c>
      <c r="Y433" s="683"/>
    </row>
    <row r="434" spans="1:25" s="684" customFormat="1" ht="15" customHeight="1" x14ac:dyDescent="0.3">
      <c r="A434" s="433" t="s">
        <v>1139</v>
      </c>
      <c r="B434" s="676" t="s">
        <v>4110</v>
      </c>
      <c r="C434" s="277" t="s">
        <v>491</v>
      </c>
      <c r="D434" s="677" t="s">
        <v>2701</v>
      </c>
      <c r="E434" s="678" t="s">
        <v>4208</v>
      </c>
      <c r="F434" s="678" t="s">
        <v>718</v>
      </c>
      <c r="G434" s="678" t="s">
        <v>819</v>
      </c>
      <c r="H434" s="679" t="s">
        <v>82</v>
      </c>
      <c r="I434" s="677" t="s">
        <v>4001</v>
      </c>
      <c r="J434" s="678" t="s">
        <v>4154</v>
      </c>
      <c r="K434" s="678" t="s">
        <v>794</v>
      </c>
      <c r="L434" s="678" t="s">
        <v>790</v>
      </c>
      <c r="M434" s="349" t="s">
        <v>530</v>
      </c>
      <c r="N434" s="678" t="s">
        <v>531</v>
      </c>
      <c r="O434" s="678" t="s">
        <v>531</v>
      </c>
      <c r="P434" s="678" t="s">
        <v>531</v>
      </c>
      <c r="Q434" s="679" t="s">
        <v>531</v>
      </c>
      <c r="R434" s="948" t="s">
        <v>530</v>
      </c>
      <c r="S434" s="948" t="s">
        <v>530</v>
      </c>
      <c r="T434" s="675" t="s">
        <v>2132</v>
      </c>
      <c r="U434" s="680" t="s">
        <v>1704</v>
      </c>
      <c r="V434" s="681"/>
      <c r="W434" s="682"/>
      <c r="X434" s="682" t="s">
        <v>4329</v>
      </c>
      <c r="Y434" s="683"/>
    </row>
    <row r="435" spans="1:25" s="684" customFormat="1" ht="15" customHeight="1" x14ac:dyDescent="0.3">
      <c r="A435" s="433" t="s">
        <v>1674</v>
      </c>
      <c r="B435" s="676" t="s">
        <v>4110</v>
      </c>
      <c r="C435" s="277" t="s">
        <v>492</v>
      </c>
      <c r="D435" s="677" t="s">
        <v>2701</v>
      </c>
      <c r="E435" s="678" t="s">
        <v>4208</v>
      </c>
      <c r="F435" s="678" t="s">
        <v>718</v>
      </c>
      <c r="G435" s="678" t="s">
        <v>819</v>
      </c>
      <c r="H435" s="679" t="s">
        <v>82</v>
      </c>
      <c r="I435" s="677" t="s">
        <v>4001</v>
      </c>
      <c r="J435" s="678" t="s">
        <v>4154</v>
      </c>
      <c r="K435" s="678" t="s">
        <v>795</v>
      </c>
      <c r="L435" s="678" t="s">
        <v>791</v>
      </c>
      <c r="M435" s="349" t="s">
        <v>530</v>
      </c>
      <c r="N435" s="678" t="s">
        <v>531</v>
      </c>
      <c r="O435" s="678" t="s">
        <v>531</v>
      </c>
      <c r="P435" s="678" t="s">
        <v>531</v>
      </c>
      <c r="Q435" s="679" t="s">
        <v>531</v>
      </c>
      <c r="R435" s="948" t="s">
        <v>530</v>
      </c>
      <c r="S435" s="948" t="s">
        <v>530</v>
      </c>
      <c r="T435" s="675" t="s">
        <v>2132</v>
      </c>
      <c r="U435" s="680" t="s">
        <v>1704</v>
      </c>
      <c r="V435" s="681"/>
      <c r="W435" s="682"/>
      <c r="X435" s="682" t="s">
        <v>4329</v>
      </c>
      <c r="Y435" s="683"/>
    </row>
    <row r="436" spans="1:25" s="684" customFormat="1" ht="15" customHeight="1" x14ac:dyDescent="0.3">
      <c r="A436" s="433" t="s">
        <v>1675</v>
      </c>
      <c r="B436" s="676" t="s">
        <v>4110</v>
      </c>
      <c r="C436" s="277" t="s">
        <v>490</v>
      </c>
      <c r="D436" s="677" t="s">
        <v>2701</v>
      </c>
      <c r="E436" s="678" t="s">
        <v>4208</v>
      </c>
      <c r="F436" s="678" t="s">
        <v>718</v>
      </c>
      <c r="G436" s="678" t="s">
        <v>830</v>
      </c>
      <c r="H436" s="679" t="s">
        <v>82</v>
      </c>
      <c r="I436" s="677" t="s">
        <v>4001</v>
      </c>
      <c r="J436" s="678" t="s">
        <v>4927</v>
      </c>
      <c r="K436" s="678" t="s">
        <v>793</v>
      </c>
      <c r="L436" s="678" t="s">
        <v>2533</v>
      </c>
      <c r="M436" s="349" t="s">
        <v>530</v>
      </c>
      <c r="N436" s="678" t="s">
        <v>531</v>
      </c>
      <c r="O436" s="678" t="s">
        <v>531</v>
      </c>
      <c r="P436" s="678" t="s">
        <v>531</v>
      </c>
      <c r="Q436" s="679" t="s">
        <v>531</v>
      </c>
      <c r="R436" s="948" t="s">
        <v>530</v>
      </c>
      <c r="S436" s="948" t="s">
        <v>530</v>
      </c>
      <c r="T436" s="675" t="s">
        <v>2132</v>
      </c>
      <c r="U436" s="680" t="s">
        <v>1704</v>
      </c>
      <c r="V436" s="681"/>
      <c r="W436" s="682"/>
      <c r="X436" s="682" t="s">
        <v>4329</v>
      </c>
      <c r="Y436" s="683"/>
    </row>
    <row r="437" spans="1:25" s="684" customFormat="1" ht="15" customHeight="1" x14ac:dyDescent="0.3">
      <c r="A437" s="433" t="s">
        <v>1140</v>
      </c>
      <c r="B437" s="676" t="s">
        <v>4110</v>
      </c>
      <c r="C437" s="277" t="s">
        <v>491</v>
      </c>
      <c r="D437" s="677" t="s">
        <v>2701</v>
      </c>
      <c r="E437" s="678" t="s">
        <v>4208</v>
      </c>
      <c r="F437" s="678" t="s">
        <v>718</v>
      </c>
      <c r="G437" s="678" t="s">
        <v>830</v>
      </c>
      <c r="H437" s="679" t="s">
        <v>82</v>
      </c>
      <c r="I437" s="677" t="s">
        <v>4001</v>
      </c>
      <c r="J437" s="678" t="s">
        <v>4927</v>
      </c>
      <c r="K437" s="678" t="s">
        <v>794</v>
      </c>
      <c r="L437" s="678" t="s">
        <v>2533</v>
      </c>
      <c r="M437" s="349" t="s">
        <v>530</v>
      </c>
      <c r="N437" s="678" t="s">
        <v>531</v>
      </c>
      <c r="O437" s="678" t="s">
        <v>531</v>
      </c>
      <c r="P437" s="678" t="s">
        <v>531</v>
      </c>
      <c r="Q437" s="679" t="s">
        <v>531</v>
      </c>
      <c r="R437" s="948" t="s">
        <v>530</v>
      </c>
      <c r="S437" s="948" t="s">
        <v>530</v>
      </c>
      <c r="T437" s="675" t="s">
        <v>2132</v>
      </c>
      <c r="U437" s="680" t="s">
        <v>1704</v>
      </c>
      <c r="V437" s="681"/>
      <c r="W437" s="682"/>
      <c r="X437" s="682" t="s">
        <v>4329</v>
      </c>
      <c r="Y437" s="683"/>
    </row>
    <row r="438" spans="1:25" s="684" customFormat="1" ht="15" customHeight="1" x14ac:dyDescent="0.3">
      <c r="A438" s="433" t="s">
        <v>1676</v>
      </c>
      <c r="B438" s="676" t="s">
        <v>4110</v>
      </c>
      <c r="C438" s="277" t="s">
        <v>492</v>
      </c>
      <c r="D438" s="677" t="s">
        <v>2701</v>
      </c>
      <c r="E438" s="678" t="s">
        <v>4208</v>
      </c>
      <c r="F438" s="678" t="s">
        <v>718</v>
      </c>
      <c r="G438" s="678" t="s">
        <v>830</v>
      </c>
      <c r="H438" s="679" t="s">
        <v>82</v>
      </c>
      <c r="I438" s="677" t="s">
        <v>4001</v>
      </c>
      <c r="J438" s="678" t="s">
        <v>4927</v>
      </c>
      <c r="K438" s="678" t="s">
        <v>795</v>
      </c>
      <c r="L438" s="678" t="s">
        <v>2533</v>
      </c>
      <c r="M438" s="349" t="s">
        <v>530</v>
      </c>
      <c r="N438" s="678" t="s">
        <v>531</v>
      </c>
      <c r="O438" s="678" t="s">
        <v>531</v>
      </c>
      <c r="P438" s="678" t="s">
        <v>531</v>
      </c>
      <c r="Q438" s="679" t="s">
        <v>531</v>
      </c>
      <c r="R438" s="948" t="s">
        <v>530</v>
      </c>
      <c r="S438" s="948" t="s">
        <v>530</v>
      </c>
      <c r="T438" s="675" t="s">
        <v>2132</v>
      </c>
      <c r="U438" s="680" t="s">
        <v>1704</v>
      </c>
      <c r="V438" s="681"/>
      <c r="W438" s="682"/>
      <c r="X438" s="682" t="s">
        <v>4329</v>
      </c>
      <c r="Y438" s="683"/>
    </row>
    <row r="439" spans="1:25" s="684" customFormat="1" ht="15" customHeight="1" x14ac:dyDescent="0.3">
      <c r="A439" s="433" t="s">
        <v>1677</v>
      </c>
      <c r="B439" s="676" t="s">
        <v>4110</v>
      </c>
      <c r="C439" s="277" t="s">
        <v>490</v>
      </c>
      <c r="D439" s="677" t="s">
        <v>2701</v>
      </c>
      <c r="E439" s="678" t="s">
        <v>4208</v>
      </c>
      <c r="F439" s="678" t="s">
        <v>718</v>
      </c>
      <c r="G439" s="678" t="s">
        <v>834</v>
      </c>
      <c r="H439" s="679" t="s">
        <v>82</v>
      </c>
      <c r="I439" s="677" t="s">
        <v>4001</v>
      </c>
      <c r="J439" s="678" t="s">
        <v>4927</v>
      </c>
      <c r="K439" s="678" t="s">
        <v>793</v>
      </c>
      <c r="L439" s="678" t="s">
        <v>2533</v>
      </c>
      <c r="M439" s="349" t="s">
        <v>530</v>
      </c>
      <c r="N439" s="678" t="s">
        <v>531</v>
      </c>
      <c r="O439" s="678" t="s">
        <v>531</v>
      </c>
      <c r="P439" s="678" t="s">
        <v>531</v>
      </c>
      <c r="Q439" s="679" t="s">
        <v>531</v>
      </c>
      <c r="R439" s="948" t="s">
        <v>530</v>
      </c>
      <c r="S439" s="948" t="s">
        <v>530</v>
      </c>
      <c r="T439" s="675" t="s">
        <v>2132</v>
      </c>
      <c r="U439" s="680" t="s">
        <v>1704</v>
      </c>
      <c r="V439" s="681"/>
      <c r="W439" s="682"/>
      <c r="X439" s="682" t="s">
        <v>4329</v>
      </c>
      <c r="Y439" s="683"/>
    </row>
    <row r="440" spans="1:25" s="684" customFormat="1" ht="16.2" customHeight="1" x14ac:dyDescent="0.3">
      <c r="A440" s="433" t="s">
        <v>1141</v>
      </c>
      <c r="B440" s="676" t="s">
        <v>4110</v>
      </c>
      <c r="C440" s="277" t="s">
        <v>491</v>
      </c>
      <c r="D440" s="677" t="s">
        <v>2701</v>
      </c>
      <c r="E440" s="678" t="s">
        <v>4208</v>
      </c>
      <c r="F440" s="678" t="s">
        <v>718</v>
      </c>
      <c r="G440" s="678" t="s">
        <v>834</v>
      </c>
      <c r="H440" s="679" t="s">
        <v>82</v>
      </c>
      <c r="I440" s="677" t="s">
        <v>4001</v>
      </c>
      <c r="J440" s="678" t="s">
        <v>4927</v>
      </c>
      <c r="K440" s="678" t="s">
        <v>794</v>
      </c>
      <c r="L440" s="678" t="s">
        <v>2533</v>
      </c>
      <c r="M440" s="349" t="s">
        <v>530</v>
      </c>
      <c r="N440" s="678" t="s">
        <v>531</v>
      </c>
      <c r="O440" s="678" t="s">
        <v>531</v>
      </c>
      <c r="P440" s="678" t="s">
        <v>531</v>
      </c>
      <c r="Q440" s="679" t="s">
        <v>531</v>
      </c>
      <c r="R440" s="948" t="s">
        <v>530</v>
      </c>
      <c r="S440" s="948" t="s">
        <v>530</v>
      </c>
      <c r="T440" s="675" t="s">
        <v>2132</v>
      </c>
      <c r="U440" s="680" t="s">
        <v>1704</v>
      </c>
      <c r="V440" s="681"/>
      <c r="W440" s="682"/>
      <c r="X440" s="682" t="s">
        <v>4329</v>
      </c>
      <c r="Y440" s="683"/>
    </row>
    <row r="441" spans="1:25" s="684" customFormat="1" ht="18.600000000000001" customHeight="1" x14ac:dyDescent="0.3">
      <c r="A441" s="433" t="s">
        <v>1678</v>
      </c>
      <c r="B441" s="676" t="s">
        <v>4110</v>
      </c>
      <c r="C441" s="277" t="s">
        <v>492</v>
      </c>
      <c r="D441" s="677" t="s">
        <v>2701</v>
      </c>
      <c r="E441" s="678" t="s">
        <v>4208</v>
      </c>
      <c r="F441" s="678" t="s">
        <v>718</v>
      </c>
      <c r="G441" s="678" t="s">
        <v>834</v>
      </c>
      <c r="H441" s="679" t="s">
        <v>82</v>
      </c>
      <c r="I441" s="677" t="s">
        <v>4001</v>
      </c>
      <c r="J441" s="678" t="s">
        <v>4927</v>
      </c>
      <c r="K441" s="678" t="s">
        <v>795</v>
      </c>
      <c r="L441" s="678" t="s">
        <v>2533</v>
      </c>
      <c r="M441" s="349" t="s">
        <v>530</v>
      </c>
      <c r="N441" s="678" t="s">
        <v>531</v>
      </c>
      <c r="O441" s="678" t="s">
        <v>531</v>
      </c>
      <c r="P441" s="678" t="s">
        <v>531</v>
      </c>
      <c r="Q441" s="679" t="s">
        <v>531</v>
      </c>
      <c r="R441" s="948" t="s">
        <v>530</v>
      </c>
      <c r="S441" s="948" t="s">
        <v>530</v>
      </c>
      <c r="T441" s="675" t="s">
        <v>2132</v>
      </c>
      <c r="U441" s="680" t="s">
        <v>1704</v>
      </c>
      <c r="V441" s="681"/>
      <c r="W441" s="682"/>
      <c r="X441" s="682" t="s">
        <v>4329</v>
      </c>
      <c r="Y441" s="683"/>
    </row>
    <row r="442" spans="1:25" s="684" customFormat="1" ht="16.2" customHeight="1" x14ac:dyDescent="0.3">
      <c r="A442" s="433" t="s">
        <v>1142</v>
      </c>
      <c r="B442" s="676" t="s">
        <v>4110</v>
      </c>
      <c r="C442" s="277" t="s">
        <v>490</v>
      </c>
      <c r="D442" s="677" t="s">
        <v>2701</v>
      </c>
      <c r="E442" s="678" t="s">
        <v>4208</v>
      </c>
      <c r="F442" s="678" t="s">
        <v>719</v>
      </c>
      <c r="G442" s="678" t="s">
        <v>819</v>
      </c>
      <c r="H442" s="679" t="s">
        <v>82</v>
      </c>
      <c r="I442" s="677" t="s">
        <v>538</v>
      </c>
      <c r="J442" s="678" t="s">
        <v>4154</v>
      </c>
      <c r="K442" s="678" t="s">
        <v>793</v>
      </c>
      <c r="L442" s="678" t="s">
        <v>789</v>
      </c>
      <c r="M442" s="349" t="s">
        <v>530</v>
      </c>
      <c r="N442" s="678" t="s">
        <v>531</v>
      </c>
      <c r="O442" s="678" t="s">
        <v>531</v>
      </c>
      <c r="P442" s="678" t="s">
        <v>531</v>
      </c>
      <c r="Q442" s="679" t="s">
        <v>531</v>
      </c>
      <c r="R442" s="948" t="s">
        <v>530</v>
      </c>
      <c r="S442" s="948" t="s">
        <v>530</v>
      </c>
      <c r="T442" s="675" t="s">
        <v>2132</v>
      </c>
      <c r="U442" s="680" t="s">
        <v>1705</v>
      </c>
      <c r="V442" s="681" t="s">
        <v>3447</v>
      </c>
      <c r="W442" s="682"/>
      <c r="X442" s="682" t="s">
        <v>4329</v>
      </c>
      <c r="Y442" s="683"/>
    </row>
    <row r="443" spans="1:25" s="684" customFormat="1" ht="22.2" customHeight="1" x14ac:dyDescent="0.3">
      <c r="A443" s="433" t="s">
        <v>1679</v>
      </c>
      <c r="B443" s="676" t="s">
        <v>4110</v>
      </c>
      <c r="C443" s="277" t="s">
        <v>491</v>
      </c>
      <c r="D443" s="677" t="s">
        <v>2701</v>
      </c>
      <c r="E443" s="678" t="s">
        <v>4208</v>
      </c>
      <c r="F443" s="678" t="s">
        <v>719</v>
      </c>
      <c r="G443" s="678" t="s">
        <v>819</v>
      </c>
      <c r="H443" s="679" t="s">
        <v>82</v>
      </c>
      <c r="I443" s="680" t="s">
        <v>538</v>
      </c>
      <c r="J443" s="678" t="s">
        <v>4154</v>
      </c>
      <c r="K443" s="678" t="s">
        <v>794</v>
      </c>
      <c r="L443" s="678" t="s">
        <v>790</v>
      </c>
      <c r="M443" s="349" t="s">
        <v>530</v>
      </c>
      <c r="N443" s="678" t="s">
        <v>531</v>
      </c>
      <c r="O443" s="678" t="s">
        <v>531</v>
      </c>
      <c r="P443" s="678" t="s">
        <v>531</v>
      </c>
      <c r="Q443" s="679" t="s">
        <v>531</v>
      </c>
      <c r="R443" s="948" t="s">
        <v>530</v>
      </c>
      <c r="S443" s="948" t="s">
        <v>530</v>
      </c>
      <c r="T443" s="675" t="s">
        <v>2132</v>
      </c>
      <c r="U443" s="680" t="s">
        <v>1705</v>
      </c>
      <c r="V443" s="681" t="s">
        <v>3447</v>
      </c>
      <c r="W443" s="682"/>
      <c r="X443" s="682" t="s">
        <v>4329</v>
      </c>
      <c r="Y443" s="683"/>
    </row>
    <row r="444" spans="1:25" s="684" customFormat="1" ht="20.100000000000001" customHeight="1" x14ac:dyDescent="0.3">
      <c r="A444" s="433" t="s">
        <v>1680</v>
      </c>
      <c r="B444" s="676" t="s">
        <v>4110</v>
      </c>
      <c r="C444" s="277" t="s">
        <v>492</v>
      </c>
      <c r="D444" s="677" t="s">
        <v>2701</v>
      </c>
      <c r="E444" s="678" t="s">
        <v>4208</v>
      </c>
      <c r="F444" s="678" t="s">
        <v>719</v>
      </c>
      <c r="G444" s="678" t="s">
        <v>819</v>
      </c>
      <c r="H444" s="679" t="s">
        <v>82</v>
      </c>
      <c r="I444" s="680" t="s">
        <v>538</v>
      </c>
      <c r="J444" s="678" t="s">
        <v>4154</v>
      </c>
      <c r="K444" s="678" t="s">
        <v>795</v>
      </c>
      <c r="L444" s="678" t="s">
        <v>791</v>
      </c>
      <c r="M444" s="349" t="s">
        <v>530</v>
      </c>
      <c r="N444" s="678" t="s">
        <v>531</v>
      </c>
      <c r="O444" s="678" t="s">
        <v>531</v>
      </c>
      <c r="P444" s="678" t="s">
        <v>531</v>
      </c>
      <c r="Q444" s="679" t="s">
        <v>531</v>
      </c>
      <c r="R444" s="948" t="s">
        <v>530</v>
      </c>
      <c r="S444" s="948" t="s">
        <v>530</v>
      </c>
      <c r="T444" s="675" t="s">
        <v>2132</v>
      </c>
      <c r="U444" s="680" t="s">
        <v>1705</v>
      </c>
      <c r="V444" s="681" t="s">
        <v>3447</v>
      </c>
      <c r="W444" s="682"/>
      <c r="X444" s="682" t="s">
        <v>4329</v>
      </c>
      <c r="Y444" s="683"/>
    </row>
    <row r="445" spans="1:25" s="684" customFormat="1" ht="14.1" customHeight="1" x14ac:dyDescent="0.3">
      <c r="A445" s="433" t="s">
        <v>1143</v>
      </c>
      <c r="B445" s="676" t="s">
        <v>4110</v>
      </c>
      <c r="C445" s="277" t="s">
        <v>490</v>
      </c>
      <c r="D445" s="677" t="s">
        <v>2701</v>
      </c>
      <c r="E445" s="678" t="s">
        <v>4208</v>
      </c>
      <c r="F445" s="678" t="s">
        <v>719</v>
      </c>
      <c r="G445" s="678" t="s">
        <v>830</v>
      </c>
      <c r="H445" s="679" t="s">
        <v>82</v>
      </c>
      <c r="I445" s="680" t="s">
        <v>538</v>
      </c>
      <c r="J445" s="677" t="s">
        <v>4931</v>
      </c>
      <c r="K445" s="678" t="s">
        <v>793</v>
      </c>
      <c r="L445" s="678" t="s">
        <v>789</v>
      </c>
      <c r="M445" s="349" t="s">
        <v>530</v>
      </c>
      <c r="N445" s="678" t="s">
        <v>531</v>
      </c>
      <c r="O445" s="678" t="s">
        <v>531</v>
      </c>
      <c r="P445" s="678" t="s">
        <v>531</v>
      </c>
      <c r="Q445" s="679" t="s">
        <v>531</v>
      </c>
      <c r="R445" s="948" t="s">
        <v>530</v>
      </c>
      <c r="S445" s="948" t="s">
        <v>530</v>
      </c>
      <c r="T445" s="675" t="s">
        <v>2132</v>
      </c>
      <c r="U445" s="680" t="s">
        <v>1705</v>
      </c>
      <c r="V445" s="681" t="s">
        <v>879</v>
      </c>
      <c r="W445" s="682">
        <v>1</v>
      </c>
      <c r="X445" s="682" t="s">
        <v>4329</v>
      </c>
      <c r="Y445" s="683"/>
    </row>
    <row r="446" spans="1:25" s="684" customFormat="1" ht="15.6" customHeight="1" x14ac:dyDescent="0.3">
      <c r="A446" s="433" t="s">
        <v>1681</v>
      </c>
      <c r="B446" s="676" t="s">
        <v>4110</v>
      </c>
      <c r="C446" s="277" t="s">
        <v>491</v>
      </c>
      <c r="D446" s="677" t="s">
        <v>2701</v>
      </c>
      <c r="E446" s="678" t="s">
        <v>4208</v>
      </c>
      <c r="F446" s="678" t="s">
        <v>719</v>
      </c>
      <c r="G446" s="678" t="s">
        <v>830</v>
      </c>
      <c r="H446" s="679" t="s">
        <v>82</v>
      </c>
      <c r="I446" s="677" t="s">
        <v>538</v>
      </c>
      <c r="J446" s="677" t="s">
        <v>4931</v>
      </c>
      <c r="K446" s="678" t="s">
        <v>794</v>
      </c>
      <c r="L446" s="678" t="s">
        <v>790</v>
      </c>
      <c r="M446" s="349" t="s">
        <v>530</v>
      </c>
      <c r="N446" s="678" t="s">
        <v>531</v>
      </c>
      <c r="O446" s="678" t="s">
        <v>531</v>
      </c>
      <c r="P446" s="678" t="s">
        <v>531</v>
      </c>
      <c r="Q446" s="679" t="s">
        <v>531</v>
      </c>
      <c r="R446" s="948" t="s">
        <v>530</v>
      </c>
      <c r="S446" s="948" t="s">
        <v>530</v>
      </c>
      <c r="T446" s="675" t="s">
        <v>2132</v>
      </c>
      <c r="U446" s="680" t="s">
        <v>1705</v>
      </c>
      <c r="V446" s="681" t="s">
        <v>879</v>
      </c>
      <c r="W446" s="682">
        <v>1</v>
      </c>
      <c r="X446" s="682" t="s">
        <v>4329</v>
      </c>
      <c r="Y446" s="683"/>
    </row>
    <row r="447" spans="1:25" s="684" customFormat="1" ht="16.5" customHeight="1" x14ac:dyDescent="0.3">
      <c r="A447" s="433" t="s">
        <v>1682</v>
      </c>
      <c r="B447" s="676" t="s">
        <v>4110</v>
      </c>
      <c r="C447" s="277" t="s">
        <v>492</v>
      </c>
      <c r="D447" s="677" t="s">
        <v>2701</v>
      </c>
      <c r="E447" s="678" t="s">
        <v>4208</v>
      </c>
      <c r="F447" s="678" t="s">
        <v>719</v>
      </c>
      <c r="G447" s="678" t="s">
        <v>830</v>
      </c>
      <c r="H447" s="679" t="s">
        <v>82</v>
      </c>
      <c r="I447" s="677" t="s">
        <v>538</v>
      </c>
      <c r="J447" s="677" t="s">
        <v>4931</v>
      </c>
      <c r="K447" s="678" t="s">
        <v>795</v>
      </c>
      <c r="L447" s="678" t="s">
        <v>791</v>
      </c>
      <c r="M447" s="349" t="s">
        <v>530</v>
      </c>
      <c r="N447" s="678" t="s">
        <v>531</v>
      </c>
      <c r="O447" s="678" t="s">
        <v>531</v>
      </c>
      <c r="P447" s="678" t="s">
        <v>531</v>
      </c>
      <c r="Q447" s="679" t="s">
        <v>531</v>
      </c>
      <c r="R447" s="948" t="s">
        <v>530</v>
      </c>
      <c r="S447" s="948" t="s">
        <v>530</v>
      </c>
      <c r="T447" s="675" t="s">
        <v>2132</v>
      </c>
      <c r="U447" s="680" t="s">
        <v>1705</v>
      </c>
      <c r="V447" s="681" t="s">
        <v>879</v>
      </c>
      <c r="W447" s="682">
        <v>1</v>
      </c>
      <c r="X447" s="682" t="s">
        <v>4329</v>
      </c>
      <c r="Y447" s="683"/>
    </row>
    <row r="448" spans="1:25" s="684" customFormat="1" ht="15.6" customHeight="1" x14ac:dyDescent="0.3">
      <c r="A448" s="433" t="s">
        <v>1683</v>
      </c>
      <c r="B448" s="676" t="s">
        <v>4110</v>
      </c>
      <c r="C448" s="277" t="s">
        <v>490</v>
      </c>
      <c r="D448" s="677" t="s">
        <v>2701</v>
      </c>
      <c r="E448" s="678" t="s">
        <v>4208</v>
      </c>
      <c r="F448" s="678" t="s">
        <v>719</v>
      </c>
      <c r="G448" s="678" t="s">
        <v>834</v>
      </c>
      <c r="H448" s="679" t="s">
        <v>82</v>
      </c>
      <c r="I448" s="677" t="s">
        <v>538</v>
      </c>
      <c r="J448" s="678" t="s">
        <v>4154</v>
      </c>
      <c r="K448" s="678" t="s">
        <v>793</v>
      </c>
      <c r="L448" s="678" t="s">
        <v>789</v>
      </c>
      <c r="M448" s="349" t="s">
        <v>530</v>
      </c>
      <c r="N448" s="678" t="s">
        <v>531</v>
      </c>
      <c r="O448" s="678" t="s">
        <v>531</v>
      </c>
      <c r="P448" s="678" t="s">
        <v>531</v>
      </c>
      <c r="Q448" s="679" t="s">
        <v>531</v>
      </c>
      <c r="R448" s="948" t="s">
        <v>530</v>
      </c>
      <c r="S448" s="948" t="s">
        <v>530</v>
      </c>
      <c r="T448" s="675" t="s">
        <v>2132</v>
      </c>
      <c r="U448" s="680" t="s">
        <v>1705</v>
      </c>
      <c r="V448" s="681" t="s">
        <v>879</v>
      </c>
      <c r="W448" s="682">
        <v>1</v>
      </c>
      <c r="X448" s="682" t="s">
        <v>4329</v>
      </c>
      <c r="Y448" s="683"/>
    </row>
    <row r="449" spans="1:25" s="684" customFormat="1" ht="15" customHeight="1" x14ac:dyDescent="0.3">
      <c r="A449" s="433" t="s">
        <v>1144</v>
      </c>
      <c r="B449" s="676" t="s">
        <v>4110</v>
      </c>
      <c r="C449" s="277" t="s">
        <v>491</v>
      </c>
      <c r="D449" s="677" t="s">
        <v>2701</v>
      </c>
      <c r="E449" s="678" t="s">
        <v>4208</v>
      </c>
      <c r="F449" s="678" t="s">
        <v>719</v>
      </c>
      <c r="G449" s="678" t="s">
        <v>834</v>
      </c>
      <c r="H449" s="679" t="s">
        <v>82</v>
      </c>
      <c r="I449" s="677" t="s">
        <v>538</v>
      </c>
      <c r="J449" s="678" t="s">
        <v>4154</v>
      </c>
      <c r="K449" s="678" t="s">
        <v>794</v>
      </c>
      <c r="L449" s="678" t="s">
        <v>790</v>
      </c>
      <c r="M449" s="349" t="s">
        <v>530</v>
      </c>
      <c r="N449" s="678" t="s">
        <v>531</v>
      </c>
      <c r="O449" s="678" t="s">
        <v>531</v>
      </c>
      <c r="P449" s="678" t="s">
        <v>531</v>
      </c>
      <c r="Q449" s="679" t="s">
        <v>531</v>
      </c>
      <c r="R449" s="948" t="s">
        <v>530</v>
      </c>
      <c r="S449" s="948" t="s">
        <v>530</v>
      </c>
      <c r="T449" s="675" t="s">
        <v>2132</v>
      </c>
      <c r="U449" s="680" t="s">
        <v>1705</v>
      </c>
      <c r="V449" s="681" t="s">
        <v>879</v>
      </c>
      <c r="W449" s="682">
        <v>1</v>
      </c>
      <c r="X449" s="682" t="s">
        <v>4329</v>
      </c>
      <c r="Y449" s="683"/>
    </row>
    <row r="450" spans="1:25" s="684" customFormat="1" ht="15" customHeight="1" x14ac:dyDescent="0.3">
      <c r="A450" s="433" t="s">
        <v>1145</v>
      </c>
      <c r="B450" s="676" t="s">
        <v>4110</v>
      </c>
      <c r="C450" s="277" t="s">
        <v>492</v>
      </c>
      <c r="D450" s="677" t="s">
        <v>2701</v>
      </c>
      <c r="E450" s="678" t="s">
        <v>4208</v>
      </c>
      <c r="F450" s="678" t="s">
        <v>719</v>
      </c>
      <c r="G450" s="678" t="s">
        <v>834</v>
      </c>
      <c r="H450" s="679" t="s">
        <v>82</v>
      </c>
      <c r="I450" s="677" t="s">
        <v>538</v>
      </c>
      <c r="J450" s="678" t="s">
        <v>4154</v>
      </c>
      <c r="K450" s="678" t="s">
        <v>795</v>
      </c>
      <c r="L450" s="678" t="s">
        <v>791</v>
      </c>
      <c r="M450" s="349" t="s">
        <v>530</v>
      </c>
      <c r="N450" s="678" t="s">
        <v>531</v>
      </c>
      <c r="O450" s="678" t="s">
        <v>531</v>
      </c>
      <c r="P450" s="678" t="s">
        <v>531</v>
      </c>
      <c r="Q450" s="679" t="s">
        <v>531</v>
      </c>
      <c r="R450" s="948" t="s">
        <v>530</v>
      </c>
      <c r="S450" s="948" t="s">
        <v>530</v>
      </c>
      <c r="T450" s="675" t="s">
        <v>2132</v>
      </c>
      <c r="U450" s="680" t="s">
        <v>1705</v>
      </c>
      <c r="V450" s="681" t="s">
        <v>879</v>
      </c>
      <c r="W450" s="682">
        <v>1</v>
      </c>
      <c r="X450" s="682" t="s">
        <v>4329</v>
      </c>
      <c r="Y450" s="683"/>
    </row>
    <row r="451" spans="1:25" s="684" customFormat="1" ht="15" customHeight="1" x14ac:dyDescent="0.3">
      <c r="A451" s="433" t="s">
        <v>1146</v>
      </c>
      <c r="B451" s="676" t="s">
        <v>4110</v>
      </c>
      <c r="C451" s="675" t="s">
        <v>1375</v>
      </c>
      <c r="D451" s="677" t="s">
        <v>2701</v>
      </c>
      <c r="E451" s="678" t="s">
        <v>4208</v>
      </c>
      <c r="F451" s="678" t="s">
        <v>718</v>
      </c>
      <c r="G451" s="678" t="s">
        <v>819</v>
      </c>
      <c r="H451" s="679" t="s">
        <v>82</v>
      </c>
      <c r="I451" s="677" t="s">
        <v>4001</v>
      </c>
      <c r="J451" s="678" t="s">
        <v>4154</v>
      </c>
      <c r="K451" s="678" t="s">
        <v>796</v>
      </c>
      <c r="L451" s="678" t="s">
        <v>792</v>
      </c>
      <c r="M451" s="349" t="s">
        <v>530</v>
      </c>
      <c r="N451" s="678" t="s">
        <v>531</v>
      </c>
      <c r="O451" s="678" t="s">
        <v>531</v>
      </c>
      <c r="P451" s="678" t="s">
        <v>531</v>
      </c>
      <c r="Q451" s="679" t="s">
        <v>531</v>
      </c>
      <c r="R451" s="948" t="s">
        <v>530</v>
      </c>
      <c r="S451" s="948" t="s">
        <v>530</v>
      </c>
      <c r="T451" s="675" t="s">
        <v>2132</v>
      </c>
      <c r="U451" s="680" t="s">
        <v>1711</v>
      </c>
      <c r="V451" s="681"/>
      <c r="W451" s="682"/>
      <c r="X451" s="682" t="s">
        <v>4329</v>
      </c>
      <c r="Y451" s="683"/>
    </row>
    <row r="452" spans="1:25" s="684" customFormat="1" ht="15" customHeight="1" x14ac:dyDescent="0.3">
      <c r="A452" s="433" t="s">
        <v>1147</v>
      </c>
      <c r="B452" s="676" t="s">
        <v>4110</v>
      </c>
      <c r="C452" s="675" t="s">
        <v>1376</v>
      </c>
      <c r="D452" s="677" t="s">
        <v>2701</v>
      </c>
      <c r="E452" s="678" t="s">
        <v>4208</v>
      </c>
      <c r="F452" s="678" t="s">
        <v>718</v>
      </c>
      <c r="G452" s="678" t="s">
        <v>819</v>
      </c>
      <c r="H452" s="679" t="s">
        <v>82</v>
      </c>
      <c r="I452" s="677" t="s">
        <v>4001</v>
      </c>
      <c r="J452" s="678" t="s">
        <v>4154</v>
      </c>
      <c r="K452" s="678" t="s">
        <v>797</v>
      </c>
      <c r="L452" s="678" t="s">
        <v>800</v>
      </c>
      <c r="M452" s="349" t="s">
        <v>530</v>
      </c>
      <c r="N452" s="678" t="s">
        <v>531</v>
      </c>
      <c r="O452" s="678" t="s">
        <v>531</v>
      </c>
      <c r="P452" s="678" t="s">
        <v>531</v>
      </c>
      <c r="Q452" s="679" t="s">
        <v>531</v>
      </c>
      <c r="R452" s="948" t="s">
        <v>530</v>
      </c>
      <c r="S452" s="948" t="s">
        <v>530</v>
      </c>
      <c r="T452" s="675" t="s">
        <v>2132</v>
      </c>
      <c r="U452" s="680" t="s">
        <v>1711</v>
      </c>
      <c r="V452" s="681"/>
      <c r="W452" s="682"/>
      <c r="X452" s="682" t="s">
        <v>4329</v>
      </c>
      <c r="Y452" s="683"/>
    </row>
    <row r="453" spans="1:25" s="684" customFormat="1" ht="15" customHeight="1" x14ac:dyDescent="0.3">
      <c r="A453" s="433" t="s">
        <v>1148</v>
      </c>
      <c r="B453" s="676" t="s">
        <v>4110</v>
      </c>
      <c r="C453" s="675" t="s">
        <v>1377</v>
      </c>
      <c r="D453" s="677" t="s">
        <v>2701</v>
      </c>
      <c r="E453" s="678" t="s">
        <v>4208</v>
      </c>
      <c r="F453" s="678" t="s">
        <v>718</v>
      </c>
      <c r="G453" s="678" t="s">
        <v>819</v>
      </c>
      <c r="H453" s="679" t="s">
        <v>82</v>
      </c>
      <c r="I453" s="677" t="s">
        <v>4001</v>
      </c>
      <c r="J453" s="678" t="s">
        <v>4154</v>
      </c>
      <c r="K453" s="678" t="s">
        <v>798</v>
      </c>
      <c r="L453" s="678" t="s">
        <v>801</v>
      </c>
      <c r="M453" s="349" t="s">
        <v>530</v>
      </c>
      <c r="N453" s="678" t="s">
        <v>531</v>
      </c>
      <c r="O453" s="678" t="s">
        <v>531</v>
      </c>
      <c r="P453" s="678" t="s">
        <v>531</v>
      </c>
      <c r="Q453" s="679" t="s">
        <v>531</v>
      </c>
      <c r="R453" s="948" t="s">
        <v>530</v>
      </c>
      <c r="S453" s="948" t="s">
        <v>530</v>
      </c>
      <c r="T453" s="675" t="s">
        <v>2132</v>
      </c>
      <c r="U453" s="680" t="s">
        <v>1711</v>
      </c>
      <c r="V453" s="681"/>
      <c r="W453" s="682"/>
      <c r="X453" s="682" t="s">
        <v>4329</v>
      </c>
      <c r="Y453" s="683"/>
    </row>
    <row r="454" spans="1:25" s="684" customFormat="1" ht="15" customHeight="1" x14ac:dyDescent="0.3">
      <c r="A454" s="433" t="s">
        <v>1149</v>
      </c>
      <c r="B454" s="676" t="s">
        <v>4110</v>
      </c>
      <c r="C454" s="675" t="s">
        <v>1375</v>
      </c>
      <c r="D454" s="677" t="s">
        <v>2701</v>
      </c>
      <c r="E454" s="678" t="s">
        <v>4208</v>
      </c>
      <c r="F454" s="678" t="s">
        <v>718</v>
      </c>
      <c r="G454" s="678" t="s">
        <v>830</v>
      </c>
      <c r="H454" s="679" t="s">
        <v>82</v>
      </c>
      <c r="I454" s="677" t="s">
        <v>4001</v>
      </c>
      <c r="J454" s="678" t="s">
        <v>4927</v>
      </c>
      <c r="K454" s="678" t="s">
        <v>796</v>
      </c>
      <c r="L454" s="678" t="s">
        <v>799</v>
      </c>
      <c r="M454" s="349" t="s">
        <v>530</v>
      </c>
      <c r="N454" s="678" t="s">
        <v>531</v>
      </c>
      <c r="O454" s="678" t="s">
        <v>531</v>
      </c>
      <c r="P454" s="678" t="s">
        <v>531</v>
      </c>
      <c r="Q454" s="679" t="s">
        <v>531</v>
      </c>
      <c r="R454" s="948" t="s">
        <v>530</v>
      </c>
      <c r="S454" s="948" t="s">
        <v>530</v>
      </c>
      <c r="T454" s="675" t="s">
        <v>2132</v>
      </c>
      <c r="U454" s="680" t="s">
        <v>1711</v>
      </c>
      <c r="V454" s="681"/>
      <c r="W454" s="682"/>
      <c r="X454" s="682" t="s">
        <v>4329</v>
      </c>
      <c r="Y454" s="683"/>
    </row>
    <row r="455" spans="1:25" s="684" customFormat="1" ht="15" customHeight="1" x14ac:dyDescent="0.3">
      <c r="A455" s="433" t="s">
        <v>1150</v>
      </c>
      <c r="B455" s="676" t="s">
        <v>4110</v>
      </c>
      <c r="C455" s="675" t="s">
        <v>1375</v>
      </c>
      <c r="D455" s="677" t="s">
        <v>2701</v>
      </c>
      <c r="E455" s="678" t="s">
        <v>4208</v>
      </c>
      <c r="F455" s="678" t="s">
        <v>718</v>
      </c>
      <c r="G455" s="678" t="s">
        <v>834</v>
      </c>
      <c r="H455" s="679" t="s">
        <v>82</v>
      </c>
      <c r="I455" s="677" t="s">
        <v>4001</v>
      </c>
      <c r="J455" s="678" t="s">
        <v>4927</v>
      </c>
      <c r="K455" s="678" t="s">
        <v>796</v>
      </c>
      <c r="L455" s="678" t="s">
        <v>799</v>
      </c>
      <c r="M455" s="349" t="s">
        <v>530</v>
      </c>
      <c r="N455" s="678" t="s">
        <v>531</v>
      </c>
      <c r="O455" s="678" t="s">
        <v>531</v>
      </c>
      <c r="P455" s="678" t="s">
        <v>531</v>
      </c>
      <c r="Q455" s="679" t="s">
        <v>531</v>
      </c>
      <c r="R455" s="948" t="s">
        <v>530</v>
      </c>
      <c r="S455" s="948" t="s">
        <v>530</v>
      </c>
      <c r="T455" s="675" t="s">
        <v>2132</v>
      </c>
      <c r="U455" s="680" t="s">
        <v>1711</v>
      </c>
      <c r="V455" s="681"/>
      <c r="W455" s="682"/>
      <c r="X455" s="682" t="s">
        <v>4329</v>
      </c>
      <c r="Y455" s="683"/>
    </row>
    <row r="456" spans="1:25" s="684" customFormat="1" ht="45" customHeight="1" x14ac:dyDescent="0.3">
      <c r="A456" s="433" t="s">
        <v>1151</v>
      </c>
      <c r="B456" s="676" t="s">
        <v>4110</v>
      </c>
      <c r="C456" s="675" t="s">
        <v>1376</v>
      </c>
      <c r="D456" s="677" t="s">
        <v>2701</v>
      </c>
      <c r="E456" s="678" t="s">
        <v>4208</v>
      </c>
      <c r="F456" s="678" t="s">
        <v>718</v>
      </c>
      <c r="G456" s="678" t="s">
        <v>830</v>
      </c>
      <c r="H456" s="679" t="s">
        <v>82</v>
      </c>
      <c r="I456" s="677" t="s">
        <v>4001</v>
      </c>
      <c r="J456" s="678" t="s">
        <v>4927</v>
      </c>
      <c r="K456" s="678" t="s">
        <v>797</v>
      </c>
      <c r="L456" s="678" t="s">
        <v>799</v>
      </c>
      <c r="M456" s="349" t="s">
        <v>530</v>
      </c>
      <c r="N456" s="678" t="s">
        <v>531</v>
      </c>
      <c r="O456" s="678" t="s">
        <v>531</v>
      </c>
      <c r="P456" s="678" t="s">
        <v>531</v>
      </c>
      <c r="Q456" s="679" t="s">
        <v>531</v>
      </c>
      <c r="R456" s="948" t="s">
        <v>530</v>
      </c>
      <c r="S456" s="948" t="s">
        <v>530</v>
      </c>
      <c r="T456" s="675" t="s">
        <v>2132</v>
      </c>
      <c r="U456" s="680" t="s">
        <v>1711</v>
      </c>
      <c r="V456" s="681" t="s">
        <v>991</v>
      </c>
      <c r="W456" s="682"/>
      <c r="X456" s="682" t="s">
        <v>4329</v>
      </c>
      <c r="Y456" s="683"/>
    </row>
    <row r="457" spans="1:25" s="684" customFormat="1" ht="15" customHeight="1" x14ac:dyDescent="0.3">
      <c r="A457" s="433" t="s">
        <v>1152</v>
      </c>
      <c r="B457" s="676" t="s">
        <v>4110</v>
      </c>
      <c r="C457" s="675" t="s">
        <v>1376</v>
      </c>
      <c r="D457" s="677" t="s">
        <v>2701</v>
      </c>
      <c r="E457" s="678" t="s">
        <v>4208</v>
      </c>
      <c r="F457" s="678" t="s">
        <v>718</v>
      </c>
      <c r="G457" s="678" t="s">
        <v>834</v>
      </c>
      <c r="H457" s="679" t="s">
        <v>82</v>
      </c>
      <c r="I457" s="677" t="s">
        <v>4001</v>
      </c>
      <c r="J457" s="678" t="s">
        <v>4927</v>
      </c>
      <c r="K457" s="678" t="s">
        <v>797</v>
      </c>
      <c r="L457" s="678" t="s">
        <v>799</v>
      </c>
      <c r="M457" s="349" t="s">
        <v>530</v>
      </c>
      <c r="N457" s="678" t="s">
        <v>531</v>
      </c>
      <c r="O457" s="678" t="s">
        <v>531</v>
      </c>
      <c r="P457" s="678" t="s">
        <v>531</v>
      </c>
      <c r="Q457" s="679" t="s">
        <v>531</v>
      </c>
      <c r="R457" s="948" t="s">
        <v>530</v>
      </c>
      <c r="S457" s="948" t="s">
        <v>530</v>
      </c>
      <c r="T457" s="675" t="s">
        <v>2132</v>
      </c>
      <c r="U457" s="680" t="s">
        <v>1711</v>
      </c>
      <c r="V457" s="681"/>
      <c r="W457" s="682"/>
      <c r="X457" s="682" t="s">
        <v>4329</v>
      </c>
      <c r="Y457" s="683"/>
    </row>
    <row r="458" spans="1:25" s="684" customFormat="1" ht="15" customHeight="1" x14ac:dyDescent="0.3">
      <c r="A458" s="433" t="s">
        <v>1153</v>
      </c>
      <c r="B458" s="676" t="s">
        <v>4110</v>
      </c>
      <c r="C458" s="675" t="s">
        <v>1377</v>
      </c>
      <c r="D458" s="677" t="s">
        <v>2701</v>
      </c>
      <c r="E458" s="678" t="s">
        <v>4208</v>
      </c>
      <c r="F458" s="678" t="s">
        <v>718</v>
      </c>
      <c r="G458" s="678" t="s">
        <v>830</v>
      </c>
      <c r="H458" s="679" t="s">
        <v>82</v>
      </c>
      <c r="I458" s="677" t="s">
        <v>4001</v>
      </c>
      <c r="J458" s="678" t="s">
        <v>4927</v>
      </c>
      <c r="K458" s="678" t="s">
        <v>798</v>
      </c>
      <c r="L458" s="678" t="s">
        <v>799</v>
      </c>
      <c r="M458" s="349" t="s">
        <v>530</v>
      </c>
      <c r="N458" s="678" t="s">
        <v>531</v>
      </c>
      <c r="O458" s="678" t="s">
        <v>531</v>
      </c>
      <c r="P458" s="678" t="s">
        <v>531</v>
      </c>
      <c r="Q458" s="679" t="s">
        <v>531</v>
      </c>
      <c r="R458" s="948" t="s">
        <v>530</v>
      </c>
      <c r="S458" s="948" t="s">
        <v>530</v>
      </c>
      <c r="T458" s="675" t="s">
        <v>2132</v>
      </c>
      <c r="U458" s="680" t="s">
        <v>1711</v>
      </c>
      <c r="V458" s="681"/>
      <c r="W458" s="682"/>
      <c r="X458" s="682" t="s">
        <v>4329</v>
      </c>
      <c r="Y458" s="683"/>
    </row>
    <row r="459" spans="1:25" s="684" customFormat="1" ht="15" customHeight="1" x14ac:dyDescent="0.3">
      <c r="A459" s="433" t="s">
        <v>1154</v>
      </c>
      <c r="B459" s="676" t="s">
        <v>4110</v>
      </c>
      <c r="C459" s="675" t="s">
        <v>1377</v>
      </c>
      <c r="D459" s="677" t="s">
        <v>2701</v>
      </c>
      <c r="E459" s="678" t="s">
        <v>4208</v>
      </c>
      <c r="F459" s="678" t="s">
        <v>718</v>
      </c>
      <c r="G459" s="678" t="s">
        <v>834</v>
      </c>
      <c r="H459" s="679" t="s">
        <v>82</v>
      </c>
      <c r="I459" s="677" t="s">
        <v>4001</v>
      </c>
      <c r="J459" s="678" t="s">
        <v>4927</v>
      </c>
      <c r="K459" s="678" t="s">
        <v>798</v>
      </c>
      <c r="L459" s="678" t="s">
        <v>799</v>
      </c>
      <c r="M459" s="349" t="s">
        <v>530</v>
      </c>
      <c r="N459" s="678" t="s">
        <v>531</v>
      </c>
      <c r="O459" s="678" t="s">
        <v>531</v>
      </c>
      <c r="P459" s="678" t="s">
        <v>531</v>
      </c>
      <c r="Q459" s="679" t="s">
        <v>531</v>
      </c>
      <c r="R459" s="948" t="s">
        <v>530</v>
      </c>
      <c r="S459" s="948" t="s">
        <v>530</v>
      </c>
      <c r="T459" s="675" t="s">
        <v>2132</v>
      </c>
      <c r="U459" s="680" t="s">
        <v>1711</v>
      </c>
      <c r="V459" s="681"/>
      <c r="W459" s="682"/>
      <c r="X459" s="682" t="s">
        <v>4329</v>
      </c>
      <c r="Y459" s="683"/>
    </row>
    <row r="460" spans="1:25" s="684" customFormat="1" ht="15" customHeight="1" x14ac:dyDescent="0.3">
      <c r="A460" s="433" t="s">
        <v>1155</v>
      </c>
      <c r="B460" s="676" t="s">
        <v>4110</v>
      </c>
      <c r="C460" s="675" t="s">
        <v>1375</v>
      </c>
      <c r="D460" s="677" t="s">
        <v>2701</v>
      </c>
      <c r="E460" s="678" t="s">
        <v>4208</v>
      </c>
      <c r="F460" s="678" t="s">
        <v>719</v>
      </c>
      <c r="G460" s="678" t="s">
        <v>819</v>
      </c>
      <c r="H460" s="679" t="s">
        <v>82</v>
      </c>
      <c r="I460" s="677" t="s">
        <v>4001</v>
      </c>
      <c r="J460" s="678" t="s">
        <v>4154</v>
      </c>
      <c r="K460" s="678" t="s">
        <v>796</v>
      </c>
      <c r="L460" s="678" t="s">
        <v>792</v>
      </c>
      <c r="M460" s="349" t="s">
        <v>530</v>
      </c>
      <c r="N460" s="678" t="s">
        <v>531</v>
      </c>
      <c r="O460" s="678" t="s">
        <v>531</v>
      </c>
      <c r="P460" s="678" t="s">
        <v>531</v>
      </c>
      <c r="Q460" s="679" t="s">
        <v>531</v>
      </c>
      <c r="R460" s="948" t="s">
        <v>530</v>
      </c>
      <c r="S460" s="948" t="s">
        <v>530</v>
      </c>
      <c r="T460" s="675" t="s">
        <v>2132</v>
      </c>
      <c r="U460" s="680" t="s">
        <v>1712</v>
      </c>
      <c r="V460" s="681"/>
      <c r="W460" s="682"/>
      <c r="X460" s="682" t="s">
        <v>4329</v>
      </c>
      <c r="Y460" s="683"/>
    </row>
    <row r="461" spans="1:25" s="684" customFormat="1" ht="15" customHeight="1" x14ac:dyDescent="0.3">
      <c r="A461" s="433" t="s">
        <v>1156</v>
      </c>
      <c r="B461" s="676" t="s">
        <v>4110</v>
      </c>
      <c r="C461" s="675" t="s">
        <v>1376</v>
      </c>
      <c r="D461" s="677" t="s">
        <v>2701</v>
      </c>
      <c r="E461" s="678" t="s">
        <v>4208</v>
      </c>
      <c r="F461" s="678" t="s">
        <v>719</v>
      </c>
      <c r="G461" s="678" t="s">
        <v>819</v>
      </c>
      <c r="H461" s="679" t="s">
        <v>82</v>
      </c>
      <c r="I461" s="677" t="s">
        <v>4001</v>
      </c>
      <c r="J461" s="678" t="s">
        <v>4154</v>
      </c>
      <c r="K461" s="678" t="s">
        <v>797</v>
      </c>
      <c r="L461" s="678" t="s">
        <v>800</v>
      </c>
      <c r="M461" s="349" t="s">
        <v>530</v>
      </c>
      <c r="N461" s="678" t="s">
        <v>531</v>
      </c>
      <c r="O461" s="678" t="s">
        <v>531</v>
      </c>
      <c r="P461" s="678" t="s">
        <v>531</v>
      </c>
      <c r="Q461" s="679" t="s">
        <v>531</v>
      </c>
      <c r="R461" s="948" t="s">
        <v>530</v>
      </c>
      <c r="S461" s="948" t="s">
        <v>530</v>
      </c>
      <c r="T461" s="675" t="s">
        <v>2132</v>
      </c>
      <c r="U461" s="680" t="s">
        <v>1712</v>
      </c>
      <c r="V461" s="681"/>
      <c r="W461" s="682"/>
      <c r="X461" s="682" t="s">
        <v>4329</v>
      </c>
      <c r="Y461" s="683"/>
    </row>
    <row r="462" spans="1:25" s="684" customFormat="1" ht="15" customHeight="1" x14ac:dyDescent="0.3">
      <c r="A462" s="433" t="s">
        <v>1157</v>
      </c>
      <c r="B462" s="676" t="s">
        <v>4110</v>
      </c>
      <c r="C462" s="675" t="s">
        <v>1377</v>
      </c>
      <c r="D462" s="677" t="s">
        <v>2701</v>
      </c>
      <c r="E462" s="678" t="s">
        <v>4208</v>
      </c>
      <c r="F462" s="678" t="s">
        <v>719</v>
      </c>
      <c r="G462" s="678" t="s">
        <v>819</v>
      </c>
      <c r="H462" s="679" t="s">
        <v>82</v>
      </c>
      <c r="I462" s="677" t="s">
        <v>4001</v>
      </c>
      <c r="J462" s="678" t="s">
        <v>4154</v>
      </c>
      <c r="K462" s="678" t="s">
        <v>798</v>
      </c>
      <c r="L462" s="678" t="s">
        <v>801</v>
      </c>
      <c r="M462" s="349" t="s">
        <v>530</v>
      </c>
      <c r="N462" s="678" t="s">
        <v>531</v>
      </c>
      <c r="O462" s="678" t="s">
        <v>531</v>
      </c>
      <c r="P462" s="678" t="s">
        <v>531</v>
      </c>
      <c r="Q462" s="679" t="s">
        <v>531</v>
      </c>
      <c r="R462" s="948" t="s">
        <v>530</v>
      </c>
      <c r="S462" s="948" t="s">
        <v>530</v>
      </c>
      <c r="T462" s="675" t="s">
        <v>2132</v>
      </c>
      <c r="U462" s="680" t="s">
        <v>1712</v>
      </c>
      <c r="V462" s="681"/>
      <c r="W462" s="682"/>
      <c r="X462" s="682" t="s">
        <v>4329</v>
      </c>
      <c r="Y462" s="683"/>
    </row>
    <row r="463" spans="1:25" s="684" customFormat="1" ht="15" customHeight="1" x14ac:dyDescent="0.3">
      <c r="A463" s="433" t="s">
        <v>1158</v>
      </c>
      <c r="B463" s="676" t="s">
        <v>4110</v>
      </c>
      <c r="C463" s="675" t="s">
        <v>1375</v>
      </c>
      <c r="D463" s="677" t="s">
        <v>2701</v>
      </c>
      <c r="E463" s="678" t="s">
        <v>4208</v>
      </c>
      <c r="F463" s="678" t="s">
        <v>719</v>
      </c>
      <c r="G463" s="678" t="s">
        <v>823</v>
      </c>
      <c r="H463" s="679" t="s">
        <v>82</v>
      </c>
      <c r="I463" s="677" t="s">
        <v>4001</v>
      </c>
      <c r="J463" s="678" t="s">
        <v>4927</v>
      </c>
      <c r="K463" s="678" t="s">
        <v>796</v>
      </c>
      <c r="L463" s="678" t="s">
        <v>792</v>
      </c>
      <c r="M463" s="349" t="s">
        <v>530</v>
      </c>
      <c r="N463" s="678" t="s">
        <v>531</v>
      </c>
      <c r="O463" s="678" t="s">
        <v>531</v>
      </c>
      <c r="P463" s="678" t="s">
        <v>531</v>
      </c>
      <c r="Q463" s="679" t="s">
        <v>531</v>
      </c>
      <c r="R463" s="948" t="s">
        <v>530</v>
      </c>
      <c r="S463" s="948" t="s">
        <v>530</v>
      </c>
      <c r="T463" s="675" t="s">
        <v>2132</v>
      </c>
      <c r="U463" s="680" t="s">
        <v>1712</v>
      </c>
      <c r="V463" s="681"/>
      <c r="W463" s="682"/>
      <c r="X463" s="682" t="s">
        <v>4329</v>
      </c>
      <c r="Y463" s="683"/>
    </row>
    <row r="464" spans="1:25" s="684" customFormat="1" ht="15" customHeight="1" x14ac:dyDescent="0.3">
      <c r="A464" s="433" t="s">
        <v>1159</v>
      </c>
      <c r="B464" s="676" t="s">
        <v>4110</v>
      </c>
      <c r="C464" s="675" t="s">
        <v>1376</v>
      </c>
      <c r="D464" s="677" t="s">
        <v>2701</v>
      </c>
      <c r="E464" s="678" t="s">
        <v>4208</v>
      </c>
      <c r="F464" s="678" t="s">
        <v>719</v>
      </c>
      <c r="G464" s="678" t="s">
        <v>823</v>
      </c>
      <c r="H464" s="679" t="s">
        <v>82</v>
      </c>
      <c r="I464" s="677" t="s">
        <v>4001</v>
      </c>
      <c r="J464" s="678" t="s">
        <v>4927</v>
      </c>
      <c r="K464" s="678" t="s">
        <v>797</v>
      </c>
      <c r="L464" s="678" t="s">
        <v>800</v>
      </c>
      <c r="M464" s="349" t="s">
        <v>530</v>
      </c>
      <c r="N464" s="678" t="s">
        <v>531</v>
      </c>
      <c r="O464" s="678" t="s">
        <v>531</v>
      </c>
      <c r="P464" s="678" t="s">
        <v>531</v>
      </c>
      <c r="Q464" s="679" t="s">
        <v>531</v>
      </c>
      <c r="R464" s="948" t="s">
        <v>530</v>
      </c>
      <c r="S464" s="948" t="s">
        <v>530</v>
      </c>
      <c r="T464" s="675" t="s">
        <v>2132</v>
      </c>
      <c r="U464" s="680" t="s">
        <v>1712</v>
      </c>
      <c r="V464" s="681"/>
      <c r="W464" s="682"/>
      <c r="X464" s="682" t="s">
        <v>4329</v>
      </c>
      <c r="Y464" s="683"/>
    </row>
    <row r="465" spans="1:25" s="684" customFormat="1" ht="15" customHeight="1" x14ac:dyDescent="0.3">
      <c r="A465" s="433" t="s">
        <v>1161</v>
      </c>
      <c r="B465" s="676" t="s">
        <v>4110</v>
      </c>
      <c r="C465" s="675" t="s">
        <v>1377</v>
      </c>
      <c r="D465" s="677" t="s">
        <v>2701</v>
      </c>
      <c r="E465" s="678" t="s">
        <v>4208</v>
      </c>
      <c r="F465" s="678" t="s">
        <v>719</v>
      </c>
      <c r="G465" s="678" t="s">
        <v>823</v>
      </c>
      <c r="H465" s="679" t="s">
        <v>82</v>
      </c>
      <c r="I465" s="677" t="s">
        <v>4001</v>
      </c>
      <c r="J465" s="678" t="s">
        <v>4927</v>
      </c>
      <c r="K465" s="678" t="s">
        <v>798</v>
      </c>
      <c r="L465" s="678" t="s">
        <v>801</v>
      </c>
      <c r="M465" s="349" t="s">
        <v>530</v>
      </c>
      <c r="N465" s="678" t="s">
        <v>531</v>
      </c>
      <c r="O465" s="678" t="s">
        <v>531</v>
      </c>
      <c r="P465" s="678" t="s">
        <v>531</v>
      </c>
      <c r="Q465" s="679" t="s">
        <v>531</v>
      </c>
      <c r="R465" s="948" t="s">
        <v>530</v>
      </c>
      <c r="S465" s="948" t="s">
        <v>530</v>
      </c>
      <c r="T465" s="675" t="s">
        <v>2132</v>
      </c>
      <c r="U465" s="680" t="s">
        <v>1712</v>
      </c>
      <c r="V465" s="681"/>
      <c r="W465" s="682"/>
      <c r="X465" s="682" t="s">
        <v>4329</v>
      </c>
      <c r="Y465" s="683"/>
    </row>
    <row r="466" spans="1:25" s="684" customFormat="1" ht="15" customHeight="1" x14ac:dyDescent="0.3">
      <c r="A466" s="433" t="s">
        <v>1163</v>
      </c>
      <c r="B466" s="676" t="s">
        <v>4110</v>
      </c>
      <c r="C466" s="675" t="s">
        <v>1375</v>
      </c>
      <c r="D466" s="677" t="s">
        <v>2701</v>
      </c>
      <c r="E466" s="678" t="s">
        <v>4208</v>
      </c>
      <c r="F466" s="678" t="s">
        <v>719</v>
      </c>
      <c r="G466" s="678" t="s">
        <v>834</v>
      </c>
      <c r="H466" s="679" t="s">
        <v>82</v>
      </c>
      <c r="I466" s="677" t="s">
        <v>4001</v>
      </c>
      <c r="J466" s="678" t="s">
        <v>4154</v>
      </c>
      <c r="K466" s="678" t="s">
        <v>796</v>
      </c>
      <c r="L466" s="678" t="s">
        <v>789</v>
      </c>
      <c r="M466" s="349" t="s">
        <v>530</v>
      </c>
      <c r="N466" s="678" t="s">
        <v>531</v>
      </c>
      <c r="O466" s="678" t="s">
        <v>531</v>
      </c>
      <c r="P466" s="678" t="s">
        <v>531</v>
      </c>
      <c r="Q466" s="679" t="s">
        <v>531</v>
      </c>
      <c r="R466" s="948" t="s">
        <v>530</v>
      </c>
      <c r="S466" s="948" t="s">
        <v>530</v>
      </c>
      <c r="T466" s="675" t="s">
        <v>2132</v>
      </c>
      <c r="U466" s="680" t="s">
        <v>1712</v>
      </c>
      <c r="V466" s="681"/>
      <c r="W466" s="682"/>
      <c r="X466" s="682" t="s">
        <v>4329</v>
      </c>
      <c r="Y466" s="683"/>
    </row>
    <row r="467" spans="1:25" s="684" customFormat="1" ht="15" customHeight="1" x14ac:dyDescent="0.3">
      <c r="A467" s="433" t="s">
        <v>1164</v>
      </c>
      <c r="B467" s="676" t="s">
        <v>4110</v>
      </c>
      <c r="C467" s="675" t="s">
        <v>1376</v>
      </c>
      <c r="D467" s="677" t="s">
        <v>2701</v>
      </c>
      <c r="E467" s="678" t="s">
        <v>4208</v>
      </c>
      <c r="F467" s="678" t="s">
        <v>719</v>
      </c>
      <c r="G467" s="678" t="s">
        <v>834</v>
      </c>
      <c r="H467" s="679" t="s">
        <v>82</v>
      </c>
      <c r="I467" s="677" t="s">
        <v>4001</v>
      </c>
      <c r="J467" s="678" t="s">
        <v>4154</v>
      </c>
      <c r="K467" s="678" t="s">
        <v>797</v>
      </c>
      <c r="L467" s="678" t="s">
        <v>790</v>
      </c>
      <c r="M467" s="349" t="s">
        <v>530</v>
      </c>
      <c r="N467" s="678" t="s">
        <v>531</v>
      </c>
      <c r="O467" s="678" t="s">
        <v>531</v>
      </c>
      <c r="P467" s="678" t="s">
        <v>531</v>
      </c>
      <c r="Q467" s="679" t="s">
        <v>531</v>
      </c>
      <c r="R467" s="948" t="s">
        <v>530</v>
      </c>
      <c r="S467" s="948" t="s">
        <v>530</v>
      </c>
      <c r="T467" s="675" t="s">
        <v>2132</v>
      </c>
      <c r="U467" s="680" t="s">
        <v>1712</v>
      </c>
      <c r="V467" s="681"/>
      <c r="W467" s="682"/>
      <c r="X467" s="682" t="s">
        <v>4329</v>
      </c>
      <c r="Y467" s="683"/>
    </row>
    <row r="468" spans="1:25" s="684" customFormat="1" ht="15" customHeight="1" x14ac:dyDescent="0.3">
      <c r="A468" s="433" t="s">
        <v>1165</v>
      </c>
      <c r="B468" s="676" t="s">
        <v>4110</v>
      </c>
      <c r="C468" s="675" t="s">
        <v>1377</v>
      </c>
      <c r="D468" s="677" t="s">
        <v>2701</v>
      </c>
      <c r="E468" s="678" t="s">
        <v>4208</v>
      </c>
      <c r="F468" s="678" t="s">
        <v>719</v>
      </c>
      <c r="G468" s="678" t="s">
        <v>834</v>
      </c>
      <c r="H468" s="679" t="s">
        <v>82</v>
      </c>
      <c r="I468" s="677" t="s">
        <v>4001</v>
      </c>
      <c r="J468" s="678" t="s">
        <v>4154</v>
      </c>
      <c r="K468" s="678" t="s">
        <v>798</v>
      </c>
      <c r="L468" s="678" t="s">
        <v>791</v>
      </c>
      <c r="M468" s="349" t="s">
        <v>530</v>
      </c>
      <c r="N468" s="678" t="s">
        <v>531</v>
      </c>
      <c r="O468" s="678" t="s">
        <v>531</v>
      </c>
      <c r="P468" s="678" t="s">
        <v>531</v>
      </c>
      <c r="Q468" s="679" t="s">
        <v>531</v>
      </c>
      <c r="R468" s="948" t="s">
        <v>530</v>
      </c>
      <c r="S468" s="948" t="s">
        <v>530</v>
      </c>
      <c r="T468" s="675" t="s">
        <v>2132</v>
      </c>
      <c r="U468" s="680" t="s">
        <v>1712</v>
      </c>
      <c r="V468" s="681"/>
      <c r="W468" s="682"/>
      <c r="X468" s="682" t="s">
        <v>4329</v>
      </c>
      <c r="Y468" s="683"/>
    </row>
    <row r="469" spans="1:25" s="684" customFormat="1" ht="15" customHeight="1" x14ac:dyDescent="0.3">
      <c r="A469" s="433" t="s">
        <v>1166</v>
      </c>
      <c r="B469" s="676" t="s">
        <v>4110</v>
      </c>
      <c r="C469" s="675" t="s">
        <v>1375</v>
      </c>
      <c r="D469" s="677" t="s">
        <v>2701</v>
      </c>
      <c r="E469" s="678" t="s">
        <v>4208</v>
      </c>
      <c r="F469" s="678" t="s">
        <v>717</v>
      </c>
      <c r="G469" s="678" t="s">
        <v>819</v>
      </c>
      <c r="H469" s="679" t="s">
        <v>82</v>
      </c>
      <c r="I469" s="677" t="s">
        <v>535</v>
      </c>
      <c r="J469" s="678" t="s">
        <v>4154</v>
      </c>
      <c r="K469" s="349" t="s">
        <v>4000</v>
      </c>
      <c r="L469" s="678" t="s">
        <v>799</v>
      </c>
      <c r="M469" s="678" t="s">
        <v>530</v>
      </c>
      <c r="N469" s="678" t="s">
        <v>531</v>
      </c>
      <c r="O469" s="678" t="s">
        <v>531</v>
      </c>
      <c r="P469" s="678" t="s">
        <v>531</v>
      </c>
      <c r="Q469" s="679" t="s">
        <v>531</v>
      </c>
      <c r="R469" s="948" t="s">
        <v>530</v>
      </c>
      <c r="S469" s="948" t="s">
        <v>530</v>
      </c>
      <c r="T469" s="675" t="s">
        <v>2132</v>
      </c>
      <c r="U469" s="680" t="s">
        <v>1713</v>
      </c>
      <c r="V469" s="681"/>
      <c r="W469" s="682"/>
      <c r="X469" s="578" t="s">
        <v>4329</v>
      </c>
      <c r="Y469" s="707"/>
    </row>
    <row r="470" spans="1:25" s="684" customFormat="1" ht="15" customHeight="1" x14ac:dyDescent="0.3">
      <c r="A470" s="433" t="s">
        <v>1167</v>
      </c>
      <c r="B470" s="676" t="s">
        <v>4110</v>
      </c>
      <c r="C470" s="675" t="s">
        <v>1376</v>
      </c>
      <c r="D470" s="677" t="s">
        <v>2701</v>
      </c>
      <c r="E470" s="678" t="s">
        <v>4208</v>
      </c>
      <c r="F470" s="678" t="s">
        <v>717</v>
      </c>
      <c r="G470" s="678" t="s">
        <v>819</v>
      </c>
      <c r="H470" s="679" t="s">
        <v>82</v>
      </c>
      <c r="I470" s="677" t="s">
        <v>536</v>
      </c>
      <c r="J470" s="678" t="s">
        <v>4154</v>
      </c>
      <c r="K470" s="349" t="s">
        <v>4000</v>
      </c>
      <c r="L470" s="678" t="s">
        <v>800</v>
      </c>
      <c r="M470" s="678" t="s">
        <v>530</v>
      </c>
      <c r="N470" s="678" t="s">
        <v>531</v>
      </c>
      <c r="O470" s="678" t="s">
        <v>531</v>
      </c>
      <c r="P470" s="678" t="s">
        <v>531</v>
      </c>
      <c r="Q470" s="679" t="s">
        <v>531</v>
      </c>
      <c r="R470" s="948" t="s">
        <v>530</v>
      </c>
      <c r="S470" s="948" t="s">
        <v>530</v>
      </c>
      <c r="T470" s="675" t="s">
        <v>2132</v>
      </c>
      <c r="U470" s="680" t="s">
        <v>1713</v>
      </c>
      <c r="V470" s="681"/>
      <c r="W470" s="682"/>
      <c r="X470" s="578" t="s">
        <v>4329</v>
      </c>
      <c r="Y470" s="707"/>
    </row>
    <row r="471" spans="1:25" s="684" customFormat="1" ht="15" customHeight="1" x14ac:dyDescent="0.3">
      <c r="A471" s="433" t="s">
        <v>1168</v>
      </c>
      <c r="B471" s="676" t="s">
        <v>4110</v>
      </c>
      <c r="C471" s="675" t="s">
        <v>1377</v>
      </c>
      <c r="D471" s="677" t="s">
        <v>2701</v>
      </c>
      <c r="E471" s="678" t="s">
        <v>4208</v>
      </c>
      <c r="F471" s="678" t="s">
        <v>717</v>
      </c>
      <c r="G471" s="678" t="s">
        <v>819</v>
      </c>
      <c r="H471" s="679" t="s">
        <v>82</v>
      </c>
      <c r="I471" s="677" t="s">
        <v>537</v>
      </c>
      <c r="J471" s="678" t="s">
        <v>4154</v>
      </c>
      <c r="K471" s="349" t="s">
        <v>4000</v>
      </c>
      <c r="L471" s="678" t="s">
        <v>801</v>
      </c>
      <c r="M471" s="678" t="s">
        <v>530</v>
      </c>
      <c r="N471" s="678" t="s">
        <v>531</v>
      </c>
      <c r="O471" s="678" t="s">
        <v>531</v>
      </c>
      <c r="P471" s="678" t="s">
        <v>531</v>
      </c>
      <c r="Q471" s="679" t="s">
        <v>531</v>
      </c>
      <c r="R471" s="948" t="s">
        <v>530</v>
      </c>
      <c r="S471" s="948" t="s">
        <v>530</v>
      </c>
      <c r="T471" s="675" t="s">
        <v>2132</v>
      </c>
      <c r="U471" s="680" t="s">
        <v>1713</v>
      </c>
      <c r="V471" s="681"/>
      <c r="W471" s="682"/>
      <c r="X471" s="578" t="s">
        <v>4329</v>
      </c>
      <c r="Y471" s="707"/>
    </row>
    <row r="472" spans="1:25" s="684" customFormat="1" ht="15" customHeight="1" x14ac:dyDescent="0.3">
      <c r="A472" s="433" t="s">
        <v>1169</v>
      </c>
      <c r="B472" s="676" t="s">
        <v>4110</v>
      </c>
      <c r="C472" s="675" t="s">
        <v>1375</v>
      </c>
      <c r="D472" s="677" t="s">
        <v>2701</v>
      </c>
      <c r="E472" s="678" t="s">
        <v>4208</v>
      </c>
      <c r="F472" s="678" t="s">
        <v>717</v>
      </c>
      <c r="G472" s="678" t="s">
        <v>823</v>
      </c>
      <c r="H472" s="679" t="s">
        <v>82</v>
      </c>
      <c r="I472" s="677" t="s">
        <v>814</v>
      </c>
      <c r="J472" s="678" t="s">
        <v>4934</v>
      </c>
      <c r="K472" s="349" t="s">
        <v>4000</v>
      </c>
      <c r="L472" s="678" t="s">
        <v>4185</v>
      </c>
      <c r="M472" s="678" t="s">
        <v>530</v>
      </c>
      <c r="N472" s="678" t="s">
        <v>531</v>
      </c>
      <c r="O472" s="678" t="s">
        <v>531</v>
      </c>
      <c r="P472" s="678" t="s">
        <v>531</v>
      </c>
      <c r="Q472" s="679" t="s">
        <v>531</v>
      </c>
      <c r="R472" s="948" t="s">
        <v>530</v>
      </c>
      <c r="S472" s="948" t="s">
        <v>530</v>
      </c>
      <c r="T472" s="675" t="s">
        <v>2132</v>
      </c>
      <c r="U472" s="680" t="s">
        <v>1713</v>
      </c>
      <c r="V472" s="681"/>
      <c r="W472" s="682"/>
      <c r="X472" s="578" t="s">
        <v>4329</v>
      </c>
      <c r="Y472" s="707"/>
    </row>
    <row r="473" spans="1:25" s="684" customFormat="1" ht="15" customHeight="1" x14ac:dyDescent="0.3">
      <c r="A473" s="433" t="s">
        <v>1170</v>
      </c>
      <c r="B473" s="676" t="s">
        <v>4110</v>
      </c>
      <c r="C473" s="675" t="s">
        <v>1376</v>
      </c>
      <c r="D473" s="677" t="s">
        <v>2701</v>
      </c>
      <c r="E473" s="678" t="s">
        <v>4208</v>
      </c>
      <c r="F473" s="678" t="s">
        <v>717</v>
      </c>
      <c r="G473" s="678" t="s">
        <v>823</v>
      </c>
      <c r="H473" s="679" t="s">
        <v>82</v>
      </c>
      <c r="I473" s="677" t="s">
        <v>815</v>
      </c>
      <c r="J473" s="678" t="s">
        <v>4935</v>
      </c>
      <c r="K473" s="349" t="s">
        <v>4000</v>
      </c>
      <c r="L473" s="678" t="s">
        <v>4185</v>
      </c>
      <c r="M473" s="678" t="s">
        <v>530</v>
      </c>
      <c r="N473" s="678" t="s">
        <v>531</v>
      </c>
      <c r="O473" s="678" t="s">
        <v>531</v>
      </c>
      <c r="P473" s="678" t="s">
        <v>531</v>
      </c>
      <c r="Q473" s="679" t="s">
        <v>531</v>
      </c>
      <c r="R473" s="948" t="s">
        <v>530</v>
      </c>
      <c r="S473" s="948" t="s">
        <v>530</v>
      </c>
      <c r="T473" s="675" t="s">
        <v>2132</v>
      </c>
      <c r="U473" s="680" t="s">
        <v>1713</v>
      </c>
      <c r="V473" s="681"/>
      <c r="W473" s="682"/>
      <c r="X473" s="578" t="s">
        <v>4329</v>
      </c>
      <c r="Y473" s="707"/>
    </row>
    <row r="474" spans="1:25" s="684" customFormat="1" ht="15" customHeight="1" x14ac:dyDescent="0.3">
      <c r="A474" s="433" t="s">
        <v>1171</v>
      </c>
      <c r="B474" s="676" t="s">
        <v>4110</v>
      </c>
      <c r="C474" s="675" t="s">
        <v>1377</v>
      </c>
      <c r="D474" s="677" t="s">
        <v>2701</v>
      </c>
      <c r="E474" s="678" t="s">
        <v>4208</v>
      </c>
      <c r="F474" s="678" t="s">
        <v>717</v>
      </c>
      <c r="G474" s="678" t="s">
        <v>823</v>
      </c>
      <c r="H474" s="679" t="s">
        <v>82</v>
      </c>
      <c r="I474" s="677" t="s">
        <v>816</v>
      </c>
      <c r="J474" s="678" t="s">
        <v>4936</v>
      </c>
      <c r="K474" s="349" t="s">
        <v>4000</v>
      </c>
      <c r="L474" s="678" t="s">
        <v>4185</v>
      </c>
      <c r="M474" s="678" t="s">
        <v>530</v>
      </c>
      <c r="N474" s="678" t="s">
        <v>531</v>
      </c>
      <c r="O474" s="678" t="s">
        <v>531</v>
      </c>
      <c r="P474" s="678" t="s">
        <v>531</v>
      </c>
      <c r="Q474" s="679" t="s">
        <v>531</v>
      </c>
      <c r="R474" s="948" t="s">
        <v>530</v>
      </c>
      <c r="S474" s="948" t="s">
        <v>530</v>
      </c>
      <c r="T474" s="675" t="s">
        <v>2132</v>
      </c>
      <c r="U474" s="680" t="s">
        <v>1713</v>
      </c>
      <c r="V474" s="681"/>
      <c r="W474" s="682"/>
      <c r="X474" s="578" t="s">
        <v>4329</v>
      </c>
      <c r="Y474" s="707"/>
    </row>
    <row r="475" spans="1:25" s="684" customFormat="1" ht="15" customHeight="1" x14ac:dyDescent="0.3">
      <c r="A475" s="433" t="s">
        <v>1172</v>
      </c>
      <c r="B475" s="676" t="s">
        <v>4110</v>
      </c>
      <c r="C475" s="675" t="s">
        <v>1375</v>
      </c>
      <c r="D475" s="677" t="s">
        <v>2701</v>
      </c>
      <c r="E475" s="756" t="s">
        <v>105</v>
      </c>
      <c r="F475" s="678" t="s">
        <v>107</v>
      </c>
      <c r="G475" s="678" t="s">
        <v>819</v>
      </c>
      <c r="H475" s="679" t="s">
        <v>82</v>
      </c>
      <c r="I475" s="677" t="s">
        <v>534</v>
      </c>
      <c r="J475" s="678" t="s">
        <v>4154</v>
      </c>
      <c r="K475" s="349" t="s">
        <v>4000</v>
      </c>
      <c r="L475" s="678" t="s">
        <v>799</v>
      </c>
      <c r="M475" s="678" t="s">
        <v>530</v>
      </c>
      <c r="N475" s="678" t="s">
        <v>531</v>
      </c>
      <c r="O475" s="678" t="s">
        <v>531</v>
      </c>
      <c r="P475" s="678" t="s">
        <v>531</v>
      </c>
      <c r="Q475" s="679" t="s">
        <v>531</v>
      </c>
      <c r="R475" s="948" t="s">
        <v>530</v>
      </c>
      <c r="S475" s="948" t="s">
        <v>530</v>
      </c>
      <c r="T475" s="675" t="s">
        <v>2132</v>
      </c>
      <c r="U475" s="680" t="s">
        <v>1714</v>
      </c>
      <c r="V475" s="681"/>
      <c r="W475" s="682"/>
      <c r="X475" s="682" t="s">
        <v>4329</v>
      </c>
      <c r="Y475" s="707"/>
    </row>
    <row r="476" spans="1:25" s="684" customFormat="1" ht="15" customHeight="1" x14ac:dyDescent="0.3">
      <c r="A476" s="433" t="s">
        <v>1173</v>
      </c>
      <c r="B476" s="676" t="s">
        <v>4110</v>
      </c>
      <c r="C476" s="675" t="s">
        <v>1376</v>
      </c>
      <c r="D476" s="677" t="s">
        <v>2701</v>
      </c>
      <c r="E476" s="756" t="s">
        <v>105</v>
      </c>
      <c r="F476" s="678" t="s">
        <v>107</v>
      </c>
      <c r="G476" s="678" t="s">
        <v>819</v>
      </c>
      <c r="H476" s="679" t="s">
        <v>82</v>
      </c>
      <c r="I476" s="677" t="s">
        <v>534</v>
      </c>
      <c r="J476" s="678" t="s">
        <v>4154</v>
      </c>
      <c r="K476" s="349" t="s">
        <v>4000</v>
      </c>
      <c r="L476" s="678" t="s">
        <v>800</v>
      </c>
      <c r="M476" s="678" t="s">
        <v>530</v>
      </c>
      <c r="N476" s="678" t="s">
        <v>531</v>
      </c>
      <c r="O476" s="678" t="s">
        <v>531</v>
      </c>
      <c r="P476" s="678" t="s">
        <v>531</v>
      </c>
      <c r="Q476" s="679" t="s">
        <v>531</v>
      </c>
      <c r="R476" s="948" t="s">
        <v>530</v>
      </c>
      <c r="S476" s="948" t="s">
        <v>530</v>
      </c>
      <c r="T476" s="675" t="s">
        <v>2132</v>
      </c>
      <c r="U476" s="680" t="s">
        <v>1714</v>
      </c>
      <c r="V476" s="681"/>
      <c r="W476" s="682"/>
      <c r="X476" s="682" t="s">
        <v>4329</v>
      </c>
      <c r="Y476" s="707"/>
    </row>
    <row r="477" spans="1:25" s="684" customFormat="1" ht="15" customHeight="1" x14ac:dyDescent="0.3">
      <c r="A477" s="433" t="s">
        <v>1174</v>
      </c>
      <c r="B477" s="676" t="s">
        <v>4110</v>
      </c>
      <c r="C477" s="675" t="s">
        <v>1377</v>
      </c>
      <c r="D477" s="677" t="s">
        <v>2701</v>
      </c>
      <c r="E477" s="756" t="s">
        <v>105</v>
      </c>
      <c r="F477" s="678" t="s">
        <v>107</v>
      </c>
      <c r="G477" s="678" t="s">
        <v>819</v>
      </c>
      <c r="H477" s="679" t="s">
        <v>82</v>
      </c>
      <c r="I477" s="677" t="s">
        <v>534</v>
      </c>
      <c r="J477" s="678" t="s">
        <v>4154</v>
      </c>
      <c r="K477" s="349" t="s">
        <v>4000</v>
      </c>
      <c r="L477" s="678" t="s">
        <v>801</v>
      </c>
      <c r="M477" s="678" t="s">
        <v>530</v>
      </c>
      <c r="N477" s="678" t="s">
        <v>531</v>
      </c>
      <c r="O477" s="678" t="s">
        <v>531</v>
      </c>
      <c r="P477" s="678" t="s">
        <v>531</v>
      </c>
      <c r="Q477" s="679" t="s">
        <v>531</v>
      </c>
      <c r="R477" s="948" t="s">
        <v>530</v>
      </c>
      <c r="S477" s="948" t="s">
        <v>530</v>
      </c>
      <c r="T477" s="675" t="s">
        <v>2132</v>
      </c>
      <c r="U477" s="680" t="s">
        <v>1714</v>
      </c>
      <c r="V477" s="681"/>
      <c r="W477" s="682"/>
      <c r="X477" s="682" t="s">
        <v>4329</v>
      </c>
      <c r="Y477" s="707"/>
    </row>
    <row r="478" spans="1:25" s="684" customFormat="1" ht="15" customHeight="1" x14ac:dyDescent="0.3">
      <c r="A478" s="433" t="s">
        <v>1175</v>
      </c>
      <c r="B478" s="676" t="s">
        <v>4110</v>
      </c>
      <c r="C478" s="675" t="s">
        <v>1375</v>
      </c>
      <c r="D478" s="677" t="s">
        <v>2701</v>
      </c>
      <c r="E478" s="756" t="s">
        <v>105</v>
      </c>
      <c r="F478" s="678" t="s">
        <v>107</v>
      </c>
      <c r="G478" s="678" t="s">
        <v>823</v>
      </c>
      <c r="H478" s="679" t="s">
        <v>82</v>
      </c>
      <c r="I478" s="677" t="s">
        <v>534</v>
      </c>
      <c r="J478" s="678" t="s">
        <v>4943</v>
      </c>
      <c r="K478" s="349" t="s">
        <v>4000</v>
      </c>
      <c r="L478" s="678" t="s">
        <v>4185</v>
      </c>
      <c r="M478" s="678" t="s">
        <v>530</v>
      </c>
      <c r="N478" s="678" t="s">
        <v>531</v>
      </c>
      <c r="O478" s="678" t="s">
        <v>531</v>
      </c>
      <c r="P478" s="678" t="s">
        <v>531</v>
      </c>
      <c r="Q478" s="679" t="s">
        <v>531</v>
      </c>
      <c r="R478" s="948" t="s">
        <v>530</v>
      </c>
      <c r="S478" s="948" t="s">
        <v>530</v>
      </c>
      <c r="T478" s="675" t="s">
        <v>2132</v>
      </c>
      <c r="U478" s="680" t="s">
        <v>1714</v>
      </c>
      <c r="V478" s="681"/>
      <c r="W478" s="682"/>
      <c r="X478" s="682" t="s">
        <v>4329</v>
      </c>
      <c r="Y478" s="707"/>
    </row>
    <row r="479" spans="1:25" s="684" customFormat="1" ht="15" customHeight="1" x14ac:dyDescent="0.3">
      <c r="A479" s="433" t="s">
        <v>1176</v>
      </c>
      <c r="B479" s="676" t="s">
        <v>4110</v>
      </c>
      <c r="C479" s="675" t="s">
        <v>1376</v>
      </c>
      <c r="D479" s="677" t="s">
        <v>2701</v>
      </c>
      <c r="E479" s="756" t="s">
        <v>105</v>
      </c>
      <c r="F479" s="678" t="s">
        <v>107</v>
      </c>
      <c r="G479" s="678" t="s">
        <v>823</v>
      </c>
      <c r="H479" s="679" t="s">
        <v>82</v>
      </c>
      <c r="I479" s="677" t="s">
        <v>534</v>
      </c>
      <c r="J479" s="678" t="s">
        <v>4943</v>
      </c>
      <c r="K479" s="349" t="s">
        <v>4000</v>
      </c>
      <c r="L479" s="678" t="s">
        <v>4185</v>
      </c>
      <c r="M479" s="678" t="s">
        <v>530</v>
      </c>
      <c r="N479" s="678" t="s">
        <v>531</v>
      </c>
      <c r="O479" s="678" t="s">
        <v>531</v>
      </c>
      <c r="P479" s="678" t="s">
        <v>531</v>
      </c>
      <c r="Q479" s="679" t="s">
        <v>531</v>
      </c>
      <c r="R479" s="948" t="s">
        <v>530</v>
      </c>
      <c r="S479" s="948" t="s">
        <v>530</v>
      </c>
      <c r="T479" s="675" t="s">
        <v>2132</v>
      </c>
      <c r="U479" s="680" t="s">
        <v>1714</v>
      </c>
      <c r="V479" s="681"/>
      <c r="W479" s="682"/>
      <c r="X479" s="682" t="s">
        <v>4329</v>
      </c>
      <c r="Y479" s="707"/>
    </row>
    <row r="480" spans="1:25" s="684" customFormat="1" ht="15" customHeight="1" x14ac:dyDescent="0.3">
      <c r="A480" s="433" t="s">
        <v>1177</v>
      </c>
      <c r="B480" s="676" t="s">
        <v>4110</v>
      </c>
      <c r="C480" s="675" t="s">
        <v>1377</v>
      </c>
      <c r="D480" s="677" t="s">
        <v>2701</v>
      </c>
      <c r="E480" s="756" t="s">
        <v>105</v>
      </c>
      <c r="F480" s="678" t="s">
        <v>107</v>
      </c>
      <c r="G480" s="678" t="s">
        <v>823</v>
      </c>
      <c r="H480" s="679" t="s">
        <v>82</v>
      </c>
      <c r="I480" s="677" t="s">
        <v>534</v>
      </c>
      <c r="J480" s="678" t="s">
        <v>4943</v>
      </c>
      <c r="K480" s="349" t="s">
        <v>4000</v>
      </c>
      <c r="L480" s="678" t="s">
        <v>4185</v>
      </c>
      <c r="M480" s="678" t="s">
        <v>530</v>
      </c>
      <c r="N480" s="678" t="s">
        <v>531</v>
      </c>
      <c r="O480" s="678" t="s">
        <v>531</v>
      </c>
      <c r="P480" s="678" t="s">
        <v>531</v>
      </c>
      <c r="Q480" s="679" t="s">
        <v>531</v>
      </c>
      <c r="R480" s="948" t="s">
        <v>530</v>
      </c>
      <c r="S480" s="948" t="s">
        <v>530</v>
      </c>
      <c r="T480" s="675" t="s">
        <v>2132</v>
      </c>
      <c r="U480" s="680" t="s">
        <v>1714</v>
      </c>
      <c r="V480" s="681"/>
      <c r="W480" s="682"/>
      <c r="X480" s="682" t="s">
        <v>4329</v>
      </c>
      <c r="Y480" s="707"/>
    </row>
    <row r="481" spans="1:25" s="684" customFormat="1" ht="15" customHeight="1" x14ac:dyDescent="0.3">
      <c r="A481" s="433" t="s">
        <v>1178</v>
      </c>
      <c r="B481" s="676" t="s">
        <v>4110</v>
      </c>
      <c r="C481" s="675" t="s">
        <v>1375</v>
      </c>
      <c r="D481" s="677" t="s">
        <v>2701</v>
      </c>
      <c r="E481" s="756" t="s">
        <v>105</v>
      </c>
      <c r="F481" s="678" t="s">
        <v>717</v>
      </c>
      <c r="G481" s="678" t="s">
        <v>819</v>
      </c>
      <c r="H481" s="679" t="s">
        <v>82</v>
      </c>
      <c r="I481" s="677" t="s">
        <v>535</v>
      </c>
      <c r="J481" s="678" t="s">
        <v>4154</v>
      </c>
      <c r="K481" s="349" t="s">
        <v>4000</v>
      </c>
      <c r="L481" s="678" t="s">
        <v>799</v>
      </c>
      <c r="M481" s="678" t="s">
        <v>530</v>
      </c>
      <c r="N481" s="678" t="s">
        <v>531</v>
      </c>
      <c r="O481" s="678" t="s">
        <v>531</v>
      </c>
      <c r="P481" s="678" t="s">
        <v>531</v>
      </c>
      <c r="Q481" s="679" t="s">
        <v>531</v>
      </c>
      <c r="R481" s="948" t="s">
        <v>530</v>
      </c>
      <c r="S481" s="948" t="s">
        <v>530</v>
      </c>
      <c r="T481" s="675" t="s">
        <v>2132</v>
      </c>
      <c r="U481" s="680" t="s">
        <v>1715</v>
      </c>
      <c r="V481" s="681"/>
      <c r="W481" s="682"/>
      <c r="X481" s="578" t="s">
        <v>4329</v>
      </c>
      <c r="Y481" s="707"/>
    </row>
    <row r="482" spans="1:25" s="684" customFormat="1" ht="15" customHeight="1" x14ac:dyDescent="0.3">
      <c r="A482" s="433" t="s">
        <v>1179</v>
      </c>
      <c r="B482" s="676" t="s">
        <v>4110</v>
      </c>
      <c r="C482" s="675" t="s">
        <v>1376</v>
      </c>
      <c r="D482" s="677" t="s">
        <v>2701</v>
      </c>
      <c r="E482" s="756" t="s">
        <v>105</v>
      </c>
      <c r="F482" s="678" t="s">
        <v>717</v>
      </c>
      <c r="G482" s="678" t="s">
        <v>819</v>
      </c>
      <c r="H482" s="679" t="s">
        <v>82</v>
      </c>
      <c r="I482" s="677" t="s">
        <v>536</v>
      </c>
      <c r="J482" s="678" t="s">
        <v>4154</v>
      </c>
      <c r="K482" s="349" t="s">
        <v>4000</v>
      </c>
      <c r="L482" s="678" t="s">
        <v>800</v>
      </c>
      <c r="M482" s="678" t="s">
        <v>530</v>
      </c>
      <c r="N482" s="678" t="s">
        <v>531</v>
      </c>
      <c r="O482" s="678" t="s">
        <v>531</v>
      </c>
      <c r="P482" s="678" t="s">
        <v>531</v>
      </c>
      <c r="Q482" s="679" t="s">
        <v>531</v>
      </c>
      <c r="R482" s="948" t="s">
        <v>530</v>
      </c>
      <c r="S482" s="948" t="s">
        <v>530</v>
      </c>
      <c r="T482" s="675" t="s">
        <v>2132</v>
      </c>
      <c r="U482" s="680" t="s">
        <v>1715</v>
      </c>
      <c r="V482" s="681"/>
      <c r="W482" s="682"/>
      <c r="X482" s="578" t="s">
        <v>4329</v>
      </c>
      <c r="Y482" s="707"/>
    </row>
    <row r="483" spans="1:25" s="684" customFormat="1" ht="15" customHeight="1" x14ac:dyDescent="0.3">
      <c r="A483" s="433" t="s">
        <v>1180</v>
      </c>
      <c r="B483" s="676" t="s">
        <v>4110</v>
      </c>
      <c r="C483" s="675" t="s">
        <v>1377</v>
      </c>
      <c r="D483" s="677" t="s">
        <v>2701</v>
      </c>
      <c r="E483" s="756" t="s">
        <v>105</v>
      </c>
      <c r="F483" s="678" t="s">
        <v>717</v>
      </c>
      <c r="G483" s="678" t="s">
        <v>819</v>
      </c>
      <c r="H483" s="679" t="s">
        <v>82</v>
      </c>
      <c r="I483" s="677" t="s">
        <v>537</v>
      </c>
      <c r="J483" s="678" t="s">
        <v>4154</v>
      </c>
      <c r="K483" s="349" t="s">
        <v>4000</v>
      </c>
      <c r="L483" s="678" t="s">
        <v>801</v>
      </c>
      <c r="M483" s="678" t="s">
        <v>530</v>
      </c>
      <c r="N483" s="678" t="s">
        <v>531</v>
      </c>
      <c r="O483" s="678" t="s">
        <v>531</v>
      </c>
      <c r="P483" s="678" t="s">
        <v>531</v>
      </c>
      <c r="Q483" s="679" t="s">
        <v>531</v>
      </c>
      <c r="R483" s="948" t="s">
        <v>530</v>
      </c>
      <c r="S483" s="948" t="s">
        <v>530</v>
      </c>
      <c r="T483" s="675" t="s">
        <v>2132</v>
      </c>
      <c r="U483" s="680" t="s">
        <v>1715</v>
      </c>
      <c r="V483" s="681"/>
      <c r="W483" s="682"/>
      <c r="X483" s="578" t="s">
        <v>4329</v>
      </c>
      <c r="Y483" s="707"/>
    </row>
    <row r="484" spans="1:25" s="684" customFormat="1" ht="15" customHeight="1" x14ac:dyDescent="0.3">
      <c r="A484" s="433" t="s">
        <v>1181</v>
      </c>
      <c r="B484" s="676" t="s">
        <v>4110</v>
      </c>
      <c r="C484" s="675" t="s">
        <v>1375</v>
      </c>
      <c r="D484" s="677" t="s">
        <v>2701</v>
      </c>
      <c r="E484" s="756" t="s">
        <v>105</v>
      </c>
      <c r="F484" s="678" t="s">
        <v>717</v>
      </c>
      <c r="G484" s="678" t="s">
        <v>823</v>
      </c>
      <c r="H484" s="679" t="s">
        <v>82</v>
      </c>
      <c r="I484" s="677" t="s">
        <v>814</v>
      </c>
      <c r="J484" s="678" t="s">
        <v>4934</v>
      </c>
      <c r="K484" s="349" t="s">
        <v>4000</v>
      </c>
      <c r="L484" s="678" t="s">
        <v>4185</v>
      </c>
      <c r="M484" s="678" t="s">
        <v>530</v>
      </c>
      <c r="N484" s="678" t="s">
        <v>531</v>
      </c>
      <c r="O484" s="678" t="s">
        <v>531</v>
      </c>
      <c r="P484" s="678" t="s">
        <v>531</v>
      </c>
      <c r="Q484" s="679" t="s">
        <v>531</v>
      </c>
      <c r="R484" s="948" t="s">
        <v>530</v>
      </c>
      <c r="S484" s="948" t="s">
        <v>530</v>
      </c>
      <c r="T484" s="675" t="s">
        <v>2132</v>
      </c>
      <c r="U484" s="680" t="s">
        <v>1715</v>
      </c>
      <c r="V484" s="681"/>
      <c r="W484" s="682"/>
      <c r="X484" s="578" t="s">
        <v>4329</v>
      </c>
      <c r="Y484" s="707"/>
    </row>
    <row r="485" spans="1:25" s="684" customFormat="1" ht="15" customHeight="1" x14ac:dyDescent="0.3">
      <c r="A485" s="433" t="s">
        <v>1182</v>
      </c>
      <c r="B485" s="676" t="s">
        <v>4110</v>
      </c>
      <c r="C485" s="675" t="s">
        <v>1376</v>
      </c>
      <c r="D485" s="677" t="s">
        <v>2701</v>
      </c>
      <c r="E485" s="756" t="s">
        <v>105</v>
      </c>
      <c r="F485" s="678" t="s">
        <v>717</v>
      </c>
      <c r="G485" s="678" t="s">
        <v>823</v>
      </c>
      <c r="H485" s="679" t="s">
        <v>82</v>
      </c>
      <c r="I485" s="677" t="s">
        <v>815</v>
      </c>
      <c r="J485" s="678" t="s">
        <v>4935</v>
      </c>
      <c r="K485" s="349" t="s">
        <v>4000</v>
      </c>
      <c r="L485" s="678" t="s">
        <v>4185</v>
      </c>
      <c r="M485" s="678" t="s">
        <v>530</v>
      </c>
      <c r="N485" s="678" t="s">
        <v>531</v>
      </c>
      <c r="O485" s="678" t="s">
        <v>531</v>
      </c>
      <c r="P485" s="678" t="s">
        <v>531</v>
      </c>
      <c r="Q485" s="679" t="s">
        <v>531</v>
      </c>
      <c r="R485" s="948" t="s">
        <v>530</v>
      </c>
      <c r="S485" s="948" t="s">
        <v>530</v>
      </c>
      <c r="T485" s="675" t="s">
        <v>2132</v>
      </c>
      <c r="U485" s="680" t="s">
        <v>1715</v>
      </c>
      <c r="V485" s="681"/>
      <c r="W485" s="682"/>
      <c r="X485" s="578" t="s">
        <v>4329</v>
      </c>
      <c r="Y485" s="707"/>
    </row>
    <row r="486" spans="1:25" s="684" customFormat="1" ht="15" customHeight="1" x14ac:dyDescent="0.3">
      <c r="A486" s="433" t="s">
        <v>1183</v>
      </c>
      <c r="B486" s="676" t="s">
        <v>4110</v>
      </c>
      <c r="C486" s="675" t="s">
        <v>1377</v>
      </c>
      <c r="D486" s="677" t="s">
        <v>2701</v>
      </c>
      <c r="E486" s="756" t="s">
        <v>105</v>
      </c>
      <c r="F486" s="678" t="s">
        <v>717</v>
      </c>
      <c r="G486" s="678" t="s">
        <v>823</v>
      </c>
      <c r="H486" s="679" t="s">
        <v>82</v>
      </c>
      <c r="I486" s="677" t="s">
        <v>816</v>
      </c>
      <c r="J486" s="678" t="s">
        <v>4936</v>
      </c>
      <c r="K486" s="349" t="s">
        <v>4000</v>
      </c>
      <c r="L486" s="678" t="s">
        <v>4185</v>
      </c>
      <c r="M486" s="678" t="s">
        <v>530</v>
      </c>
      <c r="N486" s="678" t="s">
        <v>531</v>
      </c>
      <c r="O486" s="678" t="s">
        <v>531</v>
      </c>
      <c r="P486" s="678" t="s">
        <v>531</v>
      </c>
      <c r="Q486" s="679" t="s">
        <v>531</v>
      </c>
      <c r="R486" s="948" t="s">
        <v>530</v>
      </c>
      <c r="S486" s="948" t="s">
        <v>530</v>
      </c>
      <c r="T486" s="675" t="s">
        <v>2132</v>
      </c>
      <c r="U486" s="680" t="s">
        <v>1715</v>
      </c>
      <c r="V486" s="681"/>
      <c r="W486" s="682"/>
      <c r="X486" s="578" t="s">
        <v>4329</v>
      </c>
      <c r="Y486" s="707"/>
    </row>
    <row r="487" spans="1:25" s="698" customFormat="1" ht="15" customHeight="1" x14ac:dyDescent="0.3">
      <c r="A487" s="433" t="s">
        <v>1184</v>
      </c>
      <c r="B487" s="689" t="s">
        <v>4110</v>
      </c>
      <c r="C487" s="688" t="s">
        <v>1375</v>
      </c>
      <c r="D487" s="691" t="s">
        <v>2701</v>
      </c>
      <c r="E487" s="757" t="s">
        <v>716</v>
      </c>
      <c r="F487" s="692" t="s">
        <v>717</v>
      </c>
      <c r="G487" s="692" t="s">
        <v>819</v>
      </c>
      <c r="H487" s="693" t="s">
        <v>82</v>
      </c>
      <c r="I487" s="691" t="s">
        <v>535</v>
      </c>
      <c r="J487" s="699" t="s">
        <v>4154</v>
      </c>
      <c r="K487" s="349" t="s">
        <v>4000</v>
      </c>
      <c r="L487" s="692" t="s">
        <v>799</v>
      </c>
      <c r="M487" s="692" t="s">
        <v>530</v>
      </c>
      <c r="N487" s="692" t="s">
        <v>531</v>
      </c>
      <c r="O487" s="692" t="s">
        <v>531</v>
      </c>
      <c r="P487" s="692" t="s">
        <v>531</v>
      </c>
      <c r="Q487" s="693" t="s">
        <v>531</v>
      </c>
      <c r="R487" s="948" t="s">
        <v>530</v>
      </c>
      <c r="S487" s="948" t="s">
        <v>530</v>
      </c>
      <c r="T487" s="688" t="s">
        <v>2132</v>
      </c>
      <c r="U487" s="694" t="s">
        <v>1715</v>
      </c>
      <c r="V487" s="695"/>
      <c r="W487" s="696"/>
      <c r="X487" s="578" t="s">
        <v>4329</v>
      </c>
      <c r="Y487" s="758"/>
    </row>
    <row r="488" spans="1:25" s="698" customFormat="1" ht="15" customHeight="1" x14ac:dyDescent="0.3">
      <c r="A488" s="433" t="s">
        <v>1185</v>
      </c>
      <c r="B488" s="689" t="s">
        <v>4110</v>
      </c>
      <c r="C488" s="688" t="s">
        <v>1376</v>
      </c>
      <c r="D488" s="691" t="s">
        <v>2701</v>
      </c>
      <c r="E488" s="757" t="s">
        <v>716</v>
      </c>
      <c r="F488" s="692" t="s">
        <v>717</v>
      </c>
      <c r="G488" s="692" t="s">
        <v>819</v>
      </c>
      <c r="H488" s="693" t="s">
        <v>82</v>
      </c>
      <c r="I488" s="691" t="s">
        <v>536</v>
      </c>
      <c r="J488" s="699" t="s">
        <v>4154</v>
      </c>
      <c r="K488" s="349" t="s">
        <v>4000</v>
      </c>
      <c r="L488" s="692" t="s">
        <v>800</v>
      </c>
      <c r="M488" s="692" t="s">
        <v>530</v>
      </c>
      <c r="N488" s="692" t="s">
        <v>531</v>
      </c>
      <c r="O488" s="692" t="s">
        <v>531</v>
      </c>
      <c r="P488" s="692" t="s">
        <v>531</v>
      </c>
      <c r="Q488" s="693" t="s">
        <v>531</v>
      </c>
      <c r="R488" s="948" t="s">
        <v>530</v>
      </c>
      <c r="S488" s="948" t="s">
        <v>530</v>
      </c>
      <c r="T488" s="688" t="s">
        <v>2132</v>
      </c>
      <c r="U488" s="694" t="s">
        <v>1715</v>
      </c>
      <c r="V488" s="695"/>
      <c r="W488" s="696"/>
      <c r="X488" s="578" t="s">
        <v>4329</v>
      </c>
      <c r="Y488" s="758"/>
    </row>
    <row r="489" spans="1:25" s="698" customFormat="1" ht="15" customHeight="1" x14ac:dyDescent="0.3">
      <c r="A489" s="433" t="s">
        <v>1186</v>
      </c>
      <c r="B489" s="689" t="s">
        <v>4110</v>
      </c>
      <c r="C489" s="688" t="s">
        <v>1377</v>
      </c>
      <c r="D489" s="691" t="s">
        <v>2701</v>
      </c>
      <c r="E489" s="757" t="s">
        <v>716</v>
      </c>
      <c r="F489" s="692" t="s">
        <v>717</v>
      </c>
      <c r="G489" s="692" t="s">
        <v>819</v>
      </c>
      <c r="H489" s="693" t="s">
        <v>82</v>
      </c>
      <c r="I489" s="691" t="s">
        <v>537</v>
      </c>
      <c r="J489" s="699" t="s">
        <v>4154</v>
      </c>
      <c r="K489" s="349" t="s">
        <v>4000</v>
      </c>
      <c r="L489" s="692" t="s">
        <v>801</v>
      </c>
      <c r="M489" s="692" t="s">
        <v>530</v>
      </c>
      <c r="N489" s="692" t="s">
        <v>531</v>
      </c>
      <c r="O489" s="692" t="s">
        <v>531</v>
      </c>
      <c r="P489" s="692" t="s">
        <v>531</v>
      </c>
      <c r="Q489" s="693" t="s">
        <v>531</v>
      </c>
      <c r="R489" s="948" t="s">
        <v>530</v>
      </c>
      <c r="S489" s="948" t="s">
        <v>530</v>
      </c>
      <c r="T489" s="688" t="s">
        <v>2132</v>
      </c>
      <c r="U489" s="694" t="s">
        <v>1715</v>
      </c>
      <c r="V489" s="695"/>
      <c r="W489" s="696"/>
      <c r="X489" s="578" t="s">
        <v>4329</v>
      </c>
      <c r="Y489" s="758"/>
    </row>
    <row r="490" spans="1:25" s="698" customFormat="1" ht="15" customHeight="1" x14ac:dyDescent="0.3">
      <c r="A490" s="433" t="s">
        <v>1187</v>
      </c>
      <c r="B490" s="689" t="s">
        <v>4110</v>
      </c>
      <c r="C490" s="688" t="s">
        <v>1375</v>
      </c>
      <c r="D490" s="691" t="s">
        <v>2701</v>
      </c>
      <c r="E490" s="757" t="s">
        <v>716</v>
      </c>
      <c r="F490" s="692" t="s">
        <v>717</v>
      </c>
      <c r="G490" s="692" t="s">
        <v>823</v>
      </c>
      <c r="H490" s="693" t="s">
        <v>82</v>
      </c>
      <c r="I490" s="691" t="s">
        <v>814</v>
      </c>
      <c r="J490" s="678" t="s">
        <v>4934</v>
      </c>
      <c r="K490" s="349" t="s">
        <v>4000</v>
      </c>
      <c r="L490" s="692" t="s">
        <v>4185</v>
      </c>
      <c r="M490" s="692" t="s">
        <v>530</v>
      </c>
      <c r="N490" s="692" t="s">
        <v>531</v>
      </c>
      <c r="O490" s="692" t="s">
        <v>531</v>
      </c>
      <c r="P490" s="692" t="s">
        <v>531</v>
      </c>
      <c r="Q490" s="693" t="s">
        <v>531</v>
      </c>
      <c r="R490" s="948" t="s">
        <v>530</v>
      </c>
      <c r="S490" s="948" t="s">
        <v>530</v>
      </c>
      <c r="T490" s="688" t="s">
        <v>2132</v>
      </c>
      <c r="U490" s="694" t="s">
        <v>1715</v>
      </c>
      <c r="V490" s="695"/>
      <c r="W490" s="696"/>
      <c r="X490" s="578" t="s">
        <v>4329</v>
      </c>
      <c r="Y490" s="758"/>
    </row>
    <row r="491" spans="1:25" s="698" customFormat="1" ht="15" customHeight="1" x14ac:dyDescent="0.3">
      <c r="A491" s="433" t="s">
        <v>1188</v>
      </c>
      <c r="B491" s="689" t="s">
        <v>4110</v>
      </c>
      <c r="C491" s="688" t="s">
        <v>1376</v>
      </c>
      <c r="D491" s="691" t="s">
        <v>2701</v>
      </c>
      <c r="E491" s="757" t="s">
        <v>716</v>
      </c>
      <c r="F491" s="692" t="s">
        <v>717</v>
      </c>
      <c r="G491" s="692" t="s">
        <v>823</v>
      </c>
      <c r="H491" s="693" t="s">
        <v>82</v>
      </c>
      <c r="I491" s="691" t="s">
        <v>815</v>
      </c>
      <c r="J491" s="678" t="s">
        <v>4935</v>
      </c>
      <c r="K491" s="349" t="s">
        <v>4000</v>
      </c>
      <c r="L491" s="692" t="s">
        <v>4185</v>
      </c>
      <c r="M491" s="692" t="s">
        <v>530</v>
      </c>
      <c r="N491" s="692" t="s">
        <v>531</v>
      </c>
      <c r="O491" s="692" t="s">
        <v>531</v>
      </c>
      <c r="P491" s="692" t="s">
        <v>531</v>
      </c>
      <c r="Q491" s="693" t="s">
        <v>531</v>
      </c>
      <c r="R491" s="948" t="s">
        <v>530</v>
      </c>
      <c r="S491" s="948" t="s">
        <v>530</v>
      </c>
      <c r="T491" s="688" t="s">
        <v>2132</v>
      </c>
      <c r="U491" s="694" t="s">
        <v>1715</v>
      </c>
      <c r="V491" s="695"/>
      <c r="W491" s="696"/>
      <c r="X491" s="578" t="s">
        <v>4329</v>
      </c>
      <c r="Y491" s="758"/>
    </row>
    <row r="492" spans="1:25" s="698" customFormat="1" ht="15" customHeight="1" x14ac:dyDescent="0.3">
      <c r="A492" s="433" t="s">
        <v>1189</v>
      </c>
      <c r="B492" s="689" t="s">
        <v>4110</v>
      </c>
      <c r="C492" s="688" t="s">
        <v>1377</v>
      </c>
      <c r="D492" s="691" t="s">
        <v>2701</v>
      </c>
      <c r="E492" s="757" t="s">
        <v>716</v>
      </c>
      <c r="F492" s="692" t="s">
        <v>717</v>
      </c>
      <c r="G492" s="692" t="s">
        <v>823</v>
      </c>
      <c r="H492" s="693" t="s">
        <v>82</v>
      </c>
      <c r="I492" s="691" t="s">
        <v>816</v>
      </c>
      <c r="J492" s="678" t="s">
        <v>4936</v>
      </c>
      <c r="K492" s="349" t="s">
        <v>4000</v>
      </c>
      <c r="L492" s="692" t="s">
        <v>4185</v>
      </c>
      <c r="M492" s="692" t="s">
        <v>530</v>
      </c>
      <c r="N492" s="692" t="s">
        <v>531</v>
      </c>
      <c r="O492" s="692" t="s">
        <v>531</v>
      </c>
      <c r="P492" s="692" t="s">
        <v>531</v>
      </c>
      <c r="Q492" s="693" t="s">
        <v>531</v>
      </c>
      <c r="R492" s="948" t="s">
        <v>530</v>
      </c>
      <c r="S492" s="948" t="s">
        <v>530</v>
      </c>
      <c r="T492" s="688" t="s">
        <v>2132</v>
      </c>
      <c r="U492" s="694" t="s">
        <v>1715</v>
      </c>
      <c r="V492" s="695"/>
      <c r="W492" s="696"/>
      <c r="X492" s="578" t="s">
        <v>4329</v>
      </c>
      <c r="Y492" s="758"/>
    </row>
    <row r="493" spans="1:25" s="698" customFormat="1" ht="15" customHeight="1" x14ac:dyDescent="0.3">
      <c r="A493" s="433" t="s">
        <v>1190</v>
      </c>
      <c r="B493" s="689" t="s">
        <v>4110</v>
      </c>
      <c r="C493" s="688" t="s">
        <v>1375</v>
      </c>
      <c r="D493" s="691" t="s">
        <v>2701</v>
      </c>
      <c r="E493" s="757" t="s">
        <v>716</v>
      </c>
      <c r="F493" s="692" t="s">
        <v>107</v>
      </c>
      <c r="G493" s="692" t="s">
        <v>819</v>
      </c>
      <c r="H493" s="693" t="s">
        <v>82</v>
      </c>
      <c r="I493" s="691" t="s">
        <v>534</v>
      </c>
      <c r="J493" s="699" t="s">
        <v>4154</v>
      </c>
      <c r="K493" s="349" t="s">
        <v>4000</v>
      </c>
      <c r="L493" s="692" t="s">
        <v>799</v>
      </c>
      <c r="M493" s="692" t="s">
        <v>530</v>
      </c>
      <c r="N493" s="692" t="s">
        <v>531</v>
      </c>
      <c r="O493" s="692" t="s">
        <v>531</v>
      </c>
      <c r="P493" s="692" t="s">
        <v>531</v>
      </c>
      <c r="Q493" s="693" t="s">
        <v>531</v>
      </c>
      <c r="R493" s="948" t="s">
        <v>530</v>
      </c>
      <c r="S493" s="948" t="s">
        <v>530</v>
      </c>
      <c r="T493" s="688" t="s">
        <v>2132</v>
      </c>
      <c r="U493" s="694" t="s">
        <v>1715</v>
      </c>
      <c r="V493" s="695"/>
      <c r="W493" s="696"/>
      <c r="X493" s="696" t="s">
        <v>4329</v>
      </c>
      <c r="Y493" s="758"/>
    </row>
    <row r="494" spans="1:25" s="698" customFormat="1" ht="15" customHeight="1" x14ac:dyDescent="0.3">
      <c r="A494" s="433" t="s">
        <v>1191</v>
      </c>
      <c r="B494" s="689" t="s">
        <v>4110</v>
      </c>
      <c r="C494" s="688" t="s">
        <v>1376</v>
      </c>
      <c r="D494" s="691" t="s">
        <v>2701</v>
      </c>
      <c r="E494" s="757" t="s">
        <v>716</v>
      </c>
      <c r="F494" s="692" t="s">
        <v>107</v>
      </c>
      <c r="G494" s="692" t="s">
        <v>819</v>
      </c>
      <c r="H494" s="693" t="s">
        <v>82</v>
      </c>
      <c r="I494" s="691" t="s">
        <v>534</v>
      </c>
      <c r="J494" s="699" t="s">
        <v>4154</v>
      </c>
      <c r="K494" s="349" t="s">
        <v>4000</v>
      </c>
      <c r="L494" s="692" t="s">
        <v>800</v>
      </c>
      <c r="M494" s="692" t="s">
        <v>530</v>
      </c>
      <c r="N494" s="692" t="s">
        <v>531</v>
      </c>
      <c r="O494" s="692" t="s">
        <v>531</v>
      </c>
      <c r="P494" s="692" t="s">
        <v>531</v>
      </c>
      <c r="Q494" s="693" t="s">
        <v>531</v>
      </c>
      <c r="R494" s="948" t="s">
        <v>530</v>
      </c>
      <c r="S494" s="948" t="s">
        <v>530</v>
      </c>
      <c r="T494" s="688" t="s">
        <v>2132</v>
      </c>
      <c r="U494" s="694" t="s">
        <v>1715</v>
      </c>
      <c r="V494" s="695"/>
      <c r="W494" s="696"/>
      <c r="X494" s="696" t="s">
        <v>4329</v>
      </c>
      <c r="Y494" s="758"/>
    </row>
    <row r="495" spans="1:25" s="698" customFormat="1" ht="15" customHeight="1" x14ac:dyDescent="0.3">
      <c r="A495" s="433" t="s">
        <v>1192</v>
      </c>
      <c r="B495" s="689" t="s">
        <v>4110</v>
      </c>
      <c r="C495" s="688" t="s">
        <v>1377</v>
      </c>
      <c r="D495" s="691" t="s">
        <v>2701</v>
      </c>
      <c r="E495" s="757" t="s">
        <v>716</v>
      </c>
      <c r="F495" s="692" t="s">
        <v>107</v>
      </c>
      <c r="G495" s="692" t="s">
        <v>819</v>
      </c>
      <c r="H495" s="693" t="s">
        <v>82</v>
      </c>
      <c r="I495" s="691" t="s">
        <v>534</v>
      </c>
      <c r="J495" s="699" t="s">
        <v>4154</v>
      </c>
      <c r="K495" s="349" t="s">
        <v>4000</v>
      </c>
      <c r="L495" s="692" t="s">
        <v>801</v>
      </c>
      <c r="M495" s="692" t="s">
        <v>530</v>
      </c>
      <c r="N495" s="692" t="s">
        <v>531</v>
      </c>
      <c r="O495" s="692" t="s">
        <v>531</v>
      </c>
      <c r="P495" s="692" t="s">
        <v>531</v>
      </c>
      <c r="Q495" s="693" t="s">
        <v>531</v>
      </c>
      <c r="R495" s="948" t="s">
        <v>530</v>
      </c>
      <c r="S495" s="948" t="s">
        <v>530</v>
      </c>
      <c r="T495" s="688" t="s">
        <v>2132</v>
      </c>
      <c r="U495" s="694" t="s">
        <v>1715</v>
      </c>
      <c r="V495" s="695"/>
      <c r="W495" s="696"/>
      <c r="X495" s="696" t="s">
        <v>4329</v>
      </c>
      <c r="Y495" s="758"/>
    </row>
    <row r="496" spans="1:25" s="698" customFormat="1" ht="15" customHeight="1" x14ac:dyDescent="0.3">
      <c r="A496" s="433" t="s">
        <v>1193</v>
      </c>
      <c r="B496" s="689" t="s">
        <v>4110</v>
      </c>
      <c r="C496" s="688" t="s">
        <v>1375</v>
      </c>
      <c r="D496" s="691" t="s">
        <v>2701</v>
      </c>
      <c r="E496" s="757" t="s">
        <v>716</v>
      </c>
      <c r="F496" s="692" t="s">
        <v>107</v>
      </c>
      <c r="G496" s="692" t="s">
        <v>823</v>
      </c>
      <c r="H496" s="693" t="s">
        <v>82</v>
      </c>
      <c r="I496" s="691" t="s">
        <v>534</v>
      </c>
      <c r="J496" s="678" t="s">
        <v>4943</v>
      </c>
      <c r="K496" s="349" t="s">
        <v>4000</v>
      </c>
      <c r="L496" s="692" t="s">
        <v>4185</v>
      </c>
      <c r="M496" s="692" t="s">
        <v>530</v>
      </c>
      <c r="N496" s="692" t="s">
        <v>531</v>
      </c>
      <c r="O496" s="692" t="s">
        <v>531</v>
      </c>
      <c r="P496" s="692" t="s">
        <v>531</v>
      </c>
      <c r="Q496" s="693" t="s">
        <v>531</v>
      </c>
      <c r="R496" s="948" t="s">
        <v>530</v>
      </c>
      <c r="S496" s="948" t="s">
        <v>530</v>
      </c>
      <c r="T496" s="688" t="s">
        <v>2132</v>
      </c>
      <c r="U496" s="694" t="s">
        <v>1715</v>
      </c>
      <c r="V496" s="695"/>
      <c r="W496" s="696"/>
      <c r="X496" s="696" t="s">
        <v>4329</v>
      </c>
      <c r="Y496" s="758"/>
    </row>
    <row r="497" spans="1:25" s="698" customFormat="1" ht="15" customHeight="1" x14ac:dyDescent="0.3">
      <c r="A497" s="433" t="s">
        <v>1194</v>
      </c>
      <c r="B497" s="689" t="s">
        <v>4110</v>
      </c>
      <c r="C497" s="688" t="s">
        <v>1376</v>
      </c>
      <c r="D497" s="691" t="s">
        <v>2701</v>
      </c>
      <c r="E497" s="757" t="s">
        <v>716</v>
      </c>
      <c r="F497" s="692" t="s">
        <v>107</v>
      </c>
      <c r="G497" s="692" t="s">
        <v>823</v>
      </c>
      <c r="H497" s="693" t="s">
        <v>82</v>
      </c>
      <c r="I497" s="691" t="s">
        <v>534</v>
      </c>
      <c r="J497" s="678" t="s">
        <v>4943</v>
      </c>
      <c r="K497" s="349" t="s">
        <v>4000</v>
      </c>
      <c r="L497" s="692" t="s">
        <v>4185</v>
      </c>
      <c r="M497" s="692" t="s">
        <v>530</v>
      </c>
      <c r="N497" s="692" t="s">
        <v>531</v>
      </c>
      <c r="O497" s="692" t="s">
        <v>531</v>
      </c>
      <c r="P497" s="692" t="s">
        <v>531</v>
      </c>
      <c r="Q497" s="693" t="s">
        <v>531</v>
      </c>
      <c r="R497" s="948" t="s">
        <v>530</v>
      </c>
      <c r="S497" s="948" t="s">
        <v>530</v>
      </c>
      <c r="T497" s="688" t="s">
        <v>2132</v>
      </c>
      <c r="U497" s="694" t="s">
        <v>1715</v>
      </c>
      <c r="V497" s="695"/>
      <c r="W497" s="696"/>
      <c r="X497" s="696" t="s">
        <v>4329</v>
      </c>
      <c r="Y497" s="758"/>
    </row>
    <row r="498" spans="1:25" s="698" customFormat="1" ht="15" customHeight="1" x14ac:dyDescent="0.3">
      <c r="A498" s="433" t="s">
        <v>1195</v>
      </c>
      <c r="B498" s="689" t="s">
        <v>4110</v>
      </c>
      <c r="C498" s="688" t="s">
        <v>1377</v>
      </c>
      <c r="D498" s="691" t="s">
        <v>2701</v>
      </c>
      <c r="E498" s="757" t="s">
        <v>716</v>
      </c>
      <c r="F498" s="692" t="s">
        <v>107</v>
      </c>
      <c r="G498" s="692" t="s">
        <v>823</v>
      </c>
      <c r="H498" s="693" t="s">
        <v>82</v>
      </c>
      <c r="I498" s="691" t="s">
        <v>534</v>
      </c>
      <c r="J498" s="678" t="s">
        <v>4943</v>
      </c>
      <c r="K498" s="349" t="s">
        <v>4000</v>
      </c>
      <c r="L498" s="692" t="s">
        <v>4185</v>
      </c>
      <c r="M498" s="692" t="s">
        <v>530</v>
      </c>
      <c r="N498" s="692" t="s">
        <v>531</v>
      </c>
      <c r="O498" s="692" t="s">
        <v>531</v>
      </c>
      <c r="P498" s="692" t="s">
        <v>531</v>
      </c>
      <c r="Q498" s="693" t="s">
        <v>531</v>
      </c>
      <c r="R498" s="948" t="s">
        <v>530</v>
      </c>
      <c r="S498" s="948" t="s">
        <v>530</v>
      </c>
      <c r="T498" s="688" t="s">
        <v>2132</v>
      </c>
      <c r="U498" s="694" t="s">
        <v>1715</v>
      </c>
      <c r="V498" s="695"/>
      <c r="W498" s="696"/>
      <c r="X498" s="696" t="s">
        <v>4329</v>
      </c>
      <c r="Y498" s="758"/>
    </row>
    <row r="499" spans="1:25" s="684" customFormat="1" ht="15" customHeight="1" x14ac:dyDescent="0.3">
      <c r="A499" s="433" t="s">
        <v>1196</v>
      </c>
      <c r="B499" s="676" t="s">
        <v>4110</v>
      </c>
      <c r="C499" s="675" t="s">
        <v>4469</v>
      </c>
      <c r="D499" s="677" t="s">
        <v>2701</v>
      </c>
      <c r="E499" s="678" t="s">
        <v>4208</v>
      </c>
      <c r="F499" s="678" t="s">
        <v>718</v>
      </c>
      <c r="G499" s="678" t="s">
        <v>819</v>
      </c>
      <c r="H499" s="679" t="s">
        <v>82</v>
      </c>
      <c r="I499" s="677" t="s">
        <v>4001</v>
      </c>
      <c r="J499" s="678" t="s">
        <v>4154</v>
      </c>
      <c r="K499" s="678" t="s">
        <v>796</v>
      </c>
      <c r="L499" s="678" t="s">
        <v>792</v>
      </c>
      <c r="M499" s="678" t="s">
        <v>530</v>
      </c>
      <c r="N499" s="678" t="s">
        <v>531</v>
      </c>
      <c r="O499" s="678" t="s">
        <v>531</v>
      </c>
      <c r="P499" s="678" t="s">
        <v>531</v>
      </c>
      <c r="Q499" s="679" t="s">
        <v>531</v>
      </c>
      <c r="R499" s="948" t="s">
        <v>530</v>
      </c>
      <c r="S499" s="948" t="s">
        <v>530</v>
      </c>
      <c r="T499" s="675" t="s">
        <v>2132</v>
      </c>
      <c r="U499" s="680" t="s">
        <v>1711</v>
      </c>
      <c r="V499" s="681"/>
      <c r="W499" s="682"/>
      <c r="X499" s="682" t="s">
        <v>4329</v>
      </c>
      <c r="Y499" s="707"/>
    </row>
    <row r="500" spans="1:25" s="684" customFormat="1" ht="15" customHeight="1" x14ac:dyDescent="0.3">
      <c r="A500" s="433" t="s">
        <v>1197</v>
      </c>
      <c r="B500" s="676" t="s">
        <v>4110</v>
      </c>
      <c r="C500" s="675" t="s">
        <v>4470</v>
      </c>
      <c r="D500" s="677" t="s">
        <v>2701</v>
      </c>
      <c r="E500" s="678" t="s">
        <v>4208</v>
      </c>
      <c r="F500" s="678" t="s">
        <v>718</v>
      </c>
      <c r="G500" s="678" t="s">
        <v>819</v>
      </c>
      <c r="H500" s="679" t="s">
        <v>82</v>
      </c>
      <c r="I500" s="677" t="s">
        <v>4001</v>
      </c>
      <c r="J500" s="678" t="s">
        <v>4154</v>
      </c>
      <c r="K500" s="678" t="s">
        <v>797</v>
      </c>
      <c r="L500" s="678" t="s">
        <v>800</v>
      </c>
      <c r="M500" s="678" t="s">
        <v>530</v>
      </c>
      <c r="N500" s="678" t="s">
        <v>531</v>
      </c>
      <c r="O500" s="678" t="s">
        <v>531</v>
      </c>
      <c r="P500" s="678" t="s">
        <v>531</v>
      </c>
      <c r="Q500" s="679" t="s">
        <v>531</v>
      </c>
      <c r="R500" s="948" t="s">
        <v>530</v>
      </c>
      <c r="S500" s="948" t="s">
        <v>530</v>
      </c>
      <c r="T500" s="675" t="s">
        <v>2132</v>
      </c>
      <c r="U500" s="680" t="s">
        <v>1711</v>
      </c>
      <c r="V500" s="681"/>
      <c r="W500" s="682"/>
      <c r="X500" s="682" t="s">
        <v>4329</v>
      </c>
      <c r="Y500" s="707"/>
    </row>
    <row r="501" spans="1:25" s="684" customFormat="1" ht="15" customHeight="1" x14ac:dyDescent="0.3">
      <c r="A501" s="433" t="s">
        <v>1198</v>
      </c>
      <c r="B501" s="676" t="s">
        <v>4110</v>
      </c>
      <c r="C501" s="675" t="s">
        <v>4471</v>
      </c>
      <c r="D501" s="677" t="s">
        <v>2701</v>
      </c>
      <c r="E501" s="678" t="s">
        <v>4208</v>
      </c>
      <c r="F501" s="678" t="s">
        <v>718</v>
      </c>
      <c r="G501" s="678" t="s">
        <v>819</v>
      </c>
      <c r="H501" s="679" t="s">
        <v>82</v>
      </c>
      <c r="I501" s="677" t="s">
        <v>4001</v>
      </c>
      <c r="J501" s="678" t="s">
        <v>4154</v>
      </c>
      <c r="K501" s="678" t="s">
        <v>798</v>
      </c>
      <c r="L501" s="678" t="s">
        <v>801</v>
      </c>
      <c r="M501" s="678" t="s">
        <v>530</v>
      </c>
      <c r="N501" s="678" t="s">
        <v>531</v>
      </c>
      <c r="O501" s="678" t="s">
        <v>531</v>
      </c>
      <c r="P501" s="678" t="s">
        <v>531</v>
      </c>
      <c r="Q501" s="679" t="s">
        <v>531</v>
      </c>
      <c r="R501" s="948" t="s">
        <v>530</v>
      </c>
      <c r="S501" s="948" t="s">
        <v>530</v>
      </c>
      <c r="T501" s="675" t="s">
        <v>2132</v>
      </c>
      <c r="U501" s="680" t="s">
        <v>1711</v>
      </c>
      <c r="V501" s="681"/>
      <c r="W501" s="682"/>
      <c r="X501" s="682" t="s">
        <v>4329</v>
      </c>
      <c r="Y501" s="707"/>
    </row>
    <row r="502" spans="1:25" s="684" customFormat="1" ht="15" customHeight="1" x14ac:dyDescent="0.3">
      <c r="A502" s="433" t="s">
        <v>1199</v>
      </c>
      <c r="B502" s="676" t="s">
        <v>4110</v>
      </c>
      <c r="C502" s="675" t="s">
        <v>4469</v>
      </c>
      <c r="D502" s="677" t="s">
        <v>2701</v>
      </c>
      <c r="E502" s="678" t="s">
        <v>4208</v>
      </c>
      <c r="F502" s="678" t="s">
        <v>718</v>
      </c>
      <c r="G502" s="678" t="s">
        <v>830</v>
      </c>
      <c r="H502" s="679" t="s">
        <v>82</v>
      </c>
      <c r="I502" s="677" t="s">
        <v>4001</v>
      </c>
      <c r="J502" s="678" t="s">
        <v>4927</v>
      </c>
      <c r="K502" s="678" t="s">
        <v>796</v>
      </c>
      <c r="L502" s="678" t="s">
        <v>799</v>
      </c>
      <c r="M502" s="678" t="s">
        <v>530</v>
      </c>
      <c r="N502" s="678" t="s">
        <v>531</v>
      </c>
      <c r="O502" s="678" t="s">
        <v>531</v>
      </c>
      <c r="P502" s="678" t="s">
        <v>531</v>
      </c>
      <c r="Q502" s="679" t="s">
        <v>531</v>
      </c>
      <c r="R502" s="948" t="s">
        <v>530</v>
      </c>
      <c r="S502" s="948" t="s">
        <v>530</v>
      </c>
      <c r="T502" s="675" t="s">
        <v>2132</v>
      </c>
      <c r="U502" s="680" t="s">
        <v>1711</v>
      </c>
      <c r="V502" s="681"/>
      <c r="W502" s="682"/>
      <c r="X502" s="682" t="s">
        <v>4329</v>
      </c>
      <c r="Y502" s="707"/>
    </row>
    <row r="503" spans="1:25" s="684" customFormat="1" ht="15" customHeight="1" x14ac:dyDescent="0.3">
      <c r="A503" s="433" t="s">
        <v>1200</v>
      </c>
      <c r="B503" s="676" t="s">
        <v>4110</v>
      </c>
      <c r="C503" s="675" t="s">
        <v>4469</v>
      </c>
      <c r="D503" s="677" t="s">
        <v>2701</v>
      </c>
      <c r="E503" s="678" t="s">
        <v>4208</v>
      </c>
      <c r="F503" s="678" t="s">
        <v>718</v>
      </c>
      <c r="G503" s="678" t="s">
        <v>834</v>
      </c>
      <c r="H503" s="679" t="s">
        <v>82</v>
      </c>
      <c r="I503" s="677" t="s">
        <v>4001</v>
      </c>
      <c r="J503" s="678" t="s">
        <v>4927</v>
      </c>
      <c r="K503" s="678" t="s">
        <v>796</v>
      </c>
      <c r="L503" s="678" t="s">
        <v>799</v>
      </c>
      <c r="M503" s="678" t="s">
        <v>530</v>
      </c>
      <c r="N503" s="678" t="s">
        <v>531</v>
      </c>
      <c r="O503" s="678" t="s">
        <v>531</v>
      </c>
      <c r="P503" s="678" t="s">
        <v>531</v>
      </c>
      <c r="Q503" s="679" t="s">
        <v>531</v>
      </c>
      <c r="R503" s="948" t="s">
        <v>530</v>
      </c>
      <c r="S503" s="948" t="s">
        <v>530</v>
      </c>
      <c r="T503" s="675" t="s">
        <v>2132</v>
      </c>
      <c r="U503" s="680" t="s">
        <v>1711</v>
      </c>
      <c r="V503" s="681"/>
      <c r="W503" s="682"/>
      <c r="X503" s="682" t="s">
        <v>4329</v>
      </c>
      <c r="Y503" s="707"/>
    </row>
    <row r="504" spans="1:25" s="684" customFormat="1" ht="45" customHeight="1" x14ac:dyDescent="0.3">
      <c r="A504" s="433" t="s">
        <v>1201</v>
      </c>
      <c r="B504" s="676" t="s">
        <v>4110</v>
      </c>
      <c r="C504" s="675" t="s">
        <v>4470</v>
      </c>
      <c r="D504" s="677" t="s">
        <v>2701</v>
      </c>
      <c r="E504" s="678" t="s">
        <v>4208</v>
      </c>
      <c r="F504" s="678" t="s">
        <v>718</v>
      </c>
      <c r="G504" s="678" t="s">
        <v>830</v>
      </c>
      <c r="H504" s="679" t="s">
        <v>82</v>
      </c>
      <c r="I504" s="677" t="s">
        <v>4001</v>
      </c>
      <c r="J504" s="678" t="s">
        <v>4927</v>
      </c>
      <c r="K504" s="678" t="s">
        <v>797</v>
      </c>
      <c r="L504" s="678" t="s">
        <v>799</v>
      </c>
      <c r="M504" s="678" t="s">
        <v>530</v>
      </c>
      <c r="N504" s="678" t="s">
        <v>531</v>
      </c>
      <c r="O504" s="678" t="s">
        <v>531</v>
      </c>
      <c r="P504" s="678" t="s">
        <v>531</v>
      </c>
      <c r="Q504" s="679" t="s">
        <v>531</v>
      </c>
      <c r="R504" s="948" t="s">
        <v>530</v>
      </c>
      <c r="S504" s="948" t="s">
        <v>530</v>
      </c>
      <c r="T504" s="675" t="s">
        <v>2132</v>
      </c>
      <c r="U504" s="680" t="s">
        <v>1711</v>
      </c>
      <c r="V504" s="681" t="s">
        <v>991</v>
      </c>
      <c r="W504" s="682"/>
      <c r="X504" s="682" t="s">
        <v>4329</v>
      </c>
      <c r="Y504" s="707"/>
    </row>
    <row r="505" spans="1:25" s="684" customFormat="1" ht="15" customHeight="1" x14ac:dyDescent="0.3">
      <c r="A505" s="433" t="s">
        <v>1202</v>
      </c>
      <c r="B505" s="676" t="s">
        <v>4110</v>
      </c>
      <c r="C505" s="675" t="s">
        <v>4470</v>
      </c>
      <c r="D505" s="677" t="s">
        <v>2701</v>
      </c>
      <c r="E505" s="678" t="s">
        <v>4208</v>
      </c>
      <c r="F505" s="678" t="s">
        <v>718</v>
      </c>
      <c r="G505" s="678" t="s">
        <v>834</v>
      </c>
      <c r="H505" s="679" t="s">
        <v>82</v>
      </c>
      <c r="I505" s="677" t="s">
        <v>4001</v>
      </c>
      <c r="J505" s="678" t="s">
        <v>4927</v>
      </c>
      <c r="K505" s="678" t="s">
        <v>797</v>
      </c>
      <c r="L505" s="678" t="s">
        <v>799</v>
      </c>
      <c r="M505" s="678" t="s">
        <v>530</v>
      </c>
      <c r="N505" s="678" t="s">
        <v>531</v>
      </c>
      <c r="O505" s="678" t="s">
        <v>531</v>
      </c>
      <c r="P505" s="678" t="s">
        <v>531</v>
      </c>
      <c r="Q505" s="679" t="s">
        <v>531</v>
      </c>
      <c r="R505" s="948" t="s">
        <v>530</v>
      </c>
      <c r="S505" s="948" t="s">
        <v>530</v>
      </c>
      <c r="T505" s="675" t="s">
        <v>2132</v>
      </c>
      <c r="U505" s="680" t="s">
        <v>1711</v>
      </c>
      <c r="V505" s="681"/>
      <c r="W505" s="682"/>
      <c r="X505" s="682" t="s">
        <v>4329</v>
      </c>
      <c r="Y505" s="707"/>
    </row>
    <row r="506" spans="1:25" s="684" customFormat="1" ht="15" customHeight="1" x14ac:dyDescent="0.3">
      <c r="A506" s="433" t="s">
        <v>1203</v>
      </c>
      <c r="B506" s="676" t="s">
        <v>4110</v>
      </c>
      <c r="C506" s="675" t="s">
        <v>4471</v>
      </c>
      <c r="D506" s="677" t="s">
        <v>2701</v>
      </c>
      <c r="E506" s="678" t="s">
        <v>4208</v>
      </c>
      <c r="F506" s="678" t="s">
        <v>718</v>
      </c>
      <c r="G506" s="678" t="s">
        <v>830</v>
      </c>
      <c r="H506" s="679" t="s">
        <v>82</v>
      </c>
      <c r="I506" s="677" t="s">
        <v>4001</v>
      </c>
      <c r="J506" s="678" t="s">
        <v>4927</v>
      </c>
      <c r="K506" s="678" t="s">
        <v>798</v>
      </c>
      <c r="L506" s="678" t="s">
        <v>799</v>
      </c>
      <c r="M506" s="678" t="s">
        <v>530</v>
      </c>
      <c r="N506" s="678" t="s">
        <v>531</v>
      </c>
      <c r="O506" s="678" t="s">
        <v>531</v>
      </c>
      <c r="P506" s="678" t="s">
        <v>531</v>
      </c>
      <c r="Q506" s="679" t="s">
        <v>531</v>
      </c>
      <c r="R506" s="948" t="s">
        <v>530</v>
      </c>
      <c r="S506" s="948" t="s">
        <v>530</v>
      </c>
      <c r="T506" s="675" t="s">
        <v>2132</v>
      </c>
      <c r="U506" s="680" t="s">
        <v>1711</v>
      </c>
      <c r="V506" s="681"/>
      <c r="W506" s="682"/>
      <c r="X506" s="682" t="s">
        <v>4329</v>
      </c>
      <c r="Y506" s="707"/>
    </row>
    <row r="507" spans="1:25" s="684" customFormat="1" ht="15" customHeight="1" x14ac:dyDescent="0.3">
      <c r="A507" s="433" t="s">
        <v>1204</v>
      </c>
      <c r="B507" s="676" t="s">
        <v>4110</v>
      </c>
      <c r="C507" s="675" t="s">
        <v>4471</v>
      </c>
      <c r="D507" s="677" t="s">
        <v>2701</v>
      </c>
      <c r="E507" s="678" t="s">
        <v>4208</v>
      </c>
      <c r="F507" s="678" t="s">
        <v>718</v>
      </c>
      <c r="G507" s="678" t="s">
        <v>834</v>
      </c>
      <c r="H507" s="679" t="s">
        <v>82</v>
      </c>
      <c r="I507" s="677" t="s">
        <v>4001</v>
      </c>
      <c r="J507" s="678" t="s">
        <v>4927</v>
      </c>
      <c r="K507" s="678" t="s">
        <v>798</v>
      </c>
      <c r="L507" s="678" t="s">
        <v>799</v>
      </c>
      <c r="M507" s="678" t="s">
        <v>530</v>
      </c>
      <c r="N507" s="678" t="s">
        <v>531</v>
      </c>
      <c r="O507" s="678" t="s">
        <v>531</v>
      </c>
      <c r="P507" s="678" t="s">
        <v>531</v>
      </c>
      <c r="Q507" s="679" t="s">
        <v>531</v>
      </c>
      <c r="R507" s="948" t="s">
        <v>530</v>
      </c>
      <c r="S507" s="948" t="s">
        <v>530</v>
      </c>
      <c r="T507" s="675" t="s">
        <v>2132</v>
      </c>
      <c r="U507" s="680" t="s">
        <v>1711</v>
      </c>
      <c r="V507" s="681"/>
      <c r="W507" s="682"/>
      <c r="X507" s="682" t="s">
        <v>4329</v>
      </c>
      <c r="Y507" s="707"/>
    </row>
    <row r="508" spans="1:25" s="215" customFormat="1" ht="15" customHeight="1" x14ac:dyDescent="0.3">
      <c r="A508" s="433" t="s">
        <v>1205</v>
      </c>
      <c r="B508" s="716" t="s">
        <v>4110</v>
      </c>
      <c r="C508" s="315" t="s">
        <v>1394</v>
      </c>
      <c r="D508" s="223" t="s">
        <v>2701</v>
      </c>
      <c r="E508" s="262" t="s">
        <v>4208</v>
      </c>
      <c r="F508" s="262" t="s">
        <v>719</v>
      </c>
      <c r="G508" s="262" t="s">
        <v>819</v>
      </c>
      <c r="H508" s="224" t="s">
        <v>82</v>
      </c>
      <c r="I508" s="223" t="s">
        <v>4001</v>
      </c>
      <c r="J508" s="262" t="s">
        <v>4154</v>
      </c>
      <c r="K508" s="262" t="s">
        <v>796</v>
      </c>
      <c r="L508" s="262" t="s">
        <v>799</v>
      </c>
      <c r="M508" s="262" t="s">
        <v>531</v>
      </c>
      <c r="N508" s="262" t="s">
        <v>531</v>
      </c>
      <c r="O508" s="262" t="s">
        <v>531</v>
      </c>
      <c r="P508" s="262" t="s">
        <v>531</v>
      </c>
      <c r="Q508" s="224" t="s">
        <v>531</v>
      </c>
      <c r="R508" s="948" t="s">
        <v>530</v>
      </c>
      <c r="S508" s="948" t="s">
        <v>530</v>
      </c>
      <c r="T508" s="315" t="s">
        <v>2132</v>
      </c>
      <c r="U508" s="351" t="s">
        <v>1712</v>
      </c>
      <c r="V508" s="581"/>
      <c r="W508" s="588"/>
      <c r="X508" s="588" t="s">
        <v>4329</v>
      </c>
      <c r="Y508" s="759"/>
    </row>
    <row r="509" spans="1:25" s="215" customFormat="1" ht="15" customHeight="1" x14ac:dyDescent="0.3">
      <c r="A509" s="433" t="s">
        <v>1206</v>
      </c>
      <c r="B509" s="716" t="s">
        <v>4110</v>
      </c>
      <c r="C509" s="315" t="s">
        <v>1395</v>
      </c>
      <c r="D509" s="223" t="s">
        <v>2701</v>
      </c>
      <c r="E509" s="262" t="s">
        <v>4208</v>
      </c>
      <c r="F509" s="262" t="s">
        <v>719</v>
      </c>
      <c r="G509" s="262" t="s">
        <v>819</v>
      </c>
      <c r="H509" s="224" t="s">
        <v>82</v>
      </c>
      <c r="I509" s="223" t="s">
        <v>4001</v>
      </c>
      <c r="J509" s="262" t="s">
        <v>4154</v>
      </c>
      <c r="K509" s="262" t="s">
        <v>797</v>
      </c>
      <c r="L509" s="262" t="s">
        <v>800</v>
      </c>
      <c r="M509" s="262" t="s">
        <v>531</v>
      </c>
      <c r="N509" s="262" t="s">
        <v>531</v>
      </c>
      <c r="O509" s="262" t="s">
        <v>531</v>
      </c>
      <c r="P509" s="262" t="s">
        <v>531</v>
      </c>
      <c r="Q509" s="224" t="s">
        <v>531</v>
      </c>
      <c r="R509" s="948" t="s">
        <v>530</v>
      </c>
      <c r="S509" s="948" t="s">
        <v>530</v>
      </c>
      <c r="T509" s="315" t="s">
        <v>2132</v>
      </c>
      <c r="U509" s="351" t="s">
        <v>1712</v>
      </c>
      <c r="V509" s="581"/>
      <c r="W509" s="588"/>
      <c r="X509" s="588" t="s">
        <v>4329</v>
      </c>
      <c r="Y509" s="759"/>
    </row>
    <row r="510" spans="1:25" s="215" customFormat="1" ht="15" customHeight="1" x14ac:dyDescent="0.3">
      <c r="A510" s="433" t="s">
        <v>1208</v>
      </c>
      <c r="B510" s="716" t="s">
        <v>4110</v>
      </c>
      <c r="C510" s="315" t="s">
        <v>1396</v>
      </c>
      <c r="D510" s="223" t="s">
        <v>2701</v>
      </c>
      <c r="E510" s="262" t="s">
        <v>4208</v>
      </c>
      <c r="F510" s="262" t="s">
        <v>719</v>
      </c>
      <c r="G510" s="262" t="s">
        <v>819</v>
      </c>
      <c r="H510" s="224" t="s">
        <v>82</v>
      </c>
      <c r="I510" s="223" t="s">
        <v>4001</v>
      </c>
      <c r="J510" s="262" t="s">
        <v>4154</v>
      </c>
      <c r="K510" s="262" t="s">
        <v>798</v>
      </c>
      <c r="L510" s="262" t="s">
        <v>801</v>
      </c>
      <c r="M510" s="262" t="s">
        <v>531</v>
      </c>
      <c r="N510" s="262" t="s">
        <v>531</v>
      </c>
      <c r="O510" s="262" t="s">
        <v>531</v>
      </c>
      <c r="P510" s="262" t="s">
        <v>531</v>
      </c>
      <c r="Q510" s="224" t="s">
        <v>531</v>
      </c>
      <c r="R510" s="948" t="s">
        <v>530</v>
      </c>
      <c r="S510" s="948" t="s">
        <v>530</v>
      </c>
      <c r="T510" s="315" t="s">
        <v>2132</v>
      </c>
      <c r="U510" s="351" t="s">
        <v>1712</v>
      </c>
      <c r="V510" s="581"/>
      <c r="W510" s="588"/>
      <c r="X510" s="588" t="s">
        <v>4329</v>
      </c>
      <c r="Y510" s="759"/>
    </row>
    <row r="511" spans="1:25" s="215" customFormat="1" ht="15" customHeight="1" x14ac:dyDescent="0.3">
      <c r="A511" s="433" t="s">
        <v>1210</v>
      </c>
      <c r="B511" s="716" t="s">
        <v>4110</v>
      </c>
      <c r="C511" s="315" t="s">
        <v>1394</v>
      </c>
      <c r="D511" s="223" t="s">
        <v>2701</v>
      </c>
      <c r="E511" s="262" t="s">
        <v>4208</v>
      </c>
      <c r="F511" s="262" t="s">
        <v>719</v>
      </c>
      <c r="G511" s="262" t="s">
        <v>823</v>
      </c>
      <c r="H511" s="224" t="s">
        <v>82</v>
      </c>
      <c r="I511" s="223" t="s">
        <v>4001</v>
      </c>
      <c r="J511" s="262" t="s">
        <v>4961</v>
      </c>
      <c r="K511" s="262" t="s">
        <v>796</v>
      </c>
      <c r="L511" s="262" t="s">
        <v>799</v>
      </c>
      <c r="M511" s="262" t="s">
        <v>531</v>
      </c>
      <c r="N511" s="262" t="s">
        <v>531</v>
      </c>
      <c r="O511" s="262" t="s">
        <v>531</v>
      </c>
      <c r="P511" s="262" t="s">
        <v>531</v>
      </c>
      <c r="Q511" s="224" t="s">
        <v>531</v>
      </c>
      <c r="R511" s="948" t="s">
        <v>530</v>
      </c>
      <c r="S511" s="948" t="s">
        <v>530</v>
      </c>
      <c r="T511" s="315" t="s">
        <v>2132</v>
      </c>
      <c r="U511" s="351" t="s">
        <v>1712</v>
      </c>
      <c r="V511" s="581"/>
      <c r="W511" s="588"/>
      <c r="X511" s="588" t="s">
        <v>4329</v>
      </c>
      <c r="Y511" s="759"/>
    </row>
    <row r="512" spans="1:25" s="215" customFormat="1" ht="15" customHeight="1" x14ac:dyDescent="0.3">
      <c r="A512" s="433" t="s">
        <v>1211</v>
      </c>
      <c r="B512" s="716" t="s">
        <v>4110</v>
      </c>
      <c r="C512" s="315" t="s">
        <v>1395</v>
      </c>
      <c r="D512" s="223" t="s">
        <v>2701</v>
      </c>
      <c r="E512" s="262" t="s">
        <v>4208</v>
      </c>
      <c r="F512" s="262" t="s">
        <v>719</v>
      </c>
      <c r="G512" s="262" t="s">
        <v>823</v>
      </c>
      <c r="H512" s="224" t="s">
        <v>82</v>
      </c>
      <c r="I512" s="223" t="s">
        <v>4001</v>
      </c>
      <c r="J512" s="262" t="s">
        <v>4961</v>
      </c>
      <c r="K512" s="262" t="s">
        <v>797</v>
      </c>
      <c r="L512" s="262" t="s">
        <v>800</v>
      </c>
      <c r="M512" s="262" t="s">
        <v>531</v>
      </c>
      <c r="N512" s="262" t="s">
        <v>531</v>
      </c>
      <c r="O512" s="262" t="s">
        <v>531</v>
      </c>
      <c r="P512" s="262" t="s">
        <v>531</v>
      </c>
      <c r="Q512" s="224" t="s">
        <v>531</v>
      </c>
      <c r="R512" s="948" t="s">
        <v>530</v>
      </c>
      <c r="S512" s="948" t="s">
        <v>530</v>
      </c>
      <c r="T512" s="315" t="s">
        <v>2132</v>
      </c>
      <c r="U512" s="351" t="s">
        <v>1712</v>
      </c>
      <c r="V512" s="581"/>
      <c r="W512" s="588"/>
      <c r="X512" s="588" t="s">
        <v>4329</v>
      </c>
      <c r="Y512" s="759"/>
    </row>
    <row r="513" spans="1:25" s="215" customFormat="1" ht="15" customHeight="1" x14ac:dyDescent="0.3">
      <c r="A513" s="433" t="s">
        <v>1212</v>
      </c>
      <c r="B513" s="716" t="s">
        <v>4110</v>
      </c>
      <c r="C513" s="315" t="s">
        <v>1396</v>
      </c>
      <c r="D513" s="223" t="s">
        <v>2701</v>
      </c>
      <c r="E513" s="262" t="s">
        <v>4208</v>
      </c>
      <c r="F513" s="262" t="s">
        <v>719</v>
      </c>
      <c r="G513" s="262" t="s">
        <v>823</v>
      </c>
      <c r="H513" s="224" t="s">
        <v>82</v>
      </c>
      <c r="I513" s="223" t="s">
        <v>4001</v>
      </c>
      <c r="J513" s="262" t="s">
        <v>4961</v>
      </c>
      <c r="K513" s="262" t="s">
        <v>798</v>
      </c>
      <c r="L513" s="262" t="s">
        <v>801</v>
      </c>
      <c r="M513" s="262" t="s">
        <v>531</v>
      </c>
      <c r="N513" s="262" t="s">
        <v>531</v>
      </c>
      <c r="O513" s="262" t="s">
        <v>531</v>
      </c>
      <c r="P513" s="262" t="s">
        <v>531</v>
      </c>
      <c r="Q513" s="224" t="s">
        <v>531</v>
      </c>
      <c r="R513" s="948" t="s">
        <v>530</v>
      </c>
      <c r="S513" s="948" t="s">
        <v>530</v>
      </c>
      <c r="T513" s="315" t="s">
        <v>2132</v>
      </c>
      <c r="U513" s="351" t="s">
        <v>1712</v>
      </c>
      <c r="V513" s="581"/>
      <c r="W513" s="588"/>
      <c r="X513" s="588" t="s">
        <v>4329</v>
      </c>
      <c r="Y513" s="759"/>
    </row>
    <row r="514" spans="1:25" s="215" customFormat="1" ht="15" customHeight="1" x14ac:dyDescent="0.3">
      <c r="A514" s="433" t="s">
        <v>1213</v>
      </c>
      <c r="B514" s="716" t="s">
        <v>4110</v>
      </c>
      <c r="C514" s="315" t="s">
        <v>1394</v>
      </c>
      <c r="D514" s="223" t="s">
        <v>2701</v>
      </c>
      <c r="E514" s="262" t="s">
        <v>4208</v>
      </c>
      <c r="F514" s="262" t="s">
        <v>719</v>
      </c>
      <c r="G514" s="262" t="s">
        <v>834</v>
      </c>
      <c r="H514" s="224" t="s">
        <v>82</v>
      </c>
      <c r="I514" s="223" t="s">
        <v>4001</v>
      </c>
      <c r="J514" s="262" t="s">
        <v>4154</v>
      </c>
      <c r="K514" s="262" t="s">
        <v>796</v>
      </c>
      <c r="L514" s="262" t="s">
        <v>789</v>
      </c>
      <c r="M514" s="262" t="s">
        <v>531</v>
      </c>
      <c r="N514" s="262" t="s">
        <v>531</v>
      </c>
      <c r="O514" s="262" t="s">
        <v>531</v>
      </c>
      <c r="P514" s="262" t="s">
        <v>531</v>
      </c>
      <c r="Q514" s="224" t="s">
        <v>531</v>
      </c>
      <c r="R514" s="948" t="s">
        <v>530</v>
      </c>
      <c r="S514" s="948" t="s">
        <v>530</v>
      </c>
      <c r="T514" s="315" t="s">
        <v>2132</v>
      </c>
      <c r="U514" s="351" t="s">
        <v>1712</v>
      </c>
      <c r="V514" s="581"/>
      <c r="W514" s="588"/>
      <c r="X514" s="588" t="s">
        <v>4329</v>
      </c>
      <c r="Y514" s="759"/>
    </row>
    <row r="515" spans="1:25" s="215" customFormat="1" ht="15" customHeight="1" x14ac:dyDescent="0.3">
      <c r="A515" s="433" t="s">
        <v>1214</v>
      </c>
      <c r="B515" s="716" t="s">
        <v>4110</v>
      </c>
      <c r="C515" s="315" t="s">
        <v>1395</v>
      </c>
      <c r="D515" s="223" t="s">
        <v>2701</v>
      </c>
      <c r="E515" s="262" t="s">
        <v>4208</v>
      </c>
      <c r="F515" s="262" t="s">
        <v>719</v>
      </c>
      <c r="G515" s="262" t="s">
        <v>834</v>
      </c>
      <c r="H515" s="224" t="s">
        <v>82</v>
      </c>
      <c r="I515" s="223" t="s">
        <v>4001</v>
      </c>
      <c r="J515" s="262" t="s">
        <v>4154</v>
      </c>
      <c r="K515" s="262" t="s">
        <v>797</v>
      </c>
      <c r="L515" s="262" t="s">
        <v>790</v>
      </c>
      <c r="M515" s="262" t="s">
        <v>531</v>
      </c>
      <c r="N515" s="262" t="s">
        <v>531</v>
      </c>
      <c r="O515" s="262" t="s">
        <v>531</v>
      </c>
      <c r="P515" s="262" t="s">
        <v>531</v>
      </c>
      <c r="Q515" s="224" t="s">
        <v>531</v>
      </c>
      <c r="R515" s="948" t="s">
        <v>530</v>
      </c>
      <c r="S515" s="948" t="s">
        <v>530</v>
      </c>
      <c r="T515" s="315" t="s">
        <v>2132</v>
      </c>
      <c r="U515" s="351" t="s">
        <v>1712</v>
      </c>
      <c r="V515" s="581"/>
      <c r="W515" s="588"/>
      <c r="X515" s="588" t="s">
        <v>4329</v>
      </c>
      <c r="Y515" s="759"/>
    </row>
    <row r="516" spans="1:25" s="215" customFormat="1" ht="15" customHeight="1" x14ac:dyDescent="0.3">
      <c r="A516" s="433" t="s">
        <v>1215</v>
      </c>
      <c r="B516" s="716" t="s">
        <v>4110</v>
      </c>
      <c r="C516" s="315" t="s">
        <v>1396</v>
      </c>
      <c r="D516" s="223" t="s">
        <v>2701</v>
      </c>
      <c r="E516" s="262" t="s">
        <v>4208</v>
      </c>
      <c r="F516" s="262" t="s">
        <v>719</v>
      </c>
      <c r="G516" s="262" t="s">
        <v>834</v>
      </c>
      <c r="H516" s="224" t="s">
        <v>82</v>
      </c>
      <c r="I516" s="223" t="s">
        <v>4001</v>
      </c>
      <c r="J516" s="262" t="s">
        <v>4154</v>
      </c>
      <c r="K516" s="262" t="s">
        <v>798</v>
      </c>
      <c r="L516" s="262" t="s">
        <v>791</v>
      </c>
      <c r="M516" s="262" t="s">
        <v>531</v>
      </c>
      <c r="N516" s="262" t="s">
        <v>531</v>
      </c>
      <c r="O516" s="262" t="s">
        <v>531</v>
      </c>
      <c r="P516" s="262" t="s">
        <v>531</v>
      </c>
      <c r="Q516" s="224" t="s">
        <v>531</v>
      </c>
      <c r="R516" s="948" t="s">
        <v>530</v>
      </c>
      <c r="S516" s="948" t="s">
        <v>530</v>
      </c>
      <c r="T516" s="315" t="s">
        <v>2132</v>
      </c>
      <c r="U516" s="351" t="s">
        <v>1712</v>
      </c>
      <c r="V516" s="581"/>
      <c r="W516" s="588"/>
      <c r="X516" s="588" t="s">
        <v>4329</v>
      </c>
      <c r="Y516" s="759"/>
    </row>
    <row r="517" spans="1:25" s="215" customFormat="1" ht="15" customHeight="1" x14ac:dyDescent="0.3">
      <c r="A517" s="433" t="s">
        <v>1216</v>
      </c>
      <c r="B517" s="716" t="s">
        <v>4110</v>
      </c>
      <c r="C517" s="315" t="s">
        <v>1394</v>
      </c>
      <c r="D517" s="223" t="s">
        <v>2701</v>
      </c>
      <c r="E517" s="262" t="s">
        <v>4208</v>
      </c>
      <c r="F517" s="262" t="s">
        <v>717</v>
      </c>
      <c r="G517" s="262" t="s">
        <v>819</v>
      </c>
      <c r="H517" s="224" t="s">
        <v>82</v>
      </c>
      <c r="I517" s="223" t="s">
        <v>536</v>
      </c>
      <c r="J517" s="262" t="s">
        <v>4154</v>
      </c>
      <c r="K517" s="262" t="s">
        <v>530</v>
      </c>
      <c r="L517" s="262" t="s">
        <v>799</v>
      </c>
      <c r="M517" s="262" t="s">
        <v>531</v>
      </c>
      <c r="N517" s="262" t="s">
        <v>531</v>
      </c>
      <c r="O517" s="262" t="s">
        <v>531</v>
      </c>
      <c r="P517" s="262" t="s">
        <v>531</v>
      </c>
      <c r="Q517" s="224" t="s">
        <v>531</v>
      </c>
      <c r="R517" s="948" t="s">
        <v>530</v>
      </c>
      <c r="S517" s="948" t="s">
        <v>530</v>
      </c>
      <c r="T517" s="315" t="s">
        <v>2132</v>
      </c>
      <c r="U517" s="351" t="s">
        <v>1713</v>
      </c>
      <c r="V517" s="581"/>
      <c r="W517" s="588"/>
      <c r="X517" s="578" t="s">
        <v>4329</v>
      </c>
      <c r="Y517" s="759"/>
    </row>
    <row r="518" spans="1:25" s="215" customFormat="1" ht="15" customHeight="1" x14ac:dyDescent="0.3">
      <c r="A518" s="433" t="s">
        <v>1217</v>
      </c>
      <c r="B518" s="716" t="s">
        <v>4110</v>
      </c>
      <c r="C518" s="315" t="s">
        <v>1395</v>
      </c>
      <c r="D518" s="223" t="s">
        <v>2701</v>
      </c>
      <c r="E518" s="262" t="s">
        <v>4208</v>
      </c>
      <c r="F518" s="262" t="s">
        <v>717</v>
      </c>
      <c r="G518" s="262" t="s">
        <v>819</v>
      </c>
      <c r="H518" s="224" t="s">
        <v>82</v>
      </c>
      <c r="I518" s="223" t="s">
        <v>536</v>
      </c>
      <c r="J518" s="262" t="s">
        <v>4154</v>
      </c>
      <c r="K518" s="262" t="s">
        <v>530</v>
      </c>
      <c r="L518" s="262" t="s">
        <v>800</v>
      </c>
      <c r="M518" s="262" t="s">
        <v>531</v>
      </c>
      <c r="N518" s="262" t="s">
        <v>531</v>
      </c>
      <c r="O518" s="262" t="s">
        <v>531</v>
      </c>
      <c r="P518" s="262" t="s">
        <v>531</v>
      </c>
      <c r="Q518" s="224" t="s">
        <v>531</v>
      </c>
      <c r="R518" s="948" t="s">
        <v>530</v>
      </c>
      <c r="S518" s="948" t="s">
        <v>530</v>
      </c>
      <c r="T518" s="315" t="s">
        <v>2132</v>
      </c>
      <c r="U518" s="351" t="s">
        <v>1713</v>
      </c>
      <c r="V518" s="581"/>
      <c r="W518" s="588"/>
      <c r="X518" s="578" t="s">
        <v>4329</v>
      </c>
      <c r="Y518" s="759"/>
    </row>
    <row r="519" spans="1:25" s="215" customFormat="1" ht="15" customHeight="1" x14ac:dyDescent="0.3">
      <c r="A519" s="433" t="s">
        <v>1218</v>
      </c>
      <c r="B519" s="716" t="s">
        <v>4110</v>
      </c>
      <c r="C519" s="315" t="s">
        <v>1396</v>
      </c>
      <c r="D519" s="223" t="s">
        <v>2701</v>
      </c>
      <c r="E519" s="262" t="s">
        <v>4208</v>
      </c>
      <c r="F519" s="262" t="s">
        <v>717</v>
      </c>
      <c r="G519" s="262" t="s">
        <v>819</v>
      </c>
      <c r="H519" s="224" t="s">
        <v>82</v>
      </c>
      <c r="I519" s="223" t="s">
        <v>536</v>
      </c>
      <c r="J519" s="262" t="s">
        <v>4154</v>
      </c>
      <c r="K519" s="262" t="s">
        <v>530</v>
      </c>
      <c r="L519" s="262" t="s">
        <v>801</v>
      </c>
      <c r="M519" s="262" t="s">
        <v>531</v>
      </c>
      <c r="N519" s="262" t="s">
        <v>531</v>
      </c>
      <c r="O519" s="262" t="s">
        <v>531</v>
      </c>
      <c r="P519" s="262" t="s">
        <v>531</v>
      </c>
      <c r="Q519" s="224" t="s">
        <v>531</v>
      </c>
      <c r="R519" s="948" t="s">
        <v>530</v>
      </c>
      <c r="S519" s="948" t="s">
        <v>530</v>
      </c>
      <c r="T519" s="315" t="s">
        <v>2132</v>
      </c>
      <c r="U519" s="351" t="s">
        <v>1713</v>
      </c>
      <c r="V519" s="581"/>
      <c r="W519" s="588"/>
      <c r="X519" s="578" t="s">
        <v>4329</v>
      </c>
      <c r="Y519" s="759"/>
    </row>
    <row r="520" spans="1:25" s="215" customFormat="1" ht="15" customHeight="1" x14ac:dyDescent="0.3">
      <c r="A520" s="433" t="s">
        <v>1219</v>
      </c>
      <c r="B520" s="716" t="s">
        <v>4110</v>
      </c>
      <c r="C520" s="315" t="s">
        <v>1394</v>
      </c>
      <c r="D520" s="223" t="s">
        <v>2701</v>
      </c>
      <c r="E520" s="262" t="s">
        <v>4208</v>
      </c>
      <c r="F520" s="262" t="s">
        <v>717</v>
      </c>
      <c r="G520" s="262" t="s">
        <v>823</v>
      </c>
      <c r="H520" s="224" t="s">
        <v>82</v>
      </c>
      <c r="I520" s="223" t="s">
        <v>534</v>
      </c>
      <c r="J520" s="678" t="s">
        <v>4943</v>
      </c>
      <c r="K520" s="262" t="s">
        <v>530</v>
      </c>
      <c r="L520" s="262" t="s">
        <v>530</v>
      </c>
      <c r="M520" s="262" t="s">
        <v>531</v>
      </c>
      <c r="N520" s="262" t="s">
        <v>531</v>
      </c>
      <c r="O520" s="262" t="s">
        <v>531</v>
      </c>
      <c r="P520" s="262" t="s">
        <v>531</v>
      </c>
      <c r="Q520" s="224" t="s">
        <v>531</v>
      </c>
      <c r="R520" s="948" t="s">
        <v>530</v>
      </c>
      <c r="S520" s="948" t="s">
        <v>530</v>
      </c>
      <c r="T520" s="315" t="s">
        <v>2132</v>
      </c>
      <c r="U520" s="351" t="s">
        <v>1713</v>
      </c>
      <c r="V520" s="581"/>
      <c r="W520" s="588"/>
      <c r="X520" s="578" t="s">
        <v>4329</v>
      </c>
      <c r="Y520" s="759"/>
    </row>
    <row r="521" spans="1:25" s="215" customFormat="1" ht="15" customHeight="1" x14ac:dyDescent="0.3">
      <c r="A521" s="433" t="s">
        <v>1220</v>
      </c>
      <c r="B521" s="716" t="s">
        <v>4110</v>
      </c>
      <c r="C521" s="315" t="s">
        <v>1395</v>
      </c>
      <c r="D521" s="223" t="s">
        <v>2701</v>
      </c>
      <c r="E521" s="262" t="s">
        <v>4208</v>
      </c>
      <c r="F521" s="262" t="s">
        <v>717</v>
      </c>
      <c r="G521" s="262" t="s">
        <v>823</v>
      </c>
      <c r="H521" s="224" t="s">
        <v>82</v>
      </c>
      <c r="I521" s="223" t="s">
        <v>534</v>
      </c>
      <c r="J521" s="678" t="s">
        <v>4943</v>
      </c>
      <c r="K521" s="262" t="s">
        <v>530</v>
      </c>
      <c r="L521" s="262" t="s">
        <v>530</v>
      </c>
      <c r="M521" s="262" t="s">
        <v>531</v>
      </c>
      <c r="N521" s="262" t="s">
        <v>531</v>
      </c>
      <c r="O521" s="262" t="s">
        <v>531</v>
      </c>
      <c r="P521" s="262" t="s">
        <v>531</v>
      </c>
      <c r="Q521" s="224" t="s">
        <v>531</v>
      </c>
      <c r="R521" s="948" t="s">
        <v>530</v>
      </c>
      <c r="S521" s="948" t="s">
        <v>530</v>
      </c>
      <c r="T521" s="315" t="s">
        <v>2132</v>
      </c>
      <c r="U521" s="351" t="s">
        <v>1713</v>
      </c>
      <c r="V521" s="581"/>
      <c r="W521" s="588"/>
      <c r="X521" s="578" t="s">
        <v>4329</v>
      </c>
      <c r="Y521" s="759"/>
    </row>
    <row r="522" spans="1:25" s="215" customFormat="1" ht="15" customHeight="1" x14ac:dyDescent="0.3">
      <c r="A522" s="433" t="s">
        <v>1221</v>
      </c>
      <c r="B522" s="716" t="s">
        <v>4110</v>
      </c>
      <c r="C522" s="315" t="s">
        <v>1396</v>
      </c>
      <c r="D522" s="223" t="s">
        <v>2701</v>
      </c>
      <c r="E522" s="262" t="s">
        <v>4208</v>
      </c>
      <c r="F522" s="262" t="s">
        <v>717</v>
      </c>
      <c r="G522" s="262" t="s">
        <v>823</v>
      </c>
      <c r="H522" s="224" t="s">
        <v>82</v>
      </c>
      <c r="I522" s="223" t="s">
        <v>534</v>
      </c>
      <c r="J522" s="678" t="s">
        <v>4943</v>
      </c>
      <c r="K522" s="262" t="s">
        <v>530</v>
      </c>
      <c r="L522" s="262" t="s">
        <v>530</v>
      </c>
      <c r="M522" s="262" t="s">
        <v>531</v>
      </c>
      <c r="N522" s="262" t="s">
        <v>531</v>
      </c>
      <c r="O522" s="262" t="s">
        <v>531</v>
      </c>
      <c r="P522" s="262" t="s">
        <v>531</v>
      </c>
      <c r="Q522" s="224" t="s">
        <v>531</v>
      </c>
      <c r="R522" s="948" t="s">
        <v>530</v>
      </c>
      <c r="S522" s="948" t="s">
        <v>530</v>
      </c>
      <c r="T522" s="315" t="s">
        <v>2132</v>
      </c>
      <c r="U522" s="351" t="s">
        <v>1713</v>
      </c>
      <c r="V522" s="581"/>
      <c r="W522" s="588"/>
      <c r="X522" s="578" t="s">
        <v>4329</v>
      </c>
      <c r="Y522" s="759"/>
    </row>
    <row r="523" spans="1:25" s="215" customFormat="1" ht="15" customHeight="1" x14ac:dyDescent="0.3">
      <c r="A523" s="433" t="s">
        <v>1222</v>
      </c>
      <c r="B523" s="716" t="s">
        <v>4110</v>
      </c>
      <c r="C523" s="315" t="s">
        <v>1394</v>
      </c>
      <c r="D523" s="223" t="s">
        <v>2701</v>
      </c>
      <c r="E523" s="760" t="s">
        <v>105</v>
      </c>
      <c r="F523" s="262" t="s">
        <v>107</v>
      </c>
      <c r="G523" s="262" t="s">
        <v>819</v>
      </c>
      <c r="H523" s="224" t="s">
        <v>82</v>
      </c>
      <c r="I523" s="223" t="s">
        <v>535</v>
      </c>
      <c r="J523" s="262" t="s">
        <v>4154</v>
      </c>
      <c r="K523" s="349" t="s">
        <v>4000</v>
      </c>
      <c r="L523" s="262" t="s">
        <v>799</v>
      </c>
      <c r="M523" s="262" t="s">
        <v>531</v>
      </c>
      <c r="N523" s="262" t="s">
        <v>531</v>
      </c>
      <c r="O523" s="262" t="s">
        <v>531</v>
      </c>
      <c r="P523" s="262" t="s">
        <v>531</v>
      </c>
      <c r="Q523" s="224" t="s">
        <v>531</v>
      </c>
      <c r="R523" s="948" t="s">
        <v>530</v>
      </c>
      <c r="S523" s="948" t="s">
        <v>530</v>
      </c>
      <c r="T523" s="315" t="s">
        <v>2132</v>
      </c>
      <c r="U523" s="351" t="s">
        <v>1714</v>
      </c>
      <c r="V523" s="581"/>
      <c r="W523" s="588"/>
      <c r="X523" s="588" t="s">
        <v>4329</v>
      </c>
      <c r="Y523" s="759"/>
    </row>
    <row r="524" spans="1:25" s="215" customFormat="1" ht="15" customHeight="1" x14ac:dyDescent="0.3">
      <c r="A524" s="433" t="s">
        <v>1223</v>
      </c>
      <c r="B524" s="716" t="s">
        <v>4110</v>
      </c>
      <c r="C524" s="315" t="s">
        <v>1395</v>
      </c>
      <c r="D524" s="223" t="s">
        <v>2701</v>
      </c>
      <c r="E524" s="760" t="s">
        <v>105</v>
      </c>
      <c r="F524" s="262" t="s">
        <v>107</v>
      </c>
      <c r="G524" s="262" t="s">
        <v>819</v>
      </c>
      <c r="H524" s="224" t="s">
        <v>82</v>
      </c>
      <c r="I524" s="223" t="s">
        <v>535</v>
      </c>
      <c r="J524" s="262" t="s">
        <v>4154</v>
      </c>
      <c r="K524" s="349" t="s">
        <v>4000</v>
      </c>
      <c r="L524" s="262" t="s">
        <v>800</v>
      </c>
      <c r="M524" s="262" t="s">
        <v>531</v>
      </c>
      <c r="N524" s="262" t="s">
        <v>531</v>
      </c>
      <c r="O524" s="262" t="s">
        <v>531</v>
      </c>
      <c r="P524" s="262" t="s">
        <v>531</v>
      </c>
      <c r="Q524" s="224" t="s">
        <v>531</v>
      </c>
      <c r="R524" s="948" t="s">
        <v>530</v>
      </c>
      <c r="S524" s="948" t="s">
        <v>530</v>
      </c>
      <c r="T524" s="315" t="s">
        <v>2132</v>
      </c>
      <c r="U524" s="351" t="s">
        <v>1714</v>
      </c>
      <c r="V524" s="581"/>
      <c r="W524" s="588"/>
      <c r="X524" s="588" t="s">
        <v>4329</v>
      </c>
      <c r="Y524" s="759"/>
    </row>
    <row r="525" spans="1:25" s="215" customFormat="1" ht="15" customHeight="1" x14ac:dyDescent="0.3">
      <c r="A525" s="433" t="s">
        <v>1224</v>
      </c>
      <c r="B525" s="716" t="s">
        <v>4110</v>
      </c>
      <c r="C525" s="315" t="s">
        <v>1396</v>
      </c>
      <c r="D525" s="223" t="s">
        <v>2701</v>
      </c>
      <c r="E525" s="760" t="s">
        <v>105</v>
      </c>
      <c r="F525" s="262" t="s">
        <v>107</v>
      </c>
      <c r="G525" s="262" t="s">
        <v>819</v>
      </c>
      <c r="H525" s="224" t="s">
        <v>82</v>
      </c>
      <c r="I525" s="223" t="s">
        <v>535</v>
      </c>
      <c r="J525" s="262" t="s">
        <v>4154</v>
      </c>
      <c r="K525" s="349" t="s">
        <v>4000</v>
      </c>
      <c r="L525" s="262" t="s">
        <v>801</v>
      </c>
      <c r="M525" s="262" t="s">
        <v>531</v>
      </c>
      <c r="N525" s="262" t="s">
        <v>531</v>
      </c>
      <c r="O525" s="262" t="s">
        <v>531</v>
      </c>
      <c r="P525" s="262" t="s">
        <v>531</v>
      </c>
      <c r="Q525" s="224" t="s">
        <v>531</v>
      </c>
      <c r="R525" s="948" t="s">
        <v>530</v>
      </c>
      <c r="S525" s="948" t="s">
        <v>530</v>
      </c>
      <c r="T525" s="315" t="s">
        <v>2132</v>
      </c>
      <c r="U525" s="351" t="s">
        <v>1714</v>
      </c>
      <c r="V525" s="581"/>
      <c r="W525" s="588"/>
      <c r="X525" s="588" t="s">
        <v>4329</v>
      </c>
      <c r="Y525" s="759"/>
    </row>
    <row r="526" spans="1:25" s="215" customFormat="1" ht="15" customHeight="1" x14ac:dyDescent="0.3">
      <c r="A526" s="433" t="s">
        <v>1225</v>
      </c>
      <c r="B526" s="716" t="s">
        <v>4110</v>
      </c>
      <c r="C526" s="315" t="s">
        <v>1394</v>
      </c>
      <c r="D526" s="223" t="s">
        <v>2701</v>
      </c>
      <c r="E526" s="760" t="s">
        <v>105</v>
      </c>
      <c r="F526" s="262" t="s">
        <v>107</v>
      </c>
      <c r="G526" s="262" t="s">
        <v>823</v>
      </c>
      <c r="H526" s="224" t="s">
        <v>82</v>
      </c>
      <c r="I526" s="223" t="s">
        <v>535</v>
      </c>
      <c r="J526" s="262" t="s">
        <v>535</v>
      </c>
      <c r="K526" s="349" t="s">
        <v>4000</v>
      </c>
      <c r="L526" s="262" t="s">
        <v>4185</v>
      </c>
      <c r="M526" s="262" t="s">
        <v>531</v>
      </c>
      <c r="N526" s="262" t="s">
        <v>531</v>
      </c>
      <c r="O526" s="262" t="s">
        <v>531</v>
      </c>
      <c r="P526" s="262" t="s">
        <v>531</v>
      </c>
      <c r="Q526" s="224" t="s">
        <v>531</v>
      </c>
      <c r="R526" s="948" t="s">
        <v>530</v>
      </c>
      <c r="S526" s="948" t="s">
        <v>530</v>
      </c>
      <c r="T526" s="315" t="s">
        <v>2132</v>
      </c>
      <c r="U526" s="351" t="s">
        <v>1714</v>
      </c>
      <c r="V526" s="581"/>
      <c r="W526" s="588"/>
      <c r="X526" s="588" t="s">
        <v>4329</v>
      </c>
      <c r="Y526" s="759"/>
    </row>
    <row r="527" spans="1:25" s="215" customFormat="1" ht="15" customHeight="1" x14ac:dyDescent="0.3">
      <c r="A527" s="433" t="s">
        <v>1226</v>
      </c>
      <c r="B527" s="716" t="s">
        <v>4110</v>
      </c>
      <c r="C527" s="315" t="s">
        <v>1395</v>
      </c>
      <c r="D527" s="223" t="s">
        <v>2701</v>
      </c>
      <c r="E527" s="760" t="s">
        <v>105</v>
      </c>
      <c r="F527" s="262" t="s">
        <v>107</v>
      </c>
      <c r="G527" s="262" t="s">
        <v>823</v>
      </c>
      <c r="H527" s="224" t="s">
        <v>82</v>
      </c>
      <c r="I527" s="223" t="s">
        <v>535</v>
      </c>
      <c r="J527" s="262" t="s">
        <v>535</v>
      </c>
      <c r="K527" s="349" t="s">
        <v>4000</v>
      </c>
      <c r="L527" s="262" t="s">
        <v>4185</v>
      </c>
      <c r="M527" s="262" t="s">
        <v>531</v>
      </c>
      <c r="N527" s="262" t="s">
        <v>531</v>
      </c>
      <c r="O527" s="262" t="s">
        <v>531</v>
      </c>
      <c r="P527" s="262" t="s">
        <v>531</v>
      </c>
      <c r="Q527" s="224" t="s">
        <v>531</v>
      </c>
      <c r="R527" s="948" t="s">
        <v>530</v>
      </c>
      <c r="S527" s="948" t="s">
        <v>530</v>
      </c>
      <c r="T527" s="315" t="s">
        <v>2132</v>
      </c>
      <c r="U527" s="351" t="s">
        <v>1714</v>
      </c>
      <c r="V527" s="581"/>
      <c r="W527" s="588"/>
      <c r="X527" s="588" t="s">
        <v>4329</v>
      </c>
      <c r="Y527" s="759"/>
    </row>
    <row r="528" spans="1:25" s="215" customFormat="1" ht="15" customHeight="1" x14ac:dyDescent="0.3">
      <c r="A528" s="433" t="s">
        <v>1227</v>
      </c>
      <c r="B528" s="716" t="s">
        <v>4110</v>
      </c>
      <c r="C528" s="315" t="s">
        <v>1396</v>
      </c>
      <c r="D528" s="223" t="s">
        <v>2701</v>
      </c>
      <c r="E528" s="760" t="s">
        <v>105</v>
      </c>
      <c r="F528" s="262" t="s">
        <v>107</v>
      </c>
      <c r="G528" s="262" t="s">
        <v>823</v>
      </c>
      <c r="H528" s="224" t="s">
        <v>82</v>
      </c>
      <c r="I528" s="223" t="s">
        <v>535</v>
      </c>
      <c r="J528" s="262" t="s">
        <v>535</v>
      </c>
      <c r="K528" s="349" t="s">
        <v>4000</v>
      </c>
      <c r="L528" s="262" t="s">
        <v>4185</v>
      </c>
      <c r="M528" s="262" t="s">
        <v>531</v>
      </c>
      <c r="N528" s="262" t="s">
        <v>531</v>
      </c>
      <c r="O528" s="262" t="s">
        <v>531</v>
      </c>
      <c r="P528" s="262" t="s">
        <v>531</v>
      </c>
      <c r="Q528" s="224" t="s">
        <v>531</v>
      </c>
      <c r="R528" s="948" t="s">
        <v>530</v>
      </c>
      <c r="S528" s="948" t="s">
        <v>530</v>
      </c>
      <c r="T528" s="315" t="s">
        <v>2132</v>
      </c>
      <c r="U528" s="351" t="s">
        <v>1714</v>
      </c>
      <c r="V528" s="581"/>
      <c r="W528" s="588"/>
      <c r="X528" s="588" t="s">
        <v>4329</v>
      </c>
      <c r="Y528" s="759"/>
    </row>
    <row r="529" spans="1:25" s="215" customFormat="1" ht="15" customHeight="1" x14ac:dyDescent="0.3">
      <c r="A529" s="433" t="s">
        <v>1228</v>
      </c>
      <c r="B529" s="716" t="s">
        <v>4110</v>
      </c>
      <c r="C529" s="315" t="s">
        <v>1394</v>
      </c>
      <c r="D529" s="223" t="s">
        <v>2701</v>
      </c>
      <c r="E529" s="760" t="s">
        <v>105</v>
      </c>
      <c r="F529" s="262" t="s">
        <v>717</v>
      </c>
      <c r="G529" s="262" t="s">
        <v>819</v>
      </c>
      <c r="H529" s="224" t="s">
        <v>82</v>
      </c>
      <c r="I529" s="223" t="s">
        <v>536</v>
      </c>
      <c r="J529" s="262" t="s">
        <v>4154</v>
      </c>
      <c r="K529" s="349" t="s">
        <v>4000</v>
      </c>
      <c r="L529" s="262" t="s">
        <v>799</v>
      </c>
      <c r="M529" s="262" t="s">
        <v>531</v>
      </c>
      <c r="N529" s="262" t="s">
        <v>531</v>
      </c>
      <c r="O529" s="262" t="s">
        <v>531</v>
      </c>
      <c r="P529" s="262" t="s">
        <v>531</v>
      </c>
      <c r="Q529" s="224" t="s">
        <v>531</v>
      </c>
      <c r="R529" s="948" t="s">
        <v>530</v>
      </c>
      <c r="S529" s="948" t="s">
        <v>530</v>
      </c>
      <c r="T529" s="315" t="s">
        <v>2132</v>
      </c>
      <c r="U529" s="351" t="s">
        <v>1715</v>
      </c>
      <c r="V529" s="581"/>
      <c r="W529" s="588"/>
      <c r="X529" s="578" t="s">
        <v>4329</v>
      </c>
      <c r="Y529" s="759"/>
    </row>
    <row r="530" spans="1:25" s="215" customFormat="1" ht="15" customHeight="1" x14ac:dyDescent="0.3">
      <c r="A530" s="433" t="s">
        <v>1229</v>
      </c>
      <c r="B530" s="716" t="s">
        <v>4110</v>
      </c>
      <c r="C530" s="315" t="s">
        <v>1395</v>
      </c>
      <c r="D530" s="223" t="s">
        <v>2701</v>
      </c>
      <c r="E530" s="760" t="s">
        <v>105</v>
      </c>
      <c r="F530" s="262" t="s">
        <v>717</v>
      </c>
      <c r="G530" s="262" t="s">
        <v>819</v>
      </c>
      <c r="H530" s="224" t="s">
        <v>82</v>
      </c>
      <c r="I530" s="223" t="s">
        <v>536</v>
      </c>
      <c r="J530" s="262" t="s">
        <v>4154</v>
      </c>
      <c r="K530" s="349" t="s">
        <v>4000</v>
      </c>
      <c r="L530" s="262" t="s">
        <v>800</v>
      </c>
      <c r="M530" s="262" t="s">
        <v>531</v>
      </c>
      <c r="N530" s="262" t="s">
        <v>531</v>
      </c>
      <c r="O530" s="262" t="s">
        <v>531</v>
      </c>
      <c r="P530" s="262" t="s">
        <v>531</v>
      </c>
      <c r="Q530" s="224" t="s">
        <v>531</v>
      </c>
      <c r="R530" s="948" t="s">
        <v>530</v>
      </c>
      <c r="S530" s="948" t="s">
        <v>530</v>
      </c>
      <c r="T530" s="315" t="s">
        <v>2132</v>
      </c>
      <c r="U530" s="351" t="s">
        <v>1715</v>
      </c>
      <c r="V530" s="581"/>
      <c r="W530" s="588"/>
      <c r="X530" s="578" t="s">
        <v>4329</v>
      </c>
      <c r="Y530" s="759"/>
    </row>
    <row r="531" spans="1:25" s="215" customFormat="1" ht="15" customHeight="1" x14ac:dyDescent="0.3">
      <c r="A531" s="433" t="s">
        <v>1230</v>
      </c>
      <c r="B531" s="716" t="s">
        <v>4110</v>
      </c>
      <c r="C531" s="315" t="s">
        <v>1396</v>
      </c>
      <c r="D531" s="223" t="s">
        <v>2701</v>
      </c>
      <c r="E531" s="760" t="s">
        <v>105</v>
      </c>
      <c r="F531" s="262" t="s">
        <v>717</v>
      </c>
      <c r="G531" s="262" t="s">
        <v>819</v>
      </c>
      <c r="H531" s="224" t="s">
        <v>82</v>
      </c>
      <c r="I531" s="223" t="s">
        <v>536</v>
      </c>
      <c r="J531" s="262" t="s">
        <v>4154</v>
      </c>
      <c r="K531" s="349" t="s">
        <v>4000</v>
      </c>
      <c r="L531" s="262" t="s">
        <v>801</v>
      </c>
      <c r="M531" s="262" t="s">
        <v>531</v>
      </c>
      <c r="N531" s="262" t="s">
        <v>531</v>
      </c>
      <c r="O531" s="262" t="s">
        <v>531</v>
      </c>
      <c r="P531" s="262" t="s">
        <v>531</v>
      </c>
      <c r="Q531" s="224" t="s">
        <v>531</v>
      </c>
      <c r="R531" s="948" t="s">
        <v>530</v>
      </c>
      <c r="S531" s="948" t="s">
        <v>530</v>
      </c>
      <c r="T531" s="315" t="s">
        <v>2132</v>
      </c>
      <c r="U531" s="351" t="s">
        <v>1715</v>
      </c>
      <c r="V531" s="581"/>
      <c r="W531" s="588"/>
      <c r="X531" s="578" t="s">
        <v>4329</v>
      </c>
      <c r="Y531" s="759"/>
    </row>
    <row r="532" spans="1:25" s="215" customFormat="1" ht="15" customHeight="1" x14ac:dyDescent="0.3">
      <c r="A532" s="433" t="s">
        <v>1231</v>
      </c>
      <c r="B532" s="716" t="s">
        <v>4110</v>
      </c>
      <c r="C532" s="315" t="s">
        <v>1394</v>
      </c>
      <c r="D532" s="223" t="s">
        <v>2701</v>
      </c>
      <c r="E532" s="760" t="s">
        <v>105</v>
      </c>
      <c r="F532" s="262" t="s">
        <v>717</v>
      </c>
      <c r="G532" s="262" t="s">
        <v>823</v>
      </c>
      <c r="H532" s="224" t="s">
        <v>82</v>
      </c>
      <c r="I532" s="223" t="s">
        <v>534</v>
      </c>
      <c r="J532" s="678" t="s">
        <v>4943</v>
      </c>
      <c r="K532" s="349" t="s">
        <v>4000</v>
      </c>
      <c r="L532" s="262" t="s">
        <v>4185</v>
      </c>
      <c r="M532" s="262" t="s">
        <v>531</v>
      </c>
      <c r="N532" s="262" t="s">
        <v>531</v>
      </c>
      <c r="O532" s="262" t="s">
        <v>531</v>
      </c>
      <c r="P532" s="262" t="s">
        <v>531</v>
      </c>
      <c r="Q532" s="224" t="s">
        <v>531</v>
      </c>
      <c r="R532" s="948" t="s">
        <v>530</v>
      </c>
      <c r="S532" s="948" t="s">
        <v>530</v>
      </c>
      <c r="T532" s="315" t="s">
        <v>2132</v>
      </c>
      <c r="U532" s="351" t="s">
        <v>1715</v>
      </c>
      <c r="V532" s="581"/>
      <c r="W532" s="588"/>
      <c r="X532" s="578" t="s">
        <v>4329</v>
      </c>
      <c r="Y532" s="759"/>
    </row>
    <row r="533" spans="1:25" s="215" customFormat="1" ht="15" customHeight="1" x14ac:dyDescent="0.3">
      <c r="A533" s="433" t="s">
        <v>1232</v>
      </c>
      <c r="B533" s="716" t="s">
        <v>4110</v>
      </c>
      <c r="C533" s="315" t="s">
        <v>1395</v>
      </c>
      <c r="D533" s="223" t="s">
        <v>2701</v>
      </c>
      <c r="E533" s="760" t="s">
        <v>105</v>
      </c>
      <c r="F533" s="262" t="s">
        <v>717</v>
      </c>
      <c r="G533" s="262" t="s">
        <v>823</v>
      </c>
      <c r="H533" s="224" t="s">
        <v>82</v>
      </c>
      <c r="I533" s="223" t="s">
        <v>534</v>
      </c>
      <c r="J533" s="678" t="s">
        <v>4943</v>
      </c>
      <c r="K533" s="349" t="s">
        <v>4000</v>
      </c>
      <c r="L533" s="262" t="s">
        <v>4185</v>
      </c>
      <c r="M533" s="262" t="s">
        <v>531</v>
      </c>
      <c r="N533" s="262" t="s">
        <v>531</v>
      </c>
      <c r="O533" s="262" t="s">
        <v>531</v>
      </c>
      <c r="P533" s="262" t="s">
        <v>531</v>
      </c>
      <c r="Q533" s="224" t="s">
        <v>531</v>
      </c>
      <c r="R533" s="948" t="s">
        <v>530</v>
      </c>
      <c r="S533" s="948" t="s">
        <v>530</v>
      </c>
      <c r="T533" s="315" t="s">
        <v>2132</v>
      </c>
      <c r="U533" s="351" t="s">
        <v>1715</v>
      </c>
      <c r="V533" s="581"/>
      <c r="W533" s="588"/>
      <c r="X533" s="578" t="s">
        <v>4329</v>
      </c>
      <c r="Y533" s="759"/>
    </row>
    <row r="534" spans="1:25" s="215" customFormat="1" ht="15" customHeight="1" x14ac:dyDescent="0.3">
      <c r="A534" s="433" t="s">
        <v>1233</v>
      </c>
      <c r="B534" s="716" t="s">
        <v>4110</v>
      </c>
      <c r="C534" s="315" t="s">
        <v>1396</v>
      </c>
      <c r="D534" s="223" t="s">
        <v>2701</v>
      </c>
      <c r="E534" s="760" t="s">
        <v>105</v>
      </c>
      <c r="F534" s="262" t="s">
        <v>717</v>
      </c>
      <c r="G534" s="262" t="s">
        <v>823</v>
      </c>
      <c r="H534" s="224" t="s">
        <v>82</v>
      </c>
      <c r="I534" s="223" t="s">
        <v>534</v>
      </c>
      <c r="J534" s="678" t="s">
        <v>4943</v>
      </c>
      <c r="K534" s="349" t="s">
        <v>4000</v>
      </c>
      <c r="L534" s="262" t="s">
        <v>4185</v>
      </c>
      <c r="M534" s="262" t="s">
        <v>531</v>
      </c>
      <c r="N534" s="262" t="s">
        <v>531</v>
      </c>
      <c r="O534" s="262" t="s">
        <v>531</v>
      </c>
      <c r="P534" s="262" t="s">
        <v>531</v>
      </c>
      <c r="Q534" s="224" t="s">
        <v>531</v>
      </c>
      <c r="R534" s="948" t="s">
        <v>530</v>
      </c>
      <c r="S534" s="948" t="s">
        <v>530</v>
      </c>
      <c r="T534" s="315" t="s">
        <v>2132</v>
      </c>
      <c r="U534" s="351" t="s">
        <v>1715</v>
      </c>
      <c r="V534" s="581"/>
      <c r="W534" s="588"/>
      <c r="X534" s="578" t="s">
        <v>4329</v>
      </c>
      <c r="Y534" s="759"/>
    </row>
    <row r="535" spans="1:25" s="215" customFormat="1" ht="15" customHeight="1" x14ac:dyDescent="0.3">
      <c r="A535" s="433" t="s">
        <v>1234</v>
      </c>
      <c r="B535" s="716" t="s">
        <v>4110</v>
      </c>
      <c r="C535" s="315" t="s">
        <v>1394</v>
      </c>
      <c r="D535" s="223" t="s">
        <v>2701</v>
      </c>
      <c r="E535" s="262" t="s">
        <v>4208</v>
      </c>
      <c r="F535" s="262" t="s">
        <v>718</v>
      </c>
      <c r="G535" s="262" t="s">
        <v>819</v>
      </c>
      <c r="H535" s="224" t="s">
        <v>82</v>
      </c>
      <c r="I535" s="223" t="s">
        <v>4001</v>
      </c>
      <c r="J535" s="262" t="s">
        <v>4154</v>
      </c>
      <c r="K535" s="262" t="s">
        <v>796</v>
      </c>
      <c r="L535" s="262" t="s">
        <v>799</v>
      </c>
      <c r="M535" s="262" t="s">
        <v>531</v>
      </c>
      <c r="N535" s="262" t="s">
        <v>531</v>
      </c>
      <c r="O535" s="262" t="s">
        <v>531</v>
      </c>
      <c r="P535" s="262" t="s">
        <v>531</v>
      </c>
      <c r="Q535" s="224" t="s">
        <v>531</v>
      </c>
      <c r="R535" s="948" t="s">
        <v>530</v>
      </c>
      <c r="S535" s="948" t="s">
        <v>530</v>
      </c>
      <c r="T535" s="315" t="s">
        <v>2132</v>
      </c>
      <c r="U535" s="351" t="s">
        <v>1711</v>
      </c>
      <c r="V535" s="581"/>
      <c r="W535" s="588"/>
      <c r="X535" s="588" t="s">
        <v>4329</v>
      </c>
      <c r="Y535" s="759"/>
    </row>
    <row r="536" spans="1:25" s="215" customFormat="1" ht="15" customHeight="1" x14ac:dyDescent="0.3">
      <c r="A536" s="433" t="s">
        <v>1235</v>
      </c>
      <c r="B536" s="716" t="s">
        <v>4110</v>
      </c>
      <c r="C536" s="315" t="s">
        <v>1395</v>
      </c>
      <c r="D536" s="223" t="s">
        <v>2701</v>
      </c>
      <c r="E536" s="262" t="s">
        <v>4208</v>
      </c>
      <c r="F536" s="262" t="s">
        <v>718</v>
      </c>
      <c r="G536" s="262" t="s">
        <v>819</v>
      </c>
      <c r="H536" s="224" t="s">
        <v>82</v>
      </c>
      <c r="I536" s="223" t="s">
        <v>4001</v>
      </c>
      <c r="J536" s="262" t="s">
        <v>4154</v>
      </c>
      <c r="K536" s="262" t="s">
        <v>797</v>
      </c>
      <c r="L536" s="262" t="s">
        <v>800</v>
      </c>
      <c r="M536" s="262" t="s">
        <v>531</v>
      </c>
      <c r="N536" s="262" t="s">
        <v>531</v>
      </c>
      <c r="O536" s="262" t="s">
        <v>531</v>
      </c>
      <c r="P536" s="262" t="s">
        <v>531</v>
      </c>
      <c r="Q536" s="224" t="s">
        <v>531</v>
      </c>
      <c r="R536" s="948" t="s">
        <v>530</v>
      </c>
      <c r="S536" s="948" t="s">
        <v>530</v>
      </c>
      <c r="T536" s="315" t="s">
        <v>2132</v>
      </c>
      <c r="U536" s="351" t="s">
        <v>1711</v>
      </c>
      <c r="V536" s="581"/>
      <c r="W536" s="588"/>
      <c r="X536" s="588" t="s">
        <v>4329</v>
      </c>
      <c r="Y536" s="759"/>
    </row>
    <row r="537" spans="1:25" s="215" customFormat="1" ht="15" customHeight="1" x14ac:dyDescent="0.3">
      <c r="A537" s="433" t="s">
        <v>1236</v>
      </c>
      <c r="B537" s="716" t="s">
        <v>4110</v>
      </c>
      <c r="C537" s="315" t="s">
        <v>1396</v>
      </c>
      <c r="D537" s="223" t="s">
        <v>2701</v>
      </c>
      <c r="E537" s="262" t="s">
        <v>4208</v>
      </c>
      <c r="F537" s="262" t="s">
        <v>718</v>
      </c>
      <c r="G537" s="262" t="s">
        <v>819</v>
      </c>
      <c r="H537" s="224" t="s">
        <v>82</v>
      </c>
      <c r="I537" s="223" t="s">
        <v>4001</v>
      </c>
      <c r="J537" s="262" t="s">
        <v>4154</v>
      </c>
      <c r="K537" s="262" t="s">
        <v>798</v>
      </c>
      <c r="L537" s="262" t="s">
        <v>801</v>
      </c>
      <c r="M537" s="262" t="s">
        <v>531</v>
      </c>
      <c r="N537" s="262" t="s">
        <v>531</v>
      </c>
      <c r="O537" s="262" t="s">
        <v>531</v>
      </c>
      <c r="P537" s="262" t="s">
        <v>531</v>
      </c>
      <c r="Q537" s="224" t="s">
        <v>531</v>
      </c>
      <c r="R537" s="948" t="s">
        <v>530</v>
      </c>
      <c r="S537" s="948" t="s">
        <v>530</v>
      </c>
      <c r="T537" s="315" t="s">
        <v>2132</v>
      </c>
      <c r="U537" s="351" t="s">
        <v>1711</v>
      </c>
      <c r="V537" s="581"/>
      <c r="W537" s="588"/>
      <c r="X537" s="588" t="s">
        <v>4329</v>
      </c>
      <c r="Y537" s="759"/>
    </row>
    <row r="538" spans="1:25" s="215" customFormat="1" ht="15" customHeight="1" x14ac:dyDescent="0.3">
      <c r="A538" s="433" t="s">
        <v>1237</v>
      </c>
      <c r="B538" s="716" t="s">
        <v>4110</v>
      </c>
      <c r="C538" s="315" t="s">
        <v>1394</v>
      </c>
      <c r="D538" s="223" t="s">
        <v>2701</v>
      </c>
      <c r="E538" s="262" t="s">
        <v>4208</v>
      </c>
      <c r="F538" s="262" t="s">
        <v>718</v>
      </c>
      <c r="G538" s="262" t="s">
        <v>830</v>
      </c>
      <c r="H538" s="224" t="s">
        <v>82</v>
      </c>
      <c r="I538" s="223" t="s">
        <v>4001</v>
      </c>
      <c r="J538" s="262" t="s">
        <v>4961</v>
      </c>
      <c r="K538" s="262" t="s">
        <v>2534</v>
      </c>
      <c r="L538" s="262" t="s">
        <v>799</v>
      </c>
      <c r="M538" s="262" t="s">
        <v>531</v>
      </c>
      <c r="N538" s="262" t="s">
        <v>531</v>
      </c>
      <c r="O538" s="262" t="s">
        <v>531</v>
      </c>
      <c r="P538" s="262" t="s">
        <v>531</v>
      </c>
      <c r="Q538" s="224" t="s">
        <v>531</v>
      </c>
      <c r="R538" s="948" t="s">
        <v>530</v>
      </c>
      <c r="S538" s="948" t="s">
        <v>530</v>
      </c>
      <c r="T538" s="315" t="s">
        <v>2132</v>
      </c>
      <c r="U538" s="351" t="s">
        <v>1711</v>
      </c>
      <c r="V538" s="581"/>
      <c r="W538" s="588"/>
      <c r="X538" s="588" t="s">
        <v>4329</v>
      </c>
      <c r="Y538" s="759"/>
    </row>
    <row r="539" spans="1:25" s="215" customFormat="1" ht="15" customHeight="1" x14ac:dyDescent="0.3">
      <c r="A539" s="433" t="s">
        <v>1238</v>
      </c>
      <c r="B539" s="716" t="s">
        <v>4110</v>
      </c>
      <c r="C539" s="315" t="s">
        <v>1394</v>
      </c>
      <c r="D539" s="223" t="s">
        <v>2701</v>
      </c>
      <c r="E539" s="262" t="s">
        <v>4208</v>
      </c>
      <c r="F539" s="262" t="s">
        <v>718</v>
      </c>
      <c r="G539" s="262" t="s">
        <v>834</v>
      </c>
      <c r="H539" s="224" t="s">
        <v>82</v>
      </c>
      <c r="I539" s="223" t="s">
        <v>4001</v>
      </c>
      <c r="J539" s="262" t="s">
        <v>4961</v>
      </c>
      <c r="K539" s="262" t="s">
        <v>2534</v>
      </c>
      <c r="L539" s="262" t="s">
        <v>799</v>
      </c>
      <c r="M539" s="262" t="s">
        <v>531</v>
      </c>
      <c r="N539" s="262" t="s">
        <v>531</v>
      </c>
      <c r="O539" s="262" t="s">
        <v>531</v>
      </c>
      <c r="P539" s="262" t="s">
        <v>531</v>
      </c>
      <c r="Q539" s="224" t="s">
        <v>531</v>
      </c>
      <c r="R539" s="948" t="s">
        <v>530</v>
      </c>
      <c r="S539" s="948" t="s">
        <v>530</v>
      </c>
      <c r="T539" s="315" t="s">
        <v>2132</v>
      </c>
      <c r="U539" s="351" t="s">
        <v>1711</v>
      </c>
      <c r="V539" s="581"/>
      <c r="W539" s="588"/>
      <c r="X539" s="588" t="s">
        <v>4329</v>
      </c>
      <c r="Y539" s="759"/>
    </row>
    <row r="540" spans="1:25" s="215" customFormat="1" ht="45" customHeight="1" x14ac:dyDescent="0.3">
      <c r="A540" s="433" t="s">
        <v>1239</v>
      </c>
      <c r="B540" s="716" t="s">
        <v>4110</v>
      </c>
      <c r="C540" s="315" t="s">
        <v>1395</v>
      </c>
      <c r="D540" s="223" t="s">
        <v>2701</v>
      </c>
      <c r="E540" s="262" t="s">
        <v>4208</v>
      </c>
      <c r="F540" s="262" t="s">
        <v>718</v>
      </c>
      <c r="G540" s="262" t="s">
        <v>830</v>
      </c>
      <c r="H540" s="224" t="s">
        <v>82</v>
      </c>
      <c r="I540" s="223" t="s">
        <v>4001</v>
      </c>
      <c r="J540" s="262" t="s">
        <v>4961</v>
      </c>
      <c r="K540" s="262" t="s">
        <v>2534</v>
      </c>
      <c r="L540" s="262" t="s">
        <v>800</v>
      </c>
      <c r="M540" s="262" t="s">
        <v>531</v>
      </c>
      <c r="N540" s="262" t="s">
        <v>531</v>
      </c>
      <c r="O540" s="262" t="s">
        <v>531</v>
      </c>
      <c r="P540" s="262" t="s">
        <v>531</v>
      </c>
      <c r="Q540" s="224" t="s">
        <v>531</v>
      </c>
      <c r="R540" s="948" t="s">
        <v>530</v>
      </c>
      <c r="S540" s="948" t="s">
        <v>530</v>
      </c>
      <c r="T540" s="315" t="s">
        <v>2132</v>
      </c>
      <c r="U540" s="351" t="s">
        <v>1711</v>
      </c>
      <c r="V540" s="581" t="s">
        <v>991</v>
      </c>
      <c r="W540" s="588"/>
      <c r="X540" s="588" t="s">
        <v>4329</v>
      </c>
      <c r="Y540" s="759"/>
    </row>
    <row r="541" spans="1:25" s="215" customFormat="1" ht="15" customHeight="1" x14ac:dyDescent="0.3">
      <c r="A541" s="433" t="s">
        <v>1240</v>
      </c>
      <c r="B541" s="716" t="s">
        <v>4110</v>
      </c>
      <c r="C541" s="315" t="s">
        <v>1395</v>
      </c>
      <c r="D541" s="223" t="s">
        <v>2701</v>
      </c>
      <c r="E541" s="262" t="s">
        <v>4208</v>
      </c>
      <c r="F541" s="262" t="s">
        <v>718</v>
      </c>
      <c r="G541" s="262" t="s">
        <v>834</v>
      </c>
      <c r="H541" s="224" t="s">
        <v>82</v>
      </c>
      <c r="I541" s="223" t="s">
        <v>4001</v>
      </c>
      <c r="J541" s="262" t="s">
        <v>4961</v>
      </c>
      <c r="K541" s="262" t="s">
        <v>2534</v>
      </c>
      <c r="L541" s="262" t="s">
        <v>800</v>
      </c>
      <c r="M541" s="262" t="s">
        <v>531</v>
      </c>
      <c r="N541" s="262" t="s">
        <v>531</v>
      </c>
      <c r="O541" s="262" t="s">
        <v>531</v>
      </c>
      <c r="P541" s="262" t="s">
        <v>531</v>
      </c>
      <c r="Q541" s="224" t="s">
        <v>531</v>
      </c>
      <c r="R541" s="948" t="s">
        <v>530</v>
      </c>
      <c r="S541" s="948" t="s">
        <v>530</v>
      </c>
      <c r="T541" s="315" t="s">
        <v>2132</v>
      </c>
      <c r="U541" s="351" t="s">
        <v>1711</v>
      </c>
      <c r="V541" s="581"/>
      <c r="W541" s="588"/>
      <c r="X541" s="588" t="s">
        <v>4329</v>
      </c>
      <c r="Y541" s="759"/>
    </row>
    <row r="542" spans="1:25" s="215" customFormat="1" ht="15" customHeight="1" x14ac:dyDescent="0.3">
      <c r="A542" s="433" t="s">
        <v>1241</v>
      </c>
      <c r="B542" s="716" t="s">
        <v>4110</v>
      </c>
      <c r="C542" s="315" t="s">
        <v>1396</v>
      </c>
      <c r="D542" s="223" t="s">
        <v>2701</v>
      </c>
      <c r="E542" s="262" t="s">
        <v>4208</v>
      </c>
      <c r="F542" s="262" t="s">
        <v>718</v>
      </c>
      <c r="G542" s="262" t="s">
        <v>830</v>
      </c>
      <c r="H542" s="224" t="s">
        <v>82</v>
      </c>
      <c r="I542" s="223" t="s">
        <v>4001</v>
      </c>
      <c r="J542" s="262" t="s">
        <v>4961</v>
      </c>
      <c r="K542" s="262" t="s">
        <v>2534</v>
      </c>
      <c r="L542" s="262" t="s">
        <v>801</v>
      </c>
      <c r="M542" s="262" t="s">
        <v>531</v>
      </c>
      <c r="N542" s="262" t="s">
        <v>531</v>
      </c>
      <c r="O542" s="262" t="s">
        <v>531</v>
      </c>
      <c r="P542" s="262" t="s">
        <v>531</v>
      </c>
      <c r="Q542" s="224" t="s">
        <v>531</v>
      </c>
      <c r="R542" s="948" t="s">
        <v>530</v>
      </c>
      <c r="S542" s="948" t="s">
        <v>530</v>
      </c>
      <c r="T542" s="315" t="s">
        <v>2132</v>
      </c>
      <c r="U542" s="351" t="s">
        <v>1711</v>
      </c>
      <c r="V542" s="581"/>
      <c r="W542" s="588"/>
      <c r="X542" s="588" t="s">
        <v>4329</v>
      </c>
      <c r="Y542" s="759"/>
    </row>
    <row r="543" spans="1:25" s="215" customFormat="1" ht="15" customHeight="1" x14ac:dyDescent="0.3">
      <c r="A543" s="433" t="s">
        <v>1242</v>
      </c>
      <c r="B543" s="716" t="s">
        <v>4110</v>
      </c>
      <c r="C543" s="315" t="s">
        <v>1396</v>
      </c>
      <c r="D543" s="223" t="s">
        <v>2701</v>
      </c>
      <c r="E543" s="262" t="s">
        <v>4208</v>
      </c>
      <c r="F543" s="262" t="s">
        <v>718</v>
      </c>
      <c r="G543" s="262" t="s">
        <v>834</v>
      </c>
      <c r="H543" s="224" t="s">
        <v>82</v>
      </c>
      <c r="I543" s="223" t="s">
        <v>4001</v>
      </c>
      <c r="J543" s="262" t="s">
        <v>4961</v>
      </c>
      <c r="K543" s="262" t="s">
        <v>2534</v>
      </c>
      <c r="L543" s="262" t="s">
        <v>801</v>
      </c>
      <c r="M543" s="262" t="s">
        <v>531</v>
      </c>
      <c r="N543" s="262" t="s">
        <v>531</v>
      </c>
      <c r="O543" s="262" t="s">
        <v>531</v>
      </c>
      <c r="P543" s="262" t="s">
        <v>531</v>
      </c>
      <c r="Q543" s="224" t="s">
        <v>531</v>
      </c>
      <c r="R543" s="948" t="s">
        <v>530</v>
      </c>
      <c r="S543" s="948" t="s">
        <v>530</v>
      </c>
      <c r="T543" s="315" t="s">
        <v>2132</v>
      </c>
      <c r="U543" s="351" t="s">
        <v>1711</v>
      </c>
      <c r="V543" s="581"/>
      <c r="W543" s="588"/>
      <c r="X543" s="588" t="s">
        <v>4329</v>
      </c>
      <c r="Y543" s="759"/>
    </row>
    <row r="544" spans="1:25" s="684" customFormat="1" ht="15" customHeight="1" x14ac:dyDescent="0.3">
      <c r="A544" s="433" t="s">
        <v>1243</v>
      </c>
      <c r="B544" s="676" t="s">
        <v>4110</v>
      </c>
      <c r="C544" s="675" t="s">
        <v>4469</v>
      </c>
      <c r="D544" s="677" t="s">
        <v>2701</v>
      </c>
      <c r="E544" s="678" t="s">
        <v>4208</v>
      </c>
      <c r="F544" s="678" t="s">
        <v>719</v>
      </c>
      <c r="G544" s="678" t="s">
        <v>819</v>
      </c>
      <c r="H544" s="679" t="s">
        <v>82</v>
      </c>
      <c r="I544" s="677" t="s">
        <v>4001</v>
      </c>
      <c r="J544" s="678" t="s">
        <v>4154</v>
      </c>
      <c r="K544" s="678" t="s">
        <v>796</v>
      </c>
      <c r="L544" s="678" t="s">
        <v>792</v>
      </c>
      <c r="M544" s="678" t="s">
        <v>530</v>
      </c>
      <c r="N544" s="678" t="s">
        <v>531</v>
      </c>
      <c r="O544" s="678" t="s">
        <v>531</v>
      </c>
      <c r="P544" s="678" t="s">
        <v>531</v>
      </c>
      <c r="Q544" s="679" t="s">
        <v>531</v>
      </c>
      <c r="R544" s="948" t="s">
        <v>530</v>
      </c>
      <c r="S544" s="948" t="s">
        <v>530</v>
      </c>
      <c r="T544" s="675" t="s">
        <v>2132</v>
      </c>
      <c r="U544" s="680" t="s">
        <v>1712</v>
      </c>
      <c r="V544" s="681"/>
      <c r="W544" s="682"/>
      <c r="X544" s="682" t="s">
        <v>4329</v>
      </c>
      <c r="Y544" s="707"/>
    </row>
    <row r="545" spans="1:25" s="684" customFormat="1" ht="15" customHeight="1" x14ac:dyDescent="0.3">
      <c r="A545" s="433" t="s">
        <v>1244</v>
      </c>
      <c r="B545" s="676" t="s">
        <v>4110</v>
      </c>
      <c r="C545" s="675" t="s">
        <v>4470</v>
      </c>
      <c r="D545" s="677" t="s">
        <v>2701</v>
      </c>
      <c r="E545" s="678" t="s">
        <v>4208</v>
      </c>
      <c r="F545" s="678" t="s">
        <v>719</v>
      </c>
      <c r="G545" s="678" t="s">
        <v>819</v>
      </c>
      <c r="H545" s="679" t="s">
        <v>82</v>
      </c>
      <c r="I545" s="677" t="s">
        <v>4001</v>
      </c>
      <c r="J545" s="678" t="s">
        <v>4154</v>
      </c>
      <c r="K545" s="678" t="s">
        <v>797</v>
      </c>
      <c r="L545" s="678" t="s">
        <v>800</v>
      </c>
      <c r="M545" s="678" t="s">
        <v>530</v>
      </c>
      <c r="N545" s="678" t="s">
        <v>531</v>
      </c>
      <c r="O545" s="678" t="s">
        <v>531</v>
      </c>
      <c r="P545" s="678" t="s">
        <v>531</v>
      </c>
      <c r="Q545" s="679" t="s">
        <v>531</v>
      </c>
      <c r="R545" s="948" t="s">
        <v>530</v>
      </c>
      <c r="S545" s="948" t="s">
        <v>530</v>
      </c>
      <c r="T545" s="675" t="s">
        <v>2132</v>
      </c>
      <c r="U545" s="680" t="s">
        <v>1712</v>
      </c>
      <c r="V545" s="681"/>
      <c r="W545" s="682"/>
      <c r="X545" s="682" t="s">
        <v>4329</v>
      </c>
      <c r="Y545" s="707"/>
    </row>
    <row r="546" spans="1:25" s="684" customFormat="1" ht="15" customHeight="1" x14ac:dyDescent="0.3">
      <c r="A546" s="433" t="s">
        <v>1245</v>
      </c>
      <c r="B546" s="676" t="s">
        <v>4110</v>
      </c>
      <c r="C546" s="675" t="s">
        <v>4471</v>
      </c>
      <c r="D546" s="677" t="s">
        <v>2701</v>
      </c>
      <c r="E546" s="678" t="s">
        <v>4208</v>
      </c>
      <c r="F546" s="678" t="s">
        <v>719</v>
      </c>
      <c r="G546" s="678" t="s">
        <v>819</v>
      </c>
      <c r="H546" s="679" t="s">
        <v>82</v>
      </c>
      <c r="I546" s="677" t="s">
        <v>4001</v>
      </c>
      <c r="J546" s="678" t="s">
        <v>4154</v>
      </c>
      <c r="K546" s="678" t="s">
        <v>798</v>
      </c>
      <c r="L546" s="678" t="s">
        <v>801</v>
      </c>
      <c r="M546" s="678" t="s">
        <v>530</v>
      </c>
      <c r="N546" s="678" t="s">
        <v>531</v>
      </c>
      <c r="O546" s="678" t="s">
        <v>531</v>
      </c>
      <c r="P546" s="678" t="s">
        <v>531</v>
      </c>
      <c r="Q546" s="679" t="s">
        <v>531</v>
      </c>
      <c r="R546" s="948" t="s">
        <v>530</v>
      </c>
      <c r="S546" s="948" t="s">
        <v>530</v>
      </c>
      <c r="T546" s="675" t="s">
        <v>2132</v>
      </c>
      <c r="U546" s="680" t="s">
        <v>1712</v>
      </c>
      <c r="V546" s="681"/>
      <c r="W546" s="682"/>
      <c r="X546" s="682" t="s">
        <v>4329</v>
      </c>
      <c r="Y546" s="707"/>
    </row>
    <row r="547" spans="1:25" s="684" customFormat="1" ht="15" customHeight="1" x14ac:dyDescent="0.3">
      <c r="A547" s="433" t="s">
        <v>1246</v>
      </c>
      <c r="B547" s="676" t="s">
        <v>4110</v>
      </c>
      <c r="C547" s="675" t="s">
        <v>4469</v>
      </c>
      <c r="D547" s="677" t="s">
        <v>2701</v>
      </c>
      <c r="E547" s="678" t="s">
        <v>4208</v>
      </c>
      <c r="F547" s="678" t="s">
        <v>719</v>
      </c>
      <c r="G547" s="678" t="s">
        <v>823</v>
      </c>
      <c r="H547" s="679" t="s">
        <v>82</v>
      </c>
      <c r="I547" s="677" t="s">
        <v>4001</v>
      </c>
      <c r="J547" s="678" t="s">
        <v>4927</v>
      </c>
      <c r="K547" s="678" t="s">
        <v>796</v>
      </c>
      <c r="L547" s="678" t="s">
        <v>792</v>
      </c>
      <c r="M547" s="678" t="s">
        <v>530</v>
      </c>
      <c r="N547" s="678" t="s">
        <v>531</v>
      </c>
      <c r="O547" s="678" t="s">
        <v>531</v>
      </c>
      <c r="P547" s="678" t="s">
        <v>531</v>
      </c>
      <c r="Q547" s="679" t="s">
        <v>531</v>
      </c>
      <c r="R547" s="948" t="s">
        <v>530</v>
      </c>
      <c r="S547" s="948" t="s">
        <v>530</v>
      </c>
      <c r="T547" s="675" t="s">
        <v>2132</v>
      </c>
      <c r="U547" s="680" t="s">
        <v>1712</v>
      </c>
      <c r="V547" s="681"/>
      <c r="W547" s="682"/>
      <c r="X547" s="682" t="s">
        <v>4329</v>
      </c>
      <c r="Y547" s="707"/>
    </row>
    <row r="548" spans="1:25" s="684" customFormat="1" ht="15" customHeight="1" x14ac:dyDescent="0.3">
      <c r="A548" s="433" t="s">
        <v>1247</v>
      </c>
      <c r="B548" s="676" t="s">
        <v>4110</v>
      </c>
      <c r="C548" s="675" t="s">
        <v>4470</v>
      </c>
      <c r="D548" s="677" t="s">
        <v>2701</v>
      </c>
      <c r="E548" s="678" t="s">
        <v>4208</v>
      </c>
      <c r="F548" s="678" t="s">
        <v>719</v>
      </c>
      <c r="G548" s="678" t="s">
        <v>823</v>
      </c>
      <c r="H548" s="679" t="s">
        <v>82</v>
      </c>
      <c r="I548" s="677" t="s">
        <v>4001</v>
      </c>
      <c r="J548" s="678" t="s">
        <v>4927</v>
      </c>
      <c r="K548" s="678" t="s">
        <v>797</v>
      </c>
      <c r="L548" s="678" t="s">
        <v>800</v>
      </c>
      <c r="M548" s="678" t="s">
        <v>530</v>
      </c>
      <c r="N548" s="678" t="s">
        <v>531</v>
      </c>
      <c r="O548" s="678" t="s">
        <v>531</v>
      </c>
      <c r="P548" s="678" t="s">
        <v>531</v>
      </c>
      <c r="Q548" s="679" t="s">
        <v>531</v>
      </c>
      <c r="R548" s="948" t="s">
        <v>530</v>
      </c>
      <c r="S548" s="948" t="s">
        <v>530</v>
      </c>
      <c r="T548" s="675" t="s">
        <v>2132</v>
      </c>
      <c r="U548" s="680" t="s">
        <v>1712</v>
      </c>
      <c r="V548" s="681"/>
      <c r="W548" s="682"/>
      <c r="X548" s="682" t="s">
        <v>4329</v>
      </c>
      <c r="Y548" s="707"/>
    </row>
    <row r="549" spans="1:25" s="684" customFormat="1" ht="15" customHeight="1" x14ac:dyDescent="0.3">
      <c r="A549" s="433" t="s">
        <v>1248</v>
      </c>
      <c r="B549" s="676" t="s">
        <v>4110</v>
      </c>
      <c r="C549" s="675" t="s">
        <v>4471</v>
      </c>
      <c r="D549" s="677" t="s">
        <v>2701</v>
      </c>
      <c r="E549" s="678" t="s">
        <v>4208</v>
      </c>
      <c r="F549" s="678" t="s">
        <v>719</v>
      </c>
      <c r="G549" s="678" t="s">
        <v>823</v>
      </c>
      <c r="H549" s="679" t="s">
        <v>82</v>
      </c>
      <c r="I549" s="677" t="s">
        <v>4001</v>
      </c>
      <c r="J549" s="678" t="s">
        <v>4927</v>
      </c>
      <c r="K549" s="678" t="s">
        <v>798</v>
      </c>
      <c r="L549" s="678" t="s">
        <v>801</v>
      </c>
      <c r="M549" s="678" t="s">
        <v>530</v>
      </c>
      <c r="N549" s="678" t="s">
        <v>531</v>
      </c>
      <c r="O549" s="678" t="s">
        <v>531</v>
      </c>
      <c r="P549" s="678" t="s">
        <v>531</v>
      </c>
      <c r="Q549" s="679" t="s">
        <v>531</v>
      </c>
      <c r="R549" s="948" t="s">
        <v>530</v>
      </c>
      <c r="S549" s="948" t="s">
        <v>530</v>
      </c>
      <c r="T549" s="675" t="s">
        <v>2132</v>
      </c>
      <c r="U549" s="680" t="s">
        <v>1712</v>
      </c>
      <c r="V549" s="681"/>
      <c r="W549" s="682"/>
      <c r="X549" s="682" t="s">
        <v>4329</v>
      </c>
      <c r="Y549" s="707"/>
    </row>
    <row r="550" spans="1:25" s="684" customFormat="1" ht="15" customHeight="1" x14ac:dyDescent="0.3">
      <c r="A550" s="433" t="s">
        <v>1249</v>
      </c>
      <c r="B550" s="676" t="s">
        <v>4110</v>
      </c>
      <c r="C550" s="675" t="s">
        <v>4469</v>
      </c>
      <c r="D550" s="677" t="s">
        <v>2701</v>
      </c>
      <c r="E550" s="678" t="s">
        <v>4208</v>
      </c>
      <c r="F550" s="678" t="s">
        <v>719</v>
      </c>
      <c r="G550" s="678" t="s">
        <v>834</v>
      </c>
      <c r="H550" s="679" t="s">
        <v>82</v>
      </c>
      <c r="I550" s="677" t="s">
        <v>4001</v>
      </c>
      <c r="J550" s="678" t="s">
        <v>4154</v>
      </c>
      <c r="K550" s="678" t="s">
        <v>796</v>
      </c>
      <c r="L550" s="678" t="s">
        <v>789</v>
      </c>
      <c r="M550" s="678" t="s">
        <v>530</v>
      </c>
      <c r="N550" s="678" t="s">
        <v>531</v>
      </c>
      <c r="O550" s="678" t="s">
        <v>531</v>
      </c>
      <c r="P550" s="678" t="s">
        <v>531</v>
      </c>
      <c r="Q550" s="679" t="s">
        <v>531</v>
      </c>
      <c r="R550" s="948" t="s">
        <v>530</v>
      </c>
      <c r="S550" s="948" t="s">
        <v>530</v>
      </c>
      <c r="T550" s="675" t="s">
        <v>2132</v>
      </c>
      <c r="U550" s="680" t="s">
        <v>1712</v>
      </c>
      <c r="V550" s="681"/>
      <c r="W550" s="682"/>
      <c r="X550" s="682" t="s">
        <v>4329</v>
      </c>
      <c r="Y550" s="707"/>
    </row>
    <row r="551" spans="1:25" s="684" customFormat="1" ht="15" customHeight="1" x14ac:dyDescent="0.3">
      <c r="A551" s="433" t="s">
        <v>1250</v>
      </c>
      <c r="B551" s="676" t="s">
        <v>4110</v>
      </c>
      <c r="C551" s="675" t="s">
        <v>4470</v>
      </c>
      <c r="D551" s="677" t="s">
        <v>2701</v>
      </c>
      <c r="E551" s="678" t="s">
        <v>4208</v>
      </c>
      <c r="F551" s="678" t="s">
        <v>719</v>
      </c>
      <c r="G551" s="678" t="s">
        <v>834</v>
      </c>
      <c r="H551" s="679" t="s">
        <v>82</v>
      </c>
      <c r="I551" s="677" t="s">
        <v>4001</v>
      </c>
      <c r="J551" s="678" t="s">
        <v>4154</v>
      </c>
      <c r="K551" s="678" t="s">
        <v>797</v>
      </c>
      <c r="L551" s="678" t="s">
        <v>790</v>
      </c>
      <c r="M551" s="678" t="s">
        <v>530</v>
      </c>
      <c r="N551" s="678" t="s">
        <v>531</v>
      </c>
      <c r="O551" s="678" t="s">
        <v>531</v>
      </c>
      <c r="P551" s="678" t="s">
        <v>531</v>
      </c>
      <c r="Q551" s="679" t="s">
        <v>531</v>
      </c>
      <c r="R551" s="948" t="s">
        <v>530</v>
      </c>
      <c r="S551" s="948" t="s">
        <v>530</v>
      </c>
      <c r="T551" s="675" t="s">
        <v>2132</v>
      </c>
      <c r="U551" s="680" t="s">
        <v>1712</v>
      </c>
      <c r="V551" s="681"/>
      <c r="W551" s="682"/>
      <c r="X551" s="682" t="s">
        <v>4329</v>
      </c>
      <c r="Y551" s="707"/>
    </row>
    <row r="552" spans="1:25" s="684" customFormat="1" ht="15" customHeight="1" x14ac:dyDescent="0.3">
      <c r="A552" s="433" t="s">
        <v>1251</v>
      </c>
      <c r="B552" s="676" t="s">
        <v>4110</v>
      </c>
      <c r="C552" s="675" t="s">
        <v>4471</v>
      </c>
      <c r="D552" s="677" t="s">
        <v>2701</v>
      </c>
      <c r="E552" s="678" t="s">
        <v>4208</v>
      </c>
      <c r="F552" s="678" t="s">
        <v>719</v>
      </c>
      <c r="G552" s="678" t="s">
        <v>834</v>
      </c>
      <c r="H552" s="679" t="s">
        <v>82</v>
      </c>
      <c r="I552" s="677" t="s">
        <v>4001</v>
      </c>
      <c r="J552" s="678" t="s">
        <v>4154</v>
      </c>
      <c r="K552" s="678" t="s">
        <v>798</v>
      </c>
      <c r="L552" s="678" t="s">
        <v>791</v>
      </c>
      <c r="M552" s="678" t="s">
        <v>530</v>
      </c>
      <c r="N552" s="678" t="s">
        <v>531</v>
      </c>
      <c r="O552" s="678" t="s">
        <v>531</v>
      </c>
      <c r="P552" s="678" t="s">
        <v>531</v>
      </c>
      <c r="Q552" s="679" t="s">
        <v>531</v>
      </c>
      <c r="R552" s="948" t="s">
        <v>530</v>
      </c>
      <c r="S552" s="948" t="s">
        <v>530</v>
      </c>
      <c r="T552" s="675" t="s">
        <v>2132</v>
      </c>
      <c r="U552" s="680" t="s">
        <v>1712</v>
      </c>
      <c r="V552" s="681"/>
      <c r="W552" s="682"/>
      <c r="X552" s="682" t="s">
        <v>4329</v>
      </c>
      <c r="Y552" s="707"/>
    </row>
    <row r="553" spans="1:25" s="684" customFormat="1" ht="15" customHeight="1" x14ac:dyDescent="0.3">
      <c r="A553" s="433" t="s">
        <v>1252</v>
      </c>
      <c r="B553" s="676" t="s">
        <v>4110</v>
      </c>
      <c r="C553" s="675" t="s">
        <v>4469</v>
      </c>
      <c r="D553" s="677" t="s">
        <v>2701</v>
      </c>
      <c r="E553" s="678" t="s">
        <v>4208</v>
      </c>
      <c r="F553" s="678" t="s">
        <v>717</v>
      </c>
      <c r="G553" s="678" t="s">
        <v>819</v>
      </c>
      <c r="H553" s="679" t="s">
        <v>82</v>
      </c>
      <c r="I553" s="677" t="s">
        <v>535</v>
      </c>
      <c r="J553" s="678" t="s">
        <v>4154</v>
      </c>
      <c r="K553" s="349" t="s">
        <v>4000</v>
      </c>
      <c r="L553" s="678" t="s">
        <v>799</v>
      </c>
      <c r="M553" s="678" t="s">
        <v>530</v>
      </c>
      <c r="N553" s="678" t="s">
        <v>531</v>
      </c>
      <c r="O553" s="678" t="s">
        <v>531</v>
      </c>
      <c r="P553" s="678" t="s">
        <v>531</v>
      </c>
      <c r="Q553" s="679" t="s">
        <v>531</v>
      </c>
      <c r="R553" s="948" t="s">
        <v>530</v>
      </c>
      <c r="S553" s="948" t="s">
        <v>530</v>
      </c>
      <c r="T553" s="675" t="s">
        <v>2132</v>
      </c>
      <c r="U553" s="680" t="s">
        <v>1713</v>
      </c>
      <c r="V553" s="681"/>
      <c r="W553" s="682"/>
      <c r="X553" s="578" t="s">
        <v>4329</v>
      </c>
      <c r="Y553" s="707"/>
    </row>
    <row r="554" spans="1:25" s="684" customFormat="1" ht="15" customHeight="1" x14ac:dyDescent="0.3">
      <c r="A554" s="433" t="s">
        <v>1253</v>
      </c>
      <c r="B554" s="676" t="s">
        <v>4110</v>
      </c>
      <c r="C554" s="675" t="s">
        <v>4470</v>
      </c>
      <c r="D554" s="677" t="s">
        <v>2701</v>
      </c>
      <c r="E554" s="678" t="s">
        <v>4208</v>
      </c>
      <c r="F554" s="678" t="s">
        <v>717</v>
      </c>
      <c r="G554" s="678" t="s">
        <v>819</v>
      </c>
      <c r="H554" s="679" t="s">
        <v>82</v>
      </c>
      <c r="I554" s="677" t="s">
        <v>536</v>
      </c>
      <c r="J554" s="678" t="s">
        <v>4154</v>
      </c>
      <c r="K554" s="349" t="s">
        <v>4000</v>
      </c>
      <c r="L554" s="678" t="s">
        <v>800</v>
      </c>
      <c r="M554" s="678" t="s">
        <v>530</v>
      </c>
      <c r="N554" s="678" t="s">
        <v>531</v>
      </c>
      <c r="O554" s="678" t="s">
        <v>531</v>
      </c>
      <c r="P554" s="678" t="s">
        <v>531</v>
      </c>
      <c r="Q554" s="679" t="s">
        <v>531</v>
      </c>
      <c r="R554" s="948" t="s">
        <v>530</v>
      </c>
      <c r="S554" s="948" t="s">
        <v>530</v>
      </c>
      <c r="T554" s="675" t="s">
        <v>2132</v>
      </c>
      <c r="U554" s="680" t="s">
        <v>1713</v>
      </c>
      <c r="V554" s="681"/>
      <c r="W554" s="682"/>
      <c r="X554" s="578" t="s">
        <v>4329</v>
      </c>
      <c r="Y554" s="707"/>
    </row>
    <row r="555" spans="1:25" s="684" customFormat="1" ht="15" customHeight="1" x14ac:dyDescent="0.3">
      <c r="A555" s="433" t="s">
        <v>1254</v>
      </c>
      <c r="B555" s="676" t="s">
        <v>4110</v>
      </c>
      <c r="C555" s="675" t="s">
        <v>4471</v>
      </c>
      <c r="D555" s="677" t="s">
        <v>2701</v>
      </c>
      <c r="E555" s="678" t="s">
        <v>4208</v>
      </c>
      <c r="F555" s="678" t="s">
        <v>717</v>
      </c>
      <c r="G555" s="678" t="s">
        <v>819</v>
      </c>
      <c r="H555" s="679" t="s">
        <v>82</v>
      </c>
      <c r="I555" s="677" t="s">
        <v>537</v>
      </c>
      <c r="J555" s="678" t="s">
        <v>4154</v>
      </c>
      <c r="K555" s="349" t="s">
        <v>4000</v>
      </c>
      <c r="L555" s="678" t="s">
        <v>801</v>
      </c>
      <c r="M555" s="678" t="s">
        <v>530</v>
      </c>
      <c r="N555" s="678" t="s">
        <v>531</v>
      </c>
      <c r="O555" s="678" t="s">
        <v>531</v>
      </c>
      <c r="P555" s="678" t="s">
        <v>531</v>
      </c>
      <c r="Q555" s="679" t="s">
        <v>531</v>
      </c>
      <c r="R555" s="948" t="s">
        <v>530</v>
      </c>
      <c r="S555" s="948" t="s">
        <v>530</v>
      </c>
      <c r="T555" s="675" t="s">
        <v>2132</v>
      </c>
      <c r="U555" s="680" t="s">
        <v>1713</v>
      </c>
      <c r="V555" s="681"/>
      <c r="W555" s="682"/>
      <c r="X555" s="578" t="s">
        <v>4329</v>
      </c>
      <c r="Y555" s="707"/>
    </row>
    <row r="556" spans="1:25" s="684" customFormat="1" ht="15" customHeight="1" x14ac:dyDescent="0.3">
      <c r="A556" s="433" t="s">
        <v>1255</v>
      </c>
      <c r="B556" s="676" t="s">
        <v>4110</v>
      </c>
      <c r="C556" s="675" t="s">
        <v>4469</v>
      </c>
      <c r="D556" s="677" t="s">
        <v>2701</v>
      </c>
      <c r="E556" s="678" t="s">
        <v>4208</v>
      </c>
      <c r="F556" s="678" t="s">
        <v>717</v>
      </c>
      <c r="G556" s="678" t="s">
        <v>823</v>
      </c>
      <c r="H556" s="679" t="s">
        <v>82</v>
      </c>
      <c r="I556" s="677" t="s">
        <v>814</v>
      </c>
      <c r="J556" s="678" t="s">
        <v>4934</v>
      </c>
      <c r="K556" s="349" t="s">
        <v>4000</v>
      </c>
      <c r="L556" s="678" t="s">
        <v>4185</v>
      </c>
      <c r="M556" s="678" t="s">
        <v>530</v>
      </c>
      <c r="N556" s="678" t="s">
        <v>531</v>
      </c>
      <c r="O556" s="678" t="s">
        <v>531</v>
      </c>
      <c r="P556" s="678" t="s">
        <v>531</v>
      </c>
      <c r="Q556" s="679" t="s">
        <v>531</v>
      </c>
      <c r="R556" s="948" t="s">
        <v>530</v>
      </c>
      <c r="S556" s="948" t="s">
        <v>530</v>
      </c>
      <c r="T556" s="675" t="s">
        <v>2132</v>
      </c>
      <c r="U556" s="680" t="s">
        <v>1713</v>
      </c>
      <c r="V556" s="681"/>
      <c r="W556" s="682"/>
      <c r="X556" s="578" t="s">
        <v>4329</v>
      </c>
      <c r="Y556" s="707"/>
    </row>
    <row r="557" spans="1:25" s="684" customFormat="1" ht="15" customHeight="1" x14ac:dyDescent="0.3">
      <c r="A557" s="433" t="s">
        <v>1256</v>
      </c>
      <c r="B557" s="676" t="s">
        <v>4110</v>
      </c>
      <c r="C557" s="675" t="s">
        <v>4470</v>
      </c>
      <c r="D557" s="677" t="s">
        <v>2701</v>
      </c>
      <c r="E557" s="678" t="s">
        <v>4208</v>
      </c>
      <c r="F557" s="678" t="s">
        <v>717</v>
      </c>
      <c r="G557" s="678" t="s">
        <v>823</v>
      </c>
      <c r="H557" s="679" t="s">
        <v>82</v>
      </c>
      <c r="I557" s="677" t="s">
        <v>815</v>
      </c>
      <c r="J557" s="678" t="s">
        <v>4935</v>
      </c>
      <c r="K557" s="349" t="s">
        <v>4000</v>
      </c>
      <c r="L557" s="678" t="s">
        <v>4185</v>
      </c>
      <c r="M557" s="678" t="s">
        <v>530</v>
      </c>
      <c r="N557" s="678" t="s">
        <v>531</v>
      </c>
      <c r="O557" s="678" t="s">
        <v>531</v>
      </c>
      <c r="P557" s="678" t="s">
        <v>531</v>
      </c>
      <c r="Q557" s="679" t="s">
        <v>531</v>
      </c>
      <c r="R557" s="948" t="s">
        <v>530</v>
      </c>
      <c r="S557" s="948" t="s">
        <v>530</v>
      </c>
      <c r="T557" s="675" t="s">
        <v>2132</v>
      </c>
      <c r="U557" s="680" t="s">
        <v>1713</v>
      </c>
      <c r="V557" s="681"/>
      <c r="W557" s="682"/>
      <c r="X557" s="578" t="s">
        <v>4329</v>
      </c>
      <c r="Y557" s="707"/>
    </row>
    <row r="558" spans="1:25" s="684" customFormat="1" ht="15" customHeight="1" x14ac:dyDescent="0.3">
      <c r="A558" s="433" t="s">
        <v>1257</v>
      </c>
      <c r="B558" s="676" t="s">
        <v>4110</v>
      </c>
      <c r="C558" s="675" t="s">
        <v>4471</v>
      </c>
      <c r="D558" s="677" t="s">
        <v>2701</v>
      </c>
      <c r="E558" s="678" t="s">
        <v>4208</v>
      </c>
      <c r="F558" s="678" t="s">
        <v>717</v>
      </c>
      <c r="G558" s="678" t="s">
        <v>823</v>
      </c>
      <c r="H558" s="679" t="s">
        <v>82</v>
      </c>
      <c r="I558" s="677" t="s">
        <v>816</v>
      </c>
      <c r="J558" s="678" t="s">
        <v>4936</v>
      </c>
      <c r="K558" s="349" t="s">
        <v>4000</v>
      </c>
      <c r="L558" s="678" t="s">
        <v>4185</v>
      </c>
      <c r="M558" s="678" t="s">
        <v>530</v>
      </c>
      <c r="N558" s="678" t="s">
        <v>531</v>
      </c>
      <c r="O558" s="678" t="s">
        <v>531</v>
      </c>
      <c r="P558" s="678" t="s">
        <v>531</v>
      </c>
      <c r="Q558" s="679" t="s">
        <v>531</v>
      </c>
      <c r="R558" s="948" t="s">
        <v>530</v>
      </c>
      <c r="S558" s="948" t="s">
        <v>530</v>
      </c>
      <c r="T558" s="675" t="s">
        <v>2132</v>
      </c>
      <c r="U558" s="680" t="s">
        <v>1713</v>
      </c>
      <c r="V558" s="681"/>
      <c r="W558" s="682"/>
      <c r="X558" s="578" t="s">
        <v>4329</v>
      </c>
      <c r="Y558" s="707"/>
    </row>
    <row r="559" spans="1:25" s="684" customFormat="1" ht="15" customHeight="1" x14ac:dyDescent="0.3">
      <c r="A559" s="433" t="s">
        <v>5139</v>
      </c>
      <c r="B559" s="676" t="s">
        <v>4110</v>
      </c>
      <c r="C559" s="675" t="s">
        <v>4469</v>
      </c>
      <c r="D559" s="677" t="s">
        <v>2701</v>
      </c>
      <c r="E559" s="756" t="s">
        <v>105</v>
      </c>
      <c r="F559" s="678" t="s">
        <v>107</v>
      </c>
      <c r="G559" s="678" t="s">
        <v>819</v>
      </c>
      <c r="H559" s="679" t="s">
        <v>82</v>
      </c>
      <c r="I559" s="677" t="s">
        <v>534</v>
      </c>
      <c r="J559" s="678" t="s">
        <v>4154</v>
      </c>
      <c r="K559" s="349" t="s">
        <v>4000</v>
      </c>
      <c r="L559" s="678" t="s">
        <v>799</v>
      </c>
      <c r="M559" s="678" t="s">
        <v>530</v>
      </c>
      <c r="N559" s="678" t="s">
        <v>531</v>
      </c>
      <c r="O559" s="678" t="s">
        <v>531</v>
      </c>
      <c r="P559" s="678" t="s">
        <v>531</v>
      </c>
      <c r="Q559" s="679" t="s">
        <v>531</v>
      </c>
      <c r="R559" s="948" t="s">
        <v>530</v>
      </c>
      <c r="S559" s="948" t="s">
        <v>530</v>
      </c>
      <c r="T559" s="675" t="s">
        <v>2132</v>
      </c>
      <c r="U559" s="680" t="s">
        <v>1714</v>
      </c>
      <c r="V559" s="681"/>
      <c r="W559" s="682"/>
      <c r="X559" s="682" t="s">
        <v>4329</v>
      </c>
      <c r="Y559" s="707"/>
    </row>
    <row r="560" spans="1:25" s="684" customFormat="1" ht="15" customHeight="1" x14ac:dyDescent="0.3">
      <c r="A560" s="433" t="s">
        <v>5140</v>
      </c>
      <c r="B560" s="676" t="s">
        <v>4110</v>
      </c>
      <c r="C560" s="675" t="s">
        <v>4470</v>
      </c>
      <c r="D560" s="677" t="s">
        <v>2701</v>
      </c>
      <c r="E560" s="756" t="s">
        <v>105</v>
      </c>
      <c r="F560" s="678" t="s">
        <v>107</v>
      </c>
      <c r="G560" s="678" t="s">
        <v>819</v>
      </c>
      <c r="H560" s="679" t="s">
        <v>82</v>
      </c>
      <c r="I560" s="677" t="s">
        <v>534</v>
      </c>
      <c r="J560" s="678" t="s">
        <v>4154</v>
      </c>
      <c r="K560" s="349" t="s">
        <v>4000</v>
      </c>
      <c r="L560" s="678" t="s">
        <v>800</v>
      </c>
      <c r="M560" s="678" t="s">
        <v>530</v>
      </c>
      <c r="N560" s="678" t="s">
        <v>531</v>
      </c>
      <c r="O560" s="678" t="s">
        <v>531</v>
      </c>
      <c r="P560" s="678" t="s">
        <v>531</v>
      </c>
      <c r="Q560" s="679" t="s">
        <v>531</v>
      </c>
      <c r="R560" s="948" t="s">
        <v>530</v>
      </c>
      <c r="S560" s="948" t="s">
        <v>530</v>
      </c>
      <c r="T560" s="675" t="s">
        <v>2132</v>
      </c>
      <c r="U560" s="680" t="s">
        <v>1714</v>
      </c>
      <c r="V560" s="681"/>
      <c r="W560" s="682"/>
      <c r="X560" s="682" t="s">
        <v>4329</v>
      </c>
      <c r="Y560" s="707"/>
    </row>
    <row r="561" spans="1:25" s="684" customFormat="1" ht="15" customHeight="1" x14ac:dyDescent="0.3">
      <c r="A561" s="433" t="s">
        <v>5141</v>
      </c>
      <c r="B561" s="676" t="s">
        <v>4110</v>
      </c>
      <c r="C561" s="675" t="s">
        <v>4471</v>
      </c>
      <c r="D561" s="677" t="s">
        <v>2701</v>
      </c>
      <c r="E561" s="756" t="s">
        <v>105</v>
      </c>
      <c r="F561" s="678" t="s">
        <v>107</v>
      </c>
      <c r="G561" s="678" t="s">
        <v>819</v>
      </c>
      <c r="H561" s="679" t="s">
        <v>82</v>
      </c>
      <c r="I561" s="677" t="s">
        <v>534</v>
      </c>
      <c r="J561" s="678" t="s">
        <v>4154</v>
      </c>
      <c r="K561" s="349" t="s">
        <v>4000</v>
      </c>
      <c r="L561" s="678" t="s">
        <v>801</v>
      </c>
      <c r="M561" s="678" t="s">
        <v>530</v>
      </c>
      <c r="N561" s="678" t="s">
        <v>531</v>
      </c>
      <c r="O561" s="678" t="s">
        <v>531</v>
      </c>
      <c r="P561" s="678" t="s">
        <v>531</v>
      </c>
      <c r="Q561" s="679" t="s">
        <v>531</v>
      </c>
      <c r="R561" s="948" t="s">
        <v>530</v>
      </c>
      <c r="S561" s="948" t="s">
        <v>530</v>
      </c>
      <c r="T561" s="675" t="s">
        <v>2132</v>
      </c>
      <c r="U561" s="680" t="s">
        <v>1714</v>
      </c>
      <c r="V561" s="681"/>
      <c r="W561" s="682"/>
      <c r="X561" s="682" t="s">
        <v>4329</v>
      </c>
      <c r="Y561" s="707"/>
    </row>
    <row r="562" spans="1:25" s="684" customFormat="1" ht="15" customHeight="1" x14ac:dyDescent="0.3">
      <c r="A562" s="433" t="s">
        <v>5142</v>
      </c>
      <c r="B562" s="676" t="s">
        <v>4110</v>
      </c>
      <c r="C562" s="675" t="s">
        <v>4469</v>
      </c>
      <c r="D562" s="677" t="s">
        <v>2701</v>
      </c>
      <c r="E562" s="756" t="s">
        <v>105</v>
      </c>
      <c r="F562" s="678" t="s">
        <v>107</v>
      </c>
      <c r="G562" s="678" t="s">
        <v>823</v>
      </c>
      <c r="H562" s="679" t="s">
        <v>82</v>
      </c>
      <c r="I562" s="677" t="s">
        <v>534</v>
      </c>
      <c r="J562" s="678" t="s">
        <v>4943</v>
      </c>
      <c r="K562" s="349" t="s">
        <v>4000</v>
      </c>
      <c r="L562" s="678" t="s">
        <v>4185</v>
      </c>
      <c r="M562" s="678" t="s">
        <v>530</v>
      </c>
      <c r="N562" s="678" t="s">
        <v>531</v>
      </c>
      <c r="O562" s="678" t="s">
        <v>531</v>
      </c>
      <c r="P562" s="678" t="s">
        <v>531</v>
      </c>
      <c r="Q562" s="679" t="s">
        <v>531</v>
      </c>
      <c r="R562" s="948" t="s">
        <v>530</v>
      </c>
      <c r="S562" s="948" t="s">
        <v>530</v>
      </c>
      <c r="T562" s="675" t="s">
        <v>2132</v>
      </c>
      <c r="U562" s="680" t="s">
        <v>1714</v>
      </c>
      <c r="V562" s="681"/>
      <c r="W562" s="682"/>
      <c r="X562" s="682" t="s">
        <v>4329</v>
      </c>
      <c r="Y562" s="707"/>
    </row>
    <row r="563" spans="1:25" s="684" customFormat="1" ht="15" customHeight="1" x14ac:dyDescent="0.3">
      <c r="A563" s="433" t="s">
        <v>5143</v>
      </c>
      <c r="B563" s="676" t="s">
        <v>4110</v>
      </c>
      <c r="C563" s="675" t="s">
        <v>4470</v>
      </c>
      <c r="D563" s="677" t="s">
        <v>2701</v>
      </c>
      <c r="E563" s="756" t="s">
        <v>105</v>
      </c>
      <c r="F563" s="678" t="s">
        <v>107</v>
      </c>
      <c r="G563" s="678" t="s">
        <v>823</v>
      </c>
      <c r="H563" s="679" t="s">
        <v>82</v>
      </c>
      <c r="I563" s="677" t="s">
        <v>534</v>
      </c>
      <c r="J563" s="678" t="s">
        <v>4943</v>
      </c>
      <c r="K563" s="349" t="s">
        <v>4000</v>
      </c>
      <c r="L563" s="678" t="s">
        <v>4185</v>
      </c>
      <c r="M563" s="678" t="s">
        <v>530</v>
      </c>
      <c r="N563" s="678" t="s">
        <v>531</v>
      </c>
      <c r="O563" s="678" t="s">
        <v>531</v>
      </c>
      <c r="P563" s="678" t="s">
        <v>531</v>
      </c>
      <c r="Q563" s="679" t="s">
        <v>531</v>
      </c>
      <c r="R563" s="948" t="s">
        <v>530</v>
      </c>
      <c r="S563" s="948" t="s">
        <v>530</v>
      </c>
      <c r="T563" s="675" t="s">
        <v>2132</v>
      </c>
      <c r="U563" s="680" t="s">
        <v>1714</v>
      </c>
      <c r="V563" s="681"/>
      <c r="W563" s="682"/>
      <c r="X563" s="682" t="s">
        <v>4329</v>
      </c>
      <c r="Y563" s="707"/>
    </row>
    <row r="564" spans="1:25" s="684" customFormat="1" ht="15" customHeight="1" x14ac:dyDescent="0.3">
      <c r="A564" s="433" t="s">
        <v>5144</v>
      </c>
      <c r="B564" s="676" t="s">
        <v>4110</v>
      </c>
      <c r="C564" s="675" t="s">
        <v>4471</v>
      </c>
      <c r="D564" s="677" t="s">
        <v>2701</v>
      </c>
      <c r="E564" s="756" t="s">
        <v>105</v>
      </c>
      <c r="F564" s="678" t="s">
        <v>107</v>
      </c>
      <c r="G564" s="678" t="s">
        <v>823</v>
      </c>
      <c r="H564" s="679" t="s">
        <v>82</v>
      </c>
      <c r="I564" s="677" t="s">
        <v>534</v>
      </c>
      <c r="J564" s="678" t="s">
        <v>4943</v>
      </c>
      <c r="K564" s="349" t="s">
        <v>4000</v>
      </c>
      <c r="L564" s="678" t="s">
        <v>4185</v>
      </c>
      <c r="M564" s="678" t="s">
        <v>530</v>
      </c>
      <c r="N564" s="678" t="s">
        <v>531</v>
      </c>
      <c r="O564" s="678" t="s">
        <v>531</v>
      </c>
      <c r="P564" s="678" t="s">
        <v>531</v>
      </c>
      <c r="Q564" s="679" t="s">
        <v>531</v>
      </c>
      <c r="R564" s="948" t="s">
        <v>530</v>
      </c>
      <c r="S564" s="948" t="s">
        <v>530</v>
      </c>
      <c r="T564" s="675" t="s">
        <v>2132</v>
      </c>
      <c r="U564" s="680" t="s">
        <v>1714</v>
      </c>
      <c r="V564" s="681"/>
      <c r="W564" s="682"/>
      <c r="X564" s="682" t="s">
        <v>4329</v>
      </c>
      <c r="Y564" s="707"/>
    </row>
    <row r="565" spans="1:25" s="684" customFormat="1" ht="15" customHeight="1" x14ac:dyDescent="0.3">
      <c r="A565" s="433" t="s">
        <v>5145</v>
      </c>
      <c r="B565" s="676" t="s">
        <v>4110</v>
      </c>
      <c r="C565" s="675" t="s">
        <v>4469</v>
      </c>
      <c r="D565" s="677" t="s">
        <v>2701</v>
      </c>
      <c r="E565" s="756" t="s">
        <v>105</v>
      </c>
      <c r="F565" s="678" t="s">
        <v>717</v>
      </c>
      <c r="G565" s="678" t="s">
        <v>819</v>
      </c>
      <c r="H565" s="679" t="s">
        <v>82</v>
      </c>
      <c r="I565" s="677" t="s">
        <v>535</v>
      </c>
      <c r="J565" s="678" t="s">
        <v>4154</v>
      </c>
      <c r="K565" s="349" t="s">
        <v>4000</v>
      </c>
      <c r="L565" s="678" t="s">
        <v>799</v>
      </c>
      <c r="M565" s="678" t="s">
        <v>530</v>
      </c>
      <c r="N565" s="678" t="s">
        <v>531</v>
      </c>
      <c r="O565" s="678" t="s">
        <v>531</v>
      </c>
      <c r="P565" s="678" t="s">
        <v>531</v>
      </c>
      <c r="Q565" s="679" t="s">
        <v>531</v>
      </c>
      <c r="R565" s="948" t="s">
        <v>530</v>
      </c>
      <c r="S565" s="948" t="s">
        <v>530</v>
      </c>
      <c r="T565" s="675" t="s">
        <v>2132</v>
      </c>
      <c r="U565" s="680" t="s">
        <v>1715</v>
      </c>
      <c r="V565" s="681"/>
      <c r="W565" s="682"/>
      <c r="X565" s="578" t="s">
        <v>4329</v>
      </c>
      <c r="Y565" s="707"/>
    </row>
    <row r="566" spans="1:25" s="684" customFormat="1" ht="15" customHeight="1" x14ac:dyDescent="0.3">
      <c r="A566" s="433" t="s">
        <v>5146</v>
      </c>
      <c r="B566" s="676" t="s">
        <v>4110</v>
      </c>
      <c r="C566" s="675" t="s">
        <v>4470</v>
      </c>
      <c r="D566" s="677" t="s">
        <v>2701</v>
      </c>
      <c r="E566" s="756" t="s">
        <v>105</v>
      </c>
      <c r="F566" s="678" t="s">
        <v>717</v>
      </c>
      <c r="G566" s="678" t="s">
        <v>819</v>
      </c>
      <c r="H566" s="679" t="s">
        <v>82</v>
      </c>
      <c r="I566" s="677" t="s">
        <v>536</v>
      </c>
      <c r="J566" s="678" t="s">
        <v>4154</v>
      </c>
      <c r="K566" s="349" t="s">
        <v>4000</v>
      </c>
      <c r="L566" s="678" t="s">
        <v>800</v>
      </c>
      <c r="M566" s="678" t="s">
        <v>530</v>
      </c>
      <c r="N566" s="678" t="s">
        <v>531</v>
      </c>
      <c r="O566" s="678" t="s">
        <v>531</v>
      </c>
      <c r="P566" s="678" t="s">
        <v>531</v>
      </c>
      <c r="Q566" s="679" t="s">
        <v>531</v>
      </c>
      <c r="R566" s="948" t="s">
        <v>530</v>
      </c>
      <c r="S566" s="948" t="s">
        <v>530</v>
      </c>
      <c r="T566" s="675" t="s">
        <v>2132</v>
      </c>
      <c r="U566" s="680" t="s">
        <v>1715</v>
      </c>
      <c r="V566" s="681"/>
      <c r="W566" s="682"/>
      <c r="X566" s="578" t="s">
        <v>4329</v>
      </c>
      <c r="Y566" s="707"/>
    </row>
    <row r="567" spans="1:25" s="684" customFormat="1" ht="15" customHeight="1" x14ac:dyDescent="0.3">
      <c r="A567" s="433" t="s">
        <v>1258</v>
      </c>
      <c r="B567" s="676" t="s">
        <v>4110</v>
      </c>
      <c r="C567" s="675" t="s">
        <v>4471</v>
      </c>
      <c r="D567" s="677" t="s">
        <v>2701</v>
      </c>
      <c r="E567" s="756" t="s">
        <v>105</v>
      </c>
      <c r="F567" s="678" t="s">
        <v>717</v>
      </c>
      <c r="G567" s="678" t="s">
        <v>819</v>
      </c>
      <c r="H567" s="679" t="s">
        <v>82</v>
      </c>
      <c r="I567" s="677" t="s">
        <v>537</v>
      </c>
      <c r="J567" s="678" t="s">
        <v>4154</v>
      </c>
      <c r="K567" s="349" t="s">
        <v>4000</v>
      </c>
      <c r="L567" s="678" t="s">
        <v>801</v>
      </c>
      <c r="M567" s="678" t="s">
        <v>530</v>
      </c>
      <c r="N567" s="678" t="s">
        <v>531</v>
      </c>
      <c r="O567" s="678" t="s">
        <v>531</v>
      </c>
      <c r="P567" s="678" t="s">
        <v>531</v>
      </c>
      <c r="Q567" s="679" t="s">
        <v>531</v>
      </c>
      <c r="R567" s="948" t="s">
        <v>530</v>
      </c>
      <c r="S567" s="948" t="s">
        <v>530</v>
      </c>
      <c r="T567" s="675" t="s">
        <v>2132</v>
      </c>
      <c r="U567" s="680" t="s">
        <v>1715</v>
      </c>
      <c r="V567" s="681"/>
      <c r="W567" s="682"/>
      <c r="X567" s="578" t="s">
        <v>4329</v>
      </c>
      <c r="Y567" s="707"/>
    </row>
    <row r="568" spans="1:25" s="684" customFormat="1" ht="15" customHeight="1" x14ac:dyDescent="0.3">
      <c r="A568" s="433" t="s">
        <v>5147</v>
      </c>
      <c r="B568" s="676" t="s">
        <v>4110</v>
      </c>
      <c r="C568" s="675" t="s">
        <v>4469</v>
      </c>
      <c r="D568" s="677" t="s">
        <v>2701</v>
      </c>
      <c r="E568" s="756" t="s">
        <v>105</v>
      </c>
      <c r="F568" s="678" t="s">
        <v>717</v>
      </c>
      <c r="G568" s="678" t="s">
        <v>823</v>
      </c>
      <c r="H568" s="679" t="s">
        <v>82</v>
      </c>
      <c r="I568" s="677" t="s">
        <v>814</v>
      </c>
      <c r="J568" s="678" t="s">
        <v>4934</v>
      </c>
      <c r="K568" s="349" t="s">
        <v>4000</v>
      </c>
      <c r="L568" s="678" t="s">
        <v>4185</v>
      </c>
      <c r="M568" s="678" t="s">
        <v>530</v>
      </c>
      <c r="N568" s="678" t="s">
        <v>531</v>
      </c>
      <c r="O568" s="678" t="s">
        <v>531</v>
      </c>
      <c r="P568" s="678" t="s">
        <v>531</v>
      </c>
      <c r="Q568" s="679" t="s">
        <v>531</v>
      </c>
      <c r="R568" s="948" t="s">
        <v>530</v>
      </c>
      <c r="S568" s="948" t="s">
        <v>530</v>
      </c>
      <c r="T568" s="675" t="s">
        <v>2132</v>
      </c>
      <c r="U568" s="680" t="s">
        <v>1715</v>
      </c>
      <c r="V568" s="681"/>
      <c r="W568" s="682"/>
      <c r="X568" s="578" t="s">
        <v>4329</v>
      </c>
      <c r="Y568" s="707"/>
    </row>
    <row r="569" spans="1:25" s="684" customFormat="1" ht="15" customHeight="1" x14ac:dyDescent="0.3">
      <c r="A569" s="433" t="s">
        <v>5148</v>
      </c>
      <c r="B569" s="676" t="s">
        <v>4110</v>
      </c>
      <c r="C569" s="675" t="s">
        <v>4470</v>
      </c>
      <c r="D569" s="677" t="s">
        <v>2701</v>
      </c>
      <c r="E569" s="756" t="s">
        <v>105</v>
      </c>
      <c r="F569" s="678" t="s">
        <v>717</v>
      </c>
      <c r="G569" s="678" t="s">
        <v>823</v>
      </c>
      <c r="H569" s="679" t="s">
        <v>82</v>
      </c>
      <c r="I569" s="677" t="s">
        <v>815</v>
      </c>
      <c r="J569" s="678" t="s">
        <v>4935</v>
      </c>
      <c r="K569" s="349" t="s">
        <v>4000</v>
      </c>
      <c r="L569" s="678" t="s">
        <v>4185</v>
      </c>
      <c r="M569" s="678" t="s">
        <v>530</v>
      </c>
      <c r="N569" s="678" t="s">
        <v>531</v>
      </c>
      <c r="O569" s="678" t="s">
        <v>531</v>
      </c>
      <c r="P569" s="678" t="s">
        <v>531</v>
      </c>
      <c r="Q569" s="679" t="s">
        <v>531</v>
      </c>
      <c r="R569" s="948" t="s">
        <v>530</v>
      </c>
      <c r="S569" s="948" t="s">
        <v>530</v>
      </c>
      <c r="T569" s="675" t="s">
        <v>2132</v>
      </c>
      <c r="U569" s="680" t="s">
        <v>1715</v>
      </c>
      <c r="V569" s="681"/>
      <c r="W569" s="682"/>
      <c r="X569" s="578" t="s">
        <v>4329</v>
      </c>
      <c r="Y569" s="707"/>
    </row>
    <row r="570" spans="1:25" s="684" customFormat="1" ht="15" customHeight="1" x14ac:dyDescent="0.3">
      <c r="A570" s="433" t="s">
        <v>5149</v>
      </c>
      <c r="B570" s="676" t="s">
        <v>4110</v>
      </c>
      <c r="C570" s="675" t="s">
        <v>4471</v>
      </c>
      <c r="D570" s="677" t="s">
        <v>2701</v>
      </c>
      <c r="E570" s="756" t="s">
        <v>105</v>
      </c>
      <c r="F570" s="678" t="s">
        <v>717</v>
      </c>
      <c r="G570" s="678" t="s">
        <v>823</v>
      </c>
      <c r="H570" s="679" t="s">
        <v>82</v>
      </c>
      <c r="I570" s="677" t="s">
        <v>816</v>
      </c>
      <c r="J570" s="678" t="s">
        <v>4936</v>
      </c>
      <c r="K570" s="349" t="s">
        <v>4000</v>
      </c>
      <c r="L570" s="678" t="s">
        <v>4185</v>
      </c>
      <c r="M570" s="678" t="s">
        <v>530</v>
      </c>
      <c r="N570" s="678" t="s">
        <v>531</v>
      </c>
      <c r="O570" s="678" t="s">
        <v>531</v>
      </c>
      <c r="P570" s="678" t="s">
        <v>531</v>
      </c>
      <c r="Q570" s="679" t="s">
        <v>531</v>
      </c>
      <c r="R570" s="948" t="s">
        <v>530</v>
      </c>
      <c r="S570" s="948" t="s">
        <v>530</v>
      </c>
      <c r="T570" s="675" t="s">
        <v>2132</v>
      </c>
      <c r="U570" s="680" t="s">
        <v>1715</v>
      </c>
      <c r="V570" s="681"/>
      <c r="W570" s="682"/>
      <c r="X570" s="578" t="s">
        <v>4329</v>
      </c>
      <c r="Y570" s="707"/>
    </row>
    <row r="571" spans="1:25" s="698" customFormat="1" ht="15" customHeight="1" x14ac:dyDescent="0.3">
      <c r="A571" s="433" t="s">
        <v>5150</v>
      </c>
      <c r="B571" s="689" t="s">
        <v>4110</v>
      </c>
      <c r="C571" s="688" t="s">
        <v>4469</v>
      </c>
      <c r="D571" s="691" t="s">
        <v>2701</v>
      </c>
      <c r="E571" s="757" t="s">
        <v>716</v>
      </c>
      <c r="F571" s="692" t="s">
        <v>717</v>
      </c>
      <c r="G571" s="692" t="s">
        <v>819</v>
      </c>
      <c r="H571" s="693" t="s">
        <v>82</v>
      </c>
      <c r="I571" s="691" t="s">
        <v>535</v>
      </c>
      <c r="J571" s="699" t="s">
        <v>4154</v>
      </c>
      <c r="K571" s="349" t="s">
        <v>4000</v>
      </c>
      <c r="L571" s="692" t="s">
        <v>799</v>
      </c>
      <c r="M571" s="692" t="s">
        <v>530</v>
      </c>
      <c r="N571" s="692" t="s">
        <v>531</v>
      </c>
      <c r="O571" s="692" t="s">
        <v>531</v>
      </c>
      <c r="P571" s="692" t="s">
        <v>531</v>
      </c>
      <c r="Q571" s="693" t="s">
        <v>531</v>
      </c>
      <c r="R571" s="948" t="s">
        <v>530</v>
      </c>
      <c r="S571" s="948" t="s">
        <v>530</v>
      </c>
      <c r="T571" s="688" t="s">
        <v>2132</v>
      </c>
      <c r="U571" s="694" t="s">
        <v>1715</v>
      </c>
      <c r="V571" s="695"/>
      <c r="W571" s="696"/>
      <c r="X571" s="578" t="s">
        <v>4329</v>
      </c>
      <c r="Y571" s="758"/>
    </row>
    <row r="572" spans="1:25" s="698" customFormat="1" ht="15" customHeight="1" x14ac:dyDescent="0.3">
      <c r="A572" s="433" t="s">
        <v>5151</v>
      </c>
      <c r="B572" s="689" t="s">
        <v>4110</v>
      </c>
      <c r="C572" s="688" t="s">
        <v>4470</v>
      </c>
      <c r="D572" s="691" t="s">
        <v>2701</v>
      </c>
      <c r="E572" s="757" t="s">
        <v>716</v>
      </c>
      <c r="F572" s="692" t="s">
        <v>717</v>
      </c>
      <c r="G572" s="692" t="s">
        <v>819</v>
      </c>
      <c r="H572" s="693" t="s">
        <v>82</v>
      </c>
      <c r="I572" s="691" t="s">
        <v>536</v>
      </c>
      <c r="J572" s="699" t="s">
        <v>4154</v>
      </c>
      <c r="K572" s="349" t="s">
        <v>4000</v>
      </c>
      <c r="L572" s="692" t="s">
        <v>800</v>
      </c>
      <c r="M572" s="692" t="s">
        <v>530</v>
      </c>
      <c r="N572" s="692" t="s">
        <v>531</v>
      </c>
      <c r="O572" s="692" t="s">
        <v>531</v>
      </c>
      <c r="P572" s="692" t="s">
        <v>531</v>
      </c>
      <c r="Q572" s="693" t="s">
        <v>531</v>
      </c>
      <c r="R572" s="948" t="s">
        <v>530</v>
      </c>
      <c r="S572" s="948" t="s">
        <v>530</v>
      </c>
      <c r="T572" s="688" t="s">
        <v>2132</v>
      </c>
      <c r="U572" s="694" t="s">
        <v>1715</v>
      </c>
      <c r="V572" s="695"/>
      <c r="W572" s="696"/>
      <c r="X572" s="578" t="s">
        <v>4329</v>
      </c>
      <c r="Y572" s="758"/>
    </row>
    <row r="573" spans="1:25" s="698" customFormat="1" ht="15" customHeight="1" x14ac:dyDescent="0.3">
      <c r="A573" s="433" t="s">
        <v>5152</v>
      </c>
      <c r="B573" s="689" t="s">
        <v>4110</v>
      </c>
      <c r="C573" s="688" t="s">
        <v>4471</v>
      </c>
      <c r="D573" s="691" t="s">
        <v>2701</v>
      </c>
      <c r="E573" s="757" t="s">
        <v>716</v>
      </c>
      <c r="F573" s="692" t="s">
        <v>717</v>
      </c>
      <c r="G573" s="692" t="s">
        <v>819</v>
      </c>
      <c r="H573" s="693" t="s">
        <v>82</v>
      </c>
      <c r="I573" s="691" t="s">
        <v>537</v>
      </c>
      <c r="J573" s="699" t="s">
        <v>4154</v>
      </c>
      <c r="K573" s="349" t="s">
        <v>4000</v>
      </c>
      <c r="L573" s="692" t="s">
        <v>801</v>
      </c>
      <c r="M573" s="692" t="s">
        <v>530</v>
      </c>
      <c r="N573" s="692" t="s">
        <v>531</v>
      </c>
      <c r="O573" s="692" t="s">
        <v>531</v>
      </c>
      <c r="P573" s="692" t="s">
        <v>531</v>
      </c>
      <c r="Q573" s="693" t="s">
        <v>531</v>
      </c>
      <c r="R573" s="948" t="s">
        <v>530</v>
      </c>
      <c r="S573" s="948" t="s">
        <v>530</v>
      </c>
      <c r="T573" s="688" t="s">
        <v>2132</v>
      </c>
      <c r="U573" s="694" t="s">
        <v>1715</v>
      </c>
      <c r="V573" s="695"/>
      <c r="W573" s="696"/>
      <c r="X573" s="578" t="s">
        <v>4329</v>
      </c>
      <c r="Y573" s="758"/>
    </row>
    <row r="574" spans="1:25" s="698" customFormat="1" ht="15" customHeight="1" x14ac:dyDescent="0.3">
      <c r="A574" s="433" t="s">
        <v>5153</v>
      </c>
      <c r="B574" s="689" t="s">
        <v>4110</v>
      </c>
      <c r="C574" s="688" t="s">
        <v>4469</v>
      </c>
      <c r="D574" s="691" t="s">
        <v>2701</v>
      </c>
      <c r="E574" s="757" t="s">
        <v>716</v>
      </c>
      <c r="F574" s="692" t="s">
        <v>717</v>
      </c>
      <c r="G574" s="692" t="s">
        <v>823</v>
      </c>
      <c r="H574" s="693" t="s">
        <v>82</v>
      </c>
      <c r="I574" s="691" t="s">
        <v>814</v>
      </c>
      <c r="J574" s="678" t="s">
        <v>4934</v>
      </c>
      <c r="K574" s="349" t="s">
        <v>4000</v>
      </c>
      <c r="L574" s="692" t="s">
        <v>4185</v>
      </c>
      <c r="M574" s="692" t="s">
        <v>530</v>
      </c>
      <c r="N574" s="692" t="s">
        <v>531</v>
      </c>
      <c r="O574" s="692" t="s">
        <v>531</v>
      </c>
      <c r="P574" s="692" t="s">
        <v>531</v>
      </c>
      <c r="Q574" s="693" t="s">
        <v>531</v>
      </c>
      <c r="R574" s="948" t="s">
        <v>530</v>
      </c>
      <c r="S574" s="948" t="s">
        <v>530</v>
      </c>
      <c r="T574" s="688" t="s">
        <v>2132</v>
      </c>
      <c r="U574" s="694" t="s">
        <v>1715</v>
      </c>
      <c r="V574" s="695"/>
      <c r="W574" s="696"/>
      <c r="X574" s="578" t="s">
        <v>4329</v>
      </c>
      <c r="Y574" s="758"/>
    </row>
    <row r="575" spans="1:25" s="698" customFormat="1" ht="15" customHeight="1" x14ac:dyDescent="0.3">
      <c r="A575" s="433" t="s">
        <v>5154</v>
      </c>
      <c r="B575" s="689" t="s">
        <v>4110</v>
      </c>
      <c r="C575" s="688" t="s">
        <v>4470</v>
      </c>
      <c r="D575" s="691" t="s">
        <v>2701</v>
      </c>
      <c r="E575" s="757" t="s">
        <v>716</v>
      </c>
      <c r="F575" s="692" t="s">
        <v>717</v>
      </c>
      <c r="G575" s="692" t="s">
        <v>823</v>
      </c>
      <c r="H575" s="693" t="s">
        <v>82</v>
      </c>
      <c r="I575" s="691" t="s">
        <v>815</v>
      </c>
      <c r="J575" s="678" t="s">
        <v>4935</v>
      </c>
      <c r="K575" s="349" t="s">
        <v>4000</v>
      </c>
      <c r="L575" s="692" t="s">
        <v>4185</v>
      </c>
      <c r="M575" s="692" t="s">
        <v>530</v>
      </c>
      <c r="N575" s="692" t="s">
        <v>531</v>
      </c>
      <c r="O575" s="692" t="s">
        <v>531</v>
      </c>
      <c r="P575" s="692" t="s">
        <v>531</v>
      </c>
      <c r="Q575" s="693" t="s">
        <v>531</v>
      </c>
      <c r="R575" s="948" t="s">
        <v>530</v>
      </c>
      <c r="S575" s="948" t="s">
        <v>530</v>
      </c>
      <c r="T575" s="688" t="s">
        <v>2132</v>
      </c>
      <c r="U575" s="694" t="s">
        <v>1715</v>
      </c>
      <c r="V575" s="695"/>
      <c r="W575" s="696"/>
      <c r="X575" s="578" t="s">
        <v>4329</v>
      </c>
      <c r="Y575" s="758"/>
    </row>
    <row r="576" spans="1:25" s="698" customFormat="1" ht="15" customHeight="1" x14ac:dyDescent="0.3">
      <c r="A576" s="433" t="s">
        <v>5155</v>
      </c>
      <c r="B576" s="689" t="s">
        <v>4110</v>
      </c>
      <c r="C576" s="688" t="s">
        <v>4471</v>
      </c>
      <c r="D576" s="691" t="s">
        <v>2701</v>
      </c>
      <c r="E576" s="757" t="s">
        <v>716</v>
      </c>
      <c r="F576" s="692" t="s">
        <v>717</v>
      </c>
      <c r="G576" s="692" t="s">
        <v>823</v>
      </c>
      <c r="H576" s="693" t="s">
        <v>82</v>
      </c>
      <c r="I576" s="691" t="s">
        <v>816</v>
      </c>
      <c r="J576" s="678" t="s">
        <v>4936</v>
      </c>
      <c r="K576" s="349" t="s">
        <v>4000</v>
      </c>
      <c r="L576" s="692" t="s">
        <v>4185</v>
      </c>
      <c r="M576" s="692" t="s">
        <v>530</v>
      </c>
      <c r="N576" s="692" t="s">
        <v>531</v>
      </c>
      <c r="O576" s="692" t="s">
        <v>531</v>
      </c>
      <c r="P576" s="692" t="s">
        <v>531</v>
      </c>
      <c r="Q576" s="693" t="s">
        <v>531</v>
      </c>
      <c r="R576" s="948" t="s">
        <v>530</v>
      </c>
      <c r="S576" s="948" t="s">
        <v>530</v>
      </c>
      <c r="T576" s="688" t="s">
        <v>2132</v>
      </c>
      <c r="U576" s="694" t="s">
        <v>1715</v>
      </c>
      <c r="V576" s="695"/>
      <c r="W576" s="696"/>
      <c r="X576" s="578" t="s">
        <v>4329</v>
      </c>
      <c r="Y576" s="758"/>
    </row>
    <row r="577" spans="1:25" s="698" customFormat="1" ht="15" customHeight="1" x14ac:dyDescent="0.3">
      <c r="A577" s="433" t="s">
        <v>5156</v>
      </c>
      <c r="B577" s="689" t="s">
        <v>4110</v>
      </c>
      <c r="C577" s="688" t="s">
        <v>4469</v>
      </c>
      <c r="D577" s="691" t="s">
        <v>2701</v>
      </c>
      <c r="E577" s="757" t="s">
        <v>716</v>
      </c>
      <c r="F577" s="692" t="s">
        <v>107</v>
      </c>
      <c r="G577" s="692" t="s">
        <v>819</v>
      </c>
      <c r="H577" s="693" t="s">
        <v>82</v>
      </c>
      <c r="I577" s="691" t="s">
        <v>534</v>
      </c>
      <c r="J577" s="699" t="s">
        <v>4154</v>
      </c>
      <c r="K577" s="349" t="s">
        <v>4000</v>
      </c>
      <c r="L577" s="692" t="s">
        <v>799</v>
      </c>
      <c r="M577" s="692" t="s">
        <v>530</v>
      </c>
      <c r="N577" s="692" t="s">
        <v>531</v>
      </c>
      <c r="O577" s="692" t="s">
        <v>531</v>
      </c>
      <c r="P577" s="692" t="s">
        <v>531</v>
      </c>
      <c r="Q577" s="693" t="s">
        <v>531</v>
      </c>
      <c r="R577" s="948" t="s">
        <v>530</v>
      </c>
      <c r="S577" s="948" t="s">
        <v>530</v>
      </c>
      <c r="T577" s="688" t="s">
        <v>2132</v>
      </c>
      <c r="U577" s="694" t="s">
        <v>1715</v>
      </c>
      <c r="V577" s="695"/>
      <c r="W577" s="696"/>
      <c r="X577" s="696" t="s">
        <v>4329</v>
      </c>
      <c r="Y577" s="758"/>
    </row>
    <row r="578" spans="1:25" s="698" customFormat="1" ht="15" customHeight="1" x14ac:dyDescent="0.3">
      <c r="A578" s="433" t="s">
        <v>5157</v>
      </c>
      <c r="B578" s="689" t="s">
        <v>4110</v>
      </c>
      <c r="C578" s="688" t="s">
        <v>4470</v>
      </c>
      <c r="D578" s="691" t="s">
        <v>2701</v>
      </c>
      <c r="E578" s="757" t="s">
        <v>716</v>
      </c>
      <c r="F578" s="692" t="s">
        <v>107</v>
      </c>
      <c r="G578" s="692" t="s">
        <v>819</v>
      </c>
      <c r="H578" s="693" t="s">
        <v>82</v>
      </c>
      <c r="I578" s="691" t="s">
        <v>534</v>
      </c>
      <c r="J578" s="699" t="s">
        <v>4154</v>
      </c>
      <c r="K578" s="349" t="s">
        <v>4000</v>
      </c>
      <c r="L578" s="692" t="s">
        <v>800</v>
      </c>
      <c r="M578" s="692" t="s">
        <v>530</v>
      </c>
      <c r="N578" s="692" t="s">
        <v>531</v>
      </c>
      <c r="O578" s="692" t="s">
        <v>531</v>
      </c>
      <c r="P578" s="692" t="s">
        <v>531</v>
      </c>
      <c r="Q578" s="693" t="s">
        <v>531</v>
      </c>
      <c r="R578" s="948" t="s">
        <v>530</v>
      </c>
      <c r="S578" s="948" t="s">
        <v>530</v>
      </c>
      <c r="T578" s="688" t="s">
        <v>2132</v>
      </c>
      <c r="U578" s="694" t="s">
        <v>1715</v>
      </c>
      <c r="V578" s="695"/>
      <c r="W578" s="696"/>
      <c r="X578" s="696" t="s">
        <v>4329</v>
      </c>
      <c r="Y578" s="758"/>
    </row>
    <row r="579" spans="1:25" s="698" customFormat="1" ht="15" customHeight="1" x14ac:dyDescent="0.3">
      <c r="A579" s="433" t="s">
        <v>5158</v>
      </c>
      <c r="B579" s="689" t="s">
        <v>4110</v>
      </c>
      <c r="C579" s="688" t="s">
        <v>4471</v>
      </c>
      <c r="D579" s="691" t="s">
        <v>2701</v>
      </c>
      <c r="E579" s="757" t="s">
        <v>716</v>
      </c>
      <c r="F579" s="692" t="s">
        <v>107</v>
      </c>
      <c r="G579" s="692" t="s">
        <v>819</v>
      </c>
      <c r="H579" s="693" t="s">
        <v>82</v>
      </c>
      <c r="I579" s="691" t="s">
        <v>534</v>
      </c>
      <c r="J579" s="699" t="s">
        <v>4154</v>
      </c>
      <c r="K579" s="349" t="s">
        <v>4000</v>
      </c>
      <c r="L579" s="692" t="s">
        <v>801</v>
      </c>
      <c r="M579" s="692" t="s">
        <v>530</v>
      </c>
      <c r="N579" s="692" t="s">
        <v>531</v>
      </c>
      <c r="O579" s="692" t="s">
        <v>531</v>
      </c>
      <c r="P579" s="692" t="s">
        <v>531</v>
      </c>
      <c r="Q579" s="693" t="s">
        <v>531</v>
      </c>
      <c r="R579" s="948" t="s">
        <v>530</v>
      </c>
      <c r="S579" s="948" t="s">
        <v>530</v>
      </c>
      <c r="T579" s="688" t="s">
        <v>2132</v>
      </c>
      <c r="U579" s="694" t="s">
        <v>1715</v>
      </c>
      <c r="V579" s="695"/>
      <c r="W579" s="696"/>
      <c r="X579" s="696" t="s">
        <v>4329</v>
      </c>
      <c r="Y579" s="758"/>
    </row>
    <row r="580" spans="1:25" s="698" customFormat="1" ht="15" customHeight="1" x14ac:dyDescent="0.3">
      <c r="A580" s="433" t="s">
        <v>5159</v>
      </c>
      <c r="B580" s="689" t="s">
        <v>4110</v>
      </c>
      <c r="C580" s="688" t="s">
        <v>4469</v>
      </c>
      <c r="D580" s="691" t="s">
        <v>2701</v>
      </c>
      <c r="E580" s="757" t="s">
        <v>716</v>
      </c>
      <c r="F580" s="692" t="s">
        <v>107</v>
      </c>
      <c r="G580" s="692" t="s">
        <v>823</v>
      </c>
      <c r="H580" s="693" t="s">
        <v>82</v>
      </c>
      <c r="I580" s="691" t="s">
        <v>534</v>
      </c>
      <c r="J580" s="678" t="s">
        <v>4943</v>
      </c>
      <c r="K580" s="349" t="s">
        <v>4000</v>
      </c>
      <c r="L580" s="692" t="s">
        <v>4185</v>
      </c>
      <c r="M580" s="692" t="s">
        <v>530</v>
      </c>
      <c r="N580" s="692" t="s">
        <v>531</v>
      </c>
      <c r="O580" s="692" t="s">
        <v>531</v>
      </c>
      <c r="P580" s="692" t="s">
        <v>531</v>
      </c>
      <c r="Q580" s="693" t="s">
        <v>531</v>
      </c>
      <c r="R580" s="948" t="s">
        <v>530</v>
      </c>
      <c r="S580" s="948" t="s">
        <v>530</v>
      </c>
      <c r="T580" s="688" t="s">
        <v>2132</v>
      </c>
      <c r="U580" s="694" t="s">
        <v>1715</v>
      </c>
      <c r="V580" s="695"/>
      <c r="W580" s="696"/>
      <c r="X580" s="696" t="s">
        <v>4329</v>
      </c>
      <c r="Y580" s="758"/>
    </row>
    <row r="581" spans="1:25" s="698" customFormat="1" ht="15" customHeight="1" x14ac:dyDescent="0.3">
      <c r="A581" s="433" t="s">
        <v>5160</v>
      </c>
      <c r="B581" s="689" t="s">
        <v>4110</v>
      </c>
      <c r="C581" s="688" t="s">
        <v>4470</v>
      </c>
      <c r="D581" s="691" t="s">
        <v>2701</v>
      </c>
      <c r="E581" s="757" t="s">
        <v>716</v>
      </c>
      <c r="F581" s="692" t="s">
        <v>107</v>
      </c>
      <c r="G581" s="692" t="s">
        <v>823</v>
      </c>
      <c r="H581" s="693" t="s">
        <v>82</v>
      </c>
      <c r="I581" s="691" t="s">
        <v>534</v>
      </c>
      <c r="J581" s="678" t="s">
        <v>4943</v>
      </c>
      <c r="K581" s="349" t="s">
        <v>4000</v>
      </c>
      <c r="L581" s="692" t="s">
        <v>4185</v>
      </c>
      <c r="M581" s="692" t="s">
        <v>530</v>
      </c>
      <c r="N581" s="692" t="s">
        <v>531</v>
      </c>
      <c r="O581" s="692" t="s">
        <v>531</v>
      </c>
      <c r="P581" s="692" t="s">
        <v>531</v>
      </c>
      <c r="Q581" s="693" t="s">
        <v>531</v>
      </c>
      <c r="R581" s="948" t="s">
        <v>530</v>
      </c>
      <c r="S581" s="948" t="s">
        <v>530</v>
      </c>
      <c r="T581" s="688" t="s">
        <v>2132</v>
      </c>
      <c r="U581" s="694" t="s">
        <v>1715</v>
      </c>
      <c r="V581" s="695"/>
      <c r="W581" s="696"/>
      <c r="X581" s="696" t="s">
        <v>4329</v>
      </c>
      <c r="Y581" s="758"/>
    </row>
    <row r="582" spans="1:25" s="698" customFormat="1" ht="15" customHeight="1" x14ac:dyDescent="0.3">
      <c r="A582" s="433" t="s">
        <v>1259</v>
      </c>
      <c r="B582" s="689" t="s">
        <v>4110</v>
      </c>
      <c r="C582" s="688" t="s">
        <v>4471</v>
      </c>
      <c r="D582" s="691" t="s">
        <v>2701</v>
      </c>
      <c r="E582" s="757" t="s">
        <v>716</v>
      </c>
      <c r="F582" s="692" t="s">
        <v>107</v>
      </c>
      <c r="G582" s="692" t="s">
        <v>823</v>
      </c>
      <c r="H582" s="693" t="s">
        <v>82</v>
      </c>
      <c r="I582" s="691" t="s">
        <v>534</v>
      </c>
      <c r="J582" s="678" t="s">
        <v>4943</v>
      </c>
      <c r="K582" s="349" t="s">
        <v>4000</v>
      </c>
      <c r="L582" s="692" t="s">
        <v>4185</v>
      </c>
      <c r="M582" s="692" t="s">
        <v>530</v>
      </c>
      <c r="N582" s="692" t="s">
        <v>531</v>
      </c>
      <c r="O582" s="692" t="s">
        <v>531</v>
      </c>
      <c r="P582" s="692" t="s">
        <v>531</v>
      </c>
      <c r="Q582" s="693" t="s">
        <v>531</v>
      </c>
      <c r="R582" s="948" t="s">
        <v>530</v>
      </c>
      <c r="S582" s="948" t="s">
        <v>530</v>
      </c>
      <c r="T582" s="688" t="s">
        <v>2132</v>
      </c>
      <c r="U582" s="694" t="s">
        <v>1715</v>
      </c>
      <c r="V582" s="695"/>
      <c r="W582" s="696"/>
      <c r="X582" s="696" t="s">
        <v>4329</v>
      </c>
      <c r="Y582" s="758"/>
    </row>
    <row r="583" spans="1:25" s="684" customFormat="1" ht="15" customHeight="1" x14ac:dyDescent="0.3">
      <c r="A583" s="433" t="s">
        <v>1260</v>
      </c>
      <c r="B583" s="676" t="s">
        <v>4110</v>
      </c>
      <c r="C583" s="675" t="s">
        <v>1378</v>
      </c>
      <c r="D583" s="677" t="s">
        <v>2701</v>
      </c>
      <c r="E583" s="678" t="s">
        <v>4208</v>
      </c>
      <c r="F583" s="678" t="s">
        <v>718</v>
      </c>
      <c r="G583" s="678" t="s">
        <v>819</v>
      </c>
      <c r="H583" s="679" t="s">
        <v>82</v>
      </c>
      <c r="I583" s="677" t="s">
        <v>4001</v>
      </c>
      <c r="J583" s="678" t="s">
        <v>4154</v>
      </c>
      <c r="K583" s="678" t="s">
        <v>796</v>
      </c>
      <c r="L583" s="678" t="s">
        <v>792</v>
      </c>
      <c r="M583" s="678" t="s">
        <v>530</v>
      </c>
      <c r="N583" s="678" t="s">
        <v>531</v>
      </c>
      <c r="O583" s="678" t="s">
        <v>531</v>
      </c>
      <c r="P583" s="678" t="s">
        <v>531</v>
      </c>
      <c r="Q583" s="679" t="s">
        <v>531</v>
      </c>
      <c r="R583" s="948" t="s">
        <v>530</v>
      </c>
      <c r="S583" s="948" t="s">
        <v>530</v>
      </c>
      <c r="T583" s="675" t="s">
        <v>2132</v>
      </c>
      <c r="U583" s="680" t="s">
        <v>1711</v>
      </c>
      <c r="V583" s="681"/>
      <c r="W583" s="682"/>
      <c r="X583" s="682" t="s">
        <v>4329</v>
      </c>
      <c r="Y583" s="707"/>
    </row>
    <row r="584" spans="1:25" s="684" customFormat="1" ht="15" customHeight="1" x14ac:dyDescent="0.3">
      <c r="A584" s="433" t="s">
        <v>1261</v>
      </c>
      <c r="B584" s="676" t="s">
        <v>4110</v>
      </c>
      <c r="C584" s="675" t="s">
        <v>1378</v>
      </c>
      <c r="D584" s="677" t="s">
        <v>2701</v>
      </c>
      <c r="E584" s="678" t="s">
        <v>4208</v>
      </c>
      <c r="F584" s="678" t="s">
        <v>718</v>
      </c>
      <c r="G584" s="678" t="s">
        <v>830</v>
      </c>
      <c r="H584" s="679" t="s">
        <v>82</v>
      </c>
      <c r="I584" s="677" t="s">
        <v>4001</v>
      </c>
      <c r="J584" s="678" t="s">
        <v>4927</v>
      </c>
      <c r="K584" s="678" t="s">
        <v>796</v>
      </c>
      <c r="L584" s="678" t="s">
        <v>799</v>
      </c>
      <c r="M584" s="678" t="s">
        <v>530</v>
      </c>
      <c r="N584" s="678" t="s">
        <v>531</v>
      </c>
      <c r="O584" s="678" t="s">
        <v>531</v>
      </c>
      <c r="P584" s="678" t="s">
        <v>531</v>
      </c>
      <c r="Q584" s="679" t="s">
        <v>531</v>
      </c>
      <c r="R584" s="948" t="s">
        <v>530</v>
      </c>
      <c r="S584" s="948" t="s">
        <v>530</v>
      </c>
      <c r="T584" s="675" t="s">
        <v>2132</v>
      </c>
      <c r="U584" s="680" t="s">
        <v>1711</v>
      </c>
      <c r="V584" s="681"/>
      <c r="W584" s="682"/>
      <c r="X584" s="682" t="s">
        <v>4329</v>
      </c>
      <c r="Y584" s="707"/>
    </row>
    <row r="585" spans="1:25" s="684" customFormat="1" ht="15" customHeight="1" x14ac:dyDescent="0.3">
      <c r="A585" s="433" t="s">
        <v>1262</v>
      </c>
      <c r="B585" s="676" t="s">
        <v>4110</v>
      </c>
      <c r="C585" s="675" t="s">
        <v>1378</v>
      </c>
      <c r="D585" s="677" t="s">
        <v>2701</v>
      </c>
      <c r="E585" s="678" t="s">
        <v>4208</v>
      </c>
      <c r="F585" s="678" t="s">
        <v>718</v>
      </c>
      <c r="G585" s="678" t="s">
        <v>834</v>
      </c>
      <c r="H585" s="679" t="s">
        <v>82</v>
      </c>
      <c r="I585" s="677" t="s">
        <v>4001</v>
      </c>
      <c r="J585" s="678" t="s">
        <v>4927</v>
      </c>
      <c r="K585" s="678" t="s">
        <v>796</v>
      </c>
      <c r="L585" s="678" t="s">
        <v>799</v>
      </c>
      <c r="M585" s="678" t="s">
        <v>530</v>
      </c>
      <c r="N585" s="678" t="s">
        <v>531</v>
      </c>
      <c r="O585" s="678" t="s">
        <v>531</v>
      </c>
      <c r="P585" s="678" t="s">
        <v>531</v>
      </c>
      <c r="Q585" s="679" t="s">
        <v>531</v>
      </c>
      <c r="R585" s="948" t="s">
        <v>530</v>
      </c>
      <c r="S585" s="948" t="s">
        <v>530</v>
      </c>
      <c r="T585" s="675" t="s">
        <v>2132</v>
      </c>
      <c r="U585" s="680" t="s">
        <v>1711</v>
      </c>
      <c r="V585" s="681"/>
      <c r="W585" s="682"/>
      <c r="X585" s="682" t="s">
        <v>4329</v>
      </c>
      <c r="Y585" s="707"/>
    </row>
    <row r="586" spans="1:25" s="684" customFormat="1" ht="15" customHeight="1" x14ac:dyDescent="0.3">
      <c r="A586" s="433" t="s">
        <v>1263</v>
      </c>
      <c r="B586" s="676" t="s">
        <v>4110</v>
      </c>
      <c r="C586" s="675" t="s">
        <v>1378</v>
      </c>
      <c r="D586" s="677" t="s">
        <v>2701</v>
      </c>
      <c r="E586" s="678" t="s">
        <v>4208</v>
      </c>
      <c r="F586" s="678" t="s">
        <v>719</v>
      </c>
      <c r="G586" s="678" t="s">
        <v>819</v>
      </c>
      <c r="H586" s="679" t="s">
        <v>82</v>
      </c>
      <c r="I586" s="677" t="s">
        <v>4001</v>
      </c>
      <c r="J586" s="678" t="s">
        <v>4154</v>
      </c>
      <c r="K586" s="678" t="s">
        <v>796</v>
      </c>
      <c r="L586" s="678" t="s">
        <v>792</v>
      </c>
      <c r="M586" s="678" t="s">
        <v>530</v>
      </c>
      <c r="N586" s="678" t="s">
        <v>531</v>
      </c>
      <c r="O586" s="678" t="s">
        <v>531</v>
      </c>
      <c r="P586" s="678" t="s">
        <v>531</v>
      </c>
      <c r="Q586" s="679" t="s">
        <v>531</v>
      </c>
      <c r="R586" s="948" t="s">
        <v>530</v>
      </c>
      <c r="S586" s="948" t="s">
        <v>530</v>
      </c>
      <c r="T586" s="675" t="s">
        <v>2132</v>
      </c>
      <c r="U586" s="680" t="s">
        <v>1712</v>
      </c>
      <c r="V586" s="681"/>
      <c r="W586" s="682"/>
      <c r="X586" s="682" t="s">
        <v>4329</v>
      </c>
      <c r="Y586" s="707"/>
    </row>
    <row r="587" spans="1:25" s="684" customFormat="1" ht="15" customHeight="1" x14ac:dyDescent="0.3">
      <c r="A587" s="433" t="s">
        <v>1264</v>
      </c>
      <c r="B587" s="676" t="s">
        <v>4110</v>
      </c>
      <c r="C587" s="675" t="s">
        <v>1378</v>
      </c>
      <c r="D587" s="677" t="s">
        <v>2701</v>
      </c>
      <c r="E587" s="678" t="s">
        <v>4208</v>
      </c>
      <c r="F587" s="678" t="s">
        <v>719</v>
      </c>
      <c r="G587" s="678" t="s">
        <v>823</v>
      </c>
      <c r="H587" s="679" t="s">
        <v>82</v>
      </c>
      <c r="I587" s="677" t="s">
        <v>4001</v>
      </c>
      <c r="J587" s="678" t="s">
        <v>4927</v>
      </c>
      <c r="K587" s="678" t="s">
        <v>796</v>
      </c>
      <c r="L587" s="678" t="s">
        <v>792</v>
      </c>
      <c r="M587" s="678" t="s">
        <v>530</v>
      </c>
      <c r="N587" s="678" t="s">
        <v>531</v>
      </c>
      <c r="O587" s="678" t="s">
        <v>531</v>
      </c>
      <c r="P587" s="678" t="s">
        <v>531</v>
      </c>
      <c r="Q587" s="679" t="s">
        <v>531</v>
      </c>
      <c r="R587" s="948" t="s">
        <v>530</v>
      </c>
      <c r="S587" s="948" t="s">
        <v>530</v>
      </c>
      <c r="T587" s="675" t="s">
        <v>2132</v>
      </c>
      <c r="U587" s="680" t="s">
        <v>1712</v>
      </c>
      <c r="V587" s="681"/>
      <c r="W587" s="682"/>
      <c r="X587" s="682" t="s">
        <v>4329</v>
      </c>
      <c r="Y587" s="707"/>
    </row>
    <row r="588" spans="1:25" s="684" customFormat="1" ht="15" customHeight="1" x14ac:dyDescent="0.3">
      <c r="A588" s="433" t="s">
        <v>1265</v>
      </c>
      <c r="B588" s="676" t="s">
        <v>4110</v>
      </c>
      <c r="C588" s="675" t="s">
        <v>1378</v>
      </c>
      <c r="D588" s="677" t="s">
        <v>2701</v>
      </c>
      <c r="E588" s="678" t="s">
        <v>4208</v>
      </c>
      <c r="F588" s="678" t="s">
        <v>719</v>
      </c>
      <c r="G588" s="678" t="s">
        <v>834</v>
      </c>
      <c r="H588" s="679" t="s">
        <v>82</v>
      </c>
      <c r="I588" s="677" t="s">
        <v>4001</v>
      </c>
      <c r="J588" s="678" t="s">
        <v>4154</v>
      </c>
      <c r="K588" s="678" t="s">
        <v>796</v>
      </c>
      <c r="L588" s="678" t="s">
        <v>789</v>
      </c>
      <c r="M588" s="678" t="s">
        <v>530</v>
      </c>
      <c r="N588" s="678" t="s">
        <v>531</v>
      </c>
      <c r="O588" s="678" t="s">
        <v>531</v>
      </c>
      <c r="P588" s="678" t="s">
        <v>531</v>
      </c>
      <c r="Q588" s="679" t="s">
        <v>531</v>
      </c>
      <c r="R588" s="948" t="s">
        <v>530</v>
      </c>
      <c r="S588" s="948" t="s">
        <v>530</v>
      </c>
      <c r="T588" s="675" t="s">
        <v>2132</v>
      </c>
      <c r="U588" s="680" t="s">
        <v>1712</v>
      </c>
      <c r="V588" s="681"/>
      <c r="W588" s="682"/>
      <c r="X588" s="682" t="s">
        <v>4329</v>
      </c>
      <c r="Y588" s="707"/>
    </row>
    <row r="589" spans="1:25" s="684" customFormat="1" ht="15" customHeight="1" x14ac:dyDescent="0.3">
      <c r="A589" s="433" t="s">
        <v>1266</v>
      </c>
      <c r="B589" s="676" t="s">
        <v>4110</v>
      </c>
      <c r="C589" s="675" t="s">
        <v>1378</v>
      </c>
      <c r="D589" s="677" t="s">
        <v>2701</v>
      </c>
      <c r="E589" s="678" t="s">
        <v>4208</v>
      </c>
      <c r="F589" s="678" t="s">
        <v>717</v>
      </c>
      <c r="G589" s="678" t="s">
        <v>819</v>
      </c>
      <c r="H589" s="679" t="s">
        <v>82</v>
      </c>
      <c r="I589" s="677" t="s">
        <v>535</v>
      </c>
      <c r="J589" s="678" t="s">
        <v>4154</v>
      </c>
      <c r="K589" s="349" t="s">
        <v>4000</v>
      </c>
      <c r="L589" s="678" t="s">
        <v>799</v>
      </c>
      <c r="M589" s="678" t="s">
        <v>530</v>
      </c>
      <c r="N589" s="678" t="s">
        <v>531</v>
      </c>
      <c r="O589" s="678" t="s">
        <v>531</v>
      </c>
      <c r="P589" s="678" t="s">
        <v>531</v>
      </c>
      <c r="Q589" s="679" t="s">
        <v>531</v>
      </c>
      <c r="R589" s="948" t="s">
        <v>530</v>
      </c>
      <c r="S589" s="948" t="s">
        <v>530</v>
      </c>
      <c r="T589" s="675" t="s">
        <v>2132</v>
      </c>
      <c r="U589" s="680" t="s">
        <v>1713</v>
      </c>
      <c r="V589" s="681"/>
      <c r="W589" s="682"/>
      <c r="X589" s="578" t="s">
        <v>4329</v>
      </c>
      <c r="Y589" s="707"/>
    </row>
    <row r="590" spans="1:25" s="684" customFormat="1" ht="15" customHeight="1" x14ac:dyDescent="0.3">
      <c r="A590" s="433" t="s">
        <v>5161</v>
      </c>
      <c r="B590" s="676" t="s">
        <v>4110</v>
      </c>
      <c r="C590" s="675" t="s">
        <v>1378</v>
      </c>
      <c r="D590" s="677" t="s">
        <v>2701</v>
      </c>
      <c r="E590" s="678" t="s">
        <v>4208</v>
      </c>
      <c r="F590" s="678" t="s">
        <v>717</v>
      </c>
      <c r="G590" s="678" t="s">
        <v>823</v>
      </c>
      <c r="H590" s="679" t="s">
        <v>82</v>
      </c>
      <c r="I590" s="677" t="s">
        <v>814</v>
      </c>
      <c r="J590" s="678" t="s">
        <v>4934</v>
      </c>
      <c r="K590" s="349" t="s">
        <v>4000</v>
      </c>
      <c r="L590" s="678" t="s">
        <v>4185</v>
      </c>
      <c r="M590" s="678" t="s">
        <v>530</v>
      </c>
      <c r="N590" s="678" t="s">
        <v>531</v>
      </c>
      <c r="O590" s="678" t="s">
        <v>531</v>
      </c>
      <c r="P590" s="678" t="s">
        <v>531</v>
      </c>
      <c r="Q590" s="679" t="s">
        <v>531</v>
      </c>
      <c r="R590" s="948" t="s">
        <v>530</v>
      </c>
      <c r="S590" s="948" t="s">
        <v>530</v>
      </c>
      <c r="T590" s="675" t="s">
        <v>2132</v>
      </c>
      <c r="U590" s="680" t="s">
        <v>1713</v>
      </c>
      <c r="V590" s="681"/>
      <c r="W590" s="682"/>
      <c r="X590" s="578" t="s">
        <v>4329</v>
      </c>
      <c r="Y590" s="707"/>
    </row>
    <row r="591" spans="1:25" s="684" customFormat="1" ht="15" customHeight="1" x14ac:dyDescent="0.3">
      <c r="A591" s="433" t="s">
        <v>1736</v>
      </c>
      <c r="B591" s="676" t="s">
        <v>4110</v>
      </c>
      <c r="C591" s="675" t="s">
        <v>1378</v>
      </c>
      <c r="D591" s="677" t="s">
        <v>2701</v>
      </c>
      <c r="E591" s="756" t="s">
        <v>105</v>
      </c>
      <c r="F591" s="678" t="s">
        <v>107</v>
      </c>
      <c r="G591" s="678" t="s">
        <v>111</v>
      </c>
      <c r="H591" s="679" t="s">
        <v>82</v>
      </c>
      <c r="I591" s="677" t="s">
        <v>4154</v>
      </c>
      <c r="J591" s="678" t="s">
        <v>4154</v>
      </c>
      <c r="K591" s="678" t="s">
        <v>4159</v>
      </c>
      <c r="L591" s="678" t="s">
        <v>4159</v>
      </c>
      <c r="M591" s="678" t="s">
        <v>530</v>
      </c>
      <c r="N591" s="678" t="s">
        <v>531</v>
      </c>
      <c r="O591" s="678" t="s">
        <v>531</v>
      </c>
      <c r="P591" s="678" t="s">
        <v>531</v>
      </c>
      <c r="Q591" s="679" t="s">
        <v>531</v>
      </c>
      <c r="R591" s="948" t="s">
        <v>530</v>
      </c>
      <c r="S591" s="948" t="s">
        <v>530</v>
      </c>
      <c r="T591" s="675" t="s">
        <v>2132</v>
      </c>
      <c r="U591" s="680" t="s">
        <v>1714</v>
      </c>
      <c r="V591" s="761" t="s">
        <v>4139</v>
      </c>
      <c r="W591" s="682"/>
      <c r="X591" s="682" t="s">
        <v>4329</v>
      </c>
      <c r="Y591" s="707"/>
    </row>
    <row r="592" spans="1:25" s="684" customFormat="1" ht="15" customHeight="1" x14ac:dyDescent="0.3">
      <c r="A592" s="433" t="s">
        <v>1737</v>
      </c>
      <c r="B592" s="676" t="s">
        <v>4110</v>
      </c>
      <c r="C592" s="675" t="s">
        <v>1378</v>
      </c>
      <c r="D592" s="677" t="s">
        <v>2701</v>
      </c>
      <c r="E592" s="756" t="s">
        <v>105</v>
      </c>
      <c r="F592" s="678" t="s">
        <v>717</v>
      </c>
      <c r="G592" s="678" t="s">
        <v>819</v>
      </c>
      <c r="H592" s="679" t="s">
        <v>82</v>
      </c>
      <c r="I592" s="677" t="s">
        <v>535</v>
      </c>
      <c r="J592" s="678" t="s">
        <v>4154</v>
      </c>
      <c r="K592" s="349" t="s">
        <v>4000</v>
      </c>
      <c r="L592" s="678" t="s">
        <v>799</v>
      </c>
      <c r="M592" s="678" t="s">
        <v>530</v>
      </c>
      <c r="N592" s="678" t="s">
        <v>531</v>
      </c>
      <c r="O592" s="678" t="s">
        <v>531</v>
      </c>
      <c r="P592" s="678" t="s">
        <v>531</v>
      </c>
      <c r="Q592" s="679" t="s">
        <v>531</v>
      </c>
      <c r="R592" s="948" t="s">
        <v>530</v>
      </c>
      <c r="S592" s="948" t="s">
        <v>530</v>
      </c>
      <c r="T592" s="675" t="s">
        <v>2132</v>
      </c>
      <c r="U592" s="680" t="s">
        <v>1715</v>
      </c>
      <c r="V592" s="681"/>
      <c r="W592" s="682"/>
      <c r="X592" s="578" t="s">
        <v>4329</v>
      </c>
      <c r="Y592" s="707"/>
    </row>
    <row r="593" spans="1:25" s="684" customFormat="1" ht="15" customHeight="1" x14ac:dyDescent="0.3">
      <c r="A593" s="433" t="s">
        <v>5162</v>
      </c>
      <c r="B593" s="676" t="s">
        <v>4110</v>
      </c>
      <c r="C593" s="675" t="s">
        <v>1378</v>
      </c>
      <c r="D593" s="677" t="s">
        <v>2701</v>
      </c>
      <c r="E593" s="756" t="s">
        <v>105</v>
      </c>
      <c r="F593" s="678" t="s">
        <v>717</v>
      </c>
      <c r="G593" s="678" t="s">
        <v>823</v>
      </c>
      <c r="H593" s="679" t="s">
        <v>82</v>
      </c>
      <c r="I593" s="677" t="s">
        <v>814</v>
      </c>
      <c r="J593" s="678" t="s">
        <v>4934</v>
      </c>
      <c r="K593" s="349" t="s">
        <v>4000</v>
      </c>
      <c r="L593" s="678" t="s">
        <v>4185</v>
      </c>
      <c r="M593" s="678" t="s">
        <v>530</v>
      </c>
      <c r="N593" s="678" t="s">
        <v>531</v>
      </c>
      <c r="O593" s="678" t="s">
        <v>531</v>
      </c>
      <c r="P593" s="678" t="s">
        <v>531</v>
      </c>
      <c r="Q593" s="679" t="s">
        <v>531</v>
      </c>
      <c r="R593" s="948" t="s">
        <v>530</v>
      </c>
      <c r="S593" s="948" t="s">
        <v>530</v>
      </c>
      <c r="T593" s="675" t="s">
        <v>2132</v>
      </c>
      <c r="U593" s="680" t="s">
        <v>1715</v>
      </c>
      <c r="V593" s="681"/>
      <c r="W593" s="682"/>
      <c r="X593" s="578" t="s">
        <v>4329</v>
      </c>
      <c r="Y593" s="707"/>
    </row>
    <row r="594" spans="1:25" s="698" customFormat="1" ht="15" customHeight="1" x14ac:dyDescent="0.3">
      <c r="A594" s="433" t="s">
        <v>1738</v>
      </c>
      <c r="B594" s="689" t="s">
        <v>4110</v>
      </c>
      <c r="C594" s="688" t="s">
        <v>1378</v>
      </c>
      <c r="D594" s="691" t="s">
        <v>2701</v>
      </c>
      <c r="E594" s="757" t="s">
        <v>716</v>
      </c>
      <c r="F594" s="692" t="s">
        <v>717</v>
      </c>
      <c r="G594" s="692" t="s">
        <v>819</v>
      </c>
      <c r="H594" s="693" t="s">
        <v>82</v>
      </c>
      <c r="I594" s="691" t="s">
        <v>535</v>
      </c>
      <c r="J594" s="699" t="s">
        <v>4154</v>
      </c>
      <c r="K594" s="349" t="s">
        <v>4000</v>
      </c>
      <c r="L594" s="692" t="s">
        <v>799</v>
      </c>
      <c r="M594" s="692" t="s">
        <v>530</v>
      </c>
      <c r="N594" s="692" t="s">
        <v>531</v>
      </c>
      <c r="O594" s="692" t="s">
        <v>531</v>
      </c>
      <c r="P594" s="692" t="s">
        <v>531</v>
      </c>
      <c r="Q594" s="693" t="s">
        <v>531</v>
      </c>
      <c r="R594" s="948" t="s">
        <v>530</v>
      </c>
      <c r="S594" s="948" t="s">
        <v>530</v>
      </c>
      <c r="T594" s="688" t="s">
        <v>2132</v>
      </c>
      <c r="U594" s="694" t="s">
        <v>1715</v>
      </c>
      <c r="V594" s="695"/>
      <c r="W594" s="696"/>
      <c r="X594" s="578" t="s">
        <v>4329</v>
      </c>
      <c r="Y594" s="758"/>
    </row>
    <row r="595" spans="1:25" s="698" customFormat="1" ht="15" customHeight="1" x14ac:dyDescent="0.3">
      <c r="A595" s="433" t="s">
        <v>5163</v>
      </c>
      <c r="B595" s="689" t="s">
        <v>4110</v>
      </c>
      <c r="C595" s="688" t="s">
        <v>1378</v>
      </c>
      <c r="D595" s="691" t="s">
        <v>2701</v>
      </c>
      <c r="E595" s="757" t="s">
        <v>716</v>
      </c>
      <c r="F595" s="692" t="s">
        <v>717</v>
      </c>
      <c r="G595" s="692" t="s">
        <v>823</v>
      </c>
      <c r="H595" s="693" t="s">
        <v>82</v>
      </c>
      <c r="I595" s="691" t="s">
        <v>814</v>
      </c>
      <c r="J595" s="678" t="s">
        <v>4934</v>
      </c>
      <c r="K595" s="349" t="s">
        <v>4000</v>
      </c>
      <c r="L595" s="692" t="s">
        <v>4185</v>
      </c>
      <c r="M595" s="692" t="s">
        <v>530</v>
      </c>
      <c r="N595" s="692" t="s">
        <v>531</v>
      </c>
      <c r="O595" s="692" t="s">
        <v>531</v>
      </c>
      <c r="P595" s="692" t="s">
        <v>531</v>
      </c>
      <c r="Q595" s="693" t="s">
        <v>531</v>
      </c>
      <c r="R595" s="948" t="s">
        <v>530</v>
      </c>
      <c r="S595" s="948" t="s">
        <v>530</v>
      </c>
      <c r="T595" s="688" t="s">
        <v>2132</v>
      </c>
      <c r="U595" s="694" t="s">
        <v>1715</v>
      </c>
      <c r="V595" s="695"/>
      <c r="W595" s="696"/>
      <c r="X595" s="578" t="s">
        <v>4329</v>
      </c>
      <c r="Y595" s="758"/>
    </row>
    <row r="596" spans="1:25" s="698" customFormat="1" ht="15" customHeight="1" x14ac:dyDescent="0.3">
      <c r="A596" s="433" t="s">
        <v>5164</v>
      </c>
      <c r="B596" s="689" t="s">
        <v>4110</v>
      </c>
      <c r="C596" s="688" t="s">
        <v>1378</v>
      </c>
      <c r="D596" s="691" t="s">
        <v>2701</v>
      </c>
      <c r="E596" s="757" t="s">
        <v>716</v>
      </c>
      <c r="F596" s="692" t="s">
        <v>107</v>
      </c>
      <c r="G596" s="692" t="s">
        <v>819</v>
      </c>
      <c r="H596" s="693" t="s">
        <v>82</v>
      </c>
      <c r="I596" s="691" t="s">
        <v>534</v>
      </c>
      <c r="J596" s="699" t="s">
        <v>4154</v>
      </c>
      <c r="K596" s="349" t="s">
        <v>4000</v>
      </c>
      <c r="L596" s="692" t="s">
        <v>799</v>
      </c>
      <c r="M596" s="692" t="s">
        <v>530</v>
      </c>
      <c r="N596" s="692" t="s">
        <v>531</v>
      </c>
      <c r="O596" s="692" t="s">
        <v>531</v>
      </c>
      <c r="P596" s="692" t="s">
        <v>531</v>
      </c>
      <c r="Q596" s="693" t="s">
        <v>531</v>
      </c>
      <c r="R596" s="948" t="s">
        <v>530</v>
      </c>
      <c r="S596" s="948" t="s">
        <v>530</v>
      </c>
      <c r="T596" s="688" t="s">
        <v>2132</v>
      </c>
      <c r="U596" s="694" t="s">
        <v>1715</v>
      </c>
      <c r="V596" s="695"/>
      <c r="W596" s="696"/>
      <c r="X596" s="696" t="s">
        <v>4329</v>
      </c>
      <c r="Y596" s="758"/>
    </row>
    <row r="597" spans="1:25" s="698" customFormat="1" ht="15" customHeight="1" x14ac:dyDescent="0.3">
      <c r="A597" s="433" t="s">
        <v>5165</v>
      </c>
      <c r="B597" s="689" t="s">
        <v>4110</v>
      </c>
      <c r="C597" s="688" t="s">
        <v>1378</v>
      </c>
      <c r="D597" s="691" t="s">
        <v>2701</v>
      </c>
      <c r="E597" s="757" t="s">
        <v>716</v>
      </c>
      <c r="F597" s="692" t="s">
        <v>107</v>
      </c>
      <c r="G597" s="692" t="s">
        <v>823</v>
      </c>
      <c r="H597" s="693" t="s">
        <v>82</v>
      </c>
      <c r="I597" s="691" t="s">
        <v>534</v>
      </c>
      <c r="J597" s="678" t="s">
        <v>4943</v>
      </c>
      <c r="K597" s="349" t="s">
        <v>4000</v>
      </c>
      <c r="L597" s="692" t="s">
        <v>4185</v>
      </c>
      <c r="M597" s="692" t="s">
        <v>530</v>
      </c>
      <c r="N597" s="692" t="s">
        <v>531</v>
      </c>
      <c r="O597" s="692" t="s">
        <v>531</v>
      </c>
      <c r="P597" s="692" t="s">
        <v>531</v>
      </c>
      <c r="Q597" s="693" t="s">
        <v>531</v>
      </c>
      <c r="R597" s="948" t="s">
        <v>530</v>
      </c>
      <c r="S597" s="948" t="s">
        <v>530</v>
      </c>
      <c r="T597" s="688" t="s">
        <v>2132</v>
      </c>
      <c r="U597" s="694" t="s">
        <v>1715</v>
      </c>
      <c r="V597" s="695"/>
      <c r="W597" s="696"/>
      <c r="X597" s="696" t="s">
        <v>4329</v>
      </c>
      <c r="Y597" s="758"/>
    </row>
    <row r="598" spans="1:25" s="684" customFormat="1" ht="15" customHeight="1" x14ac:dyDescent="0.3">
      <c r="A598" s="433" t="s">
        <v>5166</v>
      </c>
      <c r="B598" s="676" t="s">
        <v>4110</v>
      </c>
      <c r="C598" s="675" t="s">
        <v>1383</v>
      </c>
      <c r="D598" s="677" t="s">
        <v>2701</v>
      </c>
      <c r="E598" s="678" t="s">
        <v>4208</v>
      </c>
      <c r="F598" s="678" t="s">
        <v>718</v>
      </c>
      <c r="G598" s="678" t="s">
        <v>819</v>
      </c>
      <c r="H598" s="679" t="s">
        <v>82</v>
      </c>
      <c r="I598" s="677" t="s">
        <v>4001</v>
      </c>
      <c r="J598" s="678" t="s">
        <v>4154</v>
      </c>
      <c r="K598" s="678" t="s">
        <v>802</v>
      </c>
      <c r="L598" s="678" t="s">
        <v>805</v>
      </c>
      <c r="M598" s="678" t="s">
        <v>530</v>
      </c>
      <c r="N598" s="678" t="s">
        <v>531</v>
      </c>
      <c r="O598" s="678" t="s">
        <v>531</v>
      </c>
      <c r="P598" s="678" t="s">
        <v>531</v>
      </c>
      <c r="Q598" s="679" t="s">
        <v>531</v>
      </c>
      <c r="R598" s="948" t="s">
        <v>530</v>
      </c>
      <c r="S598" s="948" t="s">
        <v>530</v>
      </c>
      <c r="T598" s="675" t="s">
        <v>2132</v>
      </c>
      <c r="U598" s="680" t="s">
        <v>1716</v>
      </c>
      <c r="V598" s="681"/>
      <c r="W598" s="682"/>
      <c r="X598" s="682" t="s">
        <v>4329</v>
      </c>
      <c r="Y598" s="707"/>
    </row>
    <row r="599" spans="1:25" s="684" customFormat="1" ht="15" customHeight="1" x14ac:dyDescent="0.3">
      <c r="A599" s="433" t="s">
        <v>5167</v>
      </c>
      <c r="B599" s="676" t="s">
        <v>4110</v>
      </c>
      <c r="C599" s="675" t="s">
        <v>1384</v>
      </c>
      <c r="D599" s="677" t="s">
        <v>2701</v>
      </c>
      <c r="E599" s="678" t="s">
        <v>4208</v>
      </c>
      <c r="F599" s="678" t="s">
        <v>718</v>
      </c>
      <c r="G599" s="678" t="s">
        <v>819</v>
      </c>
      <c r="H599" s="679" t="s">
        <v>82</v>
      </c>
      <c r="I599" s="677" t="s">
        <v>4001</v>
      </c>
      <c r="J599" s="678" t="s">
        <v>4154</v>
      </c>
      <c r="K599" s="678" t="s">
        <v>803</v>
      </c>
      <c r="L599" s="678" t="s">
        <v>806</v>
      </c>
      <c r="M599" s="678" t="s">
        <v>530</v>
      </c>
      <c r="N599" s="678" t="s">
        <v>531</v>
      </c>
      <c r="O599" s="678" t="s">
        <v>531</v>
      </c>
      <c r="P599" s="678" t="s">
        <v>531</v>
      </c>
      <c r="Q599" s="679" t="s">
        <v>531</v>
      </c>
      <c r="R599" s="948" t="s">
        <v>530</v>
      </c>
      <c r="S599" s="948" t="s">
        <v>530</v>
      </c>
      <c r="T599" s="675" t="s">
        <v>2132</v>
      </c>
      <c r="U599" s="680" t="s">
        <v>1716</v>
      </c>
      <c r="V599" s="681"/>
      <c r="W599" s="682"/>
      <c r="X599" s="682" t="s">
        <v>4329</v>
      </c>
      <c r="Y599" s="707"/>
    </row>
    <row r="600" spans="1:25" s="684" customFormat="1" ht="15" customHeight="1" x14ac:dyDescent="0.3">
      <c r="A600" s="433" t="s">
        <v>5168</v>
      </c>
      <c r="B600" s="676" t="s">
        <v>4110</v>
      </c>
      <c r="C600" s="675" t="s">
        <v>1385</v>
      </c>
      <c r="D600" s="677" t="s">
        <v>2701</v>
      </c>
      <c r="E600" s="678" t="s">
        <v>4208</v>
      </c>
      <c r="F600" s="678" t="s">
        <v>718</v>
      </c>
      <c r="G600" s="678" t="s">
        <v>819</v>
      </c>
      <c r="H600" s="679" t="s">
        <v>82</v>
      </c>
      <c r="I600" s="677" t="s">
        <v>4001</v>
      </c>
      <c r="J600" s="678" t="s">
        <v>4154</v>
      </c>
      <c r="K600" s="678" t="s">
        <v>804</v>
      </c>
      <c r="L600" s="678" t="s">
        <v>807</v>
      </c>
      <c r="M600" s="678" t="s">
        <v>530</v>
      </c>
      <c r="N600" s="678" t="s">
        <v>531</v>
      </c>
      <c r="O600" s="678" t="s">
        <v>531</v>
      </c>
      <c r="P600" s="678" t="s">
        <v>531</v>
      </c>
      <c r="Q600" s="679" t="s">
        <v>531</v>
      </c>
      <c r="R600" s="948" t="s">
        <v>530</v>
      </c>
      <c r="S600" s="948" t="s">
        <v>530</v>
      </c>
      <c r="T600" s="675" t="s">
        <v>2132</v>
      </c>
      <c r="U600" s="680" t="s">
        <v>1716</v>
      </c>
      <c r="V600" s="681"/>
      <c r="W600" s="682"/>
      <c r="X600" s="682" t="s">
        <v>4329</v>
      </c>
      <c r="Y600" s="707"/>
    </row>
    <row r="601" spans="1:25" s="684" customFormat="1" ht="15" customHeight="1" x14ac:dyDescent="0.3">
      <c r="A601" s="433" t="s">
        <v>1739</v>
      </c>
      <c r="B601" s="676" t="s">
        <v>4110</v>
      </c>
      <c r="C601" s="675" t="s">
        <v>1383</v>
      </c>
      <c r="D601" s="677" t="s">
        <v>2701</v>
      </c>
      <c r="E601" s="678" t="s">
        <v>4208</v>
      </c>
      <c r="F601" s="678" t="s">
        <v>718</v>
      </c>
      <c r="G601" s="678" t="s">
        <v>830</v>
      </c>
      <c r="H601" s="679" t="s">
        <v>82</v>
      </c>
      <c r="I601" s="677" t="s">
        <v>4001</v>
      </c>
      <c r="J601" s="678" t="s">
        <v>4927</v>
      </c>
      <c r="K601" s="678" t="s">
        <v>802</v>
      </c>
      <c r="L601" s="678" t="s">
        <v>2535</v>
      </c>
      <c r="M601" s="678" t="s">
        <v>530</v>
      </c>
      <c r="N601" s="678" t="s">
        <v>531</v>
      </c>
      <c r="O601" s="678" t="s">
        <v>531</v>
      </c>
      <c r="P601" s="678" t="s">
        <v>531</v>
      </c>
      <c r="Q601" s="679" t="s">
        <v>531</v>
      </c>
      <c r="R601" s="948" t="s">
        <v>530</v>
      </c>
      <c r="S601" s="948" t="s">
        <v>530</v>
      </c>
      <c r="T601" s="675" t="s">
        <v>2132</v>
      </c>
      <c r="U601" s="680" t="s">
        <v>1716</v>
      </c>
      <c r="V601" s="681"/>
      <c r="W601" s="682"/>
      <c r="X601" s="682" t="s">
        <v>4329</v>
      </c>
      <c r="Y601" s="707"/>
    </row>
    <row r="602" spans="1:25" s="684" customFormat="1" ht="15" customHeight="1" x14ac:dyDescent="0.3">
      <c r="A602" s="433" t="s">
        <v>1741</v>
      </c>
      <c r="B602" s="676" t="s">
        <v>4110</v>
      </c>
      <c r="C602" s="675" t="s">
        <v>1383</v>
      </c>
      <c r="D602" s="677" t="s">
        <v>2701</v>
      </c>
      <c r="E602" s="678" t="s">
        <v>4208</v>
      </c>
      <c r="F602" s="678" t="s">
        <v>718</v>
      </c>
      <c r="G602" s="678" t="s">
        <v>834</v>
      </c>
      <c r="H602" s="679" t="s">
        <v>82</v>
      </c>
      <c r="I602" s="677" t="s">
        <v>4001</v>
      </c>
      <c r="J602" s="678" t="s">
        <v>4927</v>
      </c>
      <c r="K602" s="678" t="s">
        <v>802</v>
      </c>
      <c r="L602" s="678" t="s">
        <v>2535</v>
      </c>
      <c r="M602" s="678" t="s">
        <v>530</v>
      </c>
      <c r="N602" s="678" t="s">
        <v>531</v>
      </c>
      <c r="O602" s="678" t="s">
        <v>531</v>
      </c>
      <c r="P602" s="678" t="s">
        <v>531</v>
      </c>
      <c r="Q602" s="679" t="s">
        <v>531</v>
      </c>
      <c r="R602" s="948" t="s">
        <v>530</v>
      </c>
      <c r="S602" s="948" t="s">
        <v>530</v>
      </c>
      <c r="T602" s="675" t="s">
        <v>2132</v>
      </c>
      <c r="U602" s="680" t="s">
        <v>1716</v>
      </c>
      <c r="V602" s="681"/>
      <c r="W602" s="682"/>
      <c r="X602" s="682" t="s">
        <v>4329</v>
      </c>
      <c r="Y602" s="707"/>
    </row>
    <row r="603" spans="1:25" s="684" customFormat="1" ht="15" customHeight="1" x14ac:dyDescent="0.3">
      <c r="A603" s="433" t="s">
        <v>1742</v>
      </c>
      <c r="B603" s="676" t="s">
        <v>4110</v>
      </c>
      <c r="C603" s="675" t="s">
        <v>1384</v>
      </c>
      <c r="D603" s="677" t="s">
        <v>2701</v>
      </c>
      <c r="E603" s="678" t="s">
        <v>4208</v>
      </c>
      <c r="F603" s="678" t="s">
        <v>718</v>
      </c>
      <c r="G603" s="678" t="s">
        <v>830</v>
      </c>
      <c r="H603" s="679" t="s">
        <v>82</v>
      </c>
      <c r="I603" s="677" t="s">
        <v>4001</v>
      </c>
      <c r="J603" s="678" t="s">
        <v>4927</v>
      </c>
      <c r="K603" s="678" t="s">
        <v>803</v>
      </c>
      <c r="L603" s="678" t="s">
        <v>2535</v>
      </c>
      <c r="M603" s="678" t="s">
        <v>530</v>
      </c>
      <c r="N603" s="678" t="s">
        <v>531</v>
      </c>
      <c r="O603" s="678" t="s">
        <v>531</v>
      </c>
      <c r="P603" s="678" t="s">
        <v>531</v>
      </c>
      <c r="Q603" s="679" t="s">
        <v>531</v>
      </c>
      <c r="R603" s="948" t="s">
        <v>530</v>
      </c>
      <c r="S603" s="948" t="s">
        <v>530</v>
      </c>
      <c r="T603" s="675" t="s">
        <v>2132</v>
      </c>
      <c r="U603" s="680" t="s">
        <v>1716</v>
      </c>
      <c r="V603" s="681"/>
      <c r="W603" s="682"/>
      <c r="X603" s="682" t="s">
        <v>4329</v>
      </c>
      <c r="Y603" s="707"/>
    </row>
    <row r="604" spans="1:25" s="684" customFormat="1" ht="15" customHeight="1" x14ac:dyDescent="0.3">
      <c r="A604" s="433" t="s">
        <v>1743</v>
      </c>
      <c r="B604" s="676" t="s">
        <v>4110</v>
      </c>
      <c r="C604" s="675" t="s">
        <v>1384</v>
      </c>
      <c r="D604" s="677" t="s">
        <v>2701</v>
      </c>
      <c r="E604" s="678" t="s">
        <v>4208</v>
      </c>
      <c r="F604" s="678" t="s">
        <v>718</v>
      </c>
      <c r="G604" s="678" t="s">
        <v>834</v>
      </c>
      <c r="H604" s="679" t="s">
        <v>82</v>
      </c>
      <c r="I604" s="677" t="s">
        <v>4001</v>
      </c>
      <c r="J604" s="678" t="s">
        <v>4927</v>
      </c>
      <c r="K604" s="678" t="s">
        <v>803</v>
      </c>
      <c r="L604" s="678" t="s">
        <v>2535</v>
      </c>
      <c r="M604" s="678" t="s">
        <v>530</v>
      </c>
      <c r="N604" s="678" t="s">
        <v>531</v>
      </c>
      <c r="O604" s="678" t="s">
        <v>531</v>
      </c>
      <c r="P604" s="678" t="s">
        <v>531</v>
      </c>
      <c r="Q604" s="679" t="s">
        <v>531</v>
      </c>
      <c r="R604" s="948" t="s">
        <v>530</v>
      </c>
      <c r="S604" s="948" t="s">
        <v>530</v>
      </c>
      <c r="T604" s="675" t="s">
        <v>2132</v>
      </c>
      <c r="U604" s="680" t="s">
        <v>1716</v>
      </c>
      <c r="V604" s="681"/>
      <c r="W604" s="682"/>
      <c r="X604" s="682" t="s">
        <v>4329</v>
      </c>
      <c r="Y604" s="707"/>
    </row>
    <row r="605" spans="1:25" s="684" customFormat="1" ht="15" customHeight="1" x14ac:dyDescent="0.3">
      <c r="A605" s="433" t="s">
        <v>1744</v>
      </c>
      <c r="B605" s="676" t="s">
        <v>4110</v>
      </c>
      <c r="C605" s="675" t="s">
        <v>1385</v>
      </c>
      <c r="D605" s="677" t="s">
        <v>2701</v>
      </c>
      <c r="E605" s="678" t="s">
        <v>4208</v>
      </c>
      <c r="F605" s="678" t="s">
        <v>718</v>
      </c>
      <c r="G605" s="678" t="s">
        <v>830</v>
      </c>
      <c r="H605" s="679" t="s">
        <v>82</v>
      </c>
      <c r="I605" s="677" t="s">
        <v>4001</v>
      </c>
      <c r="J605" s="678" t="s">
        <v>4927</v>
      </c>
      <c r="K605" s="678" t="s">
        <v>804</v>
      </c>
      <c r="L605" s="678" t="s">
        <v>2535</v>
      </c>
      <c r="M605" s="678" t="s">
        <v>530</v>
      </c>
      <c r="N605" s="678" t="s">
        <v>531</v>
      </c>
      <c r="O605" s="678" t="s">
        <v>531</v>
      </c>
      <c r="P605" s="678" t="s">
        <v>531</v>
      </c>
      <c r="Q605" s="679" t="s">
        <v>531</v>
      </c>
      <c r="R605" s="948" t="s">
        <v>530</v>
      </c>
      <c r="S605" s="948" t="s">
        <v>530</v>
      </c>
      <c r="T605" s="675" t="s">
        <v>2132</v>
      </c>
      <c r="U605" s="680" t="s">
        <v>1716</v>
      </c>
      <c r="V605" s="681"/>
      <c r="W605" s="682"/>
      <c r="X605" s="682" t="s">
        <v>4329</v>
      </c>
      <c r="Y605" s="707"/>
    </row>
    <row r="606" spans="1:25" s="684" customFormat="1" ht="15" customHeight="1" x14ac:dyDescent="0.3">
      <c r="A606" s="433" t="s">
        <v>1746</v>
      </c>
      <c r="B606" s="676" t="s">
        <v>4110</v>
      </c>
      <c r="C606" s="675" t="s">
        <v>1385</v>
      </c>
      <c r="D606" s="677" t="s">
        <v>2701</v>
      </c>
      <c r="E606" s="678" t="s">
        <v>4208</v>
      </c>
      <c r="F606" s="678" t="s">
        <v>718</v>
      </c>
      <c r="G606" s="678" t="s">
        <v>834</v>
      </c>
      <c r="H606" s="679" t="s">
        <v>82</v>
      </c>
      <c r="I606" s="677" t="s">
        <v>4001</v>
      </c>
      <c r="J606" s="678" t="s">
        <v>4927</v>
      </c>
      <c r="K606" s="678" t="s">
        <v>804</v>
      </c>
      <c r="L606" s="678" t="s">
        <v>2535</v>
      </c>
      <c r="M606" s="678" t="s">
        <v>530</v>
      </c>
      <c r="N606" s="678" t="s">
        <v>531</v>
      </c>
      <c r="O606" s="678" t="s">
        <v>531</v>
      </c>
      <c r="P606" s="678" t="s">
        <v>531</v>
      </c>
      <c r="Q606" s="679" t="s">
        <v>531</v>
      </c>
      <c r="R606" s="948" t="s">
        <v>530</v>
      </c>
      <c r="S606" s="948" t="s">
        <v>530</v>
      </c>
      <c r="T606" s="675" t="s">
        <v>2132</v>
      </c>
      <c r="U606" s="680" t="s">
        <v>1716</v>
      </c>
      <c r="V606" s="681"/>
      <c r="W606" s="682"/>
      <c r="X606" s="682" t="s">
        <v>4329</v>
      </c>
      <c r="Y606" s="707"/>
    </row>
    <row r="607" spans="1:25" s="684" customFormat="1" ht="15" customHeight="1" x14ac:dyDescent="0.3">
      <c r="A607" s="433" t="s">
        <v>1747</v>
      </c>
      <c r="B607" s="676" t="s">
        <v>4110</v>
      </c>
      <c r="C607" s="675" t="s">
        <v>1383</v>
      </c>
      <c r="D607" s="677" t="s">
        <v>2701</v>
      </c>
      <c r="E607" s="678" t="s">
        <v>4208</v>
      </c>
      <c r="F607" s="678" t="s">
        <v>719</v>
      </c>
      <c r="G607" s="678" t="s">
        <v>819</v>
      </c>
      <c r="H607" s="679" t="s">
        <v>82</v>
      </c>
      <c r="I607" s="677" t="s">
        <v>4001</v>
      </c>
      <c r="J607" s="678" t="s">
        <v>4154</v>
      </c>
      <c r="K607" s="678" t="s">
        <v>802</v>
      </c>
      <c r="L607" s="678" t="s">
        <v>805</v>
      </c>
      <c r="M607" s="678" t="s">
        <v>530</v>
      </c>
      <c r="N607" s="678" t="s">
        <v>531</v>
      </c>
      <c r="O607" s="678" t="s">
        <v>531</v>
      </c>
      <c r="P607" s="678" t="s">
        <v>531</v>
      </c>
      <c r="Q607" s="679" t="s">
        <v>531</v>
      </c>
      <c r="R607" s="948" t="s">
        <v>530</v>
      </c>
      <c r="S607" s="948" t="s">
        <v>530</v>
      </c>
      <c r="T607" s="675" t="s">
        <v>2132</v>
      </c>
      <c r="U607" s="680" t="s">
        <v>1717</v>
      </c>
      <c r="V607" s="681"/>
      <c r="W607" s="682"/>
      <c r="X607" s="682" t="s">
        <v>4329</v>
      </c>
      <c r="Y607" s="707"/>
    </row>
    <row r="608" spans="1:25" s="684" customFormat="1" ht="15" customHeight="1" x14ac:dyDescent="0.3">
      <c r="A608" s="433" t="s">
        <v>1748</v>
      </c>
      <c r="B608" s="676" t="s">
        <v>4110</v>
      </c>
      <c r="C608" s="675" t="s">
        <v>1384</v>
      </c>
      <c r="D608" s="677" t="s">
        <v>2701</v>
      </c>
      <c r="E608" s="678" t="s">
        <v>4208</v>
      </c>
      <c r="F608" s="678" t="s">
        <v>719</v>
      </c>
      <c r="G608" s="678" t="s">
        <v>819</v>
      </c>
      <c r="H608" s="679" t="s">
        <v>82</v>
      </c>
      <c r="I608" s="677" t="s">
        <v>4001</v>
      </c>
      <c r="J608" s="678" t="s">
        <v>4154</v>
      </c>
      <c r="K608" s="678" t="s">
        <v>803</v>
      </c>
      <c r="L608" s="678" t="s">
        <v>806</v>
      </c>
      <c r="M608" s="678" t="s">
        <v>530</v>
      </c>
      <c r="N608" s="678" t="s">
        <v>531</v>
      </c>
      <c r="O608" s="678" t="s">
        <v>531</v>
      </c>
      <c r="P608" s="678" t="s">
        <v>531</v>
      </c>
      <c r="Q608" s="679" t="s">
        <v>531</v>
      </c>
      <c r="R608" s="948" t="s">
        <v>530</v>
      </c>
      <c r="S608" s="948" t="s">
        <v>530</v>
      </c>
      <c r="T608" s="675" t="s">
        <v>2132</v>
      </c>
      <c r="U608" s="680" t="s">
        <v>1717</v>
      </c>
      <c r="V608" s="681"/>
      <c r="W608" s="682"/>
      <c r="X608" s="682" t="s">
        <v>4329</v>
      </c>
      <c r="Y608" s="707"/>
    </row>
    <row r="609" spans="1:25" s="684" customFormat="1" ht="15" customHeight="1" x14ac:dyDescent="0.3">
      <c r="A609" s="433" t="s">
        <v>1749</v>
      </c>
      <c r="B609" s="676" t="s">
        <v>4110</v>
      </c>
      <c r="C609" s="675" t="s">
        <v>1385</v>
      </c>
      <c r="D609" s="677" t="s">
        <v>2701</v>
      </c>
      <c r="E609" s="678" t="s">
        <v>4208</v>
      </c>
      <c r="F609" s="678" t="s">
        <v>719</v>
      </c>
      <c r="G609" s="678" t="s">
        <v>819</v>
      </c>
      <c r="H609" s="679" t="s">
        <v>82</v>
      </c>
      <c r="I609" s="677" t="s">
        <v>4001</v>
      </c>
      <c r="J609" s="678" t="s">
        <v>4154</v>
      </c>
      <c r="K609" s="678" t="s">
        <v>804</v>
      </c>
      <c r="L609" s="678" t="s">
        <v>807</v>
      </c>
      <c r="M609" s="678" t="s">
        <v>530</v>
      </c>
      <c r="N609" s="678" t="s">
        <v>531</v>
      </c>
      <c r="O609" s="678" t="s">
        <v>531</v>
      </c>
      <c r="P609" s="678" t="s">
        <v>531</v>
      </c>
      <c r="Q609" s="679" t="s">
        <v>531</v>
      </c>
      <c r="R609" s="948" t="s">
        <v>530</v>
      </c>
      <c r="S609" s="948" t="s">
        <v>530</v>
      </c>
      <c r="T609" s="675" t="s">
        <v>2132</v>
      </c>
      <c r="U609" s="680" t="s">
        <v>1717</v>
      </c>
      <c r="V609" s="681"/>
      <c r="W609" s="682"/>
      <c r="X609" s="682" t="s">
        <v>4329</v>
      </c>
      <c r="Y609" s="707"/>
    </row>
    <row r="610" spans="1:25" s="684" customFormat="1" ht="15" customHeight="1" x14ac:dyDescent="0.3">
      <c r="A610" s="433" t="s">
        <v>1751</v>
      </c>
      <c r="B610" s="676" t="s">
        <v>4110</v>
      </c>
      <c r="C610" s="675" t="s">
        <v>1383</v>
      </c>
      <c r="D610" s="677" t="s">
        <v>2701</v>
      </c>
      <c r="E610" s="678" t="s">
        <v>4208</v>
      </c>
      <c r="F610" s="678" t="s">
        <v>719</v>
      </c>
      <c r="G610" s="678" t="s">
        <v>830</v>
      </c>
      <c r="H610" s="679" t="s">
        <v>82</v>
      </c>
      <c r="I610" s="677" t="s">
        <v>4001</v>
      </c>
      <c r="J610" s="678" t="s">
        <v>4927</v>
      </c>
      <c r="K610" s="678" t="s">
        <v>802</v>
      </c>
      <c r="L610" s="678" t="s">
        <v>2535</v>
      </c>
      <c r="M610" s="678" t="s">
        <v>530</v>
      </c>
      <c r="N610" s="678" t="s">
        <v>531</v>
      </c>
      <c r="O610" s="678" t="s">
        <v>531</v>
      </c>
      <c r="P610" s="678" t="s">
        <v>531</v>
      </c>
      <c r="Q610" s="679" t="s">
        <v>531</v>
      </c>
      <c r="R610" s="948" t="s">
        <v>530</v>
      </c>
      <c r="S610" s="948" t="s">
        <v>530</v>
      </c>
      <c r="T610" s="675" t="s">
        <v>2132</v>
      </c>
      <c r="U610" s="680" t="s">
        <v>1717</v>
      </c>
      <c r="V610" s="681"/>
      <c r="W610" s="682"/>
      <c r="X610" s="682" t="s">
        <v>4329</v>
      </c>
      <c r="Y610" s="707"/>
    </row>
    <row r="611" spans="1:25" s="684" customFormat="1" ht="15" customHeight="1" x14ac:dyDescent="0.3">
      <c r="A611" s="433" t="s">
        <v>1753</v>
      </c>
      <c r="B611" s="676" t="s">
        <v>4110</v>
      </c>
      <c r="C611" s="675" t="s">
        <v>1384</v>
      </c>
      <c r="D611" s="677" t="s">
        <v>2701</v>
      </c>
      <c r="E611" s="678" t="s">
        <v>4208</v>
      </c>
      <c r="F611" s="678" t="s">
        <v>719</v>
      </c>
      <c r="G611" s="678" t="s">
        <v>830</v>
      </c>
      <c r="H611" s="679" t="s">
        <v>82</v>
      </c>
      <c r="I611" s="677" t="s">
        <v>4001</v>
      </c>
      <c r="J611" s="678" t="s">
        <v>4927</v>
      </c>
      <c r="K611" s="678" t="s">
        <v>803</v>
      </c>
      <c r="L611" s="678" t="s">
        <v>2535</v>
      </c>
      <c r="M611" s="678" t="s">
        <v>530</v>
      </c>
      <c r="N611" s="678" t="s">
        <v>531</v>
      </c>
      <c r="O611" s="678" t="s">
        <v>531</v>
      </c>
      <c r="P611" s="678" t="s">
        <v>531</v>
      </c>
      <c r="Q611" s="679" t="s">
        <v>531</v>
      </c>
      <c r="R611" s="948" t="s">
        <v>530</v>
      </c>
      <c r="S611" s="948" t="s">
        <v>530</v>
      </c>
      <c r="T611" s="675" t="s">
        <v>2132</v>
      </c>
      <c r="U611" s="680" t="s">
        <v>1717</v>
      </c>
      <c r="V611" s="681"/>
      <c r="W611" s="682"/>
      <c r="X611" s="682" t="s">
        <v>4329</v>
      </c>
      <c r="Y611" s="707"/>
    </row>
    <row r="612" spans="1:25" s="684" customFormat="1" ht="15" customHeight="1" x14ac:dyDescent="0.3">
      <c r="A612" s="433" t="s">
        <v>1756</v>
      </c>
      <c r="B612" s="676" t="s">
        <v>4110</v>
      </c>
      <c r="C612" s="675" t="s">
        <v>1385</v>
      </c>
      <c r="D612" s="677" t="s">
        <v>2701</v>
      </c>
      <c r="E612" s="678" t="s">
        <v>4208</v>
      </c>
      <c r="F612" s="678" t="s">
        <v>719</v>
      </c>
      <c r="G612" s="678" t="s">
        <v>830</v>
      </c>
      <c r="H612" s="679" t="s">
        <v>82</v>
      </c>
      <c r="I612" s="677" t="s">
        <v>4001</v>
      </c>
      <c r="J612" s="678" t="s">
        <v>4927</v>
      </c>
      <c r="K612" s="678" t="s">
        <v>804</v>
      </c>
      <c r="L612" s="678" t="s">
        <v>2535</v>
      </c>
      <c r="M612" s="678" t="s">
        <v>530</v>
      </c>
      <c r="N612" s="678" t="s">
        <v>531</v>
      </c>
      <c r="O612" s="678" t="s">
        <v>531</v>
      </c>
      <c r="P612" s="678" t="s">
        <v>531</v>
      </c>
      <c r="Q612" s="679" t="s">
        <v>531</v>
      </c>
      <c r="R612" s="948" t="s">
        <v>530</v>
      </c>
      <c r="S612" s="948" t="s">
        <v>530</v>
      </c>
      <c r="T612" s="675" t="s">
        <v>2132</v>
      </c>
      <c r="U612" s="680" t="s">
        <v>1717</v>
      </c>
      <c r="V612" s="681"/>
      <c r="W612" s="682"/>
      <c r="X612" s="682" t="s">
        <v>4329</v>
      </c>
      <c r="Y612" s="707"/>
    </row>
    <row r="613" spans="1:25" s="684" customFormat="1" ht="15" customHeight="1" x14ac:dyDescent="0.3">
      <c r="A613" s="433" t="s">
        <v>1757</v>
      </c>
      <c r="B613" s="676" t="s">
        <v>4110</v>
      </c>
      <c r="C613" s="675" t="s">
        <v>1383</v>
      </c>
      <c r="D613" s="677" t="s">
        <v>2701</v>
      </c>
      <c r="E613" s="678" t="s">
        <v>4208</v>
      </c>
      <c r="F613" s="678" t="s">
        <v>719</v>
      </c>
      <c r="G613" s="678" t="s">
        <v>834</v>
      </c>
      <c r="H613" s="679" t="s">
        <v>82</v>
      </c>
      <c r="I613" s="677" t="s">
        <v>4001</v>
      </c>
      <c r="J613" s="678" t="s">
        <v>4154</v>
      </c>
      <c r="K613" s="678" t="s">
        <v>802</v>
      </c>
      <c r="L613" s="678" t="s">
        <v>789</v>
      </c>
      <c r="M613" s="678" t="s">
        <v>530</v>
      </c>
      <c r="N613" s="678" t="s">
        <v>531</v>
      </c>
      <c r="O613" s="678" t="s">
        <v>531</v>
      </c>
      <c r="P613" s="678" t="s">
        <v>531</v>
      </c>
      <c r="Q613" s="679" t="s">
        <v>531</v>
      </c>
      <c r="R613" s="948" t="s">
        <v>530</v>
      </c>
      <c r="S613" s="948" t="s">
        <v>530</v>
      </c>
      <c r="T613" s="675" t="s">
        <v>2132</v>
      </c>
      <c r="U613" s="680" t="s">
        <v>1717</v>
      </c>
      <c r="V613" s="681"/>
      <c r="W613" s="682"/>
      <c r="X613" s="682" t="s">
        <v>4329</v>
      </c>
      <c r="Y613" s="707"/>
    </row>
    <row r="614" spans="1:25" s="684" customFormat="1" ht="15" customHeight="1" x14ac:dyDescent="0.3">
      <c r="A614" s="433" t="s">
        <v>1758</v>
      </c>
      <c r="B614" s="676" t="s">
        <v>4110</v>
      </c>
      <c r="C614" s="675" t="s">
        <v>1384</v>
      </c>
      <c r="D614" s="677" t="s">
        <v>2701</v>
      </c>
      <c r="E614" s="678" t="s">
        <v>4208</v>
      </c>
      <c r="F614" s="678" t="s">
        <v>719</v>
      </c>
      <c r="G614" s="678" t="s">
        <v>834</v>
      </c>
      <c r="H614" s="679" t="s">
        <v>82</v>
      </c>
      <c r="I614" s="677" t="s">
        <v>4001</v>
      </c>
      <c r="J614" s="678" t="s">
        <v>4154</v>
      </c>
      <c r="K614" s="678" t="s">
        <v>803</v>
      </c>
      <c r="L614" s="678" t="s">
        <v>790</v>
      </c>
      <c r="M614" s="678" t="s">
        <v>530</v>
      </c>
      <c r="N614" s="678" t="s">
        <v>531</v>
      </c>
      <c r="O614" s="678" t="s">
        <v>531</v>
      </c>
      <c r="P614" s="678" t="s">
        <v>531</v>
      </c>
      <c r="Q614" s="679" t="s">
        <v>531</v>
      </c>
      <c r="R614" s="948" t="s">
        <v>530</v>
      </c>
      <c r="S614" s="948" t="s">
        <v>530</v>
      </c>
      <c r="T614" s="675" t="s">
        <v>2132</v>
      </c>
      <c r="U614" s="680" t="s">
        <v>1717</v>
      </c>
      <c r="V614" s="681"/>
      <c r="W614" s="682"/>
      <c r="X614" s="682" t="s">
        <v>4329</v>
      </c>
      <c r="Y614" s="707"/>
    </row>
    <row r="615" spans="1:25" s="684" customFormat="1" ht="15" customHeight="1" x14ac:dyDescent="0.3">
      <c r="A615" s="433" t="s">
        <v>1759</v>
      </c>
      <c r="B615" s="676" t="s">
        <v>4110</v>
      </c>
      <c r="C615" s="675" t="s">
        <v>1385</v>
      </c>
      <c r="D615" s="677" t="s">
        <v>2701</v>
      </c>
      <c r="E615" s="678" t="s">
        <v>4208</v>
      </c>
      <c r="F615" s="678" t="s">
        <v>719</v>
      </c>
      <c r="G615" s="678" t="s">
        <v>834</v>
      </c>
      <c r="H615" s="679" t="s">
        <v>82</v>
      </c>
      <c r="I615" s="677" t="s">
        <v>4001</v>
      </c>
      <c r="J615" s="678" t="s">
        <v>4154</v>
      </c>
      <c r="K615" s="678" t="s">
        <v>804</v>
      </c>
      <c r="L615" s="678" t="s">
        <v>791</v>
      </c>
      <c r="M615" s="678" t="s">
        <v>530</v>
      </c>
      <c r="N615" s="678" t="s">
        <v>531</v>
      </c>
      <c r="O615" s="678" t="s">
        <v>531</v>
      </c>
      <c r="P615" s="678" t="s">
        <v>531</v>
      </c>
      <c r="Q615" s="679" t="s">
        <v>531</v>
      </c>
      <c r="R615" s="948" t="s">
        <v>530</v>
      </c>
      <c r="S615" s="948" t="s">
        <v>530</v>
      </c>
      <c r="T615" s="675" t="s">
        <v>2132</v>
      </c>
      <c r="U615" s="680" t="s">
        <v>1717</v>
      </c>
      <c r="V615" s="681"/>
      <c r="W615" s="682"/>
      <c r="X615" s="682" t="s">
        <v>4329</v>
      </c>
      <c r="Y615" s="707"/>
    </row>
    <row r="616" spans="1:25" s="684" customFormat="1" ht="15" customHeight="1" x14ac:dyDescent="0.3">
      <c r="A616" s="433" t="s">
        <v>1761</v>
      </c>
      <c r="B616" s="676" t="s">
        <v>4110</v>
      </c>
      <c r="C616" s="675" t="s">
        <v>1383</v>
      </c>
      <c r="D616" s="677" t="s">
        <v>2701</v>
      </c>
      <c r="E616" s="756" t="s">
        <v>105</v>
      </c>
      <c r="F616" s="678" t="s">
        <v>107</v>
      </c>
      <c r="G616" s="678" t="s">
        <v>819</v>
      </c>
      <c r="H616" s="679" t="s">
        <v>82</v>
      </c>
      <c r="I616" s="677" t="s">
        <v>534</v>
      </c>
      <c r="J616" s="678" t="s">
        <v>4154</v>
      </c>
      <c r="K616" s="349" t="s">
        <v>4000</v>
      </c>
      <c r="L616" s="678" t="s">
        <v>805</v>
      </c>
      <c r="M616" s="678" t="s">
        <v>530</v>
      </c>
      <c r="N616" s="678" t="s">
        <v>531</v>
      </c>
      <c r="O616" s="678" t="s">
        <v>531</v>
      </c>
      <c r="P616" s="678" t="s">
        <v>531</v>
      </c>
      <c r="Q616" s="679" t="s">
        <v>531</v>
      </c>
      <c r="R616" s="948" t="s">
        <v>530</v>
      </c>
      <c r="S616" s="948" t="s">
        <v>530</v>
      </c>
      <c r="T616" s="675" t="s">
        <v>2132</v>
      </c>
      <c r="U616" s="680" t="s">
        <v>1718</v>
      </c>
      <c r="V616" s="681"/>
      <c r="W616" s="682"/>
      <c r="X616" s="682" t="s">
        <v>4329</v>
      </c>
      <c r="Y616" s="707"/>
    </row>
    <row r="617" spans="1:25" s="684" customFormat="1" ht="15" customHeight="1" x14ac:dyDescent="0.3">
      <c r="A617" s="433" t="s">
        <v>1763</v>
      </c>
      <c r="B617" s="676" t="s">
        <v>4110</v>
      </c>
      <c r="C617" s="675" t="s">
        <v>1384</v>
      </c>
      <c r="D617" s="677" t="s">
        <v>2701</v>
      </c>
      <c r="E617" s="756" t="s">
        <v>105</v>
      </c>
      <c r="F617" s="678" t="s">
        <v>107</v>
      </c>
      <c r="G617" s="678" t="s">
        <v>819</v>
      </c>
      <c r="H617" s="679" t="s">
        <v>82</v>
      </c>
      <c r="I617" s="677" t="s">
        <v>534</v>
      </c>
      <c r="J617" s="678" t="s">
        <v>4154</v>
      </c>
      <c r="K617" s="349" t="s">
        <v>4000</v>
      </c>
      <c r="L617" s="678" t="s">
        <v>806</v>
      </c>
      <c r="M617" s="678" t="s">
        <v>530</v>
      </c>
      <c r="N617" s="678" t="s">
        <v>531</v>
      </c>
      <c r="O617" s="678" t="s">
        <v>531</v>
      </c>
      <c r="P617" s="678" t="s">
        <v>531</v>
      </c>
      <c r="Q617" s="679" t="s">
        <v>531</v>
      </c>
      <c r="R617" s="948" t="s">
        <v>530</v>
      </c>
      <c r="S617" s="948" t="s">
        <v>530</v>
      </c>
      <c r="T617" s="675" t="s">
        <v>2132</v>
      </c>
      <c r="U617" s="680" t="s">
        <v>1718</v>
      </c>
      <c r="V617" s="681"/>
      <c r="W617" s="682"/>
      <c r="X617" s="682" t="s">
        <v>4329</v>
      </c>
      <c r="Y617" s="707"/>
    </row>
    <row r="618" spans="1:25" s="684" customFormat="1" ht="15" customHeight="1" x14ac:dyDescent="0.3">
      <c r="A618" s="433" t="s">
        <v>1765</v>
      </c>
      <c r="B618" s="676" t="s">
        <v>4110</v>
      </c>
      <c r="C618" s="675" t="s">
        <v>1385</v>
      </c>
      <c r="D618" s="677" t="s">
        <v>2701</v>
      </c>
      <c r="E618" s="756" t="s">
        <v>105</v>
      </c>
      <c r="F618" s="678" t="s">
        <v>107</v>
      </c>
      <c r="G618" s="678" t="s">
        <v>819</v>
      </c>
      <c r="H618" s="679" t="s">
        <v>82</v>
      </c>
      <c r="I618" s="677" t="s">
        <v>534</v>
      </c>
      <c r="J618" s="678" t="s">
        <v>4154</v>
      </c>
      <c r="K618" s="349" t="s">
        <v>4000</v>
      </c>
      <c r="L618" s="678" t="s">
        <v>807</v>
      </c>
      <c r="M618" s="678" t="s">
        <v>530</v>
      </c>
      <c r="N618" s="678" t="s">
        <v>531</v>
      </c>
      <c r="O618" s="678" t="s">
        <v>531</v>
      </c>
      <c r="P618" s="678" t="s">
        <v>531</v>
      </c>
      <c r="Q618" s="679" t="s">
        <v>531</v>
      </c>
      <c r="R618" s="948" t="s">
        <v>530</v>
      </c>
      <c r="S618" s="948" t="s">
        <v>530</v>
      </c>
      <c r="T618" s="675" t="s">
        <v>2132</v>
      </c>
      <c r="U618" s="680" t="s">
        <v>1718</v>
      </c>
      <c r="V618" s="681"/>
      <c r="W618" s="682"/>
      <c r="X618" s="682" t="s">
        <v>4329</v>
      </c>
      <c r="Y618" s="707"/>
    </row>
    <row r="619" spans="1:25" s="684" customFormat="1" ht="15" customHeight="1" x14ac:dyDescent="0.3">
      <c r="A619" s="433" t="s">
        <v>1768</v>
      </c>
      <c r="B619" s="676" t="s">
        <v>4110</v>
      </c>
      <c r="C619" s="675" t="s">
        <v>1383</v>
      </c>
      <c r="D619" s="677" t="s">
        <v>2701</v>
      </c>
      <c r="E619" s="756" t="s">
        <v>105</v>
      </c>
      <c r="F619" s="678" t="s">
        <v>107</v>
      </c>
      <c r="G619" s="678" t="s">
        <v>823</v>
      </c>
      <c r="H619" s="679" t="s">
        <v>82</v>
      </c>
      <c r="I619" s="677" t="s">
        <v>534</v>
      </c>
      <c r="J619" s="678" t="s">
        <v>4943</v>
      </c>
      <c r="K619" s="349" t="s">
        <v>4000</v>
      </c>
      <c r="L619" s="678" t="s">
        <v>4185</v>
      </c>
      <c r="M619" s="678" t="s">
        <v>530</v>
      </c>
      <c r="N619" s="678" t="s">
        <v>531</v>
      </c>
      <c r="O619" s="678" t="s">
        <v>531</v>
      </c>
      <c r="P619" s="678" t="s">
        <v>531</v>
      </c>
      <c r="Q619" s="679" t="s">
        <v>531</v>
      </c>
      <c r="R619" s="948" t="s">
        <v>530</v>
      </c>
      <c r="S619" s="948" t="s">
        <v>530</v>
      </c>
      <c r="T619" s="675" t="s">
        <v>2132</v>
      </c>
      <c r="U619" s="680" t="s">
        <v>1718</v>
      </c>
      <c r="V619" s="681"/>
      <c r="W619" s="682"/>
      <c r="X619" s="682" t="s">
        <v>4329</v>
      </c>
      <c r="Y619" s="707"/>
    </row>
    <row r="620" spans="1:25" s="684" customFormat="1" ht="15" customHeight="1" x14ac:dyDescent="0.3">
      <c r="A620" s="433" t="s">
        <v>5169</v>
      </c>
      <c r="B620" s="676" t="s">
        <v>4110</v>
      </c>
      <c r="C620" s="675" t="s">
        <v>1384</v>
      </c>
      <c r="D620" s="677" t="s">
        <v>2701</v>
      </c>
      <c r="E620" s="756" t="s">
        <v>105</v>
      </c>
      <c r="F620" s="678" t="s">
        <v>107</v>
      </c>
      <c r="G620" s="678" t="s">
        <v>823</v>
      </c>
      <c r="H620" s="679" t="s">
        <v>82</v>
      </c>
      <c r="I620" s="677" t="s">
        <v>534</v>
      </c>
      <c r="J620" s="678" t="s">
        <v>4943</v>
      </c>
      <c r="K620" s="349" t="s">
        <v>4000</v>
      </c>
      <c r="L620" s="678" t="s">
        <v>4185</v>
      </c>
      <c r="M620" s="678" t="s">
        <v>530</v>
      </c>
      <c r="N620" s="678" t="s">
        <v>531</v>
      </c>
      <c r="O620" s="678" t="s">
        <v>531</v>
      </c>
      <c r="P620" s="678" t="s">
        <v>531</v>
      </c>
      <c r="Q620" s="679" t="s">
        <v>531</v>
      </c>
      <c r="R620" s="948" t="s">
        <v>530</v>
      </c>
      <c r="S620" s="948" t="s">
        <v>530</v>
      </c>
      <c r="T620" s="675" t="s">
        <v>2132</v>
      </c>
      <c r="U620" s="680" t="s">
        <v>1718</v>
      </c>
      <c r="V620" s="681"/>
      <c r="W620" s="682"/>
      <c r="X620" s="682" t="s">
        <v>4329</v>
      </c>
      <c r="Y620" s="707"/>
    </row>
    <row r="621" spans="1:25" s="684" customFormat="1" ht="15" customHeight="1" x14ac:dyDescent="0.3">
      <c r="A621" s="433" t="s">
        <v>1771</v>
      </c>
      <c r="B621" s="676" t="s">
        <v>4110</v>
      </c>
      <c r="C621" s="675" t="s">
        <v>1385</v>
      </c>
      <c r="D621" s="677" t="s">
        <v>2701</v>
      </c>
      <c r="E621" s="756" t="s">
        <v>105</v>
      </c>
      <c r="F621" s="678" t="s">
        <v>107</v>
      </c>
      <c r="G621" s="678" t="s">
        <v>823</v>
      </c>
      <c r="H621" s="679" t="s">
        <v>82</v>
      </c>
      <c r="I621" s="677" t="s">
        <v>534</v>
      </c>
      <c r="J621" s="678" t="s">
        <v>4943</v>
      </c>
      <c r="K621" s="349" t="s">
        <v>4000</v>
      </c>
      <c r="L621" s="678" t="s">
        <v>4185</v>
      </c>
      <c r="M621" s="678" t="s">
        <v>530</v>
      </c>
      <c r="N621" s="678" t="s">
        <v>531</v>
      </c>
      <c r="O621" s="678" t="s">
        <v>531</v>
      </c>
      <c r="P621" s="678" t="s">
        <v>531</v>
      </c>
      <c r="Q621" s="679" t="s">
        <v>531</v>
      </c>
      <c r="R621" s="948" t="s">
        <v>530</v>
      </c>
      <c r="S621" s="948" t="s">
        <v>530</v>
      </c>
      <c r="T621" s="675" t="s">
        <v>2132</v>
      </c>
      <c r="U621" s="680" t="s">
        <v>1718</v>
      </c>
      <c r="V621" s="681"/>
      <c r="W621" s="682"/>
      <c r="X621" s="682" t="s">
        <v>4329</v>
      </c>
      <c r="Y621" s="707"/>
    </row>
    <row r="622" spans="1:25" s="698" customFormat="1" ht="15" customHeight="1" x14ac:dyDescent="0.3">
      <c r="A622" s="433" t="s">
        <v>5170</v>
      </c>
      <c r="B622" s="689" t="s">
        <v>4110</v>
      </c>
      <c r="C622" s="688" t="s">
        <v>2798</v>
      </c>
      <c r="D622" s="691" t="s">
        <v>2701</v>
      </c>
      <c r="E622" s="757" t="s">
        <v>105</v>
      </c>
      <c r="F622" s="692" t="s">
        <v>107</v>
      </c>
      <c r="G622" s="692" t="s">
        <v>823</v>
      </c>
      <c r="H622" s="693" t="s">
        <v>82</v>
      </c>
      <c r="I622" s="691" t="s">
        <v>4154</v>
      </c>
      <c r="J622" s="691" t="s">
        <v>4154</v>
      </c>
      <c r="K622" s="692" t="s">
        <v>4159</v>
      </c>
      <c r="L622" s="692" t="s">
        <v>4159</v>
      </c>
      <c r="M622" s="692" t="s">
        <v>530</v>
      </c>
      <c r="N622" s="692" t="s">
        <v>531</v>
      </c>
      <c r="O622" s="692" t="s">
        <v>531</v>
      </c>
      <c r="P622" s="692" t="s">
        <v>531</v>
      </c>
      <c r="Q622" s="693" t="s">
        <v>531</v>
      </c>
      <c r="R622" s="948" t="s">
        <v>530</v>
      </c>
      <c r="S622" s="948" t="s">
        <v>530</v>
      </c>
      <c r="T622" s="688" t="s">
        <v>2132</v>
      </c>
      <c r="U622" s="694" t="s">
        <v>1718</v>
      </c>
      <c r="V622" s="695"/>
      <c r="W622" s="696"/>
      <c r="X622" s="696" t="s">
        <v>4329</v>
      </c>
      <c r="Y622" s="758"/>
    </row>
    <row r="623" spans="1:25" s="215" customFormat="1" ht="17.100000000000001" customHeight="1" x14ac:dyDescent="0.3">
      <c r="A623" s="433" t="s">
        <v>5171</v>
      </c>
      <c r="B623" s="716" t="s">
        <v>4110</v>
      </c>
      <c r="C623" s="315" t="s">
        <v>1405</v>
      </c>
      <c r="D623" s="223" t="s">
        <v>2701</v>
      </c>
      <c r="E623" s="262" t="s">
        <v>4208</v>
      </c>
      <c r="F623" s="262" t="s">
        <v>718</v>
      </c>
      <c r="G623" s="262" t="s">
        <v>819</v>
      </c>
      <c r="H623" s="224" t="s">
        <v>82</v>
      </c>
      <c r="I623" s="223" t="s">
        <v>4001</v>
      </c>
      <c r="J623" s="262" t="s">
        <v>4154</v>
      </c>
      <c r="K623" s="262" t="s">
        <v>802</v>
      </c>
      <c r="L623" s="262" t="s">
        <v>805</v>
      </c>
      <c r="M623" s="262" t="s">
        <v>531</v>
      </c>
      <c r="N623" s="262" t="s">
        <v>531</v>
      </c>
      <c r="O623" s="262" t="s">
        <v>531</v>
      </c>
      <c r="P623" s="262" t="s">
        <v>531</v>
      </c>
      <c r="Q623" s="224" t="s">
        <v>531</v>
      </c>
      <c r="R623" s="948" t="s">
        <v>530</v>
      </c>
      <c r="S623" s="948" t="s">
        <v>530</v>
      </c>
      <c r="T623" s="315" t="s">
        <v>2132</v>
      </c>
      <c r="U623" s="351" t="s">
        <v>1716</v>
      </c>
      <c r="V623" s="581"/>
      <c r="W623" s="588"/>
      <c r="X623" s="588" t="s">
        <v>4329</v>
      </c>
      <c r="Y623" s="759"/>
    </row>
    <row r="624" spans="1:25" s="215" customFormat="1" ht="15" customHeight="1" x14ac:dyDescent="0.3">
      <c r="A624" s="433" t="s">
        <v>5172</v>
      </c>
      <c r="B624" s="716" t="s">
        <v>4110</v>
      </c>
      <c r="C624" s="315" t="s">
        <v>1406</v>
      </c>
      <c r="D624" s="223" t="s">
        <v>2701</v>
      </c>
      <c r="E624" s="262" t="s">
        <v>4208</v>
      </c>
      <c r="F624" s="262" t="s">
        <v>718</v>
      </c>
      <c r="G624" s="262" t="s">
        <v>819</v>
      </c>
      <c r="H624" s="224" t="s">
        <v>82</v>
      </c>
      <c r="I624" s="223" t="s">
        <v>4001</v>
      </c>
      <c r="J624" s="262" t="s">
        <v>4154</v>
      </c>
      <c r="K624" s="262" t="s">
        <v>803</v>
      </c>
      <c r="L624" s="262" t="s">
        <v>806</v>
      </c>
      <c r="M624" s="262" t="s">
        <v>531</v>
      </c>
      <c r="N624" s="262" t="s">
        <v>531</v>
      </c>
      <c r="O624" s="262" t="s">
        <v>531</v>
      </c>
      <c r="P624" s="262" t="s">
        <v>531</v>
      </c>
      <c r="Q624" s="224" t="s">
        <v>531</v>
      </c>
      <c r="R624" s="948" t="s">
        <v>530</v>
      </c>
      <c r="S624" s="948" t="s">
        <v>530</v>
      </c>
      <c r="T624" s="315" t="s">
        <v>2132</v>
      </c>
      <c r="U624" s="351" t="s">
        <v>1716</v>
      </c>
      <c r="V624" s="581"/>
      <c r="W624" s="588"/>
      <c r="X624" s="588" t="s">
        <v>4329</v>
      </c>
      <c r="Y624" s="759"/>
    </row>
    <row r="625" spans="1:25" s="215" customFormat="1" ht="15" customHeight="1" x14ac:dyDescent="0.3">
      <c r="A625" s="433" t="s">
        <v>1773</v>
      </c>
      <c r="B625" s="716" t="s">
        <v>4110</v>
      </c>
      <c r="C625" s="315" t="s">
        <v>1407</v>
      </c>
      <c r="D625" s="223" t="s">
        <v>2701</v>
      </c>
      <c r="E625" s="262" t="s">
        <v>4208</v>
      </c>
      <c r="F625" s="262" t="s">
        <v>718</v>
      </c>
      <c r="G625" s="262" t="s">
        <v>819</v>
      </c>
      <c r="H625" s="224" t="s">
        <v>82</v>
      </c>
      <c r="I625" s="223" t="s">
        <v>4001</v>
      </c>
      <c r="J625" s="262" t="s">
        <v>4154</v>
      </c>
      <c r="K625" s="262" t="s">
        <v>804</v>
      </c>
      <c r="L625" s="262" t="s">
        <v>807</v>
      </c>
      <c r="M625" s="262" t="s">
        <v>531</v>
      </c>
      <c r="N625" s="262" t="s">
        <v>531</v>
      </c>
      <c r="O625" s="262" t="s">
        <v>531</v>
      </c>
      <c r="P625" s="262" t="s">
        <v>531</v>
      </c>
      <c r="Q625" s="224" t="s">
        <v>531</v>
      </c>
      <c r="R625" s="948" t="s">
        <v>530</v>
      </c>
      <c r="S625" s="948" t="s">
        <v>530</v>
      </c>
      <c r="T625" s="315" t="s">
        <v>2132</v>
      </c>
      <c r="U625" s="351" t="s">
        <v>1716</v>
      </c>
      <c r="V625" s="581"/>
      <c r="W625" s="588"/>
      <c r="X625" s="588" t="s">
        <v>4329</v>
      </c>
      <c r="Y625" s="759"/>
    </row>
    <row r="626" spans="1:25" s="215" customFormat="1" ht="15" customHeight="1" x14ac:dyDescent="0.3">
      <c r="A626" s="433" t="s">
        <v>1774</v>
      </c>
      <c r="B626" s="716" t="s">
        <v>4110</v>
      </c>
      <c r="C626" s="315" t="s">
        <v>1405</v>
      </c>
      <c r="D626" s="223" t="s">
        <v>2701</v>
      </c>
      <c r="E626" s="262" t="s">
        <v>4208</v>
      </c>
      <c r="F626" s="262" t="s">
        <v>718</v>
      </c>
      <c r="G626" s="262" t="s">
        <v>830</v>
      </c>
      <c r="H626" s="224" t="s">
        <v>82</v>
      </c>
      <c r="I626" s="223" t="s">
        <v>4001</v>
      </c>
      <c r="J626" s="262" t="s">
        <v>4961</v>
      </c>
      <c r="K626" s="262" t="s">
        <v>2535</v>
      </c>
      <c r="L626" s="262" t="s">
        <v>805</v>
      </c>
      <c r="M626" s="262" t="s">
        <v>531</v>
      </c>
      <c r="N626" s="262" t="s">
        <v>531</v>
      </c>
      <c r="O626" s="262" t="s">
        <v>531</v>
      </c>
      <c r="P626" s="262" t="s">
        <v>531</v>
      </c>
      <c r="Q626" s="224" t="s">
        <v>531</v>
      </c>
      <c r="R626" s="948" t="s">
        <v>530</v>
      </c>
      <c r="S626" s="948" t="s">
        <v>530</v>
      </c>
      <c r="T626" s="315" t="s">
        <v>2132</v>
      </c>
      <c r="U626" s="351" t="s">
        <v>1716</v>
      </c>
      <c r="V626" s="581"/>
      <c r="W626" s="588"/>
      <c r="X626" s="588" t="s">
        <v>4329</v>
      </c>
      <c r="Y626" s="759"/>
    </row>
    <row r="627" spans="1:25" s="215" customFormat="1" ht="15" customHeight="1" x14ac:dyDescent="0.3">
      <c r="A627" s="433" t="s">
        <v>1775</v>
      </c>
      <c r="B627" s="716" t="s">
        <v>4110</v>
      </c>
      <c r="C627" s="315" t="s">
        <v>1405</v>
      </c>
      <c r="D627" s="223" t="s">
        <v>2701</v>
      </c>
      <c r="E627" s="262" t="s">
        <v>4208</v>
      </c>
      <c r="F627" s="262" t="s">
        <v>718</v>
      </c>
      <c r="G627" s="262" t="s">
        <v>834</v>
      </c>
      <c r="H627" s="224" t="s">
        <v>82</v>
      </c>
      <c r="I627" s="223" t="s">
        <v>4001</v>
      </c>
      <c r="J627" s="262" t="s">
        <v>4961</v>
      </c>
      <c r="K627" s="262" t="s">
        <v>2535</v>
      </c>
      <c r="L627" s="262" t="s">
        <v>805</v>
      </c>
      <c r="M627" s="262" t="s">
        <v>531</v>
      </c>
      <c r="N627" s="262" t="s">
        <v>531</v>
      </c>
      <c r="O627" s="262" t="s">
        <v>531</v>
      </c>
      <c r="P627" s="262" t="s">
        <v>531</v>
      </c>
      <c r="Q627" s="224" t="s">
        <v>531</v>
      </c>
      <c r="R627" s="948" t="s">
        <v>530</v>
      </c>
      <c r="S627" s="948" t="s">
        <v>530</v>
      </c>
      <c r="T627" s="315" t="s">
        <v>2132</v>
      </c>
      <c r="U627" s="351" t="s">
        <v>1716</v>
      </c>
      <c r="V627" s="581"/>
      <c r="W627" s="588"/>
      <c r="X627" s="588" t="s">
        <v>4329</v>
      </c>
      <c r="Y627" s="759"/>
    </row>
    <row r="628" spans="1:25" s="215" customFormat="1" ht="15" customHeight="1" x14ac:dyDescent="0.3">
      <c r="A628" s="433" t="s">
        <v>5173</v>
      </c>
      <c r="B628" s="716" t="s">
        <v>4110</v>
      </c>
      <c r="C628" s="315" t="s">
        <v>1406</v>
      </c>
      <c r="D628" s="223" t="s">
        <v>2701</v>
      </c>
      <c r="E628" s="262" t="s">
        <v>4208</v>
      </c>
      <c r="F628" s="262" t="s">
        <v>718</v>
      </c>
      <c r="G628" s="262" t="s">
        <v>830</v>
      </c>
      <c r="H628" s="224" t="s">
        <v>82</v>
      </c>
      <c r="I628" s="223" t="s">
        <v>4001</v>
      </c>
      <c r="J628" s="262" t="s">
        <v>4961</v>
      </c>
      <c r="K628" s="262" t="s">
        <v>2535</v>
      </c>
      <c r="L628" s="262" t="s">
        <v>806</v>
      </c>
      <c r="M628" s="262" t="s">
        <v>531</v>
      </c>
      <c r="N628" s="262" t="s">
        <v>531</v>
      </c>
      <c r="O628" s="262" t="s">
        <v>531</v>
      </c>
      <c r="P628" s="262" t="s">
        <v>531</v>
      </c>
      <c r="Q628" s="224" t="s">
        <v>531</v>
      </c>
      <c r="R628" s="948" t="s">
        <v>530</v>
      </c>
      <c r="S628" s="948" t="s">
        <v>530</v>
      </c>
      <c r="T628" s="315" t="s">
        <v>2132</v>
      </c>
      <c r="U628" s="351" t="s">
        <v>1716</v>
      </c>
      <c r="V628" s="581"/>
      <c r="W628" s="588"/>
      <c r="X628" s="588" t="s">
        <v>4329</v>
      </c>
      <c r="Y628" s="759"/>
    </row>
    <row r="629" spans="1:25" s="215" customFormat="1" ht="15" customHeight="1" x14ac:dyDescent="0.3">
      <c r="A629" s="433" t="s">
        <v>5174</v>
      </c>
      <c r="B629" s="716" t="s">
        <v>4110</v>
      </c>
      <c r="C629" s="315" t="s">
        <v>1406</v>
      </c>
      <c r="D629" s="223" t="s">
        <v>2701</v>
      </c>
      <c r="E629" s="262" t="s">
        <v>4208</v>
      </c>
      <c r="F629" s="262" t="s">
        <v>718</v>
      </c>
      <c r="G629" s="262" t="s">
        <v>834</v>
      </c>
      <c r="H629" s="224" t="s">
        <v>82</v>
      </c>
      <c r="I629" s="223" t="s">
        <v>4001</v>
      </c>
      <c r="J629" s="262" t="s">
        <v>4961</v>
      </c>
      <c r="K629" s="262" t="s">
        <v>2535</v>
      </c>
      <c r="L629" s="262" t="s">
        <v>806</v>
      </c>
      <c r="M629" s="262" t="s">
        <v>531</v>
      </c>
      <c r="N629" s="262" t="s">
        <v>531</v>
      </c>
      <c r="O629" s="262" t="s">
        <v>531</v>
      </c>
      <c r="P629" s="262" t="s">
        <v>531</v>
      </c>
      <c r="Q629" s="224" t="s">
        <v>531</v>
      </c>
      <c r="R629" s="948" t="s">
        <v>530</v>
      </c>
      <c r="S629" s="948" t="s">
        <v>530</v>
      </c>
      <c r="T629" s="315" t="s">
        <v>2132</v>
      </c>
      <c r="U629" s="351" t="s">
        <v>1716</v>
      </c>
      <c r="V629" s="581"/>
      <c r="W629" s="588"/>
      <c r="X629" s="588" t="s">
        <v>4329</v>
      </c>
      <c r="Y629" s="759"/>
    </row>
    <row r="630" spans="1:25" s="215" customFormat="1" ht="15" customHeight="1" x14ac:dyDescent="0.3">
      <c r="A630" s="433" t="s">
        <v>5175</v>
      </c>
      <c r="B630" s="716" t="s">
        <v>4110</v>
      </c>
      <c r="C630" s="315" t="s">
        <v>1407</v>
      </c>
      <c r="D630" s="223" t="s">
        <v>2701</v>
      </c>
      <c r="E630" s="262" t="s">
        <v>4208</v>
      </c>
      <c r="F630" s="262" t="s">
        <v>718</v>
      </c>
      <c r="G630" s="262" t="s">
        <v>830</v>
      </c>
      <c r="H630" s="224" t="s">
        <v>82</v>
      </c>
      <c r="I630" s="223" t="s">
        <v>4001</v>
      </c>
      <c r="J630" s="262" t="s">
        <v>4961</v>
      </c>
      <c r="K630" s="262" t="s">
        <v>2535</v>
      </c>
      <c r="L630" s="262" t="s">
        <v>807</v>
      </c>
      <c r="M630" s="262" t="s">
        <v>531</v>
      </c>
      <c r="N630" s="262" t="s">
        <v>531</v>
      </c>
      <c r="O630" s="262" t="s">
        <v>531</v>
      </c>
      <c r="P630" s="262" t="s">
        <v>531</v>
      </c>
      <c r="Q630" s="224" t="s">
        <v>531</v>
      </c>
      <c r="R630" s="948" t="s">
        <v>530</v>
      </c>
      <c r="S630" s="948" t="s">
        <v>530</v>
      </c>
      <c r="T630" s="315" t="s">
        <v>2132</v>
      </c>
      <c r="U630" s="351" t="s">
        <v>1716</v>
      </c>
      <c r="V630" s="581"/>
      <c r="W630" s="588"/>
      <c r="X630" s="588" t="s">
        <v>4329</v>
      </c>
      <c r="Y630" s="759"/>
    </row>
    <row r="631" spans="1:25" s="215" customFormat="1" ht="15" customHeight="1" x14ac:dyDescent="0.3">
      <c r="A631" s="433" t="s">
        <v>5176</v>
      </c>
      <c r="B631" s="716" t="s">
        <v>4110</v>
      </c>
      <c r="C631" s="315" t="s">
        <v>1407</v>
      </c>
      <c r="D631" s="223" t="s">
        <v>2701</v>
      </c>
      <c r="E631" s="262" t="s">
        <v>4208</v>
      </c>
      <c r="F631" s="262" t="s">
        <v>718</v>
      </c>
      <c r="G631" s="262" t="s">
        <v>834</v>
      </c>
      <c r="H631" s="224" t="s">
        <v>82</v>
      </c>
      <c r="I631" s="223" t="s">
        <v>4001</v>
      </c>
      <c r="J631" s="262" t="s">
        <v>4961</v>
      </c>
      <c r="K631" s="262" t="s">
        <v>2535</v>
      </c>
      <c r="L631" s="262" t="s">
        <v>807</v>
      </c>
      <c r="M631" s="262" t="s">
        <v>531</v>
      </c>
      <c r="N631" s="262" t="s">
        <v>531</v>
      </c>
      <c r="O631" s="262" t="s">
        <v>531</v>
      </c>
      <c r="P631" s="262" t="s">
        <v>531</v>
      </c>
      <c r="Q631" s="224" t="s">
        <v>531</v>
      </c>
      <c r="R631" s="948" t="s">
        <v>530</v>
      </c>
      <c r="S631" s="948" t="s">
        <v>530</v>
      </c>
      <c r="T631" s="315" t="s">
        <v>2132</v>
      </c>
      <c r="U631" s="351" t="s">
        <v>1716</v>
      </c>
      <c r="V631" s="581"/>
      <c r="W631" s="588"/>
      <c r="X631" s="588" t="s">
        <v>4329</v>
      </c>
      <c r="Y631" s="759"/>
    </row>
    <row r="632" spans="1:25" s="215" customFormat="1" ht="15" customHeight="1" x14ac:dyDescent="0.3">
      <c r="A632" s="433" t="s">
        <v>5177</v>
      </c>
      <c r="B632" s="716" t="s">
        <v>4110</v>
      </c>
      <c r="C632" s="315" t="s">
        <v>1405</v>
      </c>
      <c r="D632" s="223" t="s">
        <v>2701</v>
      </c>
      <c r="E632" s="262" t="s">
        <v>4208</v>
      </c>
      <c r="F632" s="262" t="s">
        <v>719</v>
      </c>
      <c r="G632" s="262" t="s">
        <v>819</v>
      </c>
      <c r="H632" s="224" t="s">
        <v>82</v>
      </c>
      <c r="I632" s="223" t="s">
        <v>4001</v>
      </c>
      <c r="J632" s="262" t="s">
        <v>4154</v>
      </c>
      <c r="K632" s="262" t="s">
        <v>802</v>
      </c>
      <c r="L632" s="262" t="s">
        <v>805</v>
      </c>
      <c r="M632" s="262" t="s">
        <v>531</v>
      </c>
      <c r="N632" s="262" t="s">
        <v>531</v>
      </c>
      <c r="O632" s="262" t="s">
        <v>531</v>
      </c>
      <c r="P632" s="262" t="s">
        <v>531</v>
      </c>
      <c r="Q632" s="224" t="s">
        <v>531</v>
      </c>
      <c r="R632" s="948" t="s">
        <v>530</v>
      </c>
      <c r="S632" s="948" t="s">
        <v>530</v>
      </c>
      <c r="T632" s="315" t="s">
        <v>2132</v>
      </c>
      <c r="U632" s="351" t="s">
        <v>1717</v>
      </c>
      <c r="V632" s="581"/>
      <c r="W632" s="588"/>
      <c r="X632" s="588" t="s">
        <v>4329</v>
      </c>
      <c r="Y632" s="759"/>
    </row>
    <row r="633" spans="1:25" s="215" customFormat="1" ht="15" customHeight="1" x14ac:dyDescent="0.3">
      <c r="A633" s="433" t="s">
        <v>5178</v>
      </c>
      <c r="B633" s="716" t="s">
        <v>4110</v>
      </c>
      <c r="C633" s="315" t="s">
        <v>1406</v>
      </c>
      <c r="D633" s="223" t="s">
        <v>2701</v>
      </c>
      <c r="E633" s="262" t="s">
        <v>4208</v>
      </c>
      <c r="F633" s="262" t="s">
        <v>719</v>
      </c>
      <c r="G633" s="262" t="s">
        <v>819</v>
      </c>
      <c r="H633" s="224" t="s">
        <v>82</v>
      </c>
      <c r="I633" s="223" t="s">
        <v>4001</v>
      </c>
      <c r="J633" s="262" t="s">
        <v>4154</v>
      </c>
      <c r="K633" s="262" t="s">
        <v>803</v>
      </c>
      <c r="L633" s="262" t="s">
        <v>806</v>
      </c>
      <c r="M633" s="262" t="s">
        <v>531</v>
      </c>
      <c r="N633" s="262" t="s">
        <v>531</v>
      </c>
      <c r="O633" s="262" t="s">
        <v>531</v>
      </c>
      <c r="P633" s="262" t="s">
        <v>531</v>
      </c>
      <c r="Q633" s="224" t="s">
        <v>531</v>
      </c>
      <c r="R633" s="948" t="s">
        <v>530</v>
      </c>
      <c r="S633" s="948" t="s">
        <v>530</v>
      </c>
      <c r="T633" s="315" t="s">
        <v>2132</v>
      </c>
      <c r="U633" s="351" t="s">
        <v>1717</v>
      </c>
      <c r="V633" s="581"/>
      <c r="W633" s="588"/>
      <c r="X633" s="588" t="s">
        <v>4329</v>
      </c>
      <c r="Y633" s="759"/>
    </row>
    <row r="634" spans="1:25" s="215" customFormat="1" ht="15" customHeight="1" x14ac:dyDescent="0.3">
      <c r="A634" s="433" t="s">
        <v>5179</v>
      </c>
      <c r="B634" s="716" t="s">
        <v>4110</v>
      </c>
      <c r="C634" s="315" t="s">
        <v>1407</v>
      </c>
      <c r="D634" s="223" t="s">
        <v>2701</v>
      </c>
      <c r="E634" s="262" t="s">
        <v>4208</v>
      </c>
      <c r="F634" s="262" t="s">
        <v>719</v>
      </c>
      <c r="G634" s="262" t="s">
        <v>819</v>
      </c>
      <c r="H634" s="224" t="s">
        <v>82</v>
      </c>
      <c r="I634" s="223" t="s">
        <v>4001</v>
      </c>
      <c r="J634" s="262" t="s">
        <v>4154</v>
      </c>
      <c r="K634" s="262" t="s">
        <v>804</v>
      </c>
      <c r="L634" s="262" t="s">
        <v>807</v>
      </c>
      <c r="M634" s="262" t="s">
        <v>531</v>
      </c>
      <c r="N634" s="262" t="s">
        <v>531</v>
      </c>
      <c r="O634" s="262" t="s">
        <v>531</v>
      </c>
      <c r="P634" s="262" t="s">
        <v>531</v>
      </c>
      <c r="Q634" s="224" t="s">
        <v>531</v>
      </c>
      <c r="R634" s="948" t="s">
        <v>530</v>
      </c>
      <c r="S634" s="948" t="s">
        <v>530</v>
      </c>
      <c r="T634" s="315" t="s">
        <v>2132</v>
      </c>
      <c r="U634" s="351" t="s">
        <v>1717</v>
      </c>
      <c r="V634" s="581"/>
      <c r="W634" s="588"/>
      <c r="X634" s="588" t="s">
        <v>4329</v>
      </c>
      <c r="Y634" s="759"/>
    </row>
    <row r="635" spans="1:25" s="215" customFormat="1" ht="15" customHeight="1" x14ac:dyDescent="0.3">
      <c r="A635" s="433" t="s">
        <v>1776</v>
      </c>
      <c r="B635" s="716" t="s">
        <v>4110</v>
      </c>
      <c r="C635" s="315" t="s">
        <v>1405</v>
      </c>
      <c r="D635" s="223" t="s">
        <v>2701</v>
      </c>
      <c r="E635" s="262" t="s">
        <v>4208</v>
      </c>
      <c r="F635" s="262" t="s">
        <v>719</v>
      </c>
      <c r="G635" s="262" t="s">
        <v>823</v>
      </c>
      <c r="H635" s="224" t="s">
        <v>82</v>
      </c>
      <c r="I635" s="223" t="s">
        <v>4001</v>
      </c>
      <c r="J635" s="262" t="s">
        <v>4961</v>
      </c>
      <c r="K635" s="262" t="s">
        <v>2535</v>
      </c>
      <c r="L635" s="262" t="s">
        <v>805</v>
      </c>
      <c r="M635" s="262" t="s">
        <v>531</v>
      </c>
      <c r="N635" s="262" t="s">
        <v>531</v>
      </c>
      <c r="O635" s="262" t="s">
        <v>531</v>
      </c>
      <c r="P635" s="262" t="s">
        <v>531</v>
      </c>
      <c r="Q635" s="224" t="s">
        <v>531</v>
      </c>
      <c r="R635" s="948" t="s">
        <v>530</v>
      </c>
      <c r="S635" s="948" t="s">
        <v>530</v>
      </c>
      <c r="T635" s="315" t="s">
        <v>2132</v>
      </c>
      <c r="U635" s="351" t="s">
        <v>1717</v>
      </c>
      <c r="V635" s="581"/>
      <c r="W635" s="588"/>
      <c r="X635" s="588" t="s">
        <v>4329</v>
      </c>
      <c r="Y635" s="759"/>
    </row>
    <row r="636" spans="1:25" s="215" customFormat="1" ht="15" customHeight="1" x14ac:dyDescent="0.3">
      <c r="A636" s="433" t="s">
        <v>1777</v>
      </c>
      <c r="B636" s="716" t="s">
        <v>4110</v>
      </c>
      <c r="C636" s="315" t="s">
        <v>1406</v>
      </c>
      <c r="D636" s="223" t="s">
        <v>2701</v>
      </c>
      <c r="E636" s="262" t="s">
        <v>4208</v>
      </c>
      <c r="F636" s="262" t="s">
        <v>719</v>
      </c>
      <c r="G636" s="262" t="s">
        <v>823</v>
      </c>
      <c r="H636" s="224" t="s">
        <v>82</v>
      </c>
      <c r="I636" s="223" t="s">
        <v>4001</v>
      </c>
      <c r="J636" s="262" t="s">
        <v>4961</v>
      </c>
      <c r="K636" s="262" t="s">
        <v>2535</v>
      </c>
      <c r="L636" s="262" t="s">
        <v>806</v>
      </c>
      <c r="M636" s="262" t="s">
        <v>531</v>
      </c>
      <c r="N636" s="262" t="s">
        <v>531</v>
      </c>
      <c r="O636" s="262" t="s">
        <v>531</v>
      </c>
      <c r="P636" s="262" t="s">
        <v>531</v>
      </c>
      <c r="Q636" s="224" t="s">
        <v>531</v>
      </c>
      <c r="R636" s="948" t="s">
        <v>530</v>
      </c>
      <c r="S636" s="948" t="s">
        <v>530</v>
      </c>
      <c r="T636" s="315" t="s">
        <v>2132</v>
      </c>
      <c r="U636" s="351" t="s">
        <v>1717</v>
      </c>
      <c r="V636" s="581"/>
      <c r="W636" s="588"/>
      <c r="X636" s="588" t="s">
        <v>4329</v>
      </c>
      <c r="Y636" s="759"/>
    </row>
    <row r="637" spans="1:25" s="215" customFormat="1" ht="15" customHeight="1" x14ac:dyDescent="0.3">
      <c r="A637" s="433" t="s">
        <v>1778</v>
      </c>
      <c r="B637" s="716" t="s">
        <v>4110</v>
      </c>
      <c r="C637" s="315" t="s">
        <v>1407</v>
      </c>
      <c r="D637" s="223" t="s">
        <v>2701</v>
      </c>
      <c r="E637" s="262" t="s">
        <v>4208</v>
      </c>
      <c r="F637" s="262" t="s">
        <v>719</v>
      </c>
      <c r="G637" s="262" t="s">
        <v>823</v>
      </c>
      <c r="H637" s="224" t="s">
        <v>82</v>
      </c>
      <c r="I637" s="223" t="s">
        <v>4001</v>
      </c>
      <c r="J637" s="262" t="s">
        <v>4961</v>
      </c>
      <c r="K637" s="262" t="s">
        <v>2535</v>
      </c>
      <c r="L637" s="262" t="s">
        <v>807</v>
      </c>
      <c r="M637" s="262" t="s">
        <v>531</v>
      </c>
      <c r="N637" s="262" t="s">
        <v>531</v>
      </c>
      <c r="O637" s="262" t="s">
        <v>531</v>
      </c>
      <c r="P637" s="262" t="s">
        <v>531</v>
      </c>
      <c r="Q637" s="224" t="s">
        <v>531</v>
      </c>
      <c r="R637" s="948" t="s">
        <v>530</v>
      </c>
      <c r="S637" s="948" t="s">
        <v>530</v>
      </c>
      <c r="T637" s="315" t="s">
        <v>2132</v>
      </c>
      <c r="U637" s="351" t="s">
        <v>1717</v>
      </c>
      <c r="V637" s="581"/>
      <c r="W637" s="588"/>
      <c r="X637" s="588" t="s">
        <v>4329</v>
      </c>
      <c r="Y637" s="759"/>
    </row>
    <row r="638" spans="1:25" s="215" customFormat="1" ht="15" customHeight="1" x14ac:dyDescent="0.3">
      <c r="A638" s="433" t="s">
        <v>1779</v>
      </c>
      <c r="B638" s="716" t="s">
        <v>4110</v>
      </c>
      <c r="C638" s="315" t="s">
        <v>1405</v>
      </c>
      <c r="D638" s="223" t="s">
        <v>2701</v>
      </c>
      <c r="E638" s="262" t="s">
        <v>4208</v>
      </c>
      <c r="F638" s="262" t="s">
        <v>719</v>
      </c>
      <c r="G638" s="262" t="s">
        <v>834</v>
      </c>
      <c r="H638" s="224" t="s">
        <v>82</v>
      </c>
      <c r="I638" s="223" t="s">
        <v>4001</v>
      </c>
      <c r="J638" s="262" t="s">
        <v>4154</v>
      </c>
      <c r="K638" s="262" t="s">
        <v>802</v>
      </c>
      <c r="L638" s="262" t="s">
        <v>789</v>
      </c>
      <c r="M638" s="262" t="s">
        <v>531</v>
      </c>
      <c r="N638" s="262" t="s">
        <v>531</v>
      </c>
      <c r="O638" s="262" t="s">
        <v>531</v>
      </c>
      <c r="P638" s="262" t="s">
        <v>531</v>
      </c>
      <c r="Q638" s="224" t="s">
        <v>531</v>
      </c>
      <c r="R638" s="948" t="s">
        <v>530</v>
      </c>
      <c r="S638" s="948" t="s">
        <v>530</v>
      </c>
      <c r="T638" s="315" t="s">
        <v>2132</v>
      </c>
      <c r="U638" s="351" t="s">
        <v>1717</v>
      </c>
      <c r="V638" s="581"/>
      <c r="W638" s="588"/>
      <c r="X638" s="588" t="s">
        <v>4329</v>
      </c>
      <c r="Y638" s="759"/>
    </row>
    <row r="639" spans="1:25" s="215" customFormat="1" ht="15" customHeight="1" x14ac:dyDescent="0.3">
      <c r="A639" s="433" t="s">
        <v>1780</v>
      </c>
      <c r="B639" s="716" t="s">
        <v>4110</v>
      </c>
      <c r="C639" s="315" t="s">
        <v>1406</v>
      </c>
      <c r="D639" s="223" t="s">
        <v>2701</v>
      </c>
      <c r="E639" s="262" t="s">
        <v>4208</v>
      </c>
      <c r="F639" s="262" t="s">
        <v>719</v>
      </c>
      <c r="G639" s="262" t="s">
        <v>834</v>
      </c>
      <c r="H639" s="224" t="s">
        <v>82</v>
      </c>
      <c r="I639" s="223" t="s">
        <v>4001</v>
      </c>
      <c r="J639" s="262" t="s">
        <v>4154</v>
      </c>
      <c r="K639" s="262" t="s">
        <v>803</v>
      </c>
      <c r="L639" s="262" t="s">
        <v>790</v>
      </c>
      <c r="M639" s="262" t="s">
        <v>531</v>
      </c>
      <c r="N639" s="262" t="s">
        <v>531</v>
      </c>
      <c r="O639" s="262" t="s">
        <v>531</v>
      </c>
      <c r="P639" s="262" t="s">
        <v>531</v>
      </c>
      <c r="Q639" s="224" t="s">
        <v>531</v>
      </c>
      <c r="R639" s="948" t="s">
        <v>530</v>
      </c>
      <c r="S639" s="948" t="s">
        <v>530</v>
      </c>
      <c r="T639" s="315" t="s">
        <v>2132</v>
      </c>
      <c r="U639" s="351" t="s">
        <v>1717</v>
      </c>
      <c r="V639" s="581"/>
      <c r="W639" s="588"/>
      <c r="X639" s="588" t="s">
        <v>4329</v>
      </c>
      <c r="Y639" s="759"/>
    </row>
    <row r="640" spans="1:25" s="215" customFormat="1" ht="15" customHeight="1" x14ac:dyDescent="0.3">
      <c r="A640" s="433" t="s">
        <v>5180</v>
      </c>
      <c r="B640" s="716" t="s">
        <v>4110</v>
      </c>
      <c r="C640" s="315" t="s">
        <v>1407</v>
      </c>
      <c r="D640" s="223" t="s">
        <v>2701</v>
      </c>
      <c r="E640" s="262" t="s">
        <v>4208</v>
      </c>
      <c r="F640" s="262" t="s">
        <v>719</v>
      </c>
      <c r="G640" s="262" t="s">
        <v>834</v>
      </c>
      <c r="H640" s="224" t="s">
        <v>82</v>
      </c>
      <c r="I640" s="223" t="s">
        <v>4001</v>
      </c>
      <c r="J640" s="262" t="s">
        <v>4154</v>
      </c>
      <c r="K640" s="262" t="s">
        <v>804</v>
      </c>
      <c r="L640" s="262" t="s">
        <v>791</v>
      </c>
      <c r="M640" s="262" t="s">
        <v>531</v>
      </c>
      <c r="N640" s="262" t="s">
        <v>531</v>
      </c>
      <c r="O640" s="262" t="s">
        <v>531</v>
      </c>
      <c r="P640" s="262" t="s">
        <v>531</v>
      </c>
      <c r="Q640" s="224" t="s">
        <v>531</v>
      </c>
      <c r="R640" s="948" t="s">
        <v>530</v>
      </c>
      <c r="S640" s="948" t="s">
        <v>530</v>
      </c>
      <c r="T640" s="315" t="s">
        <v>2132</v>
      </c>
      <c r="U640" s="351" t="s">
        <v>1717</v>
      </c>
      <c r="V640" s="581"/>
      <c r="W640" s="588"/>
      <c r="X640" s="588" t="s">
        <v>4329</v>
      </c>
      <c r="Y640" s="759"/>
    </row>
    <row r="641" spans="1:25" s="215" customFormat="1" ht="15" customHeight="1" x14ac:dyDescent="0.3">
      <c r="A641" s="433" t="s">
        <v>1781</v>
      </c>
      <c r="B641" s="716" t="s">
        <v>4110</v>
      </c>
      <c r="C641" s="315" t="s">
        <v>1405</v>
      </c>
      <c r="D641" s="223" t="s">
        <v>2701</v>
      </c>
      <c r="E641" s="760" t="s">
        <v>105</v>
      </c>
      <c r="F641" s="262" t="s">
        <v>107</v>
      </c>
      <c r="G641" s="262" t="s">
        <v>819</v>
      </c>
      <c r="H641" s="224" t="s">
        <v>82</v>
      </c>
      <c r="I641" s="223" t="s">
        <v>535</v>
      </c>
      <c r="J641" s="262" t="s">
        <v>4154</v>
      </c>
      <c r="K641" s="349" t="s">
        <v>4000</v>
      </c>
      <c r="L641" s="262" t="s">
        <v>805</v>
      </c>
      <c r="M641" s="262" t="s">
        <v>531</v>
      </c>
      <c r="N641" s="262" t="s">
        <v>531</v>
      </c>
      <c r="O641" s="262" t="s">
        <v>531</v>
      </c>
      <c r="P641" s="262" t="s">
        <v>531</v>
      </c>
      <c r="Q641" s="224" t="s">
        <v>531</v>
      </c>
      <c r="R641" s="948" t="s">
        <v>530</v>
      </c>
      <c r="S641" s="948" t="s">
        <v>530</v>
      </c>
      <c r="T641" s="315" t="s">
        <v>2132</v>
      </c>
      <c r="U641" s="351" t="s">
        <v>1718</v>
      </c>
      <c r="V641" s="581"/>
      <c r="W641" s="588"/>
      <c r="X641" s="588" t="s">
        <v>4329</v>
      </c>
      <c r="Y641" s="759"/>
    </row>
    <row r="642" spans="1:25" s="215" customFormat="1" ht="15" customHeight="1" x14ac:dyDescent="0.3">
      <c r="A642" s="433" t="s">
        <v>1783</v>
      </c>
      <c r="B642" s="716" t="s">
        <v>4110</v>
      </c>
      <c r="C642" s="315" t="s">
        <v>1406</v>
      </c>
      <c r="D642" s="223" t="s">
        <v>2701</v>
      </c>
      <c r="E642" s="760" t="s">
        <v>105</v>
      </c>
      <c r="F642" s="262" t="s">
        <v>107</v>
      </c>
      <c r="G642" s="262" t="s">
        <v>819</v>
      </c>
      <c r="H642" s="224" t="s">
        <v>82</v>
      </c>
      <c r="I642" s="223" t="s">
        <v>535</v>
      </c>
      <c r="J642" s="262" t="s">
        <v>4154</v>
      </c>
      <c r="K642" s="349" t="s">
        <v>4000</v>
      </c>
      <c r="L642" s="262" t="s">
        <v>806</v>
      </c>
      <c r="M642" s="262" t="s">
        <v>531</v>
      </c>
      <c r="N642" s="262" t="s">
        <v>531</v>
      </c>
      <c r="O642" s="262" t="s">
        <v>531</v>
      </c>
      <c r="P642" s="262" t="s">
        <v>531</v>
      </c>
      <c r="Q642" s="224" t="s">
        <v>531</v>
      </c>
      <c r="R642" s="948" t="s">
        <v>530</v>
      </c>
      <c r="S642" s="948" t="s">
        <v>530</v>
      </c>
      <c r="T642" s="315" t="s">
        <v>2132</v>
      </c>
      <c r="U642" s="351" t="s">
        <v>1718</v>
      </c>
      <c r="V642" s="581"/>
      <c r="W642" s="588"/>
      <c r="X642" s="588" t="s">
        <v>4329</v>
      </c>
      <c r="Y642" s="759"/>
    </row>
    <row r="643" spans="1:25" s="215" customFormat="1" ht="15" customHeight="1" x14ac:dyDescent="0.3">
      <c r="A643" s="433" t="s">
        <v>5181</v>
      </c>
      <c r="B643" s="716" t="s">
        <v>4110</v>
      </c>
      <c r="C643" s="315" t="s">
        <v>1407</v>
      </c>
      <c r="D643" s="223" t="s">
        <v>2701</v>
      </c>
      <c r="E643" s="760" t="s">
        <v>105</v>
      </c>
      <c r="F643" s="262" t="s">
        <v>107</v>
      </c>
      <c r="G643" s="262" t="s">
        <v>819</v>
      </c>
      <c r="H643" s="224" t="s">
        <v>82</v>
      </c>
      <c r="I643" s="223" t="s">
        <v>535</v>
      </c>
      <c r="J643" s="262" t="s">
        <v>4154</v>
      </c>
      <c r="K643" s="349" t="s">
        <v>4000</v>
      </c>
      <c r="L643" s="262" t="s">
        <v>807</v>
      </c>
      <c r="M643" s="262" t="s">
        <v>531</v>
      </c>
      <c r="N643" s="262" t="s">
        <v>531</v>
      </c>
      <c r="O643" s="262" t="s">
        <v>531</v>
      </c>
      <c r="P643" s="262" t="s">
        <v>531</v>
      </c>
      <c r="Q643" s="224" t="s">
        <v>531</v>
      </c>
      <c r="R643" s="948" t="s">
        <v>530</v>
      </c>
      <c r="S643" s="948" t="s">
        <v>530</v>
      </c>
      <c r="T643" s="315" t="s">
        <v>2132</v>
      </c>
      <c r="U643" s="351" t="s">
        <v>1718</v>
      </c>
      <c r="V643" s="581"/>
      <c r="W643" s="588"/>
      <c r="X643" s="588" t="s">
        <v>4329</v>
      </c>
      <c r="Y643" s="759"/>
    </row>
    <row r="644" spans="1:25" s="215" customFormat="1" ht="15" customHeight="1" x14ac:dyDescent="0.3">
      <c r="A644" s="433" t="s">
        <v>1785</v>
      </c>
      <c r="B644" s="716" t="s">
        <v>4110</v>
      </c>
      <c r="C644" s="315" t="s">
        <v>1405</v>
      </c>
      <c r="D644" s="223" t="s">
        <v>2701</v>
      </c>
      <c r="E644" s="760" t="s">
        <v>105</v>
      </c>
      <c r="F644" s="262" t="s">
        <v>107</v>
      </c>
      <c r="G644" s="262" t="s">
        <v>823</v>
      </c>
      <c r="H644" s="224" t="s">
        <v>82</v>
      </c>
      <c r="I644" s="223" t="s">
        <v>535</v>
      </c>
      <c r="J644" s="262" t="s">
        <v>535</v>
      </c>
      <c r="K644" s="349" t="s">
        <v>4000</v>
      </c>
      <c r="L644" s="262" t="s">
        <v>4185</v>
      </c>
      <c r="M644" s="262" t="s">
        <v>531</v>
      </c>
      <c r="N644" s="262" t="s">
        <v>531</v>
      </c>
      <c r="O644" s="262" t="s">
        <v>531</v>
      </c>
      <c r="P644" s="262" t="s">
        <v>531</v>
      </c>
      <c r="Q644" s="224" t="s">
        <v>531</v>
      </c>
      <c r="R644" s="948" t="s">
        <v>530</v>
      </c>
      <c r="S644" s="948" t="s">
        <v>530</v>
      </c>
      <c r="T644" s="315" t="s">
        <v>2132</v>
      </c>
      <c r="U644" s="351" t="s">
        <v>1718</v>
      </c>
      <c r="V644" s="581"/>
      <c r="W644" s="588"/>
      <c r="X644" s="588" t="s">
        <v>4329</v>
      </c>
      <c r="Y644" s="759"/>
    </row>
    <row r="645" spans="1:25" s="215" customFormat="1" ht="15" customHeight="1" x14ac:dyDescent="0.3">
      <c r="A645" s="433" t="s">
        <v>1789</v>
      </c>
      <c r="B645" s="716" t="s">
        <v>4110</v>
      </c>
      <c r="C645" s="315" t="s">
        <v>1406</v>
      </c>
      <c r="D645" s="223" t="s">
        <v>2701</v>
      </c>
      <c r="E645" s="760" t="s">
        <v>105</v>
      </c>
      <c r="F645" s="262" t="s">
        <v>107</v>
      </c>
      <c r="G645" s="262" t="s">
        <v>823</v>
      </c>
      <c r="H645" s="224" t="s">
        <v>82</v>
      </c>
      <c r="I645" s="223" t="s">
        <v>535</v>
      </c>
      <c r="J645" s="262" t="s">
        <v>535</v>
      </c>
      <c r="K645" s="349" t="s">
        <v>4000</v>
      </c>
      <c r="L645" s="262" t="s">
        <v>4185</v>
      </c>
      <c r="M645" s="262" t="s">
        <v>531</v>
      </c>
      <c r="N645" s="262" t="s">
        <v>531</v>
      </c>
      <c r="O645" s="262" t="s">
        <v>531</v>
      </c>
      <c r="P645" s="262" t="s">
        <v>531</v>
      </c>
      <c r="Q645" s="224" t="s">
        <v>531</v>
      </c>
      <c r="R645" s="948" t="s">
        <v>530</v>
      </c>
      <c r="S645" s="948" t="s">
        <v>530</v>
      </c>
      <c r="T645" s="315" t="s">
        <v>2132</v>
      </c>
      <c r="U645" s="351" t="s">
        <v>1718</v>
      </c>
      <c r="V645" s="581"/>
      <c r="W645" s="588"/>
      <c r="X645" s="588" t="s">
        <v>4329</v>
      </c>
      <c r="Y645" s="759"/>
    </row>
    <row r="646" spans="1:25" s="215" customFormat="1" ht="15" customHeight="1" x14ac:dyDescent="0.3">
      <c r="A646" s="433" t="s">
        <v>1791</v>
      </c>
      <c r="B646" s="716" t="s">
        <v>4110</v>
      </c>
      <c r="C646" s="315" t="s">
        <v>1407</v>
      </c>
      <c r="D646" s="223" t="s">
        <v>2701</v>
      </c>
      <c r="E646" s="760" t="s">
        <v>105</v>
      </c>
      <c r="F646" s="262" t="s">
        <v>107</v>
      </c>
      <c r="G646" s="262" t="s">
        <v>823</v>
      </c>
      <c r="H646" s="224" t="s">
        <v>82</v>
      </c>
      <c r="I646" s="223" t="s">
        <v>535</v>
      </c>
      <c r="J646" s="262" t="s">
        <v>535</v>
      </c>
      <c r="K646" s="349" t="s">
        <v>4000</v>
      </c>
      <c r="L646" s="262" t="s">
        <v>4185</v>
      </c>
      <c r="M646" s="262" t="s">
        <v>531</v>
      </c>
      <c r="N646" s="262" t="s">
        <v>531</v>
      </c>
      <c r="O646" s="262" t="s">
        <v>531</v>
      </c>
      <c r="P646" s="262" t="s">
        <v>531</v>
      </c>
      <c r="Q646" s="224" t="s">
        <v>531</v>
      </c>
      <c r="R646" s="948" t="s">
        <v>530</v>
      </c>
      <c r="S646" s="948" t="s">
        <v>530</v>
      </c>
      <c r="T646" s="315" t="s">
        <v>2132</v>
      </c>
      <c r="U646" s="351" t="s">
        <v>1718</v>
      </c>
      <c r="V646" s="581"/>
      <c r="W646" s="588"/>
      <c r="X646" s="588" t="s">
        <v>4329</v>
      </c>
      <c r="Y646" s="759"/>
    </row>
    <row r="647" spans="1:25" s="429" customFormat="1" ht="15" customHeight="1" x14ac:dyDescent="0.3">
      <c r="A647" s="433" t="s">
        <v>5182</v>
      </c>
      <c r="B647" s="774" t="s">
        <v>4110</v>
      </c>
      <c r="C647" s="392" t="s">
        <v>4551</v>
      </c>
      <c r="D647" s="394" t="s">
        <v>2701</v>
      </c>
      <c r="E647" s="393" t="s">
        <v>4208</v>
      </c>
      <c r="F647" s="393" t="s">
        <v>718</v>
      </c>
      <c r="G647" s="393" t="s">
        <v>819</v>
      </c>
      <c r="H647" s="427" t="s">
        <v>82</v>
      </c>
      <c r="I647" s="394" t="s">
        <v>4001</v>
      </c>
      <c r="J647" s="393" t="s">
        <v>4154</v>
      </c>
      <c r="K647" s="393" t="s">
        <v>802</v>
      </c>
      <c r="L647" s="393" t="s">
        <v>805</v>
      </c>
      <c r="M647" s="393" t="s">
        <v>530</v>
      </c>
      <c r="N647" s="393" t="s">
        <v>531</v>
      </c>
      <c r="O647" s="393" t="s">
        <v>531</v>
      </c>
      <c r="P647" s="393" t="s">
        <v>531</v>
      </c>
      <c r="Q647" s="427" t="s">
        <v>531</v>
      </c>
      <c r="R647" s="948" t="s">
        <v>530</v>
      </c>
      <c r="S647" s="948" t="s">
        <v>530</v>
      </c>
      <c r="T647" s="392" t="s">
        <v>2132</v>
      </c>
      <c r="U647" s="775" t="s">
        <v>1716</v>
      </c>
      <c r="V647" s="776"/>
      <c r="W647" s="546"/>
      <c r="X647" s="546" t="s">
        <v>4329</v>
      </c>
      <c r="Y647" s="547"/>
    </row>
    <row r="648" spans="1:25" s="429" customFormat="1" ht="15" customHeight="1" x14ac:dyDescent="0.3">
      <c r="A648" s="433" t="s">
        <v>5183</v>
      </c>
      <c r="B648" s="774" t="s">
        <v>4110</v>
      </c>
      <c r="C648" s="392" t="s">
        <v>4551</v>
      </c>
      <c r="D648" s="394" t="s">
        <v>2701</v>
      </c>
      <c r="E648" s="393" t="s">
        <v>4208</v>
      </c>
      <c r="F648" s="393" t="s">
        <v>718</v>
      </c>
      <c r="G648" s="393" t="s">
        <v>830</v>
      </c>
      <c r="H648" s="427" t="s">
        <v>82</v>
      </c>
      <c r="I648" s="394" t="s">
        <v>4001</v>
      </c>
      <c r="J648" s="678" t="s">
        <v>4927</v>
      </c>
      <c r="K648" s="393" t="s">
        <v>802</v>
      </c>
      <c r="L648" s="393" t="s">
        <v>2535</v>
      </c>
      <c r="M648" s="393" t="s">
        <v>530</v>
      </c>
      <c r="N648" s="393" t="s">
        <v>531</v>
      </c>
      <c r="O648" s="393" t="s">
        <v>531</v>
      </c>
      <c r="P648" s="393" t="s">
        <v>531</v>
      </c>
      <c r="Q648" s="427" t="s">
        <v>531</v>
      </c>
      <c r="R648" s="948" t="s">
        <v>530</v>
      </c>
      <c r="S648" s="948" t="s">
        <v>530</v>
      </c>
      <c r="T648" s="392" t="s">
        <v>2132</v>
      </c>
      <c r="U648" s="775" t="s">
        <v>1716</v>
      </c>
      <c r="V648" s="776"/>
      <c r="W648" s="546"/>
      <c r="X648" s="546" t="s">
        <v>4329</v>
      </c>
      <c r="Y648" s="547"/>
    </row>
    <row r="649" spans="1:25" s="429" customFormat="1" ht="15" customHeight="1" x14ac:dyDescent="0.3">
      <c r="A649" s="433" t="s">
        <v>5184</v>
      </c>
      <c r="B649" s="774" t="s">
        <v>4110</v>
      </c>
      <c r="C649" s="392" t="s">
        <v>4551</v>
      </c>
      <c r="D649" s="394" t="s">
        <v>2701</v>
      </c>
      <c r="E649" s="393" t="s">
        <v>4208</v>
      </c>
      <c r="F649" s="393" t="s">
        <v>718</v>
      </c>
      <c r="G649" s="393" t="s">
        <v>834</v>
      </c>
      <c r="H649" s="427" t="s">
        <v>82</v>
      </c>
      <c r="I649" s="394" t="s">
        <v>4001</v>
      </c>
      <c r="J649" s="678" t="s">
        <v>4927</v>
      </c>
      <c r="K649" s="393" t="s">
        <v>802</v>
      </c>
      <c r="L649" s="393" t="s">
        <v>2535</v>
      </c>
      <c r="M649" s="393" t="s">
        <v>530</v>
      </c>
      <c r="N649" s="393" t="s">
        <v>531</v>
      </c>
      <c r="O649" s="393" t="s">
        <v>531</v>
      </c>
      <c r="P649" s="393" t="s">
        <v>531</v>
      </c>
      <c r="Q649" s="427" t="s">
        <v>531</v>
      </c>
      <c r="R649" s="948" t="s">
        <v>530</v>
      </c>
      <c r="S649" s="948" t="s">
        <v>530</v>
      </c>
      <c r="T649" s="392" t="s">
        <v>2132</v>
      </c>
      <c r="U649" s="775" t="s">
        <v>1716</v>
      </c>
      <c r="V649" s="776"/>
      <c r="W649" s="546"/>
      <c r="X649" s="546" t="s">
        <v>4329</v>
      </c>
      <c r="Y649" s="547"/>
    </row>
    <row r="650" spans="1:25" s="429" customFormat="1" ht="16.5" customHeight="1" x14ac:dyDescent="0.3">
      <c r="A650" s="433" t="s">
        <v>1793</v>
      </c>
      <c r="B650" s="774" t="s">
        <v>4110</v>
      </c>
      <c r="C650" s="392" t="s">
        <v>4551</v>
      </c>
      <c r="D650" s="394" t="s">
        <v>2701</v>
      </c>
      <c r="E650" s="393" t="s">
        <v>4208</v>
      </c>
      <c r="F650" s="393" t="s">
        <v>719</v>
      </c>
      <c r="G650" s="393" t="s">
        <v>819</v>
      </c>
      <c r="H650" s="427" t="s">
        <v>82</v>
      </c>
      <c r="I650" s="394" t="s">
        <v>4001</v>
      </c>
      <c r="J650" s="393" t="s">
        <v>4154</v>
      </c>
      <c r="K650" s="393" t="s">
        <v>802</v>
      </c>
      <c r="L650" s="393" t="s">
        <v>805</v>
      </c>
      <c r="M650" s="393" t="s">
        <v>530</v>
      </c>
      <c r="N650" s="393" t="s">
        <v>531</v>
      </c>
      <c r="O650" s="393" t="s">
        <v>531</v>
      </c>
      <c r="P650" s="393" t="s">
        <v>531</v>
      </c>
      <c r="Q650" s="427" t="s">
        <v>531</v>
      </c>
      <c r="R650" s="948" t="s">
        <v>530</v>
      </c>
      <c r="S650" s="948" t="s">
        <v>530</v>
      </c>
      <c r="T650" s="392" t="s">
        <v>2132</v>
      </c>
      <c r="U650" s="775" t="s">
        <v>1717</v>
      </c>
      <c r="V650" s="776"/>
      <c r="W650" s="546"/>
      <c r="X650" s="546" t="s">
        <v>4329</v>
      </c>
      <c r="Y650" s="547"/>
    </row>
    <row r="651" spans="1:25" s="429" customFormat="1" ht="15" customHeight="1" x14ac:dyDescent="0.3">
      <c r="A651" s="433" t="s">
        <v>1795</v>
      </c>
      <c r="B651" s="774" t="s">
        <v>4110</v>
      </c>
      <c r="C651" s="392" t="s">
        <v>4551</v>
      </c>
      <c r="D651" s="394" t="s">
        <v>2701</v>
      </c>
      <c r="E651" s="393" t="s">
        <v>4208</v>
      </c>
      <c r="F651" s="393" t="s">
        <v>719</v>
      </c>
      <c r="G651" s="393" t="s">
        <v>823</v>
      </c>
      <c r="H651" s="427" t="s">
        <v>82</v>
      </c>
      <c r="I651" s="394" t="s">
        <v>4001</v>
      </c>
      <c r="J651" s="678" t="s">
        <v>4927</v>
      </c>
      <c r="K651" s="393" t="s">
        <v>802</v>
      </c>
      <c r="L651" s="393" t="s">
        <v>2535</v>
      </c>
      <c r="M651" s="393" t="s">
        <v>530</v>
      </c>
      <c r="N651" s="393" t="s">
        <v>531</v>
      </c>
      <c r="O651" s="393" t="s">
        <v>531</v>
      </c>
      <c r="P651" s="393" t="s">
        <v>531</v>
      </c>
      <c r="Q651" s="427" t="s">
        <v>531</v>
      </c>
      <c r="R651" s="948" t="s">
        <v>530</v>
      </c>
      <c r="S651" s="948" t="s">
        <v>530</v>
      </c>
      <c r="T651" s="392" t="s">
        <v>2132</v>
      </c>
      <c r="U651" s="775" t="s">
        <v>1717</v>
      </c>
      <c r="V651" s="776"/>
      <c r="W651" s="546"/>
      <c r="X651" s="546" t="s">
        <v>4329</v>
      </c>
      <c r="Y651" s="547"/>
    </row>
    <row r="652" spans="1:25" s="429" customFormat="1" ht="15" customHeight="1" x14ac:dyDescent="0.3">
      <c r="A652" s="433" t="s">
        <v>1797</v>
      </c>
      <c r="B652" s="774" t="s">
        <v>4110</v>
      </c>
      <c r="C652" s="392" t="s">
        <v>4551</v>
      </c>
      <c r="D652" s="394" t="s">
        <v>2701</v>
      </c>
      <c r="E652" s="393" t="s">
        <v>4208</v>
      </c>
      <c r="F652" s="393" t="s">
        <v>719</v>
      </c>
      <c r="G652" s="393" t="s">
        <v>834</v>
      </c>
      <c r="H652" s="427" t="s">
        <v>82</v>
      </c>
      <c r="I652" s="394" t="s">
        <v>4001</v>
      </c>
      <c r="J652" s="393" t="s">
        <v>4154</v>
      </c>
      <c r="K652" s="393" t="s">
        <v>802</v>
      </c>
      <c r="L652" s="393" t="s">
        <v>789</v>
      </c>
      <c r="M652" s="393" t="s">
        <v>530</v>
      </c>
      <c r="N652" s="393" t="s">
        <v>531</v>
      </c>
      <c r="O652" s="393" t="s">
        <v>531</v>
      </c>
      <c r="P652" s="393" t="s">
        <v>531</v>
      </c>
      <c r="Q652" s="427" t="s">
        <v>531</v>
      </c>
      <c r="R652" s="948" t="s">
        <v>530</v>
      </c>
      <c r="S652" s="948" t="s">
        <v>530</v>
      </c>
      <c r="T652" s="392" t="s">
        <v>2132</v>
      </c>
      <c r="U652" s="775" t="s">
        <v>1717</v>
      </c>
      <c r="V652" s="776"/>
      <c r="W652" s="546"/>
      <c r="X652" s="546" t="s">
        <v>4329</v>
      </c>
      <c r="Y652" s="547"/>
    </row>
    <row r="653" spans="1:25" s="429" customFormat="1" ht="15" customHeight="1" x14ac:dyDescent="0.3">
      <c r="A653" s="433" t="s">
        <v>5185</v>
      </c>
      <c r="B653" s="774" t="s">
        <v>4110</v>
      </c>
      <c r="C653" s="392" t="s">
        <v>4551</v>
      </c>
      <c r="D653" s="394" t="s">
        <v>2701</v>
      </c>
      <c r="E653" s="777" t="s">
        <v>105</v>
      </c>
      <c r="F653" s="393" t="s">
        <v>107</v>
      </c>
      <c r="G653" s="393" t="s">
        <v>819</v>
      </c>
      <c r="H653" s="427" t="s">
        <v>82</v>
      </c>
      <c r="I653" s="394" t="s">
        <v>534</v>
      </c>
      <c r="J653" s="393" t="s">
        <v>4154</v>
      </c>
      <c r="K653" s="349" t="s">
        <v>4000</v>
      </c>
      <c r="L653" s="393" t="s">
        <v>805</v>
      </c>
      <c r="M653" s="393" t="s">
        <v>530</v>
      </c>
      <c r="N653" s="393" t="s">
        <v>531</v>
      </c>
      <c r="O653" s="393" t="s">
        <v>531</v>
      </c>
      <c r="P653" s="393" t="s">
        <v>531</v>
      </c>
      <c r="Q653" s="427" t="s">
        <v>531</v>
      </c>
      <c r="R653" s="948" t="s">
        <v>530</v>
      </c>
      <c r="S653" s="948" t="s">
        <v>530</v>
      </c>
      <c r="T653" s="392" t="s">
        <v>2132</v>
      </c>
      <c r="U653" s="775" t="s">
        <v>1718</v>
      </c>
      <c r="V653" s="776"/>
      <c r="W653" s="546"/>
      <c r="X653" s="546" t="s">
        <v>4329</v>
      </c>
      <c r="Y653" s="547"/>
    </row>
    <row r="654" spans="1:25" s="429" customFormat="1" ht="15" customHeight="1" x14ac:dyDescent="0.3">
      <c r="A654" s="433" t="s">
        <v>5186</v>
      </c>
      <c r="B654" s="774" t="s">
        <v>4110</v>
      </c>
      <c r="C654" s="392" t="s">
        <v>4551</v>
      </c>
      <c r="D654" s="394" t="s">
        <v>2701</v>
      </c>
      <c r="E654" s="777" t="s">
        <v>105</v>
      </c>
      <c r="F654" s="393" t="s">
        <v>107</v>
      </c>
      <c r="G654" s="393" t="s">
        <v>823</v>
      </c>
      <c r="H654" s="427" t="s">
        <v>82</v>
      </c>
      <c r="I654" s="394" t="s">
        <v>534</v>
      </c>
      <c r="J654" s="678" t="s">
        <v>4943</v>
      </c>
      <c r="K654" s="349" t="s">
        <v>4000</v>
      </c>
      <c r="L654" s="393" t="s">
        <v>4185</v>
      </c>
      <c r="M654" s="393" t="s">
        <v>530</v>
      </c>
      <c r="N654" s="393" t="s">
        <v>531</v>
      </c>
      <c r="O654" s="393" t="s">
        <v>531</v>
      </c>
      <c r="P654" s="393" t="s">
        <v>531</v>
      </c>
      <c r="Q654" s="427" t="s">
        <v>531</v>
      </c>
      <c r="R654" s="948" t="s">
        <v>530</v>
      </c>
      <c r="S654" s="948" t="s">
        <v>530</v>
      </c>
      <c r="T654" s="392" t="s">
        <v>2132</v>
      </c>
      <c r="U654" s="775" t="s">
        <v>1718</v>
      </c>
      <c r="V654" s="776"/>
      <c r="W654" s="546"/>
      <c r="X654" s="546" t="s">
        <v>4329</v>
      </c>
      <c r="Y654" s="547"/>
    </row>
    <row r="655" spans="1:25" s="684" customFormat="1" ht="15" customHeight="1" x14ac:dyDescent="0.3">
      <c r="A655" s="433" t="s">
        <v>5187</v>
      </c>
      <c r="B655" s="676" t="s">
        <v>4110</v>
      </c>
      <c r="C655" s="675" t="s">
        <v>1383</v>
      </c>
      <c r="D655" s="677" t="s">
        <v>2701</v>
      </c>
      <c r="E655" s="678" t="s">
        <v>4208</v>
      </c>
      <c r="F655" s="678" t="s">
        <v>717</v>
      </c>
      <c r="G655" s="678" t="s">
        <v>819</v>
      </c>
      <c r="H655" s="679" t="s">
        <v>82</v>
      </c>
      <c r="I655" s="677" t="s">
        <v>535</v>
      </c>
      <c r="J655" s="678" t="s">
        <v>4154</v>
      </c>
      <c r="K655" s="349" t="s">
        <v>4000</v>
      </c>
      <c r="L655" s="678" t="s">
        <v>805</v>
      </c>
      <c r="M655" s="678" t="s">
        <v>530</v>
      </c>
      <c r="N655" s="678" t="s">
        <v>531</v>
      </c>
      <c r="O655" s="678" t="s">
        <v>531</v>
      </c>
      <c r="P655" s="678" t="s">
        <v>531</v>
      </c>
      <c r="Q655" s="679" t="s">
        <v>531</v>
      </c>
      <c r="R655" s="948" t="s">
        <v>530</v>
      </c>
      <c r="S655" s="948" t="s">
        <v>530</v>
      </c>
      <c r="T655" s="675" t="s">
        <v>2132</v>
      </c>
      <c r="U655" s="680" t="s">
        <v>1719</v>
      </c>
      <c r="V655" s="681"/>
      <c r="W655" s="682"/>
      <c r="X655" s="578" t="s">
        <v>4329</v>
      </c>
      <c r="Y655" s="707"/>
    </row>
    <row r="656" spans="1:25" s="684" customFormat="1" ht="15" customHeight="1" x14ac:dyDescent="0.3">
      <c r="A656" s="433" t="s">
        <v>1799</v>
      </c>
      <c r="B656" s="676" t="s">
        <v>4110</v>
      </c>
      <c r="C656" s="675" t="s">
        <v>1384</v>
      </c>
      <c r="D656" s="677" t="s">
        <v>2701</v>
      </c>
      <c r="E656" s="678" t="s">
        <v>4208</v>
      </c>
      <c r="F656" s="678" t="s">
        <v>717</v>
      </c>
      <c r="G656" s="678" t="s">
        <v>819</v>
      </c>
      <c r="H656" s="679" t="s">
        <v>82</v>
      </c>
      <c r="I656" s="677" t="s">
        <v>536</v>
      </c>
      <c r="J656" s="678" t="s">
        <v>4154</v>
      </c>
      <c r="K656" s="349" t="s">
        <v>4000</v>
      </c>
      <c r="L656" s="678" t="s">
        <v>806</v>
      </c>
      <c r="M656" s="678" t="s">
        <v>530</v>
      </c>
      <c r="N656" s="678" t="s">
        <v>531</v>
      </c>
      <c r="O656" s="678" t="s">
        <v>531</v>
      </c>
      <c r="P656" s="678" t="s">
        <v>531</v>
      </c>
      <c r="Q656" s="679" t="s">
        <v>531</v>
      </c>
      <c r="R656" s="948" t="s">
        <v>530</v>
      </c>
      <c r="S656" s="948" t="s">
        <v>530</v>
      </c>
      <c r="T656" s="675" t="s">
        <v>2132</v>
      </c>
      <c r="U656" s="680" t="s">
        <v>1719</v>
      </c>
      <c r="V656" s="681"/>
      <c r="W656" s="682"/>
      <c r="X656" s="578" t="s">
        <v>4329</v>
      </c>
      <c r="Y656" s="707"/>
    </row>
    <row r="657" spans="1:25" s="684" customFormat="1" ht="15" customHeight="1" x14ac:dyDescent="0.3">
      <c r="A657" s="433" t="s">
        <v>1801</v>
      </c>
      <c r="B657" s="676" t="s">
        <v>4110</v>
      </c>
      <c r="C657" s="675" t="s">
        <v>1385</v>
      </c>
      <c r="D657" s="677" t="s">
        <v>2701</v>
      </c>
      <c r="E657" s="678" t="s">
        <v>4208</v>
      </c>
      <c r="F657" s="678" t="s">
        <v>717</v>
      </c>
      <c r="G657" s="678" t="s">
        <v>819</v>
      </c>
      <c r="H657" s="679" t="s">
        <v>82</v>
      </c>
      <c r="I657" s="677" t="s">
        <v>537</v>
      </c>
      <c r="J657" s="678" t="s">
        <v>4154</v>
      </c>
      <c r="K657" s="349" t="s">
        <v>4000</v>
      </c>
      <c r="L657" s="678" t="s">
        <v>807</v>
      </c>
      <c r="M657" s="678" t="s">
        <v>530</v>
      </c>
      <c r="N657" s="678" t="s">
        <v>531</v>
      </c>
      <c r="O657" s="678" t="s">
        <v>531</v>
      </c>
      <c r="P657" s="678" t="s">
        <v>531</v>
      </c>
      <c r="Q657" s="679" t="s">
        <v>531</v>
      </c>
      <c r="R657" s="948" t="s">
        <v>530</v>
      </c>
      <c r="S657" s="948" t="s">
        <v>530</v>
      </c>
      <c r="T657" s="675" t="s">
        <v>2132</v>
      </c>
      <c r="U657" s="680" t="s">
        <v>1719</v>
      </c>
      <c r="V657" s="681"/>
      <c r="W657" s="682"/>
      <c r="X657" s="578" t="s">
        <v>4329</v>
      </c>
      <c r="Y657" s="707"/>
    </row>
    <row r="658" spans="1:25" s="684" customFormat="1" ht="15" customHeight="1" x14ac:dyDescent="0.3">
      <c r="A658" s="433" t="s">
        <v>1802</v>
      </c>
      <c r="B658" s="676" t="s">
        <v>4110</v>
      </c>
      <c r="C658" s="675" t="s">
        <v>1383</v>
      </c>
      <c r="D658" s="677" t="s">
        <v>2701</v>
      </c>
      <c r="E658" s="678" t="s">
        <v>4208</v>
      </c>
      <c r="F658" s="678" t="s">
        <v>717</v>
      </c>
      <c r="G658" s="678" t="s">
        <v>823</v>
      </c>
      <c r="H658" s="679" t="s">
        <v>82</v>
      </c>
      <c r="I658" s="677" t="s">
        <v>814</v>
      </c>
      <c r="J658" s="678" t="s">
        <v>4934</v>
      </c>
      <c r="K658" s="349" t="s">
        <v>4000</v>
      </c>
      <c r="L658" s="678" t="s">
        <v>4185</v>
      </c>
      <c r="M658" s="678" t="s">
        <v>530</v>
      </c>
      <c r="N658" s="678" t="s">
        <v>531</v>
      </c>
      <c r="O658" s="678" t="s">
        <v>531</v>
      </c>
      <c r="P658" s="678" t="s">
        <v>531</v>
      </c>
      <c r="Q658" s="679" t="s">
        <v>531</v>
      </c>
      <c r="R658" s="948" t="s">
        <v>530</v>
      </c>
      <c r="S658" s="948" t="s">
        <v>530</v>
      </c>
      <c r="T658" s="675" t="s">
        <v>2132</v>
      </c>
      <c r="U658" s="680" t="s">
        <v>1719</v>
      </c>
      <c r="V658" s="681"/>
      <c r="W658" s="682"/>
      <c r="X658" s="578" t="s">
        <v>4329</v>
      </c>
      <c r="Y658" s="707"/>
    </row>
    <row r="659" spans="1:25" s="684" customFormat="1" ht="15" customHeight="1" x14ac:dyDescent="0.3">
      <c r="A659" s="433" t="s">
        <v>1804</v>
      </c>
      <c r="B659" s="676" t="s">
        <v>4110</v>
      </c>
      <c r="C659" s="675" t="s">
        <v>1384</v>
      </c>
      <c r="D659" s="677" t="s">
        <v>2701</v>
      </c>
      <c r="E659" s="678" t="s">
        <v>4208</v>
      </c>
      <c r="F659" s="678" t="s">
        <v>717</v>
      </c>
      <c r="G659" s="678" t="s">
        <v>823</v>
      </c>
      <c r="H659" s="679" t="s">
        <v>82</v>
      </c>
      <c r="I659" s="677" t="s">
        <v>815</v>
      </c>
      <c r="J659" s="678" t="s">
        <v>4935</v>
      </c>
      <c r="K659" s="349" t="s">
        <v>4000</v>
      </c>
      <c r="L659" s="678" t="s">
        <v>4185</v>
      </c>
      <c r="M659" s="678" t="s">
        <v>530</v>
      </c>
      <c r="N659" s="678" t="s">
        <v>531</v>
      </c>
      <c r="O659" s="678" t="s">
        <v>531</v>
      </c>
      <c r="P659" s="678" t="s">
        <v>531</v>
      </c>
      <c r="Q659" s="679" t="s">
        <v>531</v>
      </c>
      <c r="R659" s="948" t="s">
        <v>530</v>
      </c>
      <c r="S659" s="948" t="s">
        <v>530</v>
      </c>
      <c r="T659" s="675" t="s">
        <v>2132</v>
      </c>
      <c r="U659" s="680" t="s">
        <v>1719</v>
      </c>
      <c r="V659" s="681"/>
      <c r="W659" s="682"/>
      <c r="X659" s="578" t="s">
        <v>4329</v>
      </c>
      <c r="Y659" s="707"/>
    </row>
    <row r="660" spans="1:25" s="684" customFormat="1" ht="15" customHeight="1" x14ac:dyDescent="0.3">
      <c r="A660" s="433" t="s">
        <v>1806</v>
      </c>
      <c r="B660" s="676" t="s">
        <v>4110</v>
      </c>
      <c r="C660" s="675" t="s">
        <v>1385</v>
      </c>
      <c r="D660" s="677" t="s">
        <v>2701</v>
      </c>
      <c r="E660" s="678" t="s">
        <v>4208</v>
      </c>
      <c r="F660" s="678" t="s">
        <v>717</v>
      </c>
      <c r="G660" s="678" t="s">
        <v>823</v>
      </c>
      <c r="H660" s="679" t="s">
        <v>82</v>
      </c>
      <c r="I660" s="677" t="s">
        <v>816</v>
      </c>
      <c r="J660" s="678" t="s">
        <v>4936</v>
      </c>
      <c r="K660" s="349" t="s">
        <v>4000</v>
      </c>
      <c r="L660" s="678" t="s">
        <v>4185</v>
      </c>
      <c r="M660" s="678" t="s">
        <v>530</v>
      </c>
      <c r="N660" s="678" t="s">
        <v>531</v>
      </c>
      <c r="O660" s="678" t="s">
        <v>531</v>
      </c>
      <c r="P660" s="678" t="s">
        <v>531</v>
      </c>
      <c r="Q660" s="679" t="s">
        <v>531</v>
      </c>
      <c r="R660" s="948" t="s">
        <v>530</v>
      </c>
      <c r="S660" s="948" t="s">
        <v>530</v>
      </c>
      <c r="T660" s="675" t="s">
        <v>2132</v>
      </c>
      <c r="U660" s="680" t="s">
        <v>1719</v>
      </c>
      <c r="V660" s="681"/>
      <c r="W660" s="682"/>
      <c r="X660" s="578" t="s">
        <v>4329</v>
      </c>
      <c r="Y660" s="707"/>
    </row>
    <row r="661" spans="1:25" s="215" customFormat="1" ht="15" customHeight="1" x14ac:dyDescent="0.3">
      <c r="A661" s="433" t="s">
        <v>1808</v>
      </c>
      <c r="B661" s="716" t="s">
        <v>4110</v>
      </c>
      <c r="C661" s="315" t="s">
        <v>1405</v>
      </c>
      <c r="D661" s="223" t="s">
        <v>2701</v>
      </c>
      <c r="E661" s="262" t="s">
        <v>4208</v>
      </c>
      <c r="F661" s="262" t="s">
        <v>717</v>
      </c>
      <c r="G661" s="262" t="s">
        <v>819</v>
      </c>
      <c r="H661" s="224" t="s">
        <v>82</v>
      </c>
      <c r="I661" s="223" t="s">
        <v>536</v>
      </c>
      <c r="J661" s="262" t="s">
        <v>4154</v>
      </c>
      <c r="K661" s="262" t="s">
        <v>530</v>
      </c>
      <c r="L661" s="262" t="s">
        <v>805</v>
      </c>
      <c r="M661" s="262" t="s">
        <v>531</v>
      </c>
      <c r="N661" s="262" t="s">
        <v>531</v>
      </c>
      <c r="O661" s="262" t="s">
        <v>531</v>
      </c>
      <c r="P661" s="262" t="s">
        <v>531</v>
      </c>
      <c r="Q661" s="224" t="s">
        <v>531</v>
      </c>
      <c r="R661" s="948" t="s">
        <v>530</v>
      </c>
      <c r="S661" s="948" t="s">
        <v>530</v>
      </c>
      <c r="T661" s="315" t="s">
        <v>2132</v>
      </c>
      <c r="U661" s="351" t="s">
        <v>1719</v>
      </c>
      <c r="V661" s="581"/>
      <c r="W661" s="588"/>
      <c r="X661" s="578" t="s">
        <v>4329</v>
      </c>
      <c r="Y661" s="759"/>
    </row>
    <row r="662" spans="1:25" s="215" customFormat="1" ht="15" customHeight="1" x14ac:dyDescent="0.3">
      <c r="A662" s="433" t="s">
        <v>1809</v>
      </c>
      <c r="B662" s="716" t="s">
        <v>4110</v>
      </c>
      <c r="C662" s="315" t="s">
        <v>1406</v>
      </c>
      <c r="D662" s="223" t="s">
        <v>2701</v>
      </c>
      <c r="E662" s="262" t="s">
        <v>4208</v>
      </c>
      <c r="F662" s="262" t="s">
        <v>717</v>
      </c>
      <c r="G662" s="262" t="s">
        <v>819</v>
      </c>
      <c r="H662" s="224" t="s">
        <v>82</v>
      </c>
      <c r="I662" s="223" t="s">
        <v>536</v>
      </c>
      <c r="J662" s="262" t="s">
        <v>4154</v>
      </c>
      <c r="K662" s="262" t="s">
        <v>530</v>
      </c>
      <c r="L662" s="262" t="s">
        <v>806</v>
      </c>
      <c r="M662" s="262" t="s">
        <v>531</v>
      </c>
      <c r="N662" s="262" t="s">
        <v>531</v>
      </c>
      <c r="O662" s="262" t="s">
        <v>531</v>
      </c>
      <c r="P662" s="262" t="s">
        <v>531</v>
      </c>
      <c r="Q662" s="224" t="s">
        <v>531</v>
      </c>
      <c r="R662" s="948" t="s">
        <v>530</v>
      </c>
      <c r="S662" s="948" t="s">
        <v>530</v>
      </c>
      <c r="T662" s="315" t="s">
        <v>2132</v>
      </c>
      <c r="U662" s="351" t="s">
        <v>1719</v>
      </c>
      <c r="V662" s="581"/>
      <c r="W662" s="588"/>
      <c r="X662" s="578" t="s">
        <v>4329</v>
      </c>
      <c r="Y662" s="759"/>
    </row>
    <row r="663" spans="1:25" s="215" customFormat="1" ht="15" customHeight="1" x14ac:dyDescent="0.3">
      <c r="A663" s="433" t="s">
        <v>1810</v>
      </c>
      <c r="B663" s="716" t="s">
        <v>4110</v>
      </c>
      <c r="C663" s="315" t="s">
        <v>1407</v>
      </c>
      <c r="D663" s="223" t="s">
        <v>2701</v>
      </c>
      <c r="E663" s="262" t="s">
        <v>4208</v>
      </c>
      <c r="F663" s="262" t="s">
        <v>717</v>
      </c>
      <c r="G663" s="262" t="s">
        <v>819</v>
      </c>
      <c r="H663" s="224" t="s">
        <v>82</v>
      </c>
      <c r="I663" s="223" t="s">
        <v>536</v>
      </c>
      <c r="J663" s="262" t="s">
        <v>4154</v>
      </c>
      <c r="K663" s="262" t="s">
        <v>530</v>
      </c>
      <c r="L663" s="262" t="s">
        <v>807</v>
      </c>
      <c r="M663" s="262" t="s">
        <v>531</v>
      </c>
      <c r="N663" s="262" t="s">
        <v>531</v>
      </c>
      <c r="O663" s="262" t="s">
        <v>531</v>
      </c>
      <c r="P663" s="262" t="s">
        <v>531</v>
      </c>
      <c r="Q663" s="224" t="s">
        <v>531</v>
      </c>
      <c r="R663" s="948" t="s">
        <v>530</v>
      </c>
      <c r="S663" s="948" t="s">
        <v>530</v>
      </c>
      <c r="T663" s="315" t="s">
        <v>2132</v>
      </c>
      <c r="U663" s="351" t="s">
        <v>1719</v>
      </c>
      <c r="V663" s="581"/>
      <c r="W663" s="588"/>
      <c r="X663" s="578" t="s">
        <v>4329</v>
      </c>
      <c r="Y663" s="759"/>
    </row>
    <row r="664" spans="1:25" s="215" customFormat="1" ht="15" customHeight="1" x14ac:dyDescent="0.3">
      <c r="A664" s="433" t="s">
        <v>1811</v>
      </c>
      <c r="B664" s="716" t="s">
        <v>4110</v>
      </c>
      <c r="C664" s="315" t="s">
        <v>1405</v>
      </c>
      <c r="D664" s="223" t="s">
        <v>2701</v>
      </c>
      <c r="E664" s="262" t="s">
        <v>4208</v>
      </c>
      <c r="F664" s="262" t="s">
        <v>717</v>
      </c>
      <c r="G664" s="262" t="s">
        <v>823</v>
      </c>
      <c r="H664" s="224" t="s">
        <v>82</v>
      </c>
      <c r="I664" s="223" t="s">
        <v>534</v>
      </c>
      <c r="J664" s="678" t="s">
        <v>4943</v>
      </c>
      <c r="K664" s="262" t="s">
        <v>530</v>
      </c>
      <c r="L664" s="262" t="s">
        <v>530</v>
      </c>
      <c r="M664" s="262" t="s">
        <v>531</v>
      </c>
      <c r="N664" s="262" t="s">
        <v>531</v>
      </c>
      <c r="O664" s="262" t="s">
        <v>531</v>
      </c>
      <c r="P664" s="262" t="s">
        <v>531</v>
      </c>
      <c r="Q664" s="224" t="s">
        <v>531</v>
      </c>
      <c r="R664" s="948" t="s">
        <v>530</v>
      </c>
      <c r="S664" s="948" t="s">
        <v>530</v>
      </c>
      <c r="T664" s="315" t="s">
        <v>2132</v>
      </c>
      <c r="U664" s="351" t="s">
        <v>1719</v>
      </c>
      <c r="V664" s="581"/>
      <c r="W664" s="588"/>
      <c r="X664" s="578" t="s">
        <v>4329</v>
      </c>
      <c r="Y664" s="759"/>
    </row>
    <row r="665" spans="1:25" s="215" customFormat="1" ht="15" customHeight="1" x14ac:dyDescent="0.3">
      <c r="A665" s="433" t="s">
        <v>1813</v>
      </c>
      <c r="B665" s="716" t="s">
        <v>4110</v>
      </c>
      <c r="C665" s="315" t="s">
        <v>1406</v>
      </c>
      <c r="D665" s="223" t="s">
        <v>2701</v>
      </c>
      <c r="E665" s="262" t="s">
        <v>4208</v>
      </c>
      <c r="F665" s="262" t="s">
        <v>717</v>
      </c>
      <c r="G665" s="262" t="s">
        <v>823</v>
      </c>
      <c r="H665" s="224" t="s">
        <v>82</v>
      </c>
      <c r="I665" s="223" t="s">
        <v>534</v>
      </c>
      <c r="J665" s="678" t="s">
        <v>4943</v>
      </c>
      <c r="K665" s="262" t="s">
        <v>530</v>
      </c>
      <c r="L665" s="262" t="s">
        <v>530</v>
      </c>
      <c r="M665" s="262" t="s">
        <v>531</v>
      </c>
      <c r="N665" s="262" t="s">
        <v>531</v>
      </c>
      <c r="O665" s="262" t="s">
        <v>531</v>
      </c>
      <c r="P665" s="262" t="s">
        <v>531</v>
      </c>
      <c r="Q665" s="224" t="s">
        <v>531</v>
      </c>
      <c r="R665" s="948" t="s">
        <v>530</v>
      </c>
      <c r="S665" s="948" t="s">
        <v>530</v>
      </c>
      <c r="T665" s="315" t="s">
        <v>2132</v>
      </c>
      <c r="U665" s="351" t="s">
        <v>1719</v>
      </c>
      <c r="V665" s="581"/>
      <c r="W665" s="588"/>
      <c r="X665" s="578" t="s">
        <v>4329</v>
      </c>
      <c r="Y665" s="759"/>
    </row>
    <row r="666" spans="1:25" s="215" customFormat="1" ht="15" customHeight="1" x14ac:dyDescent="0.3">
      <c r="A666" s="433" t="s">
        <v>1814</v>
      </c>
      <c r="B666" s="716" t="s">
        <v>4110</v>
      </c>
      <c r="C666" s="315" t="s">
        <v>1407</v>
      </c>
      <c r="D666" s="223" t="s">
        <v>2701</v>
      </c>
      <c r="E666" s="262" t="s">
        <v>4208</v>
      </c>
      <c r="F666" s="262" t="s">
        <v>717</v>
      </c>
      <c r="G666" s="262" t="s">
        <v>823</v>
      </c>
      <c r="H666" s="224" t="s">
        <v>82</v>
      </c>
      <c r="I666" s="223" t="s">
        <v>534</v>
      </c>
      <c r="J666" s="678" t="s">
        <v>4943</v>
      </c>
      <c r="K666" s="262" t="s">
        <v>530</v>
      </c>
      <c r="L666" s="262" t="s">
        <v>530</v>
      </c>
      <c r="M666" s="262" t="s">
        <v>531</v>
      </c>
      <c r="N666" s="262" t="s">
        <v>531</v>
      </c>
      <c r="O666" s="262" t="s">
        <v>531</v>
      </c>
      <c r="P666" s="262" t="s">
        <v>531</v>
      </c>
      <c r="Q666" s="224" t="s">
        <v>531</v>
      </c>
      <c r="R666" s="948" t="s">
        <v>530</v>
      </c>
      <c r="S666" s="948" t="s">
        <v>530</v>
      </c>
      <c r="T666" s="315" t="s">
        <v>2132</v>
      </c>
      <c r="U666" s="351" t="s">
        <v>1719</v>
      </c>
      <c r="V666" s="581"/>
      <c r="W666" s="588"/>
      <c r="X666" s="578" t="s">
        <v>4329</v>
      </c>
      <c r="Y666" s="759"/>
    </row>
    <row r="667" spans="1:25" s="429" customFormat="1" ht="15" customHeight="1" x14ac:dyDescent="0.3">
      <c r="A667" s="433" t="s">
        <v>1815</v>
      </c>
      <c r="B667" s="774" t="s">
        <v>4110</v>
      </c>
      <c r="C667" s="392" t="s">
        <v>4551</v>
      </c>
      <c r="D667" s="394" t="s">
        <v>2701</v>
      </c>
      <c r="E667" s="393" t="s">
        <v>4208</v>
      </c>
      <c r="F667" s="393" t="s">
        <v>717</v>
      </c>
      <c r="G667" s="393" t="s">
        <v>819</v>
      </c>
      <c r="H667" s="427" t="s">
        <v>82</v>
      </c>
      <c r="I667" s="394" t="s">
        <v>4552</v>
      </c>
      <c r="J667" s="393" t="s">
        <v>4154</v>
      </c>
      <c r="K667" s="349" t="s">
        <v>4000</v>
      </c>
      <c r="L667" s="393" t="s">
        <v>805</v>
      </c>
      <c r="M667" s="393" t="s">
        <v>530</v>
      </c>
      <c r="N667" s="393" t="s">
        <v>531</v>
      </c>
      <c r="O667" s="393" t="s">
        <v>531</v>
      </c>
      <c r="P667" s="393" t="s">
        <v>531</v>
      </c>
      <c r="Q667" s="427" t="s">
        <v>531</v>
      </c>
      <c r="R667" s="948" t="s">
        <v>530</v>
      </c>
      <c r="S667" s="948" t="s">
        <v>530</v>
      </c>
      <c r="T667" s="392" t="s">
        <v>2132</v>
      </c>
      <c r="U667" s="775" t="s">
        <v>1720</v>
      </c>
      <c r="V667" s="776"/>
      <c r="W667" s="546"/>
      <c r="X667" s="578" t="s">
        <v>4329</v>
      </c>
      <c r="Y667" s="547"/>
    </row>
    <row r="668" spans="1:25" s="429" customFormat="1" ht="15" customHeight="1" x14ac:dyDescent="0.3">
      <c r="A668" s="433" t="s">
        <v>1816</v>
      </c>
      <c r="B668" s="774" t="s">
        <v>4110</v>
      </c>
      <c r="C668" s="392" t="s">
        <v>4551</v>
      </c>
      <c r="D668" s="394" t="s">
        <v>2701</v>
      </c>
      <c r="E668" s="393" t="s">
        <v>4208</v>
      </c>
      <c r="F668" s="393" t="s">
        <v>717</v>
      </c>
      <c r="G668" s="393" t="s">
        <v>823</v>
      </c>
      <c r="H668" s="427" t="s">
        <v>82</v>
      </c>
      <c r="I668" s="394" t="s">
        <v>814</v>
      </c>
      <c r="J668" s="678" t="s">
        <v>4934</v>
      </c>
      <c r="K668" s="349" t="s">
        <v>4000</v>
      </c>
      <c r="L668" s="393" t="s">
        <v>4185</v>
      </c>
      <c r="M668" s="393" t="s">
        <v>530</v>
      </c>
      <c r="N668" s="393" t="s">
        <v>531</v>
      </c>
      <c r="O668" s="393" t="s">
        <v>531</v>
      </c>
      <c r="P668" s="393" t="s">
        <v>531</v>
      </c>
      <c r="Q668" s="427" t="s">
        <v>531</v>
      </c>
      <c r="R668" s="948" t="s">
        <v>530</v>
      </c>
      <c r="S668" s="948" t="s">
        <v>530</v>
      </c>
      <c r="T668" s="392" t="s">
        <v>2132</v>
      </c>
      <c r="U668" s="775" t="s">
        <v>1720</v>
      </c>
      <c r="V668" s="776"/>
      <c r="W668" s="546"/>
      <c r="X668" s="578" t="s">
        <v>4329</v>
      </c>
      <c r="Y668" s="547"/>
    </row>
    <row r="669" spans="1:25" s="684" customFormat="1" ht="30" customHeight="1" x14ac:dyDescent="0.3">
      <c r="A669" s="433" t="s">
        <v>1817</v>
      </c>
      <c r="B669" s="676" t="s">
        <v>4110</v>
      </c>
      <c r="C669" s="675" t="s">
        <v>1383</v>
      </c>
      <c r="D669" s="677" t="s">
        <v>2701</v>
      </c>
      <c r="E669" s="756" t="s">
        <v>105</v>
      </c>
      <c r="F669" s="678" t="s">
        <v>717</v>
      </c>
      <c r="G669" s="678" t="s">
        <v>819</v>
      </c>
      <c r="H669" s="679" t="s">
        <v>82</v>
      </c>
      <c r="I669" s="677" t="s">
        <v>535</v>
      </c>
      <c r="J669" s="678" t="s">
        <v>4154</v>
      </c>
      <c r="K669" s="349" t="s">
        <v>4000</v>
      </c>
      <c r="L669" s="678" t="s">
        <v>805</v>
      </c>
      <c r="M669" s="678" t="s">
        <v>530</v>
      </c>
      <c r="N669" s="678" t="s">
        <v>531</v>
      </c>
      <c r="O669" s="678" t="s">
        <v>531</v>
      </c>
      <c r="P669" s="678" t="s">
        <v>531</v>
      </c>
      <c r="Q669" s="679" t="s">
        <v>531</v>
      </c>
      <c r="R669" s="948" t="s">
        <v>530</v>
      </c>
      <c r="S669" s="948" t="s">
        <v>530</v>
      </c>
      <c r="T669" s="675" t="s">
        <v>2132</v>
      </c>
      <c r="U669" s="680" t="s">
        <v>1721</v>
      </c>
      <c r="V669" s="681" t="s">
        <v>1160</v>
      </c>
      <c r="W669" s="682"/>
      <c r="X669" s="578" t="s">
        <v>4329</v>
      </c>
      <c r="Y669" s="707"/>
    </row>
    <row r="670" spans="1:25" s="684" customFormat="1" ht="30" customHeight="1" x14ac:dyDescent="0.3">
      <c r="A670" s="433" t="s">
        <v>1818</v>
      </c>
      <c r="B670" s="676" t="s">
        <v>4110</v>
      </c>
      <c r="C670" s="675" t="s">
        <v>1384</v>
      </c>
      <c r="D670" s="677" t="s">
        <v>2701</v>
      </c>
      <c r="E670" s="756" t="s">
        <v>105</v>
      </c>
      <c r="F670" s="678" t="s">
        <v>717</v>
      </c>
      <c r="G670" s="678" t="s">
        <v>819</v>
      </c>
      <c r="H670" s="679" t="s">
        <v>82</v>
      </c>
      <c r="I670" s="677" t="s">
        <v>536</v>
      </c>
      <c r="J670" s="678" t="s">
        <v>4154</v>
      </c>
      <c r="K670" s="349" t="s">
        <v>4000</v>
      </c>
      <c r="L670" s="678" t="s">
        <v>806</v>
      </c>
      <c r="M670" s="678" t="s">
        <v>530</v>
      </c>
      <c r="N670" s="678" t="s">
        <v>531</v>
      </c>
      <c r="O670" s="678" t="s">
        <v>531</v>
      </c>
      <c r="P670" s="678" t="s">
        <v>531</v>
      </c>
      <c r="Q670" s="679" t="s">
        <v>531</v>
      </c>
      <c r="R670" s="948" t="s">
        <v>530</v>
      </c>
      <c r="S670" s="948" t="s">
        <v>530</v>
      </c>
      <c r="T670" s="675" t="s">
        <v>2132</v>
      </c>
      <c r="U670" s="680" t="s">
        <v>1721</v>
      </c>
      <c r="V670" s="681" t="s">
        <v>1162</v>
      </c>
      <c r="W670" s="682"/>
      <c r="X670" s="578" t="s">
        <v>4329</v>
      </c>
      <c r="Y670" s="707"/>
    </row>
    <row r="671" spans="1:25" s="684" customFormat="1" ht="15" customHeight="1" x14ac:dyDescent="0.3">
      <c r="A671" s="433" t="s">
        <v>1819</v>
      </c>
      <c r="B671" s="676" t="s">
        <v>4110</v>
      </c>
      <c r="C671" s="675" t="s">
        <v>1385</v>
      </c>
      <c r="D671" s="677" t="s">
        <v>2701</v>
      </c>
      <c r="E671" s="756" t="s">
        <v>105</v>
      </c>
      <c r="F671" s="678" t="s">
        <v>717</v>
      </c>
      <c r="G671" s="678" t="s">
        <v>819</v>
      </c>
      <c r="H671" s="679" t="s">
        <v>82</v>
      </c>
      <c r="I671" s="677" t="s">
        <v>537</v>
      </c>
      <c r="J671" s="678" t="s">
        <v>4154</v>
      </c>
      <c r="K671" s="349" t="s">
        <v>4000</v>
      </c>
      <c r="L671" s="678" t="s">
        <v>807</v>
      </c>
      <c r="M671" s="678" t="s">
        <v>530</v>
      </c>
      <c r="N671" s="678" t="s">
        <v>531</v>
      </c>
      <c r="O671" s="678" t="s">
        <v>531</v>
      </c>
      <c r="P671" s="678" t="s">
        <v>531</v>
      </c>
      <c r="Q671" s="679" t="s">
        <v>531</v>
      </c>
      <c r="R671" s="948" t="s">
        <v>530</v>
      </c>
      <c r="S671" s="948" t="s">
        <v>530</v>
      </c>
      <c r="T671" s="675" t="s">
        <v>2132</v>
      </c>
      <c r="U671" s="680" t="s">
        <v>1721</v>
      </c>
      <c r="V671" s="681"/>
      <c r="W671" s="682"/>
      <c r="X671" s="578" t="s">
        <v>4329</v>
      </c>
      <c r="Y671" s="707"/>
    </row>
    <row r="672" spans="1:25" s="684" customFormat="1" ht="15" customHeight="1" x14ac:dyDescent="0.3">
      <c r="A672" s="433" t="s">
        <v>1820</v>
      </c>
      <c r="B672" s="676" t="s">
        <v>4110</v>
      </c>
      <c r="C672" s="675" t="s">
        <v>1383</v>
      </c>
      <c r="D672" s="677" t="s">
        <v>2701</v>
      </c>
      <c r="E672" s="756" t="s">
        <v>105</v>
      </c>
      <c r="F672" s="678" t="s">
        <v>717</v>
      </c>
      <c r="G672" s="678" t="s">
        <v>823</v>
      </c>
      <c r="H672" s="679" t="s">
        <v>82</v>
      </c>
      <c r="I672" s="677" t="s">
        <v>814</v>
      </c>
      <c r="J672" s="678" t="s">
        <v>4934</v>
      </c>
      <c r="K672" s="349" t="s">
        <v>4000</v>
      </c>
      <c r="L672" s="678" t="s">
        <v>4185</v>
      </c>
      <c r="M672" s="678" t="s">
        <v>530</v>
      </c>
      <c r="N672" s="678" t="s">
        <v>531</v>
      </c>
      <c r="O672" s="678" t="s">
        <v>531</v>
      </c>
      <c r="P672" s="678" t="s">
        <v>531</v>
      </c>
      <c r="Q672" s="679" t="s">
        <v>531</v>
      </c>
      <c r="R672" s="948" t="s">
        <v>530</v>
      </c>
      <c r="S672" s="948" t="s">
        <v>530</v>
      </c>
      <c r="T672" s="675" t="s">
        <v>2132</v>
      </c>
      <c r="U672" s="680" t="s">
        <v>1721</v>
      </c>
      <c r="V672" s="681"/>
      <c r="W672" s="682"/>
      <c r="X672" s="578" t="s">
        <v>4329</v>
      </c>
      <c r="Y672" s="707"/>
    </row>
    <row r="673" spans="1:25" s="684" customFormat="1" ht="15" customHeight="1" x14ac:dyDescent="0.3">
      <c r="A673" s="433" t="s">
        <v>1821</v>
      </c>
      <c r="B673" s="676" t="s">
        <v>4110</v>
      </c>
      <c r="C673" s="675" t="s">
        <v>1384</v>
      </c>
      <c r="D673" s="677" t="s">
        <v>2701</v>
      </c>
      <c r="E673" s="756" t="s">
        <v>105</v>
      </c>
      <c r="F673" s="678" t="s">
        <v>717</v>
      </c>
      <c r="G673" s="678" t="s">
        <v>823</v>
      </c>
      <c r="H673" s="679" t="s">
        <v>82</v>
      </c>
      <c r="I673" s="677" t="s">
        <v>815</v>
      </c>
      <c r="J673" s="678" t="s">
        <v>4935</v>
      </c>
      <c r="K673" s="349" t="s">
        <v>4000</v>
      </c>
      <c r="L673" s="678" t="s">
        <v>4185</v>
      </c>
      <c r="M673" s="678" t="s">
        <v>530</v>
      </c>
      <c r="N673" s="678" t="s">
        <v>531</v>
      </c>
      <c r="O673" s="678" t="s">
        <v>531</v>
      </c>
      <c r="P673" s="678" t="s">
        <v>531</v>
      </c>
      <c r="Q673" s="679" t="s">
        <v>531</v>
      </c>
      <c r="R673" s="948" t="s">
        <v>530</v>
      </c>
      <c r="S673" s="948" t="s">
        <v>530</v>
      </c>
      <c r="T673" s="675" t="s">
        <v>2132</v>
      </c>
      <c r="U673" s="680" t="s">
        <v>1721</v>
      </c>
      <c r="V673" s="681"/>
      <c r="W673" s="682"/>
      <c r="X673" s="578" t="s">
        <v>4329</v>
      </c>
      <c r="Y673" s="707"/>
    </row>
    <row r="674" spans="1:25" s="684" customFormat="1" ht="15" customHeight="1" x14ac:dyDescent="0.3">
      <c r="A674" s="433" t="s">
        <v>1822</v>
      </c>
      <c r="B674" s="676" t="s">
        <v>4110</v>
      </c>
      <c r="C674" s="675" t="s">
        <v>1385</v>
      </c>
      <c r="D674" s="677" t="s">
        <v>2701</v>
      </c>
      <c r="E674" s="756" t="s">
        <v>105</v>
      </c>
      <c r="F674" s="678" t="s">
        <v>717</v>
      </c>
      <c r="G674" s="678" t="s">
        <v>823</v>
      </c>
      <c r="H674" s="679" t="s">
        <v>82</v>
      </c>
      <c r="I674" s="677" t="s">
        <v>816</v>
      </c>
      <c r="J674" s="678" t="s">
        <v>4936</v>
      </c>
      <c r="K674" s="349" t="s">
        <v>4000</v>
      </c>
      <c r="L674" s="678" t="s">
        <v>4185</v>
      </c>
      <c r="M674" s="678" t="s">
        <v>530</v>
      </c>
      <c r="N674" s="678" t="s">
        <v>531</v>
      </c>
      <c r="O674" s="678" t="s">
        <v>531</v>
      </c>
      <c r="P674" s="678" t="s">
        <v>531</v>
      </c>
      <c r="Q674" s="679" t="s">
        <v>531</v>
      </c>
      <c r="R674" s="948" t="s">
        <v>530</v>
      </c>
      <c r="S674" s="948" t="s">
        <v>530</v>
      </c>
      <c r="T674" s="675" t="s">
        <v>2132</v>
      </c>
      <c r="U674" s="680" t="s">
        <v>1721</v>
      </c>
      <c r="V674" s="681"/>
      <c r="W674" s="682"/>
      <c r="X674" s="578" t="s">
        <v>4329</v>
      </c>
      <c r="Y674" s="707"/>
    </row>
    <row r="675" spans="1:25" s="698" customFormat="1" ht="15" customHeight="1" x14ac:dyDescent="0.3">
      <c r="A675" s="433" t="s">
        <v>1823</v>
      </c>
      <c r="B675" s="689" t="s">
        <v>4110</v>
      </c>
      <c r="C675" s="688" t="s">
        <v>1383</v>
      </c>
      <c r="D675" s="691" t="s">
        <v>2701</v>
      </c>
      <c r="E675" s="757" t="s">
        <v>716</v>
      </c>
      <c r="F675" s="692" t="s">
        <v>717</v>
      </c>
      <c r="G675" s="692" t="s">
        <v>819</v>
      </c>
      <c r="H675" s="693" t="s">
        <v>82</v>
      </c>
      <c r="I675" s="691" t="s">
        <v>535</v>
      </c>
      <c r="J675" s="699" t="s">
        <v>4154</v>
      </c>
      <c r="K675" s="349" t="s">
        <v>4000</v>
      </c>
      <c r="L675" s="692" t="s">
        <v>805</v>
      </c>
      <c r="M675" s="692" t="s">
        <v>530</v>
      </c>
      <c r="N675" s="692" t="s">
        <v>531</v>
      </c>
      <c r="O675" s="692" t="s">
        <v>531</v>
      </c>
      <c r="P675" s="692" t="s">
        <v>531</v>
      </c>
      <c r="Q675" s="693" t="s">
        <v>531</v>
      </c>
      <c r="R675" s="948" t="s">
        <v>530</v>
      </c>
      <c r="S675" s="948" t="s">
        <v>530</v>
      </c>
      <c r="T675" s="688" t="s">
        <v>2132</v>
      </c>
      <c r="U675" s="694" t="s">
        <v>1721</v>
      </c>
      <c r="V675" s="695" t="s">
        <v>1160</v>
      </c>
      <c r="W675" s="696"/>
      <c r="X675" s="578" t="s">
        <v>4329</v>
      </c>
      <c r="Y675" s="758"/>
    </row>
    <row r="676" spans="1:25" s="698" customFormat="1" ht="15" customHeight="1" x14ac:dyDescent="0.3">
      <c r="A676" s="433" t="s">
        <v>1824</v>
      </c>
      <c r="B676" s="689" t="s">
        <v>4110</v>
      </c>
      <c r="C676" s="688" t="s">
        <v>1384</v>
      </c>
      <c r="D676" s="691" t="s">
        <v>2701</v>
      </c>
      <c r="E676" s="757" t="s">
        <v>716</v>
      </c>
      <c r="F676" s="692" t="s">
        <v>717</v>
      </c>
      <c r="G676" s="692" t="s">
        <v>819</v>
      </c>
      <c r="H676" s="693" t="s">
        <v>82</v>
      </c>
      <c r="I676" s="691" t="s">
        <v>536</v>
      </c>
      <c r="J676" s="699" t="s">
        <v>4154</v>
      </c>
      <c r="K676" s="349" t="s">
        <v>4000</v>
      </c>
      <c r="L676" s="692" t="s">
        <v>806</v>
      </c>
      <c r="M676" s="692" t="s">
        <v>530</v>
      </c>
      <c r="N676" s="692" t="s">
        <v>531</v>
      </c>
      <c r="O676" s="692" t="s">
        <v>531</v>
      </c>
      <c r="P676" s="692" t="s">
        <v>531</v>
      </c>
      <c r="Q676" s="693" t="s">
        <v>531</v>
      </c>
      <c r="R676" s="948" t="s">
        <v>530</v>
      </c>
      <c r="S676" s="948" t="s">
        <v>530</v>
      </c>
      <c r="T676" s="688" t="s">
        <v>2132</v>
      </c>
      <c r="U676" s="694" t="s">
        <v>1721</v>
      </c>
      <c r="V676" s="695" t="s">
        <v>1162</v>
      </c>
      <c r="W676" s="696"/>
      <c r="X676" s="578" t="s">
        <v>4329</v>
      </c>
      <c r="Y676" s="758"/>
    </row>
    <row r="677" spans="1:25" s="698" customFormat="1" ht="15" customHeight="1" x14ac:dyDescent="0.3">
      <c r="A677" s="433" t="s">
        <v>1825</v>
      </c>
      <c r="B677" s="689" t="s">
        <v>4110</v>
      </c>
      <c r="C677" s="688" t="s">
        <v>1385</v>
      </c>
      <c r="D677" s="691" t="s">
        <v>2701</v>
      </c>
      <c r="E677" s="757" t="s">
        <v>716</v>
      </c>
      <c r="F677" s="692" t="s">
        <v>717</v>
      </c>
      <c r="G677" s="692" t="s">
        <v>819</v>
      </c>
      <c r="H677" s="693" t="s">
        <v>82</v>
      </c>
      <c r="I677" s="691" t="s">
        <v>537</v>
      </c>
      <c r="J677" s="699" t="s">
        <v>4154</v>
      </c>
      <c r="K677" s="349" t="s">
        <v>4000</v>
      </c>
      <c r="L677" s="692" t="s">
        <v>807</v>
      </c>
      <c r="M677" s="692" t="s">
        <v>530</v>
      </c>
      <c r="N677" s="692" t="s">
        <v>531</v>
      </c>
      <c r="O677" s="692" t="s">
        <v>531</v>
      </c>
      <c r="P677" s="692" t="s">
        <v>531</v>
      </c>
      <c r="Q677" s="693" t="s">
        <v>531</v>
      </c>
      <c r="R677" s="948" t="s">
        <v>530</v>
      </c>
      <c r="S677" s="948" t="s">
        <v>530</v>
      </c>
      <c r="T677" s="688" t="s">
        <v>2132</v>
      </c>
      <c r="U677" s="694" t="s">
        <v>1721</v>
      </c>
      <c r="V677" s="695"/>
      <c r="W677" s="696"/>
      <c r="X677" s="578" t="s">
        <v>4329</v>
      </c>
      <c r="Y677" s="758"/>
    </row>
    <row r="678" spans="1:25" s="698" customFormat="1" ht="15" customHeight="1" x14ac:dyDescent="0.3">
      <c r="A678" s="433" t="s">
        <v>1826</v>
      </c>
      <c r="B678" s="689" t="s">
        <v>4110</v>
      </c>
      <c r="C678" s="688" t="s">
        <v>1383</v>
      </c>
      <c r="D678" s="691" t="s">
        <v>2701</v>
      </c>
      <c r="E678" s="757" t="s">
        <v>716</v>
      </c>
      <c r="F678" s="692" t="s">
        <v>717</v>
      </c>
      <c r="G678" s="692" t="s">
        <v>823</v>
      </c>
      <c r="H678" s="693" t="s">
        <v>82</v>
      </c>
      <c r="I678" s="691" t="s">
        <v>814</v>
      </c>
      <c r="J678" s="678" t="s">
        <v>4934</v>
      </c>
      <c r="K678" s="349" t="s">
        <v>4000</v>
      </c>
      <c r="L678" s="692" t="s">
        <v>4185</v>
      </c>
      <c r="M678" s="692" t="s">
        <v>530</v>
      </c>
      <c r="N678" s="692" t="s">
        <v>531</v>
      </c>
      <c r="O678" s="692" t="s">
        <v>531</v>
      </c>
      <c r="P678" s="692" t="s">
        <v>531</v>
      </c>
      <c r="Q678" s="693" t="s">
        <v>531</v>
      </c>
      <c r="R678" s="948" t="s">
        <v>530</v>
      </c>
      <c r="S678" s="948" t="s">
        <v>530</v>
      </c>
      <c r="T678" s="688" t="s">
        <v>2132</v>
      </c>
      <c r="U678" s="694" t="s">
        <v>1721</v>
      </c>
      <c r="V678" s="695"/>
      <c r="W678" s="696"/>
      <c r="X678" s="578" t="s">
        <v>4329</v>
      </c>
      <c r="Y678" s="758"/>
    </row>
    <row r="679" spans="1:25" s="698" customFormat="1" ht="15" customHeight="1" x14ac:dyDescent="0.3">
      <c r="A679" s="433" t="s">
        <v>1827</v>
      </c>
      <c r="B679" s="689" t="s">
        <v>4110</v>
      </c>
      <c r="C679" s="688" t="s">
        <v>1384</v>
      </c>
      <c r="D679" s="691" t="s">
        <v>2701</v>
      </c>
      <c r="E679" s="757" t="s">
        <v>716</v>
      </c>
      <c r="F679" s="692" t="s">
        <v>717</v>
      </c>
      <c r="G679" s="692" t="s">
        <v>823</v>
      </c>
      <c r="H679" s="693" t="s">
        <v>82</v>
      </c>
      <c r="I679" s="691" t="s">
        <v>815</v>
      </c>
      <c r="J679" s="678" t="s">
        <v>4935</v>
      </c>
      <c r="K679" s="349" t="s">
        <v>4000</v>
      </c>
      <c r="L679" s="692" t="s">
        <v>4185</v>
      </c>
      <c r="M679" s="692" t="s">
        <v>530</v>
      </c>
      <c r="N679" s="692" t="s">
        <v>531</v>
      </c>
      <c r="O679" s="692" t="s">
        <v>531</v>
      </c>
      <c r="P679" s="692" t="s">
        <v>531</v>
      </c>
      <c r="Q679" s="693" t="s">
        <v>531</v>
      </c>
      <c r="R679" s="948" t="s">
        <v>530</v>
      </c>
      <c r="S679" s="948" t="s">
        <v>530</v>
      </c>
      <c r="T679" s="688" t="s">
        <v>2132</v>
      </c>
      <c r="U679" s="694" t="s">
        <v>1721</v>
      </c>
      <c r="V679" s="695"/>
      <c r="W679" s="696"/>
      <c r="X679" s="578" t="s">
        <v>4329</v>
      </c>
      <c r="Y679" s="758"/>
    </row>
    <row r="680" spans="1:25" s="698" customFormat="1" ht="15" customHeight="1" x14ac:dyDescent="0.3">
      <c r="A680" s="433" t="s">
        <v>1828</v>
      </c>
      <c r="B680" s="689" t="s">
        <v>4110</v>
      </c>
      <c r="C680" s="688" t="s">
        <v>1385</v>
      </c>
      <c r="D680" s="691" t="s">
        <v>2701</v>
      </c>
      <c r="E680" s="757" t="s">
        <v>716</v>
      </c>
      <c r="F680" s="692" t="s">
        <v>717</v>
      </c>
      <c r="G680" s="692" t="s">
        <v>823</v>
      </c>
      <c r="H680" s="693" t="s">
        <v>82</v>
      </c>
      <c r="I680" s="691" t="s">
        <v>816</v>
      </c>
      <c r="J680" s="678" t="s">
        <v>4936</v>
      </c>
      <c r="K680" s="349" t="s">
        <v>4000</v>
      </c>
      <c r="L680" s="692" t="s">
        <v>4185</v>
      </c>
      <c r="M680" s="692" t="s">
        <v>530</v>
      </c>
      <c r="N680" s="692" t="s">
        <v>531</v>
      </c>
      <c r="O680" s="692" t="s">
        <v>531</v>
      </c>
      <c r="P680" s="692" t="s">
        <v>531</v>
      </c>
      <c r="Q680" s="693" t="s">
        <v>531</v>
      </c>
      <c r="R680" s="948" t="s">
        <v>530</v>
      </c>
      <c r="S680" s="948" t="s">
        <v>530</v>
      </c>
      <c r="T680" s="688" t="s">
        <v>2132</v>
      </c>
      <c r="U680" s="694" t="s">
        <v>1721</v>
      </c>
      <c r="V680" s="695"/>
      <c r="W680" s="696"/>
      <c r="X680" s="578" t="s">
        <v>4329</v>
      </c>
      <c r="Y680" s="758"/>
    </row>
    <row r="681" spans="1:25" s="215" customFormat="1" ht="30" customHeight="1" x14ac:dyDescent="0.3">
      <c r="A681" s="433" t="s">
        <v>1829</v>
      </c>
      <c r="B681" s="716" t="s">
        <v>4110</v>
      </c>
      <c r="C681" s="315" t="s">
        <v>1405</v>
      </c>
      <c r="D681" s="223" t="s">
        <v>2701</v>
      </c>
      <c r="E681" s="760" t="s">
        <v>105</v>
      </c>
      <c r="F681" s="262" t="s">
        <v>717</v>
      </c>
      <c r="G681" s="262" t="s">
        <v>819</v>
      </c>
      <c r="H681" s="224" t="s">
        <v>82</v>
      </c>
      <c r="I681" s="223" t="s">
        <v>536</v>
      </c>
      <c r="J681" s="262" t="s">
        <v>4154</v>
      </c>
      <c r="K681" s="349" t="s">
        <v>4000</v>
      </c>
      <c r="L681" s="262" t="s">
        <v>805</v>
      </c>
      <c r="M681" s="262" t="s">
        <v>531</v>
      </c>
      <c r="N681" s="262" t="s">
        <v>531</v>
      </c>
      <c r="O681" s="262" t="s">
        <v>531</v>
      </c>
      <c r="P681" s="262" t="s">
        <v>531</v>
      </c>
      <c r="Q681" s="224" t="s">
        <v>531</v>
      </c>
      <c r="R681" s="948" t="s">
        <v>530</v>
      </c>
      <c r="S681" s="948" t="s">
        <v>530</v>
      </c>
      <c r="T681" s="315" t="s">
        <v>2132</v>
      </c>
      <c r="U681" s="351" t="s">
        <v>1721</v>
      </c>
      <c r="V681" s="581" t="s">
        <v>1160</v>
      </c>
      <c r="W681" s="588"/>
      <c r="X681" s="578" t="s">
        <v>4329</v>
      </c>
      <c r="Y681" s="759"/>
    </row>
    <row r="682" spans="1:25" s="215" customFormat="1" ht="30" customHeight="1" x14ac:dyDescent="0.3">
      <c r="A682" s="433" t="s">
        <v>1830</v>
      </c>
      <c r="B682" s="716" t="s">
        <v>4110</v>
      </c>
      <c r="C682" s="315" t="s">
        <v>1406</v>
      </c>
      <c r="D682" s="223" t="s">
        <v>2701</v>
      </c>
      <c r="E682" s="760" t="s">
        <v>105</v>
      </c>
      <c r="F682" s="262" t="s">
        <v>717</v>
      </c>
      <c r="G682" s="262" t="s">
        <v>819</v>
      </c>
      <c r="H682" s="224" t="s">
        <v>82</v>
      </c>
      <c r="I682" s="223" t="s">
        <v>536</v>
      </c>
      <c r="J682" s="262" t="s">
        <v>4154</v>
      </c>
      <c r="K682" s="349" t="s">
        <v>4000</v>
      </c>
      <c r="L682" s="262" t="s">
        <v>806</v>
      </c>
      <c r="M682" s="262" t="s">
        <v>531</v>
      </c>
      <c r="N682" s="262" t="s">
        <v>531</v>
      </c>
      <c r="O682" s="262" t="s">
        <v>531</v>
      </c>
      <c r="P682" s="262" t="s">
        <v>531</v>
      </c>
      <c r="Q682" s="224" t="s">
        <v>531</v>
      </c>
      <c r="R682" s="948" t="s">
        <v>530</v>
      </c>
      <c r="S682" s="948" t="s">
        <v>530</v>
      </c>
      <c r="T682" s="315" t="s">
        <v>2132</v>
      </c>
      <c r="U682" s="351" t="s">
        <v>1721</v>
      </c>
      <c r="V682" s="581" t="s">
        <v>1162</v>
      </c>
      <c r="W682" s="588"/>
      <c r="X682" s="578" t="s">
        <v>4329</v>
      </c>
      <c r="Y682" s="759"/>
    </row>
    <row r="683" spans="1:25" s="215" customFormat="1" ht="15" customHeight="1" x14ac:dyDescent="0.3">
      <c r="A683" s="433" t="s">
        <v>1831</v>
      </c>
      <c r="B683" s="716" t="s">
        <v>4110</v>
      </c>
      <c r="C683" s="315" t="s">
        <v>1407</v>
      </c>
      <c r="D683" s="223" t="s">
        <v>2701</v>
      </c>
      <c r="E683" s="760" t="s">
        <v>105</v>
      </c>
      <c r="F683" s="262" t="s">
        <v>717</v>
      </c>
      <c r="G683" s="262" t="s">
        <v>819</v>
      </c>
      <c r="H683" s="224" t="s">
        <v>82</v>
      </c>
      <c r="I683" s="223" t="s">
        <v>536</v>
      </c>
      <c r="J683" s="262" t="s">
        <v>4154</v>
      </c>
      <c r="K683" s="349" t="s">
        <v>4000</v>
      </c>
      <c r="L683" s="262" t="s">
        <v>807</v>
      </c>
      <c r="M683" s="262" t="s">
        <v>531</v>
      </c>
      <c r="N683" s="262" t="s">
        <v>531</v>
      </c>
      <c r="O683" s="262" t="s">
        <v>531</v>
      </c>
      <c r="P683" s="262" t="s">
        <v>531</v>
      </c>
      <c r="Q683" s="224" t="s">
        <v>531</v>
      </c>
      <c r="R683" s="948" t="s">
        <v>530</v>
      </c>
      <c r="S683" s="948" t="s">
        <v>530</v>
      </c>
      <c r="T683" s="315" t="s">
        <v>2132</v>
      </c>
      <c r="U683" s="351" t="s">
        <v>1721</v>
      </c>
      <c r="V683" s="581"/>
      <c r="W683" s="588"/>
      <c r="X683" s="578" t="s">
        <v>4329</v>
      </c>
      <c r="Y683" s="759"/>
    </row>
    <row r="684" spans="1:25" s="215" customFormat="1" ht="15" customHeight="1" x14ac:dyDescent="0.3">
      <c r="A684" s="433" t="s">
        <v>1832</v>
      </c>
      <c r="B684" s="716" t="s">
        <v>4110</v>
      </c>
      <c r="C684" s="315" t="s">
        <v>1405</v>
      </c>
      <c r="D684" s="223" t="s">
        <v>2701</v>
      </c>
      <c r="E684" s="760" t="s">
        <v>105</v>
      </c>
      <c r="F684" s="262" t="s">
        <v>717</v>
      </c>
      <c r="G684" s="262" t="s">
        <v>823</v>
      </c>
      <c r="H684" s="224" t="s">
        <v>82</v>
      </c>
      <c r="I684" s="223" t="s">
        <v>534</v>
      </c>
      <c r="J684" s="678" t="s">
        <v>4943</v>
      </c>
      <c r="K684" s="349" t="s">
        <v>4000</v>
      </c>
      <c r="L684" s="262" t="s">
        <v>4185</v>
      </c>
      <c r="M684" s="262" t="s">
        <v>531</v>
      </c>
      <c r="N684" s="262" t="s">
        <v>531</v>
      </c>
      <c r="O684" s="262" t="s">
        <v>531</v>
      </c>
      <c r="P684" s="262" t="s">
        <v>531</v>
      </c>
      <c r="Q684" s="224" t="s">
        <v>531</v>
      </c>
      <c r="R684" s="948" t="s">
        <v>530</v>
      </c>
      <c r="S684" s="948" t="s">
        <v>530</v>
      </c>
      <c r="T684" s="315" t="s">
        <v>2132</v>
      </c>
      <c r="U684" s="351" t="s">
        <v>1721</v>
      </c>
      <c r="V684" s="581"/>
      <c r="W684" s="588"/>
      <c r="X684" s="578" t="s">
        <v>4329</v>
      </c>
      <c r="Y684" s="759"/>
    </row>
    <row r="685" spans="1:25" s="215" customFormat="1" ht="15" customHeight="1" x14ac:dyDescent="0.3">
      <c r="A685" s="433" t="s">
        <v>1833</v>
      </c>
      <c r="B685" s="716" t="s">
        <v>4110</v>
      </c>
      <c r="C685" s="315" t="s">
        <v>1406</v>
      </c>
      <c r="D685" s="223" t="s">
        <v>2701</v>
      </c>
      <c r="E685" s="760" t="s">
        <v>105</v>
      </c>
      <c r="F685" s="262" t="s">
        <v>717</v>
      </c>
      <c r="G685" s="262" t="s">
        <v>823</v>
      </c>
      <c r="H685" s="224" t="s">
        <v>82</v>
      </c>
      <c r="I685" s="223" t="s">
        <v>534</v>
      </c>
      <c r="J685" s="678" t="s">
        <v>4943</v>
      </c>
      <c r="K685" s="349" t="s">
        <v>4000</v>
      </c>
      <c r="L685" s="262" t="s">
        <v>4185</v>
      </c>
      <c r="M685" s="262" t="s">
        <v>531</v>
      </c>
      <c r="N685" s="262" t="s">
        <v>531</v>
      </c>
      <c r="O685" s="262" t="s">
        <v>531</v>
      </c>
      <c r="P685" s="262" t="s">
        <v>531</v>
      </c>
      <c r="Q685" s="224" t="s">
        <v>531</v>
      </c>
      <c r="R685" s="948" t="s">
        <v>530</v>
      </c>
      <c r="S685" s="948" t="s">
        <v>530</v>
      </c>
      <c r="T685" s="315" t="s">
        <v>2132</v>
      </c>
      <c r="U685" s="351" t="s">
        <v>1721</v>
      </c>
      <c r="V685" s="581"/>
      <c r="W685" s="588"/>
      <c r="X685" s="578" t="s">
        <v>4329</v>
      </c>
      <c r="Y685" s="759"/>
    </row>
    <row r="686" spans="1:25" s="215" customFormat="1" ht="15" customHeight="1" x14ac:dyDescent="0.3">
      <c r="A686" s="433" t="s">
        <v>1834</v>
      </c>
      <c r="B686" s="716" t="s">
        <v>4110</v>
      </c>
      <c r="C686" s="315" t="s">
        <v>1407</v>
      </c>
      <c r="D686" s="223" t="s">
        <v>2701</v>
      </c>
      <c r="E686" s="760" t="s">
        <v>105</v>
      </c>
      <c r="F686" s="262" t="s">
        <v>717</v>
      </c>
      <c r="G686" s="262" t="s">
        <v>823</v>
      </c>
      <c r="H686" s="224" t="s">
        <v>82</v>
      </c>
      <c r="I686" s="223" t="s">
        <v>534</v>
      </c>
      <c r="J686" s="678" t="s">
        <v>4943</v>
      </c>
      <c r="K686" s="349" t="s">
        <v>4000</v>
      </c>
      <c r="L686" s="262" t="s">
        <v>4185</v>
      </c>
      <c r="M686" s="262" t="s">
        <v>531</v>
      </c>
      <c r="N686" s="262" t="s">
        <v>531</v>
      </c>
      <c r="O686" s="262" t="s">
        <v>531</v>
      </c>
      <c r="P686" s="262" t="s">
        <v>531</v>
      </c>
      <c r="Q686" s="224" t="s">
        <v>531</v>
      </c>
      <c r="R686" s="948" t="s">
        <v>530</v>
      </c>
      <c r="S686" s="948" t="s">
        <v>530</v>
      </c>
      <c r="T686" s="315" t="s">
        <v>2132</v>
      </c>
      <c r="U686" s="351" t="s">
        <v>1721</v>
      </c>
      <c r="V686" s="581"/>
      <c r="W686" s="588"/>
      <c r="X686" s="578" t="s">
        <v>4329</v>
      </c>
      <c r="Y686" s="759"/>
    </row>
    <row r="687" spans="1:25" s="429" customFormat="1" ht="15" customHeight="1" x14ac:dyDescent="0.3">
      <c r="A687" s="433" t="s">
        <v>1835</v>
      </c>
      <c r="B687" s="774" t="s">
        <v>4110</v>
      </c>
      <c r="C687" s="392" t="s">
        <v>4551</v>
      </c>
      <c r="D687" s="394" t="s">
        <v>2701</v>
      </c>
      <c r="E687" s="777" t="s">
        <v>105</v>
      </c>
      <c r="F687" s="393" t="s">
        <v>717</v>
      </c>
      <c r="G687" s="393" t="s">
        <v>819</v>
      </c>
      <c r="H687" s="427" t="s">
        <v>82</v>
      </c>
      <c r="I687" s="394" t="s">
        <v>4552</v>
      </c>
      <c r="J687" s="393" t="s">
        <v>4154</v>
      </c>
      <c r="K687" s="349" t="s">
        <v>4000</v>
      </c>
      <c r="L687" s="393" t="s">
        <v>805</v>
      </c>
      <c r="M687" s="393" t="s">
        <v>531</v>
      </c>
      <c r="N687" s="393" t="s">
        <v>531</v>
      </c>
      <c r="O687" s="393" t="s">
        <v>531</v>
      </c>
      <c r="P687" s="393" t="s">
        <v>531</v>
      </c>
      <c r="Q687" s="427" t="s">
        <v>531</v>
      </c>
      <c r="R687" s="948" t="s">
        <v>530</v>
      </c>
      <c r="S687" s="948" t="s">
        <v>530</v>
      </c>
      <c r="T687" s="392" t="s">
        <v>2132</v>
      </c>
      <c r="U687" s="775" t="s">
        <v>1722</v>
      </c>
      <c r="V687" s="776"/>
      <c r="W687" s="546"/>
      <c r="X687" s="578" t="s">
        <v>4329</v>
      </c>
      <c r="Y687" s="547"/>
    </row>
    <row r="688" spans="1:25" s="429" customFormat="1" ht="15" customHeight="1" x14ac:dyDescent="0.3">
      <c r="A688" s="433" t="s">
        <v>1836</v>
      </c>
      <c r="B688" s="774" t="s">
        <v>4110</v>
      </c>
      <c r="C688" s="392" t="s">
        <v>4551</v>
      </c>
      <c r="D688" s="394" t="s">
        <v>2701</v>
      </c>
      <c r="E688" s="777" t="s">
        <v>105</v>
      </c>
      <c r="F688" s="393" t="s">
        <v>717</v>
      </c>
      <c r="G688" s="393" t="s">
        <v>823</v>
      </c>
      <c r="H688" s="427" t="s">
        <v>82</v>
      </c>
      <c r="I688" s="394" t="s">
        <v>814</v>
      </c>
      <c r="J688" s="678" t="s">
        <v>4934</v>
      </c>
      <c r="K688" s="349" t="s">
        <v>4000</v>
      </c>
      <c r="L688" s="393" t="s">
        <v>4185</v>
      </c>
      <c r="M688" s="393" t="s">
        <v>531</v>
      </c>
      <c r="N688" s="393" t="s">
        <v>531</v>
      </c>
      <c r="O688" s="393" t="s">
        <v>531</v>
      </c>
      <c r="P688" s="393" t="s">
        <v>531</v>
      </c>
      <c r="Q688" s="427" t="s">
        <v>531</v>
      </c>
      <c r="R688" s="948" t="s">
        <v>530</v>
      </c>
      <c r="S688" s="948" t="s">
        <v>530</v>
      </c>
      <c r="T688" s="392" t="s">
        <v>2132</v>
      </c>
      <c r="U688" s="775" t="s">
        <v>1722</v>
      </c>
      <c r="V688" s="776"/>
      <c r="W688" s="546"/>
      <c r="X688" s="578" t="s">
        <v>4329</v>
      </c>
      <c r="Y688" s="547"/>
    </row>
    <row r="689" spans="1:25" s="429" customFormat="1" ht="15" customHeight="1" x14ac:dyDescent="0.3">
      <c r="A689" s="433" t="s">
        <v>1840</v>
      </c>
      <c r="B689" s="774" t="s">
        <v>4110</v>
      </c>
      <c r="C689" s="392" t="s">
        <v>4551</v>
      </c>
      <c r="D689" s="394" t="s">
        <v>2701</v>
      </c>
      <c r="E689" s="777" t="s">
        <v>716</v>
      </c>
      <c r="F689" s="393" t="s">
        <v>717</v>
      </c>
      <c r="G689" s="393" t="s">
        <v>819</v>
      </c>
      <c r="H689" s="427" t="s">
        <v>82</v>
      </c>
      <c r="I689" s="394" t="s">
        <v>4552</v>
      </c>
      <c r="J689" s="393" t="s">
        <v>4154</v>
      </c>
      <c r="K689" s="349" t="s">
        <v>4000</v>
      </c>
      <c r="L689" s="393" t="s">
        <v>805</v>
      </c>
      <c r="M689" s="393" t="s">
        <v>531</v>
      </c>
      <c r="N689" s="393" t="s">
        <v>531</v>
      </c>
      <c r="O689" s="393" t="s">
        <v>531</v>
      </c>
      <c r="P689" s="393" t="s">
        <v>531</v>
      </c>
      <c r="Q689" s="427" t="s">
        <v>531</v>
      </c>
      <c r="R689" s="948" t="s">
        <v>530</v>
      </c>
      <c r="S689" s="948" t="s">
        <v>530</v>
      </c>
      <c r="T689" s="392" t="s">
        <v>2132</v>
      </c>
      <c r="U689" s="775" t="s">
        <v>1722</v>
      </c>
      <c r="V689" s="776"/>
      <c r="W689" s="546"/>
      <c r="X689" s="578" t="s">
        <v>4329</v>
      </c>
      <c r="Y689" s="547"/>
    </row>
    <row r="690" spans="1:25" s="429" customFormat="1" ht="15" customHeight="1" x14ac:dyDescent="0.3">
      <c r="A690" s="433" t="s">
        <v>1841</v>
      </c>
      <c r="B690" s="774" t="s">
        <v>4110</v>
      </c>
      <c r="C690" s="392" t="s">
        <v>4551</v>
      </c>
      <c r="D690" s="394" t="s">
        <v>2701</v>
      </c>
      <c r="E690" s="777" t="s">
        <v>716</v>
      </c>
      <c r="F690" s="393" t="s">
        <v>717</v>
      </c>
      <c r="G690" s="393" t="s">
        <v>823</v>
      </c>
      <c r="H690" s="427" t="s">
        <v>82</v>
      </c>
      <c r="I690" s="394" t="s">
        <v>814</v>
      </c>
      <c r="J690" s="678" t="s">
        <v>4934</v>
      </c>
      <c r="K690" s="349" t="s">
        <v>4000</v>
      </c>
      <c r="L690" s="393" t="s">
        <v>4185</v>
      </c>
      <c r="M690" s="393" t="s">
        <v>531</v>
      </c>
      <c r="N690" s="393" t="s">
        <v>531</v>
      </c>
      <c r="O690" s="393" t="s">
        <v>531</v>
      </c>
      <c r="P690" s="393" t="s">
        <v>531</v>
      </c>
      <c r="Q690" s="427" t="s">
        <v>531</v>
      </c>
      <c r="R690" s="948" t="s">
        <v>530</v>
      </c>
      <c r="S690" s="948" t="s">
        <v>530</v>
      </c>
      <c r="T690" s="392" t="s">
        <v>2132</v>
      </c>
      <c r="U690" s="775" t="s">
        <v>1722</v>
      </c>
      <c r="V690" s="776"/>
      <c r="W690" s="546"/>
      <c r="X690" s="578" t="s">
        <v>4329</v>
      </c>
      <c r="Y690" s="547"/>
    </row>
    <row r="691" spans="1:25" s="684" customFormat="1" ht="15" customHeight="1" x14ac:dyDescent="0.3">
      <c r="A691" s="433" t="s">
        <v>5188</v>
      </c>
      <c r="B691" s="676" t="s">
        <v>4110</v>
      </c>
      <c r="C691" s="675" t="s">
        <v>4301</v>
      </c>
      <c r="D691" s="677" t="s">
        <v>2701</v>
      </c>
      <c r="E691" s="678" t="s">
        <v>4208</v>
      </c>
      <c r="F691" s="678" t="s">
        <v>718</v>
      </c>
      <c r="G691" s="678" t="s">
        <v>819</v>
      </c>
      <c r="H691" s="679" t="s">
        <v>82</v>
      </c>
      <c r="I691" s="677" t="s">
        <v>4001</v>
      </c>
      <c r="J691" s="678" t="s">
        <v>4154</v>
      </c>
      <c r="K691" s="678" t="s">
        <v>808</v>
      </c>
      <c r="L691" s="678" t="s">
        <v>811</v>
      </c>
      <c r="M691" s="678" t="s">
        <v>530</v>
      </c>
      <c r="N691" s="678" t="s">
        <v>531</v>
      </c>
      <c r="O691" s="678" t="s">
        <v>531</v>
      </c>
      <c r="P691" s="678" t="s">
        <v>531</v>
      </c>
      <c r="Q691" s="679" t="s">
        <v>531</v>
      </c>
      <c r="R691" s="948" t="s">
        <v>530</v>
      </c>
      <c r="S691" s="948" t="s">
        <v>530</v>
      </c>
      <c r="T691" s="675" t="s">
        <v>2132</v>
      </c>
      <c r="U691" s="680" t="s">
        <v>1723</v>
      </c>
      <c r="V691" s="681"/>
      <c r="W691" s="682"/>
      <c r="X691" s="682" t="s">
        <v>4329</v>
      </c>
      <c r="Y691" s="707"/>
    </row>
    <row r="692" spans="1:25" s="684" customFormat="1" ht="15" customHeight="1" x14ac:dyDescent="0.3">
      <c r="A692" s="433" t="s">
        <v>5189</v>
      </c>
      <c r="B692" s="676" t="s">
        <v>4110</v>
      </c>
      <c r="C692" s="675" t="s">
        <v>4302</v>
      </c>
      <c r="D692" s="677" t="s">
        <v>2701</v>
      </c>
      <c r="E692" s="678" t="s">
        <v>4208</v>
      </c>
      <c r="F692" s="678" t="s">
        <v>718</v>
      </c>
      <c r="G692" s="678" t="s">
        <v>819</v>
      </c>
      <c r="H692" s="679" t="s">
        <v>82</v>
      </c>
      <c r="I692" s="677" t="s">
        <v>4001</v>
      </c>
      <c r="J692" s="678" t="s">
        <v>4154</v>
      </c>
      <c r="K692" s="678" t="s">
        <v>809</v>
      </c>
      <c r="L692" s="678" t="s">
        <v>812</v>
      </c>
      <c r="M692" s="678" t="s">
        <v>530</v>
      </c>
      <c r="N692" s="678" t="s">
        <v>531</v>
      </c>
      <c r="O692" s="678" t="s">
        <v>531</v>
      </c>
      <c r="P692" s="678" t="s">
        <v>531</v>
      </c>
      <c r="Q692" s="679" t="s">
        <v>531</v>
      </c>
      <c r="R692" s="948" t="s">
        <v>530</v>
      </c>
      <c r="S692" s="948" t="s">
        <v>530</v>
      </c>
      <c r="T692" s="675" t="s">
        <v>2132</v>
      </c>
      <c r="U692" s="680" t="s">
        <v>1723</v>
      </c>
      <c r="V692" s="681"/>
      <c r="W692" s="682"/>
      <c r="X692" s="682" t="s">
        <v>4329</v>
      </c>
      <c r="Y692" s="707"/>
    </row>
    <row r="693" spans="1:25" s="684" customFormat="1" ht="15" customHeight="1" x14ac:dyDescent="0.3">
      <c r="A693" s="433" t="s">
        <v>5190</v>
      </c>
      <c r="B693" s="676" t="s">
        <v>4110</v>
      </c>
      <c r="C693" s="675" t="s">
        <v>4303</v>
      </c>
      <c r="D693" s="677" t="s">
        <v>2701</v>
      </c>
      <c r="E693" s="678" t="s">
        <v>4208</v>
      </c>
      <c r="F693" s="678" t="s">
        <v>718</v>
      </c>
      <c r="G693" s="678" t="s">
        <v>819</v>
      </c>
      <c r="H693" s="679" t="s">
        <v>82</v>
      </c>
      <c r="I693" s="677" t="s">
        <v>4001</v>
      </c>
      <c r="J693" s="678" t="s">
        <v>4154</v>
      </c>
      <c r="K693" s="678" t="s">
        <v>810</v>
      </c>
      <c r="L693" s="678" t="s">
        <v>813</v>
      </c>
      <c r="M693" s="678" t="s">
        <v>530</v>
      </c>
      <c r="N693" s="678" t="s">
        <v>531</v>
      </c>
      <c r="O693" s="678" t="s">
        <v>531</v>
      </c>
      <c r="P693" s="678" t="s">
        <v>531</v>
      </c>
      <c r="Q693" s="679" t="s">
        <v>531</v>
      </c>
      <c r="R693" s="948" t="s">
        <v>530</v>
      </c>
      <c r="S693" s="948" t="s">
        <v>530</v>
      </c>
      <c r="T693" s="675" t="s">
        <v>2132</v>
      </c>
      <c r="U693" s="680" t="s">
        <v>1723</v>
      </c>
      <c r="V693" s="681"/>
      <c r="W693" s="682"/>
      <c r="X693" s="682" t="s">
        <v>4329</v>
      </c>
      <c r="Y693" s="707"/>
    </row>
    <row r="694" spans="1:25" s="684" customFormat="1" ht="15" customHeight="1" x14ac:dyDescent="0.3">
      <c r="A694" s="433" t="s">
        <v>1842</v>
      </c>
      <c r="B694" s="676" t="s">
        <v>4110</v>
      </c>
      <c r="C694" s="675" t="s">
        <v>4301</v>
      </c>
      <c r="D694" s="677" t="s">
        <v>2701</v>
      </c>
      <c r="E694" s="678" t="s">
        <v>4208</v>
      </c>
      <c r="F694" s="678" t="s">
        <v>718</v>
      </c>
      <c r="G694" s="678" t="s">
        <v>830</v>
      </c>
      <c r="H694" s="679" t="s">
        <v>82</v>
      </c>
      <c r="I694" s="677" t="s">
        <v>4001</v>
      </c>
      <c r="J694" s="678" t="s">
        <v>4925</v>
      </c>
      <c r="K694" s="678" t="s">
        <v>808</v>
      </c>
      <c r="L694" s="678" t="s">
        <v>4185</v>
      </c>
      <c r="M694" s="678" t="s">
        <v>530</v>
      </c>
      <c r="N694" s="678" t="s">
        <v>531</v>
      </c>
      <c r="O694" s="678" t="s">
        <v>531</v>
      </c>
      <c r="P694" s="678" t="s">
        <v>531</v>
      </c>
      <c r="Q694" s="679" t="s">
        <v>531</v>
      </c>
      <c r="R694" s="948" t="s">
        <v>530</v>
      </c>
      <c r="S694" s="948" t="s">
        <v>530</v>
      </c>
      <c r="T694" s="675" t="s">
        <v>2132</v>
      </c>
      <c r="U694" s="680" t="s">
        <v>1723</v>
      </c>
      <c r="V694" s="681"/>
      <c r="W694" s="682"/>
      <c r="X694" s="682" t="s">
        <v>4329</v>
      </c>
      <c r="Y694" s="707"/>
    </row>
    <row r="695" spans="1:25" s="684" customFormat="1" ht="15" customHeight="1" x14ac:dyDescent="0.3">
      <c r="A695" s="433" t="s">
        <v>1843</v>
      </c>
      <c r="B695" s="676" t="s">
        <v>4110</v>
      </c>
      <c r="C695" s="675" t="s">
        <v>4301</v>
      </c>
      <c r="D695" s="677" t="s">
        <v>2701</v>
      </c>
      <c r="E695" s="678" t="s">
        <v>4208</v>
      </c>
      <c r="F695" s="678" t="s">
        <v>718</v>
      </c>
      <c r="G695" s="678" t="s">
        <v>834</v>
      </c>
      <c r="H695" s="679" t="s">
        <v>82</v>
      </c>
      <c r="I695" s="677" t="s">
        <v>4001</v>
      </c>
      <c r="J695" s="678" t="s">
        <v>4925</v>
      </c>
      <c r="K695" s="678" t="s">
        <v>808</v>
      </c>
      <c r="L695" s="678" t="s">
        <v>4185</v>
      </c>
      <c r="M695" s="678" t="s">
        <v>530</v>
      </c>
      <c r="N695" s="678" t="s">
        <v>531</v>
      </c>
      <c r="O695" s="678" t="s">
        <v>531</v>
      </c>
      <c r="P695" s="678" t="s">
        <v>531</v>
      </c>
      <c r="Q695" s="679" t="s">
        <v>531</v>
      </c>
      <c r="R695" s="948" t="s">
        <v>530</v>
      </c>
      <c r="S695" s="948" t="s">
        <v>530</v>
      </c>
      <c r="T695" s="675" t="s">
        <v>2132</v>
      </c>
      <c r="U695" s="680" t="s">
        <v>1723</v>
      </c>
      <c r="V695" s="681"/>
      <c r="W695" s="682"/>
      <c r="X695" s="682" t="s">
        <v>4329</v>
      </c>
      <c r="Y695" s="707"/>
    </row>
    <row r="696" spans="1:25" s="684" customFormat="1" ht="15" customHeight="1" x14ac:dyDescent="0.3">
      <c r="A696" s="433" t="s">
        <v>1844</v>
      </c>
      <c r="B696" s="676" t="s">
        <v>4110</v>
      </c>
      <c r="C696" s="675" t="s">
        <v>4302</v>
      </c>
      <c r="D696" s="677" t="s">
        <v>2701</v>
      </c>
      <c r="E696" s="678" t="s">
        <v>4208</v>
      </c>
      <c r="F696" s="678" t="s">
        <v>718</v>
      </c>
      <c r="G696" s="678" t="s">
        <v>830</v>
      </c>
      <c r="H696" s="679" t="s">
        <v>82</v>
      </c>
      <c r="I696" s="677" t="s">
        <v>4001</v>
      </c>
      <c r="J696" s="678" t="s">
        <v>4925</v>
      </c>
      <c r="K696" s="678" t="s">
        <v>809</v>
      </c>
      <c r="L696" s="678" t="s">
        <v>4185</v>
      </c>
      <c r="M696" s="678" t="s">
        <v>530</v>
      </c>
      <c r="N696" s="678" t="s">
        <v>531</v>
      </c>
      <c r="O696" s="678" t="s">
        <v>531</v>
      </c>
      <c r="P696" s="678" t="s">
        <v>531</v>
      </c>
      <c r="Q696" s="679" t="s">
        <v>531</v>
      </c>
      <c r="R696" s="948" t="s">
        <v>530</v>
      </c>
      <c r="S696" s="948" t="s">
        <v>530</v>
      </c>
      <c r="T696" s="675" t="s">
        <v>2132</v>
      </c>
      <c r="U696" s="680" t="s">
        <v>1723</v>
      </c>
      <c r="V696" s="681"/>
      <c r="W696" s="682"/>
      <c r="X696" s="682" t="s">
        <v>4329</v>
      </c>
      <c r="Y696" s="707"/>
    </row>
    <row r="697" spans="1:25" s="684" customFormat="1" ht="15" customHeight="1" x14ac:dyDescent="0.3">
      <c r="A697" s="433" t="s">
        <v>5191</v>
      </c>
      <c r="B697" s="676" t="s">
        <v>4110</v>
      </c>
      <c r="C697" s="675" t="s">
        <v>4302</v>
      </c>
      <c r="D697" s="677" t="s">
        <v>2701</v>
      </c>
      <c r="E697" s="678" t="s">
        <v>4208</v>
      </c>
      <c r="F697" s="678" t="s">
        <v>718</v>
      </c>
      <c r="G697" s="678" t="s">
        <v>834</v>
      </c>
      <c r="H697" s="679" t="s">
        <v>82</v>
      </c>
      <c r="I697" s="677" t="s">
        <v>4001</v>
      </c>
      <c r="J697" s="678" t="s">
        <v>4925</v>
      </c>
      <c r="K697" s="678" t="s">
        <v>809</v>
      </c>
      <c r="L697" s="678" t="s">
        <v>4185</v>
      </c>
      <c r="M697" s="678" t="s">
        <v>530</v>
      </c>
      <c r="N697" s="678" t="s">
        <v>531</v>
      </c>
      <c r="O697" s="678" t="s">
        <v>531</v>
      </c>
      <c r="P697" s="678" t="s">
        <v>531</v>
      </c>
      <c r="Q697" s="679" t="s">
        <v>531</v>
      </c>
      <c r="R697" s="948" t="s">
        <v>530</v>
      </c>
      <c r="S697" s="948" t="s">
        <v>530</v>
      </c>
      <c r="T697" s="675" t="s">
        <v>2132</v>
      </c>
      <c r="U697" s="680" t="s">
        <v>1723</v>
      </c>
      <c r="V697" s="681"/>
      <c r="W697" s="682"/>
      <c r="X697" s="682" t="s">
        <v>4329</v>
      </c>
      <c r="Y697" s="707"/>
    </row>
    <row r="698" spans="1:25" s="684" customFormat="1" ht="15" customHeight="1" x14ac:dyDescent="0.3">
      <c r="A698" s="433" t="s">
        <v>5192</v>
      </c>
      <c r="B698" s="676" t="s">
        <v>4110</v>
      </c>
      <c r="C698" s="675" t="s">
        <v>4303</v>
      </c>
      <c r="D698" s="677" t="s">
        <v>2701</v>
      </c>
      <c r="E698" s="678" t="s">
        <v>4208</v>
      </c>
      <c r="F698" s="678" t="s">
        <v>718</v>
      </c>
      <c r="G698" s="678" t="s">
        <v>830</v>
      </c>
      <c r="H698" s="679" t="s">
        <v>82</v>
      </c>
      <c r="I698" s="677" t="s">
        <v>4001</v>
      </c>
      <c r="J698" s="678" t="s">
        <v>4925</v>
      </c>
      <c r="K698" s="678" t="s">
        <v>810</v>
      </c>
      <c r="L698" s="678" t="s">
        <v>4185</v>
      </c>
      <c r="M698" s="678" t="s">
        <v>530</v>
      </c>
      <c r="N698" s="678" t="s">
        <v>531</v>
      </c>
      <c r="O698" s="678" t="s">
        <v>531</v>
      </c>
      <c r="P698" s="678" t="s">
        <v>531</v>
      </c>
      <c r="Q698" s="679" t="s">
        <v>531</v>
      </c>
      <c r="R698" s="948" t="s">
        <v>530</v>
      </c>
      <c r="S698" s="948" t="s">
        <v>530</v>
      </c>
      <c r="T698" s="675" t="s">
        <v>2132</v>
      </c>
      <c r="U698" s="680" t="s">
        <v>1723</v>
      </c>
      <c r="V698" s="681"/>
      <c r="W698" s="682"/>
      <c r="X698" s="682" t="s">
        <v>4329</v>
      </c>
      <c r="Y698" s="707"/>
    </row>
    <row r="699" spans="1:25" s="684" customFormat="1" ht="15" customHeight="1" x14ac:dyDescent="0.3">
      <c r="A699" s="433" t="s">
        <v>5193</v>
      </c>
      <c r="B699" s="676" t="s">
        <v>4110</v>
      </c>
      <c r="C699" s="675" t="s">
        <v>4303</v>
      </c>
      <c r="D699" s="677" t="s">
        <v>2701</v>
      </c>
      <c r="E699" s="678" t="s">
        <v>4208</v>
      </c>
      <c r="F699" s="678" t="s">
        <v>718</v>
      </c>
      <c r="G699" s="678" t="s">
        <v>834</v>
      </c>
      <c r="H699" s="679" t="s">
        <v>82</v>
      </c>
      <c r="I699" s="677" t="s">
        <v>4001</v>
      </c>
      <c r="J699" s="678" t="s">
        <v>4925</v>
      </c>
      <c r="K699" s="678" t="s">
        <v>810</v>
      </c>
      <c r="L699" s="678" t="s">
        <v>4185</v>
      </c>
      <c r="M699" s="678" t="s">
        <v>530</v>
      </c>
      <c r="N699" s="678" t="s">
        <v>531</v>
      </c>
      <c r="O699" s="678" t="s">
        <v>531</v>
      </c>
      <c r="P699" s="678" t="s">
        <v>531</v>
      </c>
      <c r="Q699" s="679" t="s">
        <v>531</v>
      </c>
      <c r="R699" s="948" t="s">
        <v>530</v>
      </c>
      <c r="S699" s="948" t="s">
        <v>530</v>
      </c>
      <c r="T699" s="675" t="s">
        <v>2132</v>
      </c>
      <c r="U699" s="680" t="s">
        <v>1723</v>
      </c>
      <c r="V699" s="681"/>
      <c r="W699" s="682"/>
      <c r="X699" s="682" t="s">
        <v>4329</v>
      </c>
      <c r="Y699" s="707"/>
    </row>
    <row r="700" spans="1:25" s="684" customFormat="1" ht="15" customHeight="1" x14ac:dyDescent="0.3">
      <c r="A700" s="433" t="s">
        <v>1845</v>
      </c>
      <c r="B700" s="676" t="s">
        <v>4110</v>
      </c>
      <c r="C700" s="675" t="s">
        <v>4301</v>
      </c>
      <c r="D700" s="677" t="s">
        <v>2701</v>
      </c>
      <c r="E700" s="678" t="s">
        <v>4208</v>
      </c>
      <c r="F700" s="678" t="s">
        <v>719</v>
      </c>
      <c r="G700" s="678" t="s">
        <v>819</v>
      </c>
      <c r="H700" s="679" t="s">
        <v>82</v>
      </c>
      <c r="I700" s="677" t="s">
        <v>4001</v>
      </c>
      <c r="J700" s="678" t="s">
        <v>4154</v>
      </c>
      <c r="K700" s="678" t="s">
        <v>808</v>
      </c>
      <c r="L700" s="678" t="s">
        <v>811</v>
      </c>
      <c r="M700" s="678" t="s">
        <v>530</v>
      </c>
      <c r="N700" s="678" t="s">
        <v>531</v>
      </c>
      <c r="O700" s="678" t="s">
        <v>531</v>
      </c>
      <c r="P700" s="678" t="s">
        <v>531</v>
      </c>
      <c r="Q700" s="679" t="s">
        <v>531</v>
      </c>
      <c r="R700" s="948" t="s">
        <v>530</v>
      </c>
      <c r="S700" s="948" t="s">
        <v>530</v>
      </c>
      <c r="T700" s="675" t="s">
        <v>2132</v>
      </c>
      <c r="U700" s="680" t="s">
        <v>1724</v>
      </c>
      <c r="V700" s="681"/>
      <c r="W700" s="682"/>
      <c r="X700" s="682" t="s">
        <v>4329</v>
      </c>
      <c r="Y700" s="707"/>
    </row>
    <row r="701" spans="1:25" s="684" customFormat="1" ht="15" customHeight="1" x14ac:dyDescent="0.3">
      <c r="A701" s="433" t="s">
        <v>5194</v>
      </c>
      <c r="B701" s="676" t="s">
        <v>4110</v>
      </c>
      <c r="C701" s="675" t="s">
        <v>4302</v>
      </c>
      <c r="D701" s="677" t="s">
        <v>2701</v>
      </c>
      <c r="E701" s="678" t="s">
        <v>4208</v>
      </c>
      <c r="F701" s="678" t="s">
        <v>719</v>
      </c>
      <c r="G701" s="678" t="s">
        <v>819</v>
      </c>
      <c r="H701" s="679" t="s">
        <v>82</v>
      </c>
      <c r="I701" s="677" t="s">
        <v>4001</v>
      </c>
      <c r="J701" s="678" t="s">
        <v>4154</v>
      </c>
      <c r="K701" s="678" t="s">
        <v>809</v>
      </c>
      <c r="L701" s="678" t="s">
        <v>812</v>
      </c>
      <c r="M701" s="678" t="s">
        <v>530</v>
      </c>
      <c r="N701" s="678" t="s">
        <v>531</v>
      </c>
      <c r="O701" s="678" t="s">
        <v>531</v>
      </c>
      <c r="P701" s="678" t="s">
        <v>531</v>
      </c>
      <c r="Q701" s="679" t="s">
        <v>531</v>
      </c>
      <c r="R701" s="948" t="s">
        <v>530</v>
      </c>
      <c r="S701" s="948" t="s">
        <v>530</v>
      </c>
      <c r="T701" s="675" t="s">
        <v>2132</v>
      </c>
      <c r="U701" s="680" t="s">
        <v>1724</v>
      </c>
      <c r="V701" s="681"/>
      <c r="W701" s="682"/>
      <c r="X701" s="682" t="s">
        <v>4329</v>
      </c>
      <c r="Y701" s="707"/>
    </row>
    <row r="702" spans="1:25" s="684" customFormat="1" ht="15" customHeight="1" x14ac:dyDescent="0.3">
      <c r="A702" s="433" t="s">
        <v>1847</v>
      </c>
      <c r="B702" s="676" t="s">
        <v>4110</v>
      </c>
      <c r="C702" s="675" t="s">
        <v>4303</v>
      </c>
      <c r="D702" s="677" t="s">
        <v>2701</v>
      </c>
      <c r="E702" s="678" t="s">
        <v>4208</v>
      </c>
      <c r="F702" s="678" t="s">
        <v>719</v>
      </c>
      <c r="G702" s="678" t="s">
        <v>819</v>
      </c>
      <c r="H702" s="679" t="s">
        <v>82</v>
      </c>
      <c r="I702" s="677" t="s">
        <v>4001</v>
      </c>
      <c r="J702" s="678" t="s">
        <v>4154</v>
      </c>
      <c r="K702" s="678" t="s">
        <v>810</v>
      </c>
      <c r="L702" s="678" t="s">
        <v>813</v>
      </c>
      <c r="M702" s="678" t="s">
        <v>530</v>
      </c>
      <c r="N702" s="678" t="s">
        <v>531</v>
      </c>
      <c r="O702" s="678" t="s">
        <v>531</v>
      </c>
      <c r="P702" s="678" t="s">
        <v>531</v>
      </c>
      <c r="Q702" s="679" t="s">
        <v>531</v>
      </c>
      <c r="R702" s="948" t="s">
        <v>530</v>
      </c>
      <c r="S702" s="948" t="s">
        <v>530</v>
      </c>
      <c r="T702" s="675" t="s">
        <v>2132</v>
      </c>
      <c r="U702" s="680" t="s">
        <v>1724</v>
      </c>
      <c r="V702" s="681"/>
      <c r="W702" s="682"/>
      <c r="X702" s="682" t="s">
        <v>4329</v>
      </c>
      <c r="Y702" s="707"/>
    </row>
    <row r="703" spans="1:25" s="684" customFormat="1" ht="15" customHeight="1" x14ac:dyDescent="0.3">
      <c r="A703" s="433" t="s">
        <v>1848</v>
      </c>
      <c r="B703" s="676" t="s">
        <v>4110</v>
      </c>
      <c r="C703" s="675" t="s">
        <v>4301</v>
      </c>
      <c r="D703" s="677" t="s">
        <v>2701</v>
      </c>
      <c r="E703" s="678" t="s">
        <v>4208</v>
      </c>
      <c r="F703" s="678" t="s">
        <v>719</v>
      </c>
      <c r="G703" s="678" t="s">
        <v>830</v>
      </c>
      <c r="H703" s="679" t="s">
        <v>82</v>
      </c>
      <c r="I703" s="677" t="s">
        <v>4001</v>
      </c>
      <c r="J703" s="678" t="s">
        <v>4925</v>
      </c>
      <c r="K703" s="678" t="s">
        <v>808</v>
      </c>
      <c r="L703" s="678" t="s">
        <v>4185</v>
      </c>
      <c r="M703" s="678" t="s">
        <v>530</v>
      </c>
      <c r="N703" s="678" t="s">
        <v>531</v>
      </c>
      <c r="O703" s="678" t="s">
        <v>531</v>
      </c>
      <c r="P703" s="678" t="s">
        <v>531</v>
      </c>
      <c r="Q703" s="679" t="s">
        <v>531</v>
      </c>
      <c r="R703" s="948" t="s">
        <v>530</v>
      </c>
      <c r="S703" s="948" t="s">
        <v>530</v>
      </c>
      <c r="T703" s="675" t="s">
        <v>2132</v>
      </c>
      <c r="U703" s="680" t="s">
        <v>1724</v>
      </c>
      <c r="V703" s="681"/>
      <c r="W703" s="682"/>
      <c r="X703" s="682" t="s">
        <v>4329</v>
      </c>
      <c r="Y703" s="707"/>
    </row>
    <row r="704" spans="1:25" s="684" customFormat="1" ht="15" customHeight="1" x14ac:dyDescent="0.3">
      <c r="A704" s="433" t="s">
        <v>1850</v>
      </c>
      <c r="B704" s="676" t="s">
        <v>4110</v>
      </c>
      <c r="C704" s="675" t="s">
        <v>4302</v>
      </c>
      <c r="D704" s="677" t="s">
        <v>2701</v>
      </c>
      <c r="E704" s="678" t="s">
        <v>4208</v>
      </c>
      <c r="F704" s="678" t="s">
        <v>719</v>
      </c>
      <c r="G704" s="678" t="s">
        <v>830</v>
      </c>
      <c r="H704" s="679" t="s">
        <v>82</v>
      </c>
      <c r="I704" s="677" t="s">
        <v>4001</v>
      </c>
      <c r="J704" s="678" t="s">
        <v>4925</v>
      </c>
      <c r="K704" s="678" t="s">
        <v>809</v>
      </c>
      <c r="L704" s="678" t="s">
        <v>4185</v>
      </c>
      <c r="M704" s="678" t="s">
        <v>530</v>
      </c>
      <c r="N704" s="678" t="s">
        <v>531</v>
      </c>
      <c r="O704" s="678" t="s">
        <v>531</v>
      </c>
      <c r="P704" s="678" t="s">
        <v>531</v>
      </c>
      <c r="Q704" s="679" t="s">
        <v>531</v>
      </c>
      <c r="R704" s="948" t="s">
        <v>530</v>
      </c>
      <c r="S704" s="948" t="s">
        <v>530</v>
      </c>
      <c r="T704" s="675" t="s">
        <v>2132</v>
      </c>
      <c r="U704" s="680" t="s">
        <v>1724</v>
      </c>
      <c r="V704" s="681"/>
      <c r="W704" s="682"/>
      <c r="X704" s="682" t="s">
        <v>4329</v>
      </c>
      <c r="Y704" s="707"/>
    </row>
    <row r="705" spans="1:25" s="684" customFormat="1" ht="15" customHeight="1" x14ac:dyDescent="0.3">
      <c r="A705" s="433" t="s">
        <v>1852</v>
      </c>
      <c r="B705" s="676" t="s">
        <v>4110</v>
      </c>
      <c r="C705" s="675" t="s">
        <v>4303</v>
      </c>
      <c r="D705" s="677" t="s">
        <v>2701</v>
      </c>
      <c r="E705" s="678" t="s">
        <v>4208</v>
      </c>
      <c r="F705" s="678" t="s">
        <v>719</v>
      </c>
      <c r="G705" s="678" t="s">
        <v>830</v>
      </c>
      <c r="H705" s="679" t="s">
        <v>82</v>
      </c>
      <c r="I705" s="677" t="s">
        <v>4001</v>
      </c>
      <c r="J705" s="678" t="s">
        <v>4925</v>
      </c>
      <c r="K705" s="678" t="s">
        <v>810</v>
      </c>
      <c r="L705" s="678" t="s">
        <v>4185</v>
      </c>
      <c r="M705" s="678" t="s">
        <v>530</v>
      </c>
      <c r="N705" s="678" t="s">
        <v>531</v>
      </c>
      <c r="O705" s="678" t="s">
        <v>531</v>
      </c>
      <c r="P705" s="678" t="s">
        <v>531</v>
      </c>
      <c r="Q705" s="679" t="s">
        <v>531</v>
      </c>
      <c r="R705" s="948" t="s">
        <v>530</v>
      </c>
      <c r="S705" s="948" t="s">
        <v>530</v>
      </c>
      <c r="T705" s="675" t="s">
        <v>2132</v>
      </c>
      <c r="U705" s="680" t="s">
        <v>1724</v>
      </c>
      <c r="V705" s="681"/>
      <c r="W705" s="682"/>
      <c r="X705" s="682" t="s">
        <v>4329</v>
      </c>
      <c r="Y705" s="707"/>
    </row>
    <row r="706" spans="1:25" s="684" customFormat="1" ht="15" customHeight="1" x14ac:dyDescent="0.3">
      <c r="A706" s="433" t="s">
        <v>1854</v>
      </c>
      <c r="B706" s="676" t="s">
        <v>4110</v>
      </c>
      <c r="C706" s="675" t="s">
        <v>4301</v>
      </c>
      <c r="D706" s="677" t="s">
        <v>2701</v>
      </c>
      <c r="E706" s="678" t="s">
        <v>4208</v>
      </c>
      <c r="F706" s="678" t="s">
        <v>719</v>
      </c>
      <c r="G706" s="678" t="s">
        <v>834</v>
      </c>
      <c r="H706" s="679" t="s">
        <v>82</v>
      </c>
      <c r="I706" s="677" t="s">
        <v>4001</v>
      </c>
      <c r="J706" s="678" t="s">
        <v>4154</v>
      </c>
      <c r="K706" s="678" t="s">
        <v>808</v>
      </c>
      <c r="L706" s="678" t="s">
        <v>789</v>
      </c>
      <c r="M706" s="678" t="s">
        <v>530</v>
      </c>
      <c r="N706" s="678" t="s">
        <v>531</v>
      </c>
      <c r="O706" s="678" t="s">
        <v>531</v>
      </c>
      <c r="P706" s="678" t="s">
        <v>531</v>
      </c>
      <c r="Q706" s="679" t="s">
        <v>531</v>
      </c>
      <c r="R706" s="948" t="s">
        <v>530</v>
      </c>
      <c r="S706" s="948" t="s">
        <v>530</v>
      </c>
      <c r="T706" s="675" t="s">
        <v>2132</v>
      </c>
      <c r="U706" s="680" t="s">
        <v>1724</v>
      </c>
      <c r="V706" s="681"/>
      <c r="W706" s="682"/>
      <c r="X706" s="682" t="s">
        <v>4329</v>
      </c>
      <c r="Y706" s="707"/>
    </row>
    <row r="707" spans="1:25" s="684" customFormat="1" ht="15" customHeight="1" x14ac:dyDescent="0.3">
      <c r="A707" s="433" t="s">
        <v>1855</v>
      </c>
      <c r="B707" s="676" t="s">
        <v>4110</v>
      </c>
      <c r="C707" s="675" t="s">
        <v>4302</v>
      </c>
      <c r="D707" s="677" t="s">
        <v>2701</v>
      </c>
      <c r="E707" s="678" t="s">
        <v>4208</v>
      </c>
      <c r="F707" s="678" t="s">
        <v>719</v>
      </c>
      <c r="G707" s="678" t="s">
        <v>834</v>
      </c>
      <c r="H707" s="679" t="s">
        <v>82</v>
      </c>
      <c r="I707" s="677" t="s">
        <v>4001</v>
      </c>
      <c r="J707" s="678" t="s">
        <v>4154</v>
      </c>
      <c r="K707" s="678" t="s">
        <v>809</v>
      </c>
      <c r="L707" s="678" t="s">
        <v>790</v>
      </c>
      <c r="M707" s="678" t="s">
        <v>530</v>
      </c>
      <c r="N707" s="678" t="s">
        <v>531</v>
      </c>
      <c r="O707" s="678" t="s">
        <v>531</v>
      </c>
      <c r="P707" s="678" t="s">
        <v>531</v>
      </c>
      <c r="Q707" s="679" t="s">
        <v>531</v>
      </c>
      <c r="R707" s="948" t="s">
        <v>530</v>
      </c>
      <c r="S707" s="948" t="s">
        <v>530</v>
      </c>
      <c r="T707" s="675" t="s">
        <v>2132</v>
      </c>
      <c r="U707" s="680" t="s">
        <v>1724</v>
      </c>
      <c r="V707" s="681"/>
      <c r="W707" s="682"/>
      <c r="X707" s="682" t="s">
        <v>4329</v>
      </c>
      <c r="Y707" s="707"/>
    </row>
    <row r="708" spans="1:25" s="684" customFormat="1" ht="15" customHeight="1" x14ac:dyDescent="0.3">
      <c r="A708" s="433" t="s">
        <v>1856</v>
      </c>
      <c r="B708" s="676" t="s">
        <v>4110</v>
      </c>
      <c r="C708" s="675" t="s">
        <v>4303</v>
      </c>
      <c r="D708" s="677" t="s">
        <v>2701</v>
      </c>
      <c r="E708" s="678" t="s">
        <v>4208</v>
      </c>
      <c r="F708" s="678" t="s">
        <v>719</v>
      </c>
      <c r="G708" s="678" t="s">
        <v>834</v>
      </c>
      <c r="H708" s="679" t="s">
        <v>82</v>
      </c>
      <c r="I708" s="677" t="s">
        <v>4001</v>
      </c>
      <c r="J708" s="678" t="s">
        <v>4154</v>
      </c>
      <c r="K708" s="678" t="s">
        <v>810</v>
      </c>
      <c r="L708" s="678" t="s">
        <v>791</v>
      </c>
      <c r="M708" s="678" t="s">
        <v>530</v>
      </c>
      <c r="N708" s="678" t="s">
        <v>531</v>
      </c>
      <c r="O708" s="678" t="s">
        <v>531</v>
      </c>
      <c r="P708" s="678" t="s">
        <v>531</v>
      </c>
      <c r="Q708" s="679" t="s">
        <v>531</v>
      </c>
      <c r="R708" s="948" t="s">
        <v>530</v>
      </c>
      <c r="S708" s="948" t="s">
        <v>530</v>
      </c>
      <c r="T708" s="675" t="s">
        <v>2132</v>
      </c>
      <c r="U708" s="680" t="s">
        <v>1724</v>
      </c>
      <c r="V708" s="681"/>
      <c r="W708" s="682"/>
      <c r="X708" s="682" t="s">
        <v>4329</v>
      </c>
      <c r="Y708" s="707"/>
    </row>
    <row r="709" spans="1:25" s="684" customFormat="1" ht="15" customHeight="1" x14ac:dyDescent="0.3">
      <c r="A709" s="433" t="s">
        <v>5195</v>
      </c>
      <c r="B709" s="676" t="s">
        <v>4110</v>
      </c>
      <c r="C709" s="675" t="s">
        <v>4301</v>
      </c>
      <c r="D709" s="677" t="s">
        <v>2701</v>
      </c>
      <c r="E709" s="678" t="s">
        <v>4208</v>
      </c>
      <c r="F709" s="678" t="s">
        <v>717</v>
      </c>
      <c r="G709" s="678" t="s">
        <v>819</v>
      </c>
      <c r="H709" s="679" t="s">
        <v>82</v>
      </c>
      <c r="I709" s="677" t="s">
        <v>534</v>
      </c>
      <c r="J709" s="678" t="s">
        <v>4154</v>
      </c>
      <c r="K709" s="349" t="s">
        <v>4000</v>
      </c>
      <c r="L709" s="678" t="s">
        <v>811</v>
      </c>
      <c r="M709" s="678" t="s">
        <v>530</v>
      </c>
      <c r="N709" s="678" t="s">
        <v>531</v>
      </c>
      <c r="O709" s="678" t="s">
        <v>531</v>
      </c>
      <c r="P709" s="678" t="s">
        <v>531</v>
      </c>
      <c r="Q709" s="679" t="s">
        <v>531</v>
      </c>
      <c r="R709" s="948" t="s">
        <v>530</v>
      </c>
      <c r="S709" s="948" t="s">
        <v>530</v>
      </c>
      <c r="T709" s="675" t="s">
        <v>2132</v>
      </c>
      <c r="U709" s="680" t="s">
        <v>1725</v>
      </c>
      <c r="V709" s="681"/>
      <c r="W709" s="682"/>
      <c r="X709" s="578" t="s">
        <v>4329</v>
      </c>
      <c r="Y709" s="707"/>
    </row>
    <row r="710" spans="1:25" s="684" customFormat="1" ht="15" customHeight="1" x14ac:dyDescent="0.3">
      <c r="A710" s="433" t="s">
        <v>5196</v>
      </c>
      <c r="B710" s="676" t="s">
        <v>4110</v>
      </c>
      <c r="C710" s="675" t="s">
        <v>4302</v>
      </c>
      <c r="D710" s="677" t="s">
        <v>2701</v>
      </c>
      <c r="E710" s="678" t="s">
        <v>4208</v>
      </c>
      <c r="F710" s="678" t="s">
        <v>717</v>
      </c>
      <c r="G710" s="678" t="s">
        <v>819</v>
      </c>
      <c r="H710" s="679" t="s">
        <v>82</v>
      </c>
      <c r="I710" s="677" t="s">
        <v>534</v>
      </c>
      <c r="J710" s="678" t="s">
        <v>4154</v>
      </c>
      <c r="K710" s="349" t="s">
        <v>4000</v>
      </c>
      <c r="L710" s="678" t="s">
        <v>812</v>
      </c>
      <c r="M710" s="678" t="s">
        <v>530</v>
      </c>
      <c r="N710" s="678" t="s">
        <v>531</v>
      </c>
      <c r="O710" s="678" t="s">
        <v>531</v>
      </c>
      <c r="P710" s="678" t="s">
        <v>531</v>
      </c>
      <c r="Q710" s="679" t="s">
        <v>531</v>
      </c>
      <c r="R710" s="948" t="s">
        <v>530</v>
      </c>
      <c r="S710" s="948" t="s">
        <v>530</v>
      </c>
      <c r="T710" s="675" t="s">
        <v>2132</v>
      </c>
      <c r="U710" s="680" t="s">
        <v>1725</v>
      </c>
      <c r="V710" s="681"/>
      <c r="W710" s="682"/>
      <c r="X710" s="578" t="s">
        <v>4329</v>
      </c>
      <c r="Y710" s="707"/>
    </row>
    <row r="711" spans="1:25" s="684" customFormat="1" ht="15" customHeight="1" x14ac:dyDescent="0.3">
      <c r="A711" s="433" t="s">
        <v>1857</v>
      </c>
      <c r="B711" s="676" t="s">
        <v>4110</v>
      </c>
      <c r="C711" s="675" t="s">
        <v>4303</v>
      </c>
      <c r="D711" s="677" t="s">
        <v>2701</v>
      </c>
      <c r="E711" s="678" t="s">
        <v>4208</v>
      </c>
      <c r="F711" s="678" t="s">
        <v>717</v>
      </c>
      <c r="G711" s="678" t="s">
        <v>819</v>
      </c>
      <c r="H711" s="679" t="s">
        <v>82</v>
      </c>
      <c r="I711" s="677" t="s">
        <v>534</v>
      </c>
      <c r="J711" s="678" t="s">
        <v>4154</v>
      </c>
      <c r="K711" s="349" t="s">
        <v>4000</v>
      </c>
      <c r="L711" s="678" t="s">
        <v>813</v>
      </c>
      <c r="M711" s="678" t="s">
        <v>530</v>
      </c>
      <c r="N711" s="678" t="s">
        <v>531</v>
      </c>
      <c r="O711" s="678" t="s">
        <v>531</v>
      </c>
      <c r="P711" s="678" t="s">
        <v>531</v>
      </c>
      <c r="Q711" s="679" t="s">
        <v>531</v>
      </c>
      <c r="R711" s="948" t="s">
        <v>530</v>
      </c>
      <c r="S711" s="948" t="s">
        <v>530</v>
      </c>
      <c r="T711" s="675" t="s">
        <v>2132</v>
      </c>
      <c r="U711" s="680" t="s">
        <v>1725</v>
      </c>
      <c r="V711" s="681"/>
      <c r="W711" s="682"/>
      <c r="X711" s="578" t="s">
        <v>4329</v>
      </c>
      <c r="Y711" s="707"/>
    </row>
    <row r="712" spans="1:25" s="684" customFormat="1" ht="15" customHeight="1" x14ac:dyDescent="0.3">
      <c r="A712" s="433" t="s">
        <v>1858</v>
      </c>
      <c r="B712" s="676" t="s">
        <v>4110</v>
      </c>
      <c r="C712" s="675" t="s">
        <v>4301</v>
      </c>
      <c r="D712" s="677" t="s">
        <v>2701</v>
      </c>
      <c r="E712" s="678" t="s">
        <v>4208</v>
      </c>
      <c r="F712" s="678" t="s">
        <v>717</v>
      </c>
      <c r="G712" s="678" t="s">
        <v>823</v>
      </c>
      <c r="H712" s="679" t="s">
        <v>82</v>
      </c>
      <c r="I712" s="677" t="s">
        <v>534</v>
      </c>
      <c r="J712" s="678" t="s">
        <v>4943</v>
      </c>
      <c r="K712" s="349" t="s">
        <v>4000</v>
      </c>
      <c r="L712" s="678" t="s">
        <v>4185</v>
      </c>
      <c r="M712" s="678" t="s">
        <v>530</v>
      </c>
      <c r="N712" s="678" t="s">
        <v>531</v>
      </c>
      <c r="O712" s="678" t="s">
        <v>531</v>
      </c>
      <c r="P712" s="678" t="s">
        <v>531</v>
      </c>
      <c r="Q712" s="679" t="s">
        <v>531</v>
      </c>
      <c r="R712" s="948" t="s">
        <v>530</v>
      </c>
      <c r="S712" s="948" t="s">
        <v>530</v>
      </c>
      <c r="T712" s="675" t="s">
        <v>2132</v>
      </c>
      <c r="U712" s="680" t="s">
        <v>1725</v>
      </c>
      <c r="V712" s="681"/>
      <c r="W712" s="682"/>
      <c r="X712" s="578" t="s">
        <v>4329</v>
      </c>
      <c r="Y712" s="707"/>
    </row>
    <row r="713" spans="1:25" s="684" customFormat="1" ht="15" customHeight="1" x14ac:dyDescent="0.3">
      <c r="A713" s="433" t="s">
        <v>1859</v>
      </c>
      <c r="B713" s="676" t="s">
        <v>4110</v>
      </c>
      <c r="C713" s="675" t="s">
        <v>4302</v>
      </c>
      <c r="D713" s="677" t="s">
        <v>2701</v>
      </c>
      <c r="E713" s="678" t="s">
        <v>4208</v>
      </c>
      <c r="F713" s="678" t="s">
        <v>717</v>
      </c>
      <c r="G713" s="678" t="s">
        <v>823</v>
      </c>
      <c r="H713" s="679" t="s">
        <v>82</v>
      </c>
      <c r="I713" s="677" t="s">
        <v>534</v>
      </c>
      <c r="J713" s="678" t="s">
        <v>4943</v>
      </c>
      <c r="K713" s="349" t="s">
        <v>4000</v>
      </c>
      <c r="L713" s="678" t="s">
        <v>4185</v>
      </c>
      <c r="M713" s="678" t="s">
        <v>530</v>
      </c>
      <c r="N713" s="678" t="s">
        <v>531</v>
      </c>
      <c r="O713" s="678" t="s">
        <v>531</v>
      </c>
      <c r="P713" s="678" t="s">
        <v>531</v>
      </c>
      <c r="Q713" s="679" t="s">
        <v>531</v>
      </c>
      <c r="R713" s="948" t="s">
        <v>530</v>
      </c>
      <c r="S713" s="948" t="s">
        <v>530</v>
      </c>
      <c r="T713" s="675" t="s">
        <v>2132</v>
      </c>
      <c r="U713" s="680" t="s">
        <v>1725</v>
      </c>
      <c r="V713" s="681"/>
      <c r="W713" s="682"/>
      <c r="X713" s="578" t="s">
        <v>4329</v>
      </c>
      <c r="Y713" s="707"/>
    </row>
    <row r="714" spans="1:25" s="684" customFormat="1" ht="15" customHeight="1" x14ac:dyDescent="0.3">
      <c r="A714" s="433" t="s">
        <v>1860</v>
      </c>
      <c r="B714" s="676" t="s">
        <v>4110</v>
      </c>
      <c r="C714" s="675" t="s">
        <v>4303</v>
      </c>
      <c r="D714" s="677" t="s">
        <v>2701</v>
      </c>
      <c r="E714" s="678" t="s">
        <v>4208</v>
      </c>
      <c r="F714" s="678" t="s">
        <v>717</v>
      </c>
      <c r="G714" s="678" t="s">
        <v>823</v>
      </c>
      <c r="H714" s="679" t="s">
        <v>82</v>
      </c>
      <c r="I714" s="677" t="s">
        <v>534</v>
      </c>
      <c r="J714" s="678" t="s">
        <v>4943</v>
      </c>
      <c r="K714" s="349" t="s">
        <v>4000</v>
      </c>
      <c r="L714" s="678" t="s">
        <v>4185</v>
      </c>
      <c r="M714" s="678" t="s">
        <v>530</v>
      </c>
      <c r="N714" s="678" t="s">
        <v>531</v>
      </c>
      <c r="O714" s="678" t="s">
        <v>531</v>
      </c>
      <c r="P714" s="678" t="s">
        <v>531</v>
      </c>
      <c r="Q714" s="679" t="s">
        <v>531</v>
      </c>
      <c r="R714" s="948" t="s">
        <v>530</v>
      </c>
      <c r="S714" s="948" t="s">
        <v>530</v>
      </c>
      <c r="T714" s="675" t="s">
        <v>2132</v>
      </c>
      <c r="U714" s="680" t="s">
        <v>1725</v>
      </c>
      <c r="V714" s="681"/>
      <c r="W714" s="682"/>
      <c r="X714" s="578" t="s">
        <v>4329</v>
      </c>
      <c r="Y714" s="707"/>
    </row>
    <row r="715" spans="1:25" s="684" customFormat="1" ht="15" customHeight="1" x14ac:dyDescent="0.3">
      <c r="A715" s="433" t="s">
        <v>1862</v>
      </c>
      <c r="B715" s="676" t="s">
        <v>4110</v>
      </c>
      <c r="C715" s="675" t="s">
        <v>4301</v>
      </c>
      <c r="D715" s="677" t="s">
        <v>2701</v>
      </c>
      <c r="E715" s="756" t="s">
        <v>105</v>
      </c>
      <c r="F715" s="678" t="s">
        <v>107</v>
      </c>
      <c r="G715" s="678" t="s">
        <v>819</v>
      </c>
      <c r="H715" s="679" t="s">
        <v>82</v>
      </c>
      <c r="I715" s="677" t="s">
        <v>534</v>
      </c>
      <c r="J715" s="678" t="s">
        <v>4154</v>
      </c>
      <c r="K715" s="349" t="s">
        <v>4000</v>
      </c>
      <c r="L715" s="678" t="s">
        <v>811</v>
      </c>
      <c r="M715" s="678" t="s">
        <v>530</v>
      </c>
      <c r="N715" s="678" t="s">
        <v>531</v>
      </c>
      <c r="O715" s="678" t="s">
        <v>531</v>
      </c>
      <c r="P715" s="678" t="s">
        <v>531</v>
      </c>
      <c r="Q715" s="679" t="s">
        <v>531</v>
      </c>
      <c r="R715" s="948" t="s">
        <v>530</v>
      </c>
      <c r="S715" s="948" t="s">
        <v>530</v>
      </c>
      <c r="T715" s="675" t="s">
        <v>2132</v>
      </c>
      <c r="U715" s="680" t="s">
        <v>1726</v>
      </c>
      <c r="V715" s="681"/>
      <c r="W715" s="682"/>
      <c r="X715" s="682" t="s">
        <v>4329</v>
      </c>
      <c r="Y715" s="707"/>
    </row>
    <row r="716" spans="1:25" s="684" customFormat="1" ht="15" customHeight="1" x14ac:dyDescent="0.3">
      <c r="A716" s="433" t="s">
        <v>1864</v>
      </c>
      <c r="B716" s="676" t="s">
        <v>4110</v>
      </c>
      <c r="C716" s="675" t="s">
        <v>4302</v>
      </c>
      <c r="D716" s="677" t="s">
        <v>2701</v>
      </c>
      <c r="E716" s="756" t="s">
        <v>105</v>
      </c>
      <c r="F716" s="678" t="s">
        <v>107</v>
      </c>
      <c r="G716" s="678" t="s">
        <v>819</v>
      </c>
      <c r="H716" s="679" t="s">
        <v>82</v>
      </c>
      <c r="I716" s="677" t="s">
        <v>534</v>
      </c>
      <c r="J716" s="678" t="s">
        <v>4154</v>
      </c>
      <c r="K716" s="349" t="s">
        <v>4000</v>
      </c>
      <c r="L716" s="678" t="s">
        <v>812</v>
      </c>
      <c r="M716" s="678" t="s">
        <v>530</v>
      </c>
      <c r="N716" s="678" t="s">
        <v>531</v>
      </c>
      <c r="O716" s="678" t="s">
        <v>531</v>
      </c>
      <c r="P716" s="678" t="s">
        <v>531</v>
      </c>
      <c r="Q716" s="679" t="s">
        <v>531</v>
      </c>
      <c r="R716" s="948" t="s">
        <v>530</v>
      </c>
      <c r="S716" s="948" t="s">
        <v>530</v>
      </c>
      <c r="T716" s="675" t="s">
        <v>2132</v>
      </c>
      <c r="U716" s="680" t="s">
        <v>1726</v>
      </c>
      <c r="V716" s="681"/>
      <c r="W716" s="682"/>
      <c r="X716" s="682" t="s">
        <v>4329</v>
      </c>
      <c r="Y716" s="707"/>
    </row>
    <row r="717" spans="1:25" s="684" customFormat="1" ht="15" customHeight="1" x14ac:dyDescent="0.3">
      <c r="A717" s="433" t="s">
        <v>1866</v>
      </c>
      <c r="B717" s="676" t="s">
        <v>4110</v>
      </c>
      <c r="C717" s="675" t="s">
        <v>4303</v>
      </c>
      <c r="D717" s="677" t="s">
        <v>2701</v>
      </c>
      <c r="E717" s="756" t="s">
        <v>105</v>
      </c>
      <c r="F717" s="678" t="s">
        <v>107</v>
      </c>
      <c r="G717" s="678" t="s">
        <v>819</v>
      </c>
      <c r="H717" s="679" t="s">
        <v>82</v>
      </c>
      <c r="I717" s="677" t="s">
        <v>534</v>
      </c>
      <c r="J717" s="678" t="s">
        <v>4154</v>
      </c>
      <c r="K717" s="349" t="s">
        <v>4000</v>
      </c>
      <c r="L717" s="678" t="s">
        <v>813</v>
      </c>
      <c r="M717" s="678" t="s">
        <v>530</v>
      </c>
      <c r="N717" s="678" t="s">
        <v>531</v>
      </c>
      <c r="O717" s="678" t="s">
        <v>531</v>
      </c>
      <c r="P717" s="678" t="s">
        <v>531</v>
      </c>
      <c r="Q717" s="679" t="s">
        <v>531</v>
      </c>
      <c r="R717" s="948" t="s">
        <v>530</v>
      </c>
      <c r="S717" s="948" t="s">
        <v>530</v>
      </c>
      <c r="T717" s="675" t="s">
        <v>2132</v>
      </c>
      <c r="U717" s="680" t="s">
        <v>1726</v>
      </c>
      <c r="V717" s="681"/>
      <c r="W717" s="682"/>
      <c r="X717" s="682" t="s">
        <v>4329</v>
      </c>
      <c r="Y717" s="707"/>
    </row>
    <row r="718" spans="1:25" s="684" customFormat="1" ht="15" customHeight="1" x14ac:dyDescent="0.3">
      <c r="A718" s="433" t="s">
        <v>1870</v>
      </c>
      <c r="B718" s="676" t="s">
        <v>4110</v>
      </c>
      <c r="C718" s="675" t="s">
        <v>4301</v>
      </c>
      <c r="D718" s="677" t="s">
        <v>2701</v>
      </c>
      <c r="E718" s="756" t="s">
        <v>105</v>
      </c>
      <c r="F718" s="678" t="s">
        <v>107</v>
      </c>
      <c r="G718" s="678" t="s">
        <v>823</v>
      </c>
      <c r="H718" s="679" t="s">
        <v>82</v>
      </c>
      <c r="I718" s="677" t="s">
        <v>534</v>
      </c>
      <c r="J718" s="678" t="s">
        <v>4943</v>
      </c>
      <c r="K718" s="349" t="s">
        <v>4000</v>
      </c>
      <c r="L718" s="678" t="s">
        <v>4185</v>
      </c>
      <c r="M718" s="678" t="s">
        <v>530</v>
      </c>
      <c r="N718" s="678" t="s">
        <v>531</v>
      </c>
      <c r="O718" s="678" t="s">
        <v>531</v>
      </c>
      <c r="P718" s="678" t="s">
        <v>531</v>
      </c>
      <c r="Q718" s="679" t="s">
        <v>531</v>
      </c>
      <c r="R718" s="948" t="s">
        <v>530</v>
      </c>
      <c r="S718" s="948" t="s">
        <v>530</v>
      </c>
      <c r="T718" s="675" t="s">
        <v>2132</v>
      </c>
      <c r="U718" s="680" t="s">
        <v>1726</v>
      </c>
      <c r="V718" s="681"/>
      <c r="W718" s="682"/>
      <c r="X718" s="682" t="s">
        <v>4329</v>
      </c>
      <c r="Y718" s="707"/>
    </row>
    <row r="719" spans="1:25" s="684" customFormat="1" ht="15" customHeight="1" x14ac:dyDescent="0.3">
      <c r="A719" s="433" t="s">
        <v>1872</v>
      </c>
      <c r="B719" s="676" t="s">
        <v>4110</v>
      </c>
      <c r="C719" s="675" t="s">
        <v>4302</v>
      </c>
      <c r="D719" s="677" t="s">
        <v>2701</v>
      </c>
      <c r="E719" s="756" t="s">
        <v>105</v>
      </c>
      <c r="F719" s="678" t="s">
        <v>107</v>
      </c>
      <c r="G719" s="678" t="s">
        <v>823</v>
      </c>
      <c r="H719" s="679" t="s">
        <v>82</v>
      </c>
      <c r="I719" s="677" t="s">
        <v>534</v>
      </c>
      <c r="J719" s="678" t="s">
        <v>4943</v>
      </c>
      <c r="K719" s="349" t="s">
        <v>4000</v>
      </c>
      <c r="L719" s="678" t="s">
        <v>4185</v>
      </c>
      <c r="M719" s="678" t="s">
        <v>530</v>
      </c>
      <c r="N719" s="678" t="s">
        <v>531</v>
      </c>
      <c r="O719" s="678" t="s">
        <v>531</v>
      </c>
      <c r="P719" s="678" t="s">
        <v>531</v>
      </c>
      <c r="Q719" s="679" t="s">
        <v>531</v>
      </c>
      <c r="R719" s="948" t="s">
        <v>530</v>
      </c>
      <c r="S719" s="948" t="s">
        <v>530</v>
      </c>
      <c r="T719" s="675" t="s">
        <v>2132</v>
      </c>
      <c r="U719" s="680" t="s">
        <v>1726</v>
      </c>
      <c r="V719" s="681"/>
      <c r="W719" s="682"/>
      <c r="X719" s="682" t="s">
        <v>4329</v>
      </c>
      <c r="Y719" s="707"/>
    </row>
    <row r="720" spans="1:25" s="684" customFormat="1" ht="15" customHeight="1" x14ac:dyDescent="0.3">
      <c r="A720" s="433" t="s">
        <v>1874</v>
      </c>
      <c r="B720" s="676" t="s">
        <v>4110</v>
      </c>
      <c r="C720" s="675" t="s">
        <v>4303</v>
      </c>
      <c r="D720" s="677" t="s">
        <v>2701</v>
      </c>
      <c r="E720" s="756" t="s">
        <v>105</v>
      </c>
      <c r="F720" s="678" t="s">
        <v>107</v>
      </c>
      <c r="G720" s="678" t="s">
        <v>823</v>
      </c>
      <c r="H720" s="679" t="s">
        <v>82</v>
      </c>
      <c r="I720" s="677" t="s">
        <v>534</v>
      </c>
      <c r="J720" s="678" t="s">
        <v>4943</v>
      </c>
      <c r="K720" s="349" t="s">
        <v>4000</v>
      </c>
      <c r="L720" s="678" t="s">
        <v>4185</v>
      </c>
      <c r="M720" s="678" t="s">
        <v>530</v>
      </c>
      <c r="N720" s="678" t="s">
        <v>531</v>
      </c>
      <c r="O720" s="678" t="s">
        <v>531</v>
      </c>
      <c r="P720" s="678" t="s">
        <v>531</v>
      </c>
      <c r="Q720" s="679" t="s">
        <v>531</v>
      </c>
      <c r="R720" s="948" t="s">
        <v>530</v>
      </c>
      <c r="S720" s="948" t="s">
        <v>530</v>
      </c>
      <c r="T720" s="675" t="s">
        <v>2132</v>
      </c>
      <c r="U720" s="680" t="s">
        <v>1726</v>
      </c>
      <c r="V720" s="681"/>
      <c r="W720" s="682"/>
      <c r="X720" s="682" t="s">
        <v>4329</v>
      </c>
      <c r="Y720" s="707"/>
    </row>
    <row r="721" spans="1:25" s="684" customFormat="1" ht="30" customHeight="1" x14ac:dyDescent="0.3">
      <c r="A721" s="433" t="s">
        <v>1876</v>
      </c>
      <c r="B721" s="676" t="s">
        <v>4110</v>
      </c>
      <c r="C721" s="675" t="s">
        <v>4301</v>
      </c>
      <c r="D721" s="677" t="s">
        <v>2701</v>
      </c>
      <c r="E721" s="756" t="s">
        <v>105</v>
      </c>
      <c r="F721" s="678" t="s">
        <v>717</v>
      </c>
      <c r="G721" s="678" t="s">
        <v>819</v>
      </c>
      <c r="H721" s="679" t="s">
        <v>82</v>
      </c>
      <c r="I721" s="677" t="s">
        <v>534</v>
      </c>
      <c r="J721" s="678" t="s">
        <v>4154</v>
      </c>
      <c r="K721" s="349" t="s">
        <v>4000</v>
      </c>
      <c r="L721" s="678" t="s">
        <v>811</v>
      </c>
      <c r="M721" s="678" t="s">
        <v>530</v>
      </c>
      <c r="N721" s="678" t="s">
        <v>531</v>
      </c>
      <c r="O721" s="678" t="s">
        <v>531</v>
      </c>
      <c r="P721" s="678" t="s">
        <v>531</v>
      </c>
      <c r="Q721" s="679" t="s">
        <v>531</v>
      </c>
      <c r="R721" s="948" t="s">
        <v>530</v>
      </c>
      <c r="S721" s="948" t="s">
        <v>530</v>
      </c>
      <c r="T721" s="675" t="s">
        <v>2132</v>
      </c>
      <c r="U721" s="680" t="s">
        <v>1727</v>
      </c>
      <c r="V721" s="681" t="s">
        <v>1207</v>
      </c>
      <c r="W721" s="682"/>
      <c r="X721" s="578" t="s">
        <v>4329</v>
      </c>
      <c r="Y721" s="707"/>
    </row>
    <row r="722" spans="1:25" s="684" customFormat="1" ht="30" customHeight="1" x14ac:dyDescent="0.3">
      <c r="A722" s="433" t="s">
        <v>1878</v>
      </c>
      <c r="B722" s="676" t="s">
        <v>4110</v>
      </c>
      <c r="C722" s="675" t="s">
        <v>4302</v>
      </c>
      <c r="D722" s="677" t="s">
        <v>2701</v>
      </c>
      <c r="E722" s="756" t="s">
        <v>105</v>
      </c>
      <c r="F722" s="678" t="s">
        <v>717</v>
      </c>
      <c r="G722" s="678" t="s">
        <v>819</v>
      </c>
      <c r="H722" s="679" t="s">
        <v>82</v>
      </c>
      <c r="I722" s="677" t="s">
        <v>534</v>
      </c>
      <c r="J722" s="678" t="s">
        <v>4154</v>
      </c>
      <c r="K722" s="349" t="s">
        <v>4000</v>
      </c>
      <c r="L722" s="678" t="s">
        <v>812</v>
      </c>
      <c r="M722" s="678" t="s">
        <v>530</v>
      </c>
      <c r="N722" s="678" t="s">
        <v>531</v>
      </c>
      <c r="O722" s="678" t="s">
        <v>531</v>
      </c>
      <c r="P722" s="678" t="s">
        <v>531</v>
      </c>
      <c r="Q722" s="679" t="s">
        <v>531</v>
      </c>
      <c r="R722" s="948" t="s">
        <v>530</v>
      </c>
      <c r="S722" s="948" t="s">
        <v>530</v>
      </c>
      <c r="T722" s="675" t="s">
        <v>2132</v>
      </c>
      <c r="U722" s="680" t="s">
        <v>1727</v>
      </c>
      <c r="V722" s="681" t="s">
        <v>1209</v>
      </c>
      <c r="W722" s="682"/>
      <c r="X722" s="578" t="s">
        <v>4329</v>
      </c>
      <c r="Y722" s="707"/>
    </row>
    <row r="723" spans="1:25" s="684" customFormat="1" ht="15" customHeight="1" x14ac:dyDescent="0.3">
      <c r="A723" s="433" t="s">
        <v>5197</v>
      </c>
      <c r="B723" s="676" t="s">
        <v>4110</v>
      </c>
      <c r="C723" s="675" t="s">
        <v>4303</v>
      </c>
      <c r="D723" s="677" t="s">
        <v>2701</v>
      </c>
      <c r="E723" s="756" t="s">
        <v>105</v>
      </c>
      <c r="F723" s="678" t="s">
        <v>717</v>
      </c>
      <c r="G723" s="678" t="s">
        <v>819</v>
      </c>
      <c r="H723" s="679" t="s">
        <v>82</v>
      </c>
      <c r="I723" s="677" t="s">
        <v>534</v>
      </c>
      <c r="J723" s="678" t="s">
        <v>4154</v>
      </c>
      <c r="K723" s="349" t="s">
        <v>4000</v>
      </c>
      <c r="L723" s="678" t="s">
        <v>813</v>
      </c>
      <c r="M723" s="678" t="s">
        <v>530</v>
      </c>
      <c r="N723" s="678" t="s">
        <v>531</v>
      </c>
      <c r="O723" s="678" t="s">
        <v>531</v>
      </c>
      <c r="P723" s="678" t="s">
        <v>531</v>
      </c>
      <c r="Q723" s="679" t="s">
        <v>531</v>
      </c>
      <c r="R723" s="948" t="s">
        <v>530</v>
      </c>
      <c r="S723" s="948" t="s">
        <v>530</v>
      </c>
      <c r="T723" s="675" t="s">
        <v>2132</v>
      </c>
      <c r="U723" s="680" t="s">
        <v>1727</v>
      </c>
      <c r="V723" s="681"/>
      <c r="W723" s="682"/>
      <c r="X723" s="578" t="s">
        <v>4329</v>
      </c>
      <c r="Y723" s="707"/>
    </row>
    <row r="724" spans="1:25" s="684" customFormat="1" ht="15" customHeight="1" x14ac:dyDescent="0.3">
      <c r="A724" s="433" t="s">
        <v>5198</v>
      </c>
      <c r="B724" s="676" t="s">
        <v>4110</v>
      </c>
      <c r="C724" s="675" t="s">
        <v>4301</v>
      </c>
      <c r="D724" s="677" t="s">
        <v>2701</v>
      </c>
      <c r="E724" s="756" t="s">
        <v>105</v>
      </c>
      <c r="F724" s="678" t="s">
        <v>717</v>
      </c>
      <c r="G724" s="678" t="s">
        <v>823</v>
      </c>
      <c r="H724" s="679" t="s">
        <v>82</v>
      </c>
      <c r="I724" s="677" t="s">
        <v>534</v>
      </c>
      <c r="J724" s="678" t="s">
        <v>4943</v>
      </c>
      <c r="K724" s="349" t="s">
        <v>4000</v>
      </c>
      <c r="L724" s="678" t="s">
        <v>4185</v>
      </c>
      <c r="M724" s="678" t="s">
        <v>530</v>
      </c>
      <c r="N724" s="678" t="s">
        <v>531</v>
      </c>
      <c r="O724" s="678" t="s">
        <v>531</v>
      </c>
      <c r="P724" s="678" t="s">
        <v>531</v>
      </c>
      <c r="Q724" s="679" t="s">
        <v>531</v>
      </c>
      <c r="R724" s="948" t="s">
        <v>530</v>
      </c>
      <c r="S724" s="948" t="s">
        <v>530</v>
      </c>
      <c r="T724" s="675" t="s">
        <v>2132</v>
      </c>
      <c r="U724" s="680" t="s">
        <v>1727</v>
      </c>
      <c r="V724" s="681"/>
      <c r="W724" s="682"/>
      <c r="X724" s="578" t="s">
        <v>4329</v>
      </c>
      <c r="Y724" s="707"/>
    </row>
    <row r="725" spans="1:25" s="684" customFormat="1" ht="15" customHeight="1" x14ac:dyDescent="0.3">
      <c r="A725" s="433" t="s">
        <v>5199</v>
      </c>
      <c r="B725" s="676" t="s">
        <v>4110</v>
      </c>
      <c r="C725" s="675" t="s">
        <v>4302</v>
      </c>
      <c r="D725" s="677" t="s">
        <v>2701</v>
      </c>
      <c r="E725" s="756" t="s">
        <v>105</v>
      </c>
      <c r="F725" s="678" t="s">
        <v>717</v>
      </c>
      <c r="G725" s="678" t="s">
        <v>823</v>
      </c>
      <c r="H725" s="679" t="s">
        <v>82</v>
      </c>
      <c r="I725" s="677" t="s">
        <v>534</v>
      </c>
      <c r="J725" s="678" t="s">
        <v>4943</v>
      </c>
      <c r="K725" s="349" t="s">
        <v>4000</v>
      </c>
      <c r="L725" s="678" t="s">
        <v>4185</v>
      </c>
      <c r="M725" s="678" t="s">
        <v>530</v>
      </c>
      <c r="N725" s="678" t="s">
        <v>531</v>
      </c>
      <c r="O725" s="678" t="s">
        <v>531</v>
      </c>
      <c r="P725" s="678" t="s">
        <v>531</v>
      </c>
      <c r="Q725" s="679" t="s">
        <v>531</v>
      </c>
      <c r="R725" s="948" t="s">
        <v>530</v>
      </c>
      <c r="S725" s="948" t="s">
        <v>530</v>
      </c>
      <c r="T725" s="675" t="s">
        <v>2132</v>
      </c>
      <c r="U725" s="680" t="s">
        <v>1727</v>
      </c>
      <c r="V725" s="681"/>
      <c r="W725" s="682"/>
      <c r="X725" s="578" t="s">
        <v>4329</v>
      </c>
      <c r="Y725" s="707"/>
    </row>
    <row r="726" spans="1:25" s="684" customFormat="1" ht="15" customHeight="1" x14ac:dyDescent="0.3">
      <c r="A726" s="433" t="s">
        <v>5200</v>
      </c>
      <c r="B726" s="676" t="s">
        <v>4110</v>
      </c>
      <c r="C726" s="675" t="s">
        <v>4303</v>
      </c>
      <c r="D726" s="677" t="s">
        <v>2701</v>
      </c>
      <c r="E726" s="756" t="s">
        <v>105</v>
      </c>
      <c r="F726" s="678" t="s">
        <v>717</v>
      </c>
      <c r="G726" s="678" t="s">
        <v>823</v>
      </c>
      <c r="H726" s="679" t="s">
        <v>82</v>
      </c>
      <c r="I726" s="677" t="s">
        <v>534</v>
      </c>
      <c r="J726" s="678" t="s">
        <v>4943</v>
      </c>
      <c r="K726" s="349" t="s">
        <v>4000</v>
      </c>
      <c r="L726" s="678" t="s">
        <v>4185</v>
      </c>
      <c r="M726" s="678" t="s">
        <v>530</v>
      </c>
      <c r="N726" s="678" t="s">
        <v>531</v>
      </c>
      <c r="O726" s="678" t="s">
        <v>531</v>
      </c>
      <c r="P726" s="678" t="s">
        <v>531</v>
      </c>
      <c r="Q726" s="679" t="s">
        <v>531</v>
      </c>
      <c r="R726" s="948" t="s">
        <v>530</v>
      </c>
      <c r="S726" s="948" t="s">
        <v>530</v>
      </c>
      <c r="T726" s="675" t="s">
        <v>2132</v>
      </c>
      <c r="U726" s="680" t="s">
        <v>1727</v>
      </c>
      <c r="V726" s="681"/>
      <c r="W726" s="682"/>
      <c r="X726" s="578" t="s">
        <v>4329</v>
      </c>
      <c r="Y726" s="707"/>
    </row>
    <row r="727" spans="1:25" s="698" customFormat="1" ht="15" customHeight="1" x14ac:dyDescent="0.3">
      <c r="A727" s="433" t="s">
        <v>5201</v>
      </c>
      <c r="B727" s="689" t="s">
        <v>4110</v>
      </c>
      <c r="C727" s="688" t="s">
        <v>4301</v>
      </c>
      <c r="D727" s="691" t="s">
        <v>2701</v>
      </c>
      <c r="E727" s="757" t="s">
        <v>716</v>
      </c>
      <c r="F727" s="692" t="s">
        <v>717</v>
      </c>
      <c r="G727" s="692" t="s">
        <v>819</v>
      </c>
      <c r="H727" s="693" t="s">
        <v>82</v>
      </c>
      <c r="I727" s="691" t="s">
        <v>534</v>
      </c>
      <c r="J727" s="692" t="s">
        <v>4154</v>
      </c>
      <c r="K727" s="349" t="s">
        <v>4000</v>
      </c>
      <c r="L727" s="692" t="s">
        <v>811</v>
      </c>
      <c r="M727" s="692" t="s">
        <v>530</v>
      </c>
      <c r="N727" s="692" t="s">
        <v>531</v>
      </c>
      <c r="O727" s="692" t="s">
        <v>531</v>
      </c>
      <c r="P727" s="692" t="s">
        <v>531</v>
      </c>
      <c r="Q727" s="693" t="s">
        <v>531</v>
      </c>
      <c r="R727" s="948" t="s">
        <v>530</v>
      </c>
      <c r="S727" s="948" t="s">
        <v>530</v>
      </c>
      <c r="T727" s="688" t="s">
        <v>2132</v>
      </c>
      <c r="U727" s="694" t="s">
        <v>1727</v>
      </c>
      <c r="V727" s="695" t="s">
        <v>1207</v>
      </c>
      <c r="W727" s="696"/>
      <c r="X727" s="578" t="s">
        <v>4329</v>
      </c>
      <c r="Y727" s="758"/>
    </row>
    <row r="728" spans="1:25" s="698" customFormat="1" ht="15" customHeight="1" x14ac:dyDescent="0.3">
      <c r="A728" s="433" t="s">
        <v>5202</v>
      </c>
      <c r="B728" s="689" t="s">
        <v>4110</v>
      </c>
      <c r="C728" s="688" t="s">
        <v>4302</v>
      </c>
      <c r="D728" s="691" t="s">
        <v>2701</v>
      </c>
      <c r="E728" s="757" t="s">
        <v>716</v>
      </c>
      <c r="F728" s="692" t="s">
        <v>717</v>
      </c>
      <c r="G728" s="692" t="s">
        <v>819</v>
      </c>
      <c r="H728" s="693" t="s">
        <v>82</v>
      </c>
      <c r="I728" s="691" t="s">
        <v>534</v>
      </c>
      <c r="J728" s="692" t="s">
        <v>4154</v>
      </c>
      <c r="K728" s="349" t="s">
        <v>4000</v>
      </c>
      <c r="L728" s="692" t="s">
        <v>812</v>
      </c>
      <c r="M728" s="692" t="s">
        <v>530</v>
      </c>
      <c r="N728" s="692" t="s">
        <v>531</v>
      </c>
      <c r="O728" s="692" t="s">
        <v>531</v>
      </c>
      <c r="P728" s="692" t="s">
        <v>531</v>
      </c>
      <c r="Q728" s="693" t="s">
        <v>531</v>
      </c>
      <c r="R728" s="948" t="s">
        <v>530</v>
      </c>
      <c r="S728" s="948" t="s">
        <v>530</v>
      </c>
      <c r="T728" s="688" t="s">
        <v>2132</v>
      </c>
      <c r="U728" s="694" t="s">
        <v>1727</v>
      </c>
      <c r="V728" s="695" t="s">
        <v>1209</v>
      </c>
      <c r="W728" s="696"/>
      <c r="X728" s="578" t="s">
        <v>4329</v>
      </c>
      <c r="Y728" s="758"/>
    </row>
    <row r="729" spans="1:25" s="698" customFormat="1" ht="15" customHeight="1" x14ac:dyDescent="0.3">
      <c r="A729" s="433" t="s">
        <v>5203</v>
      </c>
      <c r="B729" s="689" t="s">
        <v>4110</v>
      </c>
      <c r="C729" s="688" t="s">
        <v>4303</v>
      </c>
      <c r="D729" s="691" t="s">
        <v>2701</v>
      </c>
      <c r="E729" s="757" t="s">
        <v>716</v>
      </c>
      <c r="F729" s="692" t="s">
        <v>717</v>
      </c>
      <c r="G729" s="692" t="s">
        <v>819</v>
      </c>
      <c r="H729" s="693" t="s">
        <v>82</v>
      </c>
      <c r="I729" s="691" t="s">
        <v>534</v>
      </c>
      <c r="J729" s="692" t="s">
        <v>4154</v>
      </c>
      <c r="K729" s="349" t="s">
        <v>4000</v>
      </c>
      <c r="L729" s="692" t="s">
        <v>813</v>
      </c>
      <c r="M729" s="692" t="s">
        <v>530</v>
      </c>
      <c r="N729" s="692" t="s">
        <v>531</v>
      </c>
      <c r="O729" s="692" t="s">
        <v>531</v>
      </c>
      <c r="P729" s="692" t="s">
        <v>531</v>
      </c>
      <c r="Q729" s="693" t="s">
        <v>531</v>
      </c>
      <c r="R729" s="948" t="s">
        <v>530</v>
      </c>
      <c r="S729" s="948" t="s">
        <v>530</v>
      </c>
      <c r="T729" s="688" t="s">
        <v>2132</v>
      </c>
      <c r="U729" s="694" t="s">
        <v>1727</v>
      </c>
      <c r="V729" s="695"/>
      <c r="W729" s="696"/>
      <c r="X729" s="578" t="s">
        <v>4329</v>
      </c>
      <c r="Y729" s="758"/>
    </row>
    <row r="730" spans="1:25" s="698" customFormat="1" ht="15" customHeight="1" x14ac:dyDescent="0.3">
      <c r="A730" s="433" t="s">
        <v>5204</v>
      </c>
      <c r="B730" s="689" t="s">
        <v>4110</v>
      </c>
      <c r="C730" s="688" t="s">
        <v>4301</v>
      </c>
      <c r="D730" s="691" t="s">
        <v>2701</v>
      </c>
      <c r="E730" s="757" t="s">
        <v>716</v>
      </c>
      <c r="F730" s="692" t="s">
        <v>717</v>
      </c>
      <c r="G730" s="692" t="s">
        <v>823</v>
      </c>
      <c r="H730" s="693" t="s">
        <v>82</v>
      </c>
      <c r="I730" s="691" t="s">
        <v>534</v>
      </c>
      <c r="J730" s="678" t="s">
        <v>4943</v>
      </c>
      <c r="K730" s="349" t="s">
        <v>4000</v>
      </c>
      <c r="L730" s="692" t="s">
        <v>4185</v>
      </c>
      <c r="M730" s="692" t="s">
        <v>530</v>
      </c>
      <c r="N730" s="692" t="s">
        <v>531</v>
      </c>
      <c r="O730" s="692" t="s">
        <v>531</v>
      </c>
      <c r="P730" s="692" t="s">
        <v>531</v>
      </c>
      <c r="Q730" s="693" t="s">
        <v>531</v>
      </c>
      <c r="R730" s="948" t="s">
        <v>530</v>
      </c>
      <c r="S730" s="948" t="s">
        <v>530</v>
      </c>
      <c r="T730" s="688" t="s">
        <v>2132</v>
      </c>
      <c r="U730" s="694" t="s">
        <v>1727</v>
      </c>
      <c r="V730" s="695"/>
      <c r="W730" s="696"/>
      <c r="X730" s="578" t="s">
        <v>4329</v>
      </c>
      <c r="Y730" s="758"/>
    </row>
    <row r="731" spans="1:25" s="698" customFormat="1" ht="15" customHeight="1" x14ac:dyDescent="0.3">
      <c r="A731" s="433" t="s">
        <v>5205</v>
      </c>
      <c r="B731" s="689" t="s">
        <v>4110</v>
      </c>
      <c r="C731" s="688" t="s">
        <v>4302</v>
      </c>
      <c r="D731" s="691" t="s">
        <v>2701</v>
      </c>
      <c r="E731" s="757" t="s">
        <v>716</v>
      </c>
      <c r="F731" s="692" t="s">
        <v>717</v>
      </c>
      <c r="G731" s="692" t="s">
        <v>823</v>
      </c>
      <c r="H731" s="693" t="s">
        <v>82</v>
      </c>
      <c r="I731" s="691" t="s">
        <v>534</v>
      </c>
      <c r="J731" s="678" t="s">
        <v>4943</v>
      </c>
      <c r="K731" s="349" t="s">
        <v>4000</v>
      </c>
      <c r="L731" s="692" t="s">
        <v>4185</v>
      </c>
      <c r="M731" s="692" t="s">
        <v>530</v>
      </c>
      <c r="N731" s="692" t="s">
        <v>531</v>
      </c>
      <c r="O731" s="692" t="s">
        <v>531</v>
      </c>
      <c r="P731" s="692" t="s">
        <v>531</v>
      </c>
      <c r="Q731" s="693" t="s">
        <v>531</v>
      </c>
      <c r="R731" s="948" t="s">
        <v>530</v>
      </c>
      <c r="S731" s="948" t="s">
        <v>530</v>
      </c>
      <c r="T731" s="688" t="s">
        <v>2132</v>
      </c>
      <c r="U731" s="694" t="s">
        <v>1727</v>
      </c>
      <c r="V731" s="695"/>
      <c r="W731" s="696"/>
      <c r="X731" s="578" t="s">
        <v>4329</v>
      </c>
      <c r="Y731" s="758"/>
    </row>
    <row r="732" spans="1:25" s="698" customFormat="1" ht="15" customHeight="1" x14ac:dyDescent="0.3">
      <c r="A732" s="433" t="s">
        <v>5206</v>
      </c>
      <c r="B732" s="689" t="s">
        <v>4110</v>
      </c>
      <c r="C732" s="688" t="s">
        <v>4303</v>
      </c>
      <c r="D732" s="691" t="s">
        <v>2701</v>
      </c>
      <c r="E732" s="757" t="s">
        <v>716</v>
      </c>
      <c r="F732" s="692" t="s">
        <v>717</v>
      </c>
      <c r="G732" s="692" t="s">
        <v>823</v>
      </c>
      <c r="H732" s="693" t="s">
        <v>82</v>
      </c>
      <c r="I732" s="691" t="s">
        <v>534</v>
      </c>
      <c r="J732" s="678" t="s">
        <v>4943</v>
      </c>
      <c r="K732" s="349" t="s">
        <v>4000</v>
      </c>
      <c r="L732" s="692" t="s">
        <v>4185</v>
      </c>
      <c r="M732" s="692" t="s">
        <v>530</v>
      </c>
      <c r="N732" s="692" t="s">
        <v>531</v>
      </c>
      <c r="O732" s="692" t="s">
        <v>531</v>
      </c>
      <c r="P732" s="692" t="s">
        <v>531</v>
      </c>
      <c r="Q732" s="693" t="s">
        <v>531</v>
      </c>
      <c r="R732" s="948" t="s">
        <v>530</v>
      </c>
      <c r="S732" s="948" t="s">
        <v>530</v>
      </c>
      <c r="T732" s="688" t="s">
        <v>2132</v>
      </c>
      <c r="U732" s="694" t="s">
        <v>1727</v>
      </c>
      <c r="V732" s="695"/>
      <c r="W732" s="696"/>
      <c r="X732" s="578" t="s">
        <v>4329</v>
      </c>
      <c r="Y732" s="758"/>
    </row>
    <row r="733" spans="1:25" s="215" customFormat="1" ht="15" customHeight="1" x14ac:dyDescent="0.3">
      <c r="A733" s="433" t="s">
        <v>5207</v>
      </c>
      <c r="B733" s="716" t="s">
        <v>4110</v>
      </c>
      <c r="C733" s="315" t="s">
        <v>1547</v>
      </c>
      <c r="D733" s="223" t="s">
        <v>2701</v>
      </c>
      <c r="E733" s="262" t="s">
        <v>4208</v>
      </c>
      <c r="F733" s="262" t="s">
        <v>718</v>
      </c>
      <c r="G733" s="262" t="s">
        <v>819</v>
      </c>
      <c r="H733" s="224" t="s">
        <v>82</v>
      </c>
      <c r="I733" s="223" t="s">
        <v>4001</v>
      </c>
      <c r="J733" s="262" t="s">
        <v>4154</v>
      </c>
      <c r="K733" s="262" t="s">
        <v>808</v>
      </c>
      <c r="L733" s="262" t="s">
        <v>811</v>
      </c>
      <c r="M733" s="262" t="s">
        <v>531</v>
      </c>
      <c r="N733" s="262" t="s">
        <v>531</v>
      </c>
      <c r="O733" s="262" t="s">
        <v>531</v>
      </c>
      <c r="P733" s="262" t="s">
        <v>531</v>
      </c>
      <c r="Q733" s="224" t="s">
        <v>531</v>
      </c>
      <c r="R733" s="948" t="s">
        <v>530</v>
      </c>
      <c r="S733" s="948" t="s">
        <v>530</v>
      </c>
      <c r="T733" s="315" t="s">
        <v>2132</v>
      </c>
      <c r="U733" s="351" t="s">
        <v>1723</v>
      </c>
      <c r="V733" s="581"/>
      <c r="W733" s="588"/>
      <c r="X733" s="588" t="s">
        <v>4329</v>
      </c>
      <c r="Y733" s="759"/>
    </row>
    <row r="734" spans="1:25" s="215" customFormat="1" ht="15" customHeight="1" x14ac:dyDescent="0.3">
      <c r="A734" s="433" t="s">
        <v>5208</v>
      </c>
      <c r="B734" s="716" t="s">
        <v>4110</v>
      </c>
      <c r="C734" s="315" t="s">
        <v>1548</v>
      </c>
      <c r="D734" s="223" t="s">
        <v>2701</v>
      </c>
      <c r="E734" s="262" t="s">
        <v>4208</v>
      </c>
      <c r="F734" s="262" t="s">
        <v>718</v>
      </c>
      <c r="G734" s="262" t="s">
        <v>819</v>
      </c>
      <c r="H734" s="224" t="s">
        <v>82</v>
      </c>
      <c r="I734" s="223" t="s">
        <v>4001</v>
      </c>
      <c r="J734" s="262" t="s">
        <v>4154</v>
      </c>
      <c r="K734" s="262" t="s">
        <v>809</v>
      </c>
      <c r="L734" s="262" t="s">
        <v>812</v>
      </c>
      <c r="M734" s="262" t="s">
        <v>531</v>
      </c>
      <c r="N734" s="262" t="s">
        <v>531</v>
      </c>
      <c r="O734" s="262" t="s">
        <v>531</v>
      </c>
      <c r="P734" s="262" t="s">
        <v>531</v>
      </c>
      <c r="Q734" s="224" t="s">
        <v>531</v>
      </c>
      <c r="R734" s="948" t="s">
        <v>530</v>
      </c>
      <c r="S734" s="948" t="s">
        <v>530</v>
      </c>
      <c r="T734" s="315" t="s">
        <v>2132</v>
      </c>
      <c r="U734" s="351" t="s">
        <v>1723</v>
      </c>
      <c r="V734" s="581"/>
      <c r="W734" s="588"/>
      <c r="X734" s="588" t="s">
        <v>4329</v>
      </c>
      <c r="Y734" s="759"/>
    </row>
    <row r="735" spans="1:25" s="215" customFormat="1" ht="15" customHeight="1" x14ac:dyDescent="0.3">
      <c r="A735" s="433" t="s">
        <v>5209</v>
      </c>
      <c r="B735" s="716" t="s">
        <v>4110</v>
      </c>
      <c r="C735" s="315" t="s">
        <v>1549</v>
      </c>
      <c r="D735" s="223" t="s">
        <v>2701</v>
      </c>
      <c r="E735" s="262" t="s">
        <v>4208</v>
      </c>
      <c r="F735" s="262" t="s">
        <v>718</v>
      </c>
      <c r="G735" s="262" t="s">
        <v>819</v>
      </c>
      <c r="H735" s="224" t="s">
        <v>82</v>
      </c>
      <c r="I735" s="223" t="s">
        <v>4001</v>
      </c>
      <c r="J735" s="262" t="s">
        <v>4154</v>
      </c>
      <c r="K735" s="262" t="s">
        <v>810</v>
      </c>
      <c r="L735" s="262" t="s">
        <v>813</v>
      </c>
      <c r="M735" s="262" t="s">
        <v>531</v>
      </c>
      <c r="N735" s="262" t="s">
        <v>531</v>
      </c>
      <c r="O735" s="262" t="s">
        <v>531</v>
      </c>
      <c r="P735" s="262" t="s">
        <v>531</v>
      </c>
      <c r="Q735" s="224" t="s">
        <v>531</v>
      </c>
      <c r="R735" s="948" t="s">
        <v>530</v>
      </c>
      <c r="S735" s="948" t="s">
        <v>530</v>
      </c>
      <c r="T735" s="315" t="s">
        <v>2132</v>
      </c>
      <c r="U735" s="351" t="s">
        <v>1723</v>
      </c>
      <c r="V735" s="581"/>
      <c r="W735" s="588"/>
      <c r="X735" s="588" t="s">
        <v>4329</v>
      </c>
      <c r="Y735" s="759"/>
    </row>
    <row r="736" spans="1:25" s="215" customFormat="1" ht="15" customHeight="1" x14ac:dyDescent="0.3">
      <c r="A736" s="433" t="s">
        <v>5210</v>
      </c>
      <c r="B736" s="716" t="s">
        <v>4110</v>
      </c>
      <c r="C736" s="315" t="s">
        <v>1547</v>
      </c>
      <c r="D736" s="223" t="s">
        <v>2701</v>
      </c>
      <c r="E736" s="262" t="s">
        <v>4208</v>
      </c>
      <c r="F736" s="262" t="s">
        <v>718</v>
      </c>
      <c r="G736" s="262" t="s">
        <v>830</v>
      </c>
      <c r="H736" s="224" t="s">
        <v>82</v>
      </c>
      <c r="I736" s="223" t="s">
        <v>4001</v>
      </c>
      <c r="J736" s="678" t="s">
        <v>4925</v>
      </c>
      <c r="K736" s="262" t="s">
        <v>808</v>
      </c>
      <c r="L736" s="262" t="s">
        <v>530</v>
      </c>
      <c r="M736" s="262" t="s">
        <v>531</v>
      </c>
      <c r="N736" s="262" t="s">
        <v>531</v>
      </c>
      <c r="O736" s="262" t="s">
        <v>531</v>
      </c>
      <c r="P736" s="262" t="s">
        <v>531</v>
      </c>
      <c r="Q736" s="224" t="s">
        <v>531</v>
      </c>
      <c r="R736" s="948" t="s">
        <v>530</v>
      </c>
      <c r="S736" s="948" t="s">
        <v>530</v>
      </c>
      <c r="T736" s="315" t="s">
        <v>2132</v>
      </c>
      <c r="U736" s="351" t="s">
        <v>1723</v>
      </c>
      <c r="V736" s="581"/>
      <c r="W736" s="588"/>
      <c r="X736" s="588" t="s">
        <v>4329</v>
      </c>
      <c r="Y736" s="759"/>
    </row>
    <row r="737" spans="1:25" s="215" customFormat="1" ht="15" customHeight="1" x14ac:dyDescent="0.3">
      <c r="A737" s="433" t="s">
        <v>5211</v>
      </c>
      <c r="B737" s="716" t="s">
        <v>4110</v>
      </c>
      <c r="C737" s="315" t="s">
        <v>1547</v>
      </c>
      <c r="D737" s="223" t="s">
        <v>2701</v>
      </c>
      <c r="E737" s="262" t="s">
        <v>4208</v>
      </c>
      <c r="F737" s="262" t="s">
        <v>718</v>
      </c>
      <c r="G737" s="262" t="s">
        <v>834</v>
      </c>
      <c r="H737" s="224" t="s">
        <v>82</v>
      </c>
      <c r="I737" s="223" t="s">
        <v>4001</v>
      </c>
      <c r="J737" s="678" t="s">
        <v>4925</v>
      </c>
      <c r="K737" s="262" t="s">
        <v>808</v>
      </c>
      <c r="L737" s="262" t="s">
        <v>530</v>
      </c>
      <c r="M737" s="262" t="s">
        <v>531</v>
      </c>
      <c r="N737" s="262" t="s">
        <v>531</v>
      </c>
      <c r="O737" s="262" t="s">
        <v>531</v>
      </c>
      <c r="P737" s="262" t="s">
        <v>531</v>
      </c>
      <c r="Q737" s="224" t="s">
        <v>531</v>
      </c>
      <c r="R737" s="948" t="s">
        <v>530</v>
      </c>
      <c r="S737" s="948" t="s">
        <v>530</v>
      </c>
      <c r="T737" s="315" t="s">
        <v>2132</v>
      </c>
      <c r="U737" s="351" t="s">
        <v>1723</v>
      </c>
      <c r="V737" s="581"/>
      <c r="W737" s="588"/>
      <c r="X737" s="588" t="s">
        <v>4329</v>
      </c>
      <c r="Y737" s="759"/>
    </row>
    <row r="738" spans="1:25" s="215" customFormat="1" ht="15" customHeight="1" x14ac:dyDescent="0.3">
      <c r="A738" s="433" t="s">
        <v>5212</v>
      </c>
      <c r="B738" s="716" t="s">
        <v>4110</v>
      </c>
      <c r="C738" s="315" t="s">
        <v>1548</v>
      </c>
      <c r="D738" s="223" t="s">
        <v>2701</v>
      </c>
      <c r="E738" s="262" t="s">
        <v>4208</v>
      </c>
      <c r="F738" s="262" t="s">
        <v>718</v>
      </c>
      <c r="G738" s="262" t="s">
        <v>830</v>
      </c>
      <c r="H738" s="224" t="s">
        <v>82</v>
      </c>
      <c r="I738" s="223" t="s">
        <v>4001</v>
      </c>
      <c r="J738" s="678" t="s">
        <v>4925</v>
      </c>
      <c r="K738" s="262" t="s">
        <v>809</v>
      </c>
      <c r="L738" s="262" t="s">
        <v>530</v>
      </c>
      <c r="M738" s="262" t="s">
        <v>531</v>
      </c>
      <c r="N738" s="262" t="s">
        <v>531</v>
      </c>
      <c r="O738" s="262" t="s">
        <v>531</v>
      </c>
      <c r="P738" s="262" t="s">
        <v>531</v>
      </c>
      <c r="Q738" s="224" t="s">
        <v>531</v>
      </c>
      <c r="R738" s="948" t="s">
        <v>530</v>
      </c>
      <c r="S738" s="948" t="s">
        <v>530</v>
      </c>
      <c r="T738" s="315" t="s">
        <v>2132</v>
      </c>
      <c r="U738" s="351" t="s">
        <v>1723</v>
      </c>
      <c r="V738" s="581"/>
      <c r="W738" s="588"/>
      <c r="X738" s="588" t="s">
        <v>4329</v>
      </c>
      <c r="Y738" s="759"/>
    </row>
    <row r="739" spans="1:25" s="215" customFormat="1" ht="15" customHeight="1" x14ac:dyDescent="0.3">
      <c r="A739" s="433" t="s">
        <v>5213</v>
      </c>
      <c r="B739" s="716" t="s">
        <v>4110</v>
      </c>
      <c r="C739" s="315" t="s">
        <v>1548</v>
      </c>
      <c r="D739" s="223" t="s">
        <v>2701</v>
      </c>
      <c r="E739" s="262" t="s">
        <v>4208</v>
      </c>
      <c r="F739" s="262" t="s">
        <v>718</v>
      </c>
      <c r="G739" s="262" t="s">
        <v>834</v>
      </c>
      <c r="H739" s="224" t="s">
        <v>82</v>
      </c>
      <c r="I739" s="223" t="s">
        <v>4001</v>
      </c>
      <c r="J739" s="678" t="s">
        <v>4925</v>
      </c>
      <c r="K739" s="262" t="s">
        <v>809</v>
      </c>
      <c r="L739" s="262" t="s">
        <v>530</v>
      </c>
      <c r="M739" s="262" t="s">
        <v>531</v>
      </c>
      <c r="N739" s="262" t="s">
        <v>531</v>
      </c>
      <c r="O739" s="262" t="s">
        <v>531</v>
      </c>
      <c r="P739" s="262" t="s">
        <v>531</v>
      </c>
      <c r="Q739" s="224" t="s">
        <v>531</v>
      </c>
      <c r="R739" s="948" t="s">
        <v>530</v>
      </c>
      <c r="S739" s="948" t="s">
        <v>530</v>
      </c>
      <c r="T739" s="315" t="s">
        <v>2132</v>
      </c>
      <c r="U739" s="351" t="s">
        <v>1723</v>
      </c>
      <c r="V739" s="581"/>
      <c r="W739" s="588"/>
      <c r="X739" s="588" t="s">
        <v>4329</v>
      </c>
      <c r="Y739" s="759"/>
    </row>
    <row r="740" spans="1:25" s="215" customFormat="1" ht="15" customHeight="1" x14ac:dyDescent="0.3">
      <c r="A740" s="433" t="s">
        <v>5214</v>
      </c>
      <c r="B740" s="716" t="s">
        <v>4110</v>
      </c>
      <c r="C740" s="315" t="s">
        <v>1549</v>
      </c>
      <c r="D740" s="223" t="s">
        <v>2701</v>
      </c>
      <c r="E740" s="262" t="s">
        <v>4208</v>
      </c>
      <c r="F740" s="262" t="s">
        <v>718</v>
      </c>
      <c r="G740" s="262" t="s">
        <v>830</v>
      </c>
      <c r="H740" s="224" t="s">
        <v>82</v>
      </c>
      <c r="I740" s="223" t="s">
        <v>4001</v>
      </c>
      <c r="J740" s="678" t="s">
        <v>4925</v>
      </c>
      <c r="K740" s="262" t="s">
        <v>810</v>
      </c>
      <c r="L740" s="262" t="s">
        <v>530</v>
      </c>
      <c r="M740" s="262" t="s">
        <v>531</v>
      </c>
      <c r="N740" s="262" t="s">
        <v>531</v>
      </c>
      <c r="O740" s="262" t="s">
        <v>531</v>
      </c>
      <c r="P740" s="262" t="s">
        <v>531</v>
      </c>
      <c r="Q740" s="224" t="s">
        <v>531</v>
      </c>
      <c r="R740" s="948" t="s">
        <v>530</v>
      </c>
      <c r="S740" s="948" t="s">
        <v>530</v>
      </c>
      <c r="T740" s="315" t="s">
        <v>2132</v>
      </c>
      <c r="U740" s="351" t="s">
        <v>1723</v>
      </c>
      <c r="V740" s="581"/>
      <c r="W740" s="588"/>
      <c r="X740" s="588" t="s">
        <v>4329</v>
      </c>
      <c r="Y740" s="759"/>
    </row>
    <row r="741" spans="1:25" s="215" customFormat="1" ht="15" customHeight="1" x14ac:dyDescent="0.3">
      <c r="A741" s="433" t="s">
        <v>5215</v>
      </c>
      <c r="B741" s="716" t="s">
        <v>4110</v>
      </c>
      <c r="C741" s="315" t="s">
        <v>1549</v>
      </c>
      <c r="D741" s="223" t="s">
        <v>2701</v>
      </c>
      <c r="E741" s="262" t="s">
        <v>4208</v>
      </c>
      <c r="F741" s="262" t="s">
        <v>718</v>
      </c>
      <c r="G741" s="262" t="s">
        <v>834</v>
      </c>
      <c r="H741" s="224" t="s">
        <v>82</v>
      </c>
      <c r="I741" s="223" t="s">
        <v>4001</v>
      </c>
      <c r="J741" s="678" t="s">
        <v>4925</v>
      </c>
      <c r="K741" s="262" t="s">
        <v>810</v>
      </c>
      <c r="L741" s="262" t="s">
        <v>530</v>
      </c>
      <c r="M741" s="262" t="s">
        <v>531</v>
      </c>
      <c r="N741" s="262" t="s">
        <v>531</v>
      </c>
      <c r="O741" s="262" t="s">
        <v>531</v>
      </c>
      <c r="P741" s="262" t="s">
        <v>531</v>
      </c>
      <c r="Q741" s="224" t="s">
        <v>531</v>
      </c>
      <c r="R741" s="948" t="s">
        <v>530</v>
      </c>
      <c r="S741" s="948" t="s">
        <v>530</v>
      </c>
      <c r="T741" s="315" t="s">
        <v>2132</v>
      </c>
      <c r="U741" s="351" t="s">
        <v>1723</v>
      </c>
      <c r="V741" s="581"/>
      <c r="W741" s="588"/>
      <c r="X741" s="588" t="s">
        <v>4329</v>
      </c>
      <c r="Y741" s="759"/>
    </row>
    <row r="742" spans="1:25" s="215" customFormat="1" ht="15" customHeight="1" x14ac:dyDescent="0.3">
      <c r="A742" s="433" t="s">
        <v>5216</v>
      </c>
      <c r="B742" s="716" t="s">
        <v>4110</v>
      </c>
      <c r="C742" s="315" t="s">
        <v>1547</v>
      </c>
      <c r="D742" s="223" t="s">
        <v>2701</v>
      </c>
      <c r="E742" s="262" t="s">
        <v>4208</v>
      </c>
      <c r="F742" s="262" t="s">
        <v>719</v>
      </c>
      <c r="G742" s="262" t="s">
        <v>819</v>
      </c>
      <c r="H742" s="224" t="s">
        <v>82</v>
      </c>
      <c r="I742" s="223" t="s">
        <v>4001</v>
      </c>
      <c r="J742" s="262" t="s">
        <v>4154</v>
      </c>
      <c r="K742" s="262" t="s">
        <v>808</v>
      </c>
      <c r="L742" s="262" t="s">
        <v>811</v>
      </c>
      <c r="M742" s="262" t="s">
        <v>531</v>
      </c>
      <c r="N742" s="262" t="s">
        <v>531</v>
      </c>
      <c r="O742" s="262" t="s">
        <v>531</v>
      </c>
      <c r="P742" s="262" t="s">
        <v>531</v>
      </c>
      <c r="Q742" s="224" t="s">
        <v>531</v>
      </c>
      <c r="R742" s="948" t="s">
        <v>530</v>
      </c>
      <c r="S742" s="948" t="s">
        <v>530</v>
      </c>
      <c r="T742" s="315" t="s">
        <v>2132</v>
      </c>
      <c r="U742" s="351" t="s">
        <v>1724</v>
      </c>
      <c r="V742" s="581"/>
      <c r="W742" s="588"/>
      <c r="X742" s="588" t="s">
        <v>4329</v>
      </c>
      <c r="Y742" s="759"/>
    </row>
    <row r="743" spans="1:25" s="215" customFormat="1" ht="15" customHeight="1" x14ac:dyDescent="0.3">
      <c r="A743" s="433" t="s">
        <v>5217</v>
      </c>
      <c r="B743" s="716" t="s">
        <v>4110</v>
      </c>
      <c r="C743" s="315" t="s">
        <v>1548</v>
      </c>
      <c r="D743" s="223" t="s">
        <v>2701</v>
      </c>
      <c r="E743" s="262" t="s">
        <v>4208</v>
      </c>
      <c r="F743" s="262" t="s">
        <v>719</v>
      </c>
      <c r="G743" s="262" t="s">
        <v>819</v>
      </c>
      <c r="H743" s="224" t="s">
        <v>82</v>
      </c>
      <c r="I743" s="223" t="s">
        <v>4001</v>
      </c>
      <c r="J743" s="262" t="s">
        <v>4154</v>
      </c>
      <c r="K743" s="262" t="s">
        <v>809</v>
      </c>
      <c r="L743" s="262" t="s">
        <v>812</v>
      </c>
      <c r="M743" s="262" t="s">
        <v>531</v>
      </c>
      <c r="N743" s="262" t="s">
        <v>531</v>
      </c>
      <c r="O743" s="262" t="s">
        <v>531</v>
      </c>
      <c r="P743" s="262" t="s">
        <v>531</v>
      </c>
      <c r="Q743" s="224" t="s">
        <v>531</v>
      </c>
      <c r="R743" s="948" t="s">
        <v>530</v>
      </c>
      <c r="S743" s="948" t="s">
        <v>530</v>
      </c>
      <c r="T743" s="315" t="s">
        <v>2132</v>
      </c>
      <c r="U743" s="351" t="s">
        <v>1724</v>
      </c>
      <c r="V743" s="581"/>
      <c r="W743" s="588"/>
      <c r="X743" s="588" t="s">
        <v>4329</v>
      </c>
      <c r="Y743" s="759"/>
    </row>
    <row r="744" spans="1:25" s="215" customFormat="1" ht="15" customHeight="1" x14ac:dyDescent="0.3">
      <c r="A744" s="433" t="s">
        <v>5218</v>
      </c>
      <c r="B744" s="716" t="s">
        <v>4110</v>
      </c>
      <c r="C744" s="315" t="s">
        <v>1549</v>
      </c>
      <c r="D744" s="223" t="s">
        <v>2701</v>
      </c>
      <c r="E744" s="262" t="s">
        <v>4208</v>
      </c>
      <c r="F744" s="262" t="s">
        <v>719</v>
      </c>
      <c r="G744" s="262" t="s">
        <v>819</v>
      </c>
      <c r="H744" s="224" t="s">
        <v>82</v>
      </c>
      <c r="I744" s="223" t="s">
        <v>4001</v>
      </c>
      <c r="J744" s="262" t="s">
        <v>4154</v>
      </c>
      <c r="K744" s="262" t="s">
        <v>810</v>
      </c>
      <c r="L744" s="262" t="s">
        <v>813</v>
      </c>
      <c r="M744" s="262" t="s">
        <v>531</v>
      </c>
      <c r="N744" s="262" t="s">
        <v>531</v>
      </c>
      <c r="O744" s="262" t="s">
        <v>531</v>
      </c>
      <c r="P744" s="262" t="s">
        <v>531</v>
      </c>
      <c r="Q744" s="224" t="s">
        <v>531</v>
      </c>
      <c r="R744" s="948" t="s">
        <v>530</v>
      </c>
      <c r="S744" s="948" t="s">
        <v>530</v>
      </c>
      <c r="T744" s="315" t="s">
        <v>2132</v>
      </c>
      <c r="U744" s="351" t="s">
        <v>1724</v>
      </c>
      <c r="V744" s="581"/>
      <c r="W744" s="588"/>
      <c r="X744" s="588" t="s">
        <v>4329</v>
      </c>
      <c r="Y744" s="759"/>
    </row>
    <row r="745" spans="1:25" s="215" customFormat="1" ht="15" customHeight="1" x14ac:dyDescent="0.3">
      <c r="A745" s="433" t="s">
        <v>5219</v>
      </c>
      <c r="B745" s="716" t="s">
        <v>4110</v>
      </c>
      <c r="C745" s="315" t="s">
        <v>1547</v>
      </c>
      <c r="D745" s="223" t="s">
        <v>2701</v>
      </c>
      <c r="E745" s="262" t="s">
        <v>4208</v>
      </c>
      <c r="F745" s="262" t="s">
        <v>719</v>
      </c>
      <c r="G745" s="262" t="s">
        <v>823</v>
      </c>
      <c r="H745" s="224" t="s">
        <v>82</v>
      </c>
      <c r="I745" s="223" t="s">
        <v>4001</v>
      </c>
      <c r="J745" s="678" t="s">
        <v>4925</v>
      </c>
      <c r="K745" s="262" t="s">
        <v>808</v>
      </c>
      <c r="L745" s="262" t="s">
        <v>530</v>
      </c>
      <c r="M745" s="262" t="s">
        <v>531</v>
      </c>
      <c r="N745" s="262" t="s">
        <v>531</v>
      </c>
      <c r="O745" s="262" t="s">
        <v>531</v>
      </c>
      <c r="P745" s="262" t="s">
        <v>531</v>
      </c>
      <c r="Q745" s="224" t="s">
        <v>531</v>
      </c>
      <c r="R745" s="948" t="s">
        <v>530</v>
      </c>
      <c r="S745" s="948" t="s">
        <v>530</v>
      </c>
      <c r="T745" s="315" t="s">
        <v>2132</v>
      </c>
      <c r="U745" s="351" t="s">
        <v>1724</v>
      </c>
      <c r="V745" s="581"/>
      <c r="W745" s="588"/>
      <c r="X745" s="588" t="s">
        <v>4329</v>
      </c>
      <c r="Y745" s="759"/>
    </row>
    <row r="746" spans="1:25" s="215" customFormat="1" ht="15" customHeight="1" x14ac:dyDescent="0.3">
      <c r="A746" s="433" t="s">
        <v>5220</v>
      </c>
      <c r="B746" s="716" t="s">
        <v>4110</v>
      </c>
      <c r="C746" s="315" t="s">
        <v>1548</v>
      </c>
      <c r="D746" s="223" t="s">
        <v>2701</v>
      </c>
      <c r="E746" s="262" t="s">
        <v>4208</v>
      </c>
      <c r="F746" s="262" t="s">
        <v>719</v>
      </c>
      <c r="G746" s="262" t="s">
        <v>823</v>
      </c>
      <c r="H746" s="224" t="s">
        <v>82</v>
      </c>
      <c r="I746" s="223" t="s">
        <v>4001</v>
      </c>
      <c r="J746" s="678" t="s">
        <v>4925</v>
      </c>
      <c r="K746" s="262" t="s">
        <v>809</v>
      </c>
      <c r="L746" s="262" t="s">
        <v>530</v>
      </c>
      <c r="M746" s="262" t="s">
        <v>531</v>
      </c>
      <c r="N746" s="262" t="s">
        <v>531</v>
      </c>
      <c r="O746" s="262" t="s">
        <v>531</v>
      </c>
      <c r="P746" s="262" t="s">
        <v>531</v>
      </c>
      <c r="Q746" s="224" t="s">
        <v>531</v>
      </c>
      <c r="R746" s="948" t="s">
        <v>530</v>
      </c>
      <c r="S746" s="948" t="s">
        <v>530</v>
      </c>
      <c r="T746" s="315" t="s">
        <v>2132</v>
      </c>
      <c r="U746" s="351" t="s">
        <v>1724</v>
      </c>
      <c r="V746" s="581"/>
      <c r="W746" s="588"/>
      <c r="X746" s="588" t="s">
        <v>4329</v>
      </c>
      <c r="Y746" s="759"/>
    </row>
    <row r="747" spans="1:25" s="215" customFormat="1" ht="15" customHeight="1" x14ac:dyDescent="0.3">
      <c r="A747" s="433" t="s">
        <v>5221</v>
      </c>
      <c r="B747" s="716" t="s">
        <v>4110</v>
      </c>
      <c r="C747" s="315" t="s">
        <v>1549</v>
      </c>
      <c r="D747" s="223" t="s">
        <v>2701</v>
      </c>
      <c r="E747" s="262" t="s">
        <v>4208</v>
      </c>
      <c r="F747" s="262" t="s">
        <v>719</v>
      </c>
      <c r="G747" s="262" t="s">
        <v>823</v>
      </c>
      <c r="H747" s="224" t="s">
        <v>82</v>
      </c>
      <c r="I747" s="223" t="s">
        <v>4001</v>
      </c>
      <c r="J747" s="678" t="s">
        <v>4925</v>
      </c>
      <c r="K747" s="262" t="s">
        <v>810</v>
      </c>
      <c r="L747" s="262" t="s">
        <v>530</v>
      </c>
      <c r="M747" s="262" t="s">
        <v>531</v>
      </c>
      <c r="N747" s="262" t="s">
        <v>531</v>
      </c>
      <c r="O747" s="262" t="s">
        <v>531</v>
      </c>
      <c r="P747" s="262" t="s">
        <v>531</v>
      </c>
      <c r="Q747" s="224" t="s">
        <v>531</v>
      </c>
      <c r="R747" s="948" t="s">
        <v>530</v>
      </c>
      <c r="S747" s="948" t="s">
        <v>530</v>
      </c>
      <c r="T747" s="315" t="s">
        <v>2132</v>
      </c>
      <c r="U747" s="351" t="s">
        <v>1724</v>
      </c>
      <c r="V747" s="581"/>
      <c r="W747" s="588"/>
      <c r="X747" s="588" t="s">
        <v>4329</v>
      </c>
      <c r="Y747" s="759"/>
    </row>
    <row r="748" spans="1:25" s="215" customFormat="1" ht="15" customHeight="1" x14ac:dyDescent="0.3">
      <c r="A748" s="433" t="s">
        <v>5222</v>
      </c>
      <c r="B748" s="716" t="s">
        <v>4110</v>
      </c>
      <c r="C748" s="315" t="s">
        <v>1547</v>
      </c>
      <c r="D748" s="223" t="s">
        <v>2701</v>
      </c>
      <c r="E748" s="262" t="s">
        <v>4208</v>
      </c>
      <c r="F748" s="262" t="s">
        <v>719</v>
      </c>
      <c r="G748" s="262" t="s">
        <v>834</v>
      </c>
      <c r="H748" s="224" t="s">
        <v>82</v>
      </c>
      <c r="I748" s="223" t="s">
        <v>4001</v>
      </c>
      <c r="J748" s="262" t="s">
        <v>4154</v>
      </c>
      <c r="K748" s="262" t="s">
        <v>808</v>
      </c>
      <c r="L748" s="262" t="s">
        <v>789</v>
      </c>
      <c r="M748" s="262" t="s">
        <v>531</v>
      </c>
      <c r="N748" s="262" t="s">
        <v>531</v>
      </c>
      <c r="O748" s="262" t="s">
        <v>531</v>
      </c>
      <c r="P748" s="262" t="s">
        <v>531</v>
      </c>
      <c r="Q748" s="224" t="s">
        <v>531</v>
      </c>
      <c r="R748" s="948" t="s">
        <v>530</v>
      </c>
      <c r="S748" s="948" t="s">
        <v>530</v>
      </c>
      <c r="T748" s="315" t="s">
        <v>2132</v>
      </c>
      <c r="U748" s="351" t="s">
        <v>1724</v>
      </c>
      <c r="V748" s="581"/>
      <c r="W748" s="588"/>
      <c r="X748" s="588" t="s">
        <v>4329</v>
      </c>
      <c r="Y748" s="759"/>
    </row>
    <row r="749" spans="1:25" s="215" customFormat="1" ht="15" customHeight="1" x14ac:dyDescent="0.3">
      <c r="A749" s="433" t="s">
        <v>5223</v>
      </c>
      <c r="B749" s="716" t="s">
        <v>4110</v>
      </c>
      <c r="C749" s="315" t="s">
        <v>1548</v>
      </c>
      <c r="D749" s="223" t="s">
        <v>2701</v>
      </c>
      <c r="E749" s="262" t="s">
        <v>4208</v>
      </c>
      <c r="F749" s="262" t="s">
        <v>719</v>
      </c>
      <c r="G749" s="262" t="s">
        <v>834</v>
      </c>
      <c r="H749" s="224" t="s">
        <v>82</v>
      </c>
      <c r="I749" s="223" t="s">
        <v>4001</v>
      </c>
      <c r="J749" s="262" t="s">
        <v>4154</v>
      </c>
      <c r="K749" s="262" t="s">
        <v>809</v>
      </c>
      <c r="L749" s="262" t="s">
        <v>790</v>
      </c>
      <c r="M749" s="262" t="s">
        <v>531</v>
      </c>
      <c r="N749" s="262" t="s">
        <v>531</v>
      </c>
      <c r="O749" s="262" t="s">
        <v>531</v>
      </c>
      <c r="P749" s="262" t="s">
        <v>531</v>
      </c>
      <c r="Q749" s="224" t="s">
        <v>531</v>
      </c>
      <c r="R749" s="948" t="s">
        <v>530</v>
      </c>
      <c r="S749" s="948" t="s">
        <v>530</v>
      </c>
      <c r="T749" s="315" t="s">
        <v>2132</v>
      </c>
      <c r="U749" s="351" t="s">
        <v>1724</v>
      </c>
      <c r="V749" s="581"/>
      <c r="W749" s="588"/>
      <c r="X749" s="588" t="s">
        <v>4329</v>
      </c>
      <c r="Y749" s="759"/>
    </row>
    <row r="750" spans="1:25" s="215" customFormat="1" ht="15" customHeight="1" x14ac:dyDescent="0.3">
      <c r="A750" s="433" t="s">
        <v>5224</v>
      </c>
      <c r="B750" s="716" t="s">
        <v>4110</v>
      </c>
      <c r="C750" s="315" t="s">
        <v>1549</v>
      </c>
      <c r="D750" s="223" t="s">
        <v>2701</v>
      </c>
      <c r="E750" s="262" t="s">
        <v>4208</v>
      </c>
      <c r="F750" s="262" t="s">
        <v>719</v>
      </c>
      <c r="G750" s="262" t="s">
        <v>834</v>
      </c>
      <c r="H750" s="224" t="s">
        <v>82</v>
      </c>
      <c r="I750" s="223" t="s">
        <v>4001</v>
      </c>
      <c r="J750" s="262" t="s">
        <v>4154</v>
      </c>
      <c r="K750" s="262" t="s">
        <v>810</v>
      </c>
      <c r="L750" s="262" t="s">
        <v>791</v>
      </c>
      <c r="M750" s="262" t="s">
        <v>531</v>
      </c>
      <c r="N750" s="262" t="s">
        <v>531</v>
      </c>
      <c r="O750" s="262" t="s">
        <v>531</v>
      </c>
      <c r="P750" s="262" t="s">
        <v>531</v>
      </c>
      <c r="Q750" s="224" t="s">
        <v>531</v>
      </c>
      <c r="R750" s="948" t="s">
        <v>530</v>
      </c>
      <c r="S750" s="948" t="s">
        <v>530</v>
      </c>
      <c r="T750" s="315" t="s">
        <v>2132</v>
      </c>
      <c r="U750" s="351" t="s">
        <v>1724</v>
      </c>
      <c r="V750" s="581"/>
      <c r="W750" s="588"/>
      <c r="X750" s="588" t="s">
        <v>4329</v>
      </c>
      <c r="Y750" s="759"/>
    </row>
    <row r="751" spans="1:25" s="215" customFormat="1" ht="15" customHeight="1" x14ac:dyDescent="0.3">
      <c r="A751" s="433" t="s">
        <v>5225</v>
      </c>
      <c r="B751" s="716" t="s">
        <v>4110</v>
      </c>
      <c r="C751" s="315" t="s">
        <v>1547</v>
      </c>
      <c r="D751" s="223" t="s">
        <v>2701</v>
      </c>
      <c r="E751" s="262" t="s">
        <v>4208</v>
      </c>
      <c r="F751" s="262" t="s">
        <v>717</v>
      </c>
      <c r="G751" s="262" t="s">
        <v>819</v>
      </c>
      <c r="H751" s="224" t="s">
        <v>82</v>
      </c>
      <c r="I751" s="223" t="s">
        <v>535</v>
      </c>
      <c r="J751" s="262" t="s">
        <v>4154</v>
      </c>
      <c r="K751" s="262" t="s">
        <v>530</v>
      </c>
      <c r="L751" s="262" t="s">
        <v>811</v>
      </c>
      <c r="M751" s="262" t="s">
        <v>531</v>
      </c>
      <c r="N751" s="262" t="s">
        <v>531</v>
      </c>
      <c r="O751" s="262" t="s">
        <v>531</v>
      </c>
      <c r="P751" s="262" t="s">
        <v>531</v>
      </c>
      <c r="Q751" s="224" t="s">
        <v>531</v>
      </c>
      <c r="R751" s="948" t="s">
        <v>530</v>
      </c>
      <c r="S751" s="948" t="s">
        <v>530</v>
      </c>
      <c r="T751" s="315" t="s">
        <v>2132</v>
      </c>
      <c r="U751" s="351" t="s">
        <v>1725</v>
      </c>
      <c r="V751" s="581"/>
      <c r="W751" s="588"/>
      <c r="X751" s="578" t="s">
        <v>4329</v>
      </c>
      <c r="Y751" s="759"/>
    </row>
    <row r="752" spans="1:25" s="215" customFormat="1" ht="15" customHeight="1" x14ac:dyDescent="0.3">
      <c r="A752" s="433" t="s">
        <v>5226</v>
      </c>
      <c r="B752" s="716" t="s">
        <v>4110</v>
      </c>
      <c r="C752" s="315" t="s">
        <v>1548</v>
      </c>
      <c r="D752" s="223" t="s">
        <v>2701</v>
      </c>
      <c r="E752" s="262" t="s">
        <v>4208</v>
      </c>
      <c r="F752" s="262" t="s">
        <v>717</v>
      </c>
      <c r="G752" s="262" t="s">
        <v>819</v>
      </c>
      <c r="H752" s="224" t="s">
        <v>82</v>
      </c>
      <c r="I752" s="223" t="s">
        <v>535</v>
      </c>
      <c r="J752" s="262" t="s">
        <v>4154</v>
      </c>
      <c r="K752" s="262" t="s">
        <v>530</v>
      </c>
      <c r="L752" s="262" t="s">
        <v>812</v>
      </c>
      <c r="M752" s="262" t="s">
        <v>531</v>
      </c>
      <c r="N752" s="262" t="s">
        <v>531</v>
      </c>
      <c r="O752" s="262" t="s">
        <v>531</v>
      </c>
      <c r="P752" s="262" t="s">
        <v>531</v>
      </c>
      <c r="Q752" s="224" t="s">
        <v>531</v>
      </c>
      <c r="R752" s="948" t="s">
        <v>530</v>
      </c>
      <c r="S752" s="948" t="s">
        <v>530</v>
      </c>
      <c r="T752" s="315" t="s">
        <v>2132</v>
      </c>
      <c r="U752" s="351" t="s">
        <v>1725</v>
      </c>
      <c r="V752" s="581"/>
      <c r="W752" s="588"/>
      <c r="X752" s="578" t="s">
        <v>4329</v>
      </c>
      <c r="Y752" s="759"/>
    </row>
    <row r="753" spans="1:25" s="215" customFormat="1" ht="15" customHeight="1" x14ac:dyDescent="0.3">
      <c r="A753" s="433" t="s">
        <v>5227</v>
      </c>
      <c r="B753" s="716" t="s">
        <v>4110</v>
      </c>
      <c r="C753" s="315" t="s">
        <v>1549</v>
      </c>
      <c r="D753" s="223" t="s">
        <v>2701</v>
      </c>
      <c r="E753" s="262" t="s">
        <v>4208</v>
      </c>
      <c r="F753" s="262" t="s">
        <v>717</v>
      </c>
      <c r="G753" s="262" t="s">
        <v>819</v>
      </c>
      <c r="H753" s="224" t="s">
        <v>82</v>
      </c>
      <c r="I753" s="223" t="s">
        <v>535</v>
      </c>
      <c r="J753" s="262" t="s">
        <v>4154</v>
      </c>
      <c r="K753" s="262" t="s">
        <v>530</v>
      </c>
      <c r="L753" s="262" t="s">
        <v>813</v>
      </c>
      <c r="M753" s="262" t="s">
        <v>531</v>
      </c>
      <c r="N753" s="262" t="s">
        <v>531</v>
      </c>
      <c r="O753" s="262" t="s">
        <v>531</v>
      </c>
      <c r="P753" s="262" t="s">
        <v>531</v>
      </c>
      <c r="Q753" s="224" t="s">
        <v>531</v>
      </c>
      <c r="R753" s="948" t="s">
        <v>530</v>
      </c>
      <c r="S753" s="948" t="s">
        <v>530</v>
      </c>
      <c r="T753" s="315" t="s">
        <v>2132</v>
      </c>
      <c r="U753" s="351" t="s">
        <v>1725</v>
      </c>
      <c r="V753" s="581"/>
      <c r="W753" s="588"/>
      <c r="X753" s="578" t="s">
        <v>4329</v>
      </c>
      <c r="Y753" s="759"/>
    </row>
    <row r="754" spans="1:25" s="215" customFormat="1" ht="15" customHeight="1" x14ac:dyDescent="0.3">
      <c r="A754" s="433" t="s">
        <v>5228</v>
      </c>
      <c r="B754" s="716" t="s">
        <v>4110</v>
      </c>
      <c r="C754" s="315" t="s">
        <v>1547</v>
      </c>
      <c r="D754" s="223" t="s">
        <v>2701</v>
      </c>
      <c r="E754" s="262" t="s">
        <v>4208</v>
      </c>
      <c r="F754" s="262" t="s">
        <v>717</v>
      </c>
      <c r="G754" s="262" t="s">
        <v>823</v>
      </c>
      <c r="H754" s="224" t="s">
        <v>82</v>
      </c>
      <c r="I754" s="223" t="s">
        <v>535</v>
      </c>
      <c r="J754" s="262" t="s">
        <v>535</v>
      </c>
      <c r="K754" s="262" t="s">
        <v>530</v>
      </c>
      <c r="L754" s="262" t="s">
        <v>530</v>
      </c>
      <c r="M754" s="262" t="s">
        <v>531</v>
      </c>
      <c r="N754" s="262" t="s">
        <v>531</v>
      </c>
      <c r="O754" s="262" t="s">
        <v>531</v>
      </c>
      <c r="P754" s="262" t="s">
        <v>531</v>
      </c>
      <c r="Q754" s="224" t="s">
        <v>531</v>
      </c>
      <c r="R754" s="948" t="s">
        <v>530</v>
      </c>
      <c r="S754" s="948" t="s">
        <v>530</v>
      </c>
      <c r="T754" s="315" t="s">
        <v>2132</v>
      </c>
      <c r="U754" s="351" t="s">
        <v>1725</v>
      </c>
      <c r="V754" s="581"/>
      <c r="W754" s="588"/>
      <c r="X754" s="578" t="s">
        <v>4329</v>
      </c>
      <c r="Y754" s="759"/>
    </row>
    <row r="755" spans="1:25" s="215" customFormat="1" ht="15" customHeight="1" x14ac:dyDescent="0.3">
      <c r="A755" s="433" t="s">
        <v>5229</v>
      </c>
      <c r="B755" s="716" t="s">
        <v>4110</v>
      </c>
      <c r="C755" s="315" t="s">
        <v>1548</v>
      </c>
      <c r="D755" s="223" t="s">
        <v>2701</v>
      </c>
      <c r="E755" s="262" t="s">
        <v>4208</v>
      </c>
      <c r="F755" s="262" t="s">
        <v>717</v>
      </c>
      <c r="G755" s="262" t="s">
        <v>823</v>
      </c>
      <c r="H755" s="224" t="s">
        <v>82</v>
      </c>
      <c r="I755" s="223" t="s">
        <v>535</v>
      </c>
      <c r="J755" s="262" t="s">
        <v>535</v>
      </c>
      <c r="K755" s="262" t="s">
        <v>530</v>
      </c>
      <c r="L755" s="262" t="s">
        <v>530</v>
      </c>
      <c r="M755" s="262" t="s">
        <v>531</v>
      </c>
      <c r="N755" s="262" t="s">
        <v>531</v>
      </c>
      <c r="O755" s="262" t="s">
        <v>531</v>
      </c>
      <c r="P755" s="262" t="s">
        <v>531</v>
      </c>
      <c r="Q755" s="224" t="s">
        <v>531</v>
      </c>
      <c r="R755" s="948" t="s">
        <v>530</v>
      </c>
      <c r="S755" s="948" t="s">
        <v>530</v>
      </c>
      <c r="T755" s="315" t="s">
        <v>2132</v>
      </c>
      <c r="U755" s="351" t="s">
        <v>1725</v>
      </c>
      <c r="V755" s="581"/>
      <c r="W755" s="588"/>
      <c r="X755" s="578" t="s">
        <v>4329</v>
      </c>
      <c r="Y755" s="759"/>
    </row>
    <row r="756" spans="1:25" s="215" customFormat="1" ht="15" customHeight="1" x14ac:dyDescent="0.3">
      <c r="A756" s="433" t="s">
        <v>5230</v>
      </c>
      <c r="B756" s="716" t="s">
        <v>4110</v>
      </c>
      <c r="C756" s="315" t="s">
        <v>1549</v>
      </c>
      <c r="D756" s="223" t="s">
        <v>2701</v>
      </c>
      <c r="E756" s="262" t="s">
        <v>4208</v>
      </c>
      <c r="F756" s="262" t="s">
        <v>717</v>
      </c>
      <c r="G756" s="262" t="s">
        <v>823</v>
      </c>
      <c r="H756" s="224" t="s">
        <v>82</v>
      </c>
      <c r="I756" s="223" t="s">
        <v>535</v>
      </c>
      <c r="J756" s="262" t="s">
        <v>535</v>
      </c>
      <c r="K756" s="262" t="s">
        <v>530</v>
      </c>
      <c r="L756" s="262" t="s">
        <v>530</v>
      </c>
      <c r="M756" s="262" t="s">
        <v>531</v>
      </c>
      <c r="N756" s="262" t="s">
        <v>531</v>
      </c>
      <c r="O756" s="262" t="s">
        <v>531</v>
      </c>
      <c r="P756" s="262" t="s">
        <v>531</v>
      </c>
      <c r="Q756" s="224" t="s">
        <v>531</v>
      </c>
      <c r="R756" s="948" t="s">
        <v>530</v>
      </c>
      <c r="S756" s="948" t="s">
        <v>530</v>
      </c>
      <c r="T756" s="315" t="s">
        <v>2132</v>
      </c>
      <c r="U756" s="351" t="s">
        <v>1725</v>
      </c>
      <c r="V756" s="581"/>
      <c r="W756" s="588"/>
      <c r="X756" s="578" t="s">
        <v>4329</v>
      </c>
      <c r="Y756" s="759"/>
    </row>
    <row r="757" spans="1:25" s="215" customFormat="1" ht="15" customHeight="1" x14ac:dyDescent="0.3">
      <c r="A757" s="433" t="s">
        <v>5231</v>
      </c>
      <c r="B757" s="716" t="s">
        <v>4110</v>
      </c>
      <c r="C757" s="315" t="s">
        <v>1547</v>
      </c>
      <c r="D757" s="223" t="s">
        <v>2701</v>
      </c>
      <c r="E757" s="760" t="s">
        <v>105</v>
      </c>
      <c r="F757" s="262" t="s">
        <v>107</v>
      </c>
      <c r="G757" s="262" t="s">
        <v>819</v>
      </c>
      <c r="H757" s="224" t="s">
        <v>82</v>
      </c>
      <c r="I757" s="223" t="s">
        <v>535</v>
      </c>
      <c r="J757" s="262" t="s">
        <v>4154</v>
      </c>
      <c r="K757" s="349" t="s">
        <v>4000</v>
      </c>
      <c r="L757" s="262" t="s">
        <v>811</v>
      </c>
      <c r="M757" s="262" t="s">
        <v>531</v>
      </c>
      <c r="N757" s="262" t="s">
        <v>531</v>
      </c>
      <c r="O757" s="262" t="s">
        <v>531</v>
      </c>
      <c r="P757" s="262" t="s">
        <v>531</v>
      </c>
      <c r="Q757" s="224" t="s">
        <v>531</v>
      </c>
      <c r="R757" s="948" t="s">
        <v>530</v>
      </c>
      <c r="S757" s="948" t="s">
        <v>530</v>
      </c>
      <c r="T757" s="315" t="s">
        <v>2132</v>
      </c>
      <c r="U757" s="351" t="s">
        <v>1726</v>
      </c>
      <c r="V757" s="581"/>
      <c r="W757" s="588"/>
      <c r="X757" s="588" t="s">
        <v>4329</v>
      </c>
      <c r="Y757" s="759"/>
    </row>
    <row r="758" spans="1:25" s="215" customFormat="1" ht="15" customHeight="1" x14ac:dyDescent="0.3">
      <c r="A758" s="433" t="s">
        <v>5232</v>
      </c>
      <c r="B758" s="716" t="s">
        <v>4110</v>
      </c>
      <c r="C758" s="315" t="s">
        <v>1548</v>
      </c>
      <c r="D758" s="223" t="s">
        <v>2701</v>
      </c>
      <c r="E758" s="760" t="s">
        <v>105</v>
      </c>
      <c r="F758" s="262" t="s">
        <v>107</v>
      </c>
      <c r="G758" s="262" t="s">
        <v>819</v>
      </c>
      <c r="H758" s="224" t="s">
        <v>82</v>
      </c>
      <c r="I758" s="223" t="s">
        <v>535</v>
      </c>
      <c r="J758" s="262" t="s">
        <v>4154</v>
      </c>
      <c r="K758" s="349" t="s">
        <v>4000</v>
      </c>
      <c r="L758" s="262" t="s">
        <v>812</v>
      </c>
      <c r="M758" s="262" t="s">
        <v>531</v>
      </c>
      <c r="N758" s="262" t="s">
        <v>531</v>
      </c>
      <c r="O758" s="262" t="s">
        <v>531</v>
      </c>
      <c r="P758" s="262" t="s">
        <v>531</v>
      </c>
      <c r="Q758" s="224" t="s">
        <v>531</v>
      </c>
      <c r="R758" s="948" t="s">
        <v>530</v>
      </c>
      <c r="S758" s="948" t="s">
        <v>530</v>
      </c>
      <c r="T758" s="315" t="s">
        <v>2132</v>
      </c>
      <c r="U758" s="351" t="s">
        <v>1726</v>
      </c>
      <c r="V758" s="581"/>
      <c r="W758" s="588"/>
      <c r="X758" s="588" t="s">
        <v>4329</v>
      </c>
      <c r="Y758" s="759"/>
    </row>
    <row r="759" spans="1:25" s="215" customFormat="1" ht="15" customHeight="1" x14ac:dyDescent="0.3">
      <c r="A759" s="433" t="s">
        <v>5233</v>
      </c>
      <c r="B759" s="716" t="s">
        <v>4110</v>
      </c>
      <c r="C759" s="315" t="s">
        <v>1549</v>
      </c>
      <c r="D759" s="223" t="s">
        <v>2701</v>
      </c>
      <c r="E759" s="760" t="s">
        <v>105</v>
      </c>
      <c r="F759" s="262" t="s">
        <v>107</v>
      </c>
      <c r="G759" s="262" t="s">
        <v>819</v>
      </c>
      <c r="H759" s="224" t="s">
        <v>82</v>
      </c>
      <c r="I759" s="223" t="s">
        <v>535</v>
      </c>
      <c r="J759" s="262" t="s">
        <v>4154</v>
      </c>
      <c r="K759" s="349" t="s">
        <v>4000</v>
      </c>
      <c r="L759" s="262" t="s">
        <v>813</v>
      </c>
      <c r="M759" s="262" t="s">
        <v>531</v>
      </c>
      <c r="N759" s="262" t="s">
        <v>531</v>
      </c>
      <c r="O759" s="262" t="s">
        <v>531</v>
      </c>
      <c r="P759" s="262" t="s">
        <v>531</v>
      </c>
      <c r="Q759" s="224" t="s">
        <v>531</v>
      </c>
      <c r="R759" s="948" t="s">
        <v>530</v>
      </c>
      <c r="S759" s="948" t="s">
        <v>530</v>
      </c>
      <c r="T759" s="315" t="s">
        <v>2132</v>
      </c>
      <c r="U759" s="351" t="s">
        <v>1726</v>
      </c>
      <c r="V759" s="581"/>
      <c r="W759" s="588"/>
      <c r="X759" s="588" t="s">
        <v>4329</v>
      </c>
      <c r="Y759" s="759"/>
    </row>
    <row r="760" spans="1:25" s="215" customFormat="1" ht="15" customHeight="1" x14ac:dyDescent="0.3">
      <c r="A760" s="433" t="s">
        <v>5234</v>
      </c>
      <c r="B760" s="716" t="s">
        <v>4110</v>
      </c>
      <c r="C760" s="315" t="s">
        <v>1547</v>
      </c>
      <c r="D760" s="223" t="s">
        <v>2701</v>
      </c>
      <c r="E760" s="760" t="s">
        <v>105</v>
      </c>
      <c r="F760" s="262" t="s">
        <v>107</v>
      </c>
      <c r="G760" s="262" t="s">
        <v>823</v>
      </c>
      <c r="H760" s="224" t="s">
        <v>82</v>
      </c>
      <c r="I760" s="223" t="s">
        <v>535</v>
      </c>
      <c r="J760" s="262" t="s">
        <v>535</v>
      </c>
      <c r="K760" s="349" t="s">
        <v>4000</v>
      </c>
      <c r="L760" s="262" t="s">
        <v>4185</v>
      </c>
      <c r="M760" s="262" t="s">
        <v>531</v>
      </c>
      <c r="N760" s="262" t="s">
        <v>531</v>
      </c>
      <c r="O760" s="262" t="s">
        <v>531</v>
      </c>
      <c r="P760" s="262" t="s">
        <v>531</v>
      </c>
      <c r="Q760" s="224" t="s">
        <v>531</v>
      </c>
      <c r="R760" s="948" t="s">
        <v>530</v>
      </c>
      <c r="S760" s="948" t="s">
        <v>530</v>
      </c>
      <c r="T760" s="315" t="s">
        <v>2132</v>
      </c>
      <c r="U760" s="351" t="s">
        <v>1726</v>
      </c>
      <c r="V760" s="581"/>
      <c r="W760" s="588"/>
      <c r="X760" s="588" t="s">
        <v>4329</v>
      </c>
      <c r="Y760" s="759"/>
    </row>
    <row r="761" spans="1:25" s="215" customFormat="1" ht="15" customHeight="1" x14ac:dyDescent="0.3">
      <c r="A761" s="433" t="s">
        <v>5235</v>
      </c>
      <c r="B761" s="716" t="s">
        <v>4110</v>
      </c>
      <c r="C761" s="315" t="s">
        <v>1548</v>
      </c>
      <c r="D761" s="223" t="s">
        <v>2701</v>
      </c>
      <c r="E761" s="760" t="s">
        <v>105</v>
      </c>
      <c r="F761" s="262" t="s">
        <v>107</v>
      </c>
      <c r="G761" s="262" t="s">
        <v>823</v>
      </c>
      <c r="H761" s="224" t="s">
        <v>82</v>
      </c>
      <c r="I761" s="223" t="s">
        <v>535</v>
      </c>
      <c r="J761" s="262" t="s">
        <v>535</v>
      </c>
      <c r="K761" s="349" t="s">
        <v>4000</v>
      </c>
      <c r="L761" s="262" t="s">
        <v>4185</v>
      </c>
      <c r="M761" s="262" t="s">
        <v>531</v>
      </c>
      <c r="N761" s="262" t="s">
        <v>531</v>
      </c>
      <c r="O761" s="262" t="s">
        <v>531</v>
      </c>
      <c r="P761" s="262" t="s">
        <v>531</v>
      </c>
      <c r="Q761" s="224" t="s">
        <v>531</v>
      </c>
      <c r="R761" s="948" t="s">
        <v>530</v>
      </c>
      <c r="S761" s="948" t="s">
        <v>530</v>
      </c>
      <c r="T761" s="315" t="s">
        <v>2132</v>
      </c>
      <c r="U761" s="351" t="s">
        <v>1726</v>
      </c>
      <c r="V761" s="581"/>
      <c r="W761" s="588"/>
      <c r="X761" s="588" t="s">
        <v>4329</v>
      </c>
      <c r="Y761" s="759"/>
    </row>
    <row r="762" spans="1:25" s="215" customFormat="1" ht="15" customHeight="1" x14ac:dyDescent="0.3">
      <c r="A762" s="433" t="s">
        <v>5236</v>
      </c>
      <c r="B762" s="716" t="s">
        <v>4110</v>
      </c>
      <c r="C762" s="315" t="s">
        <v>1549</v>
      </c>
      <c r="D762" s="223" t="s">
        <v>2701</v>
      </c>
      <c r="E762" s="760" t="s">
        <v>105</v>
      </c>
      <c r="F762" s="262" t="s">
        <v>107</v>
      </c>
      <c r="G762" s="262" t="s">
        <v>823</v>
      </c>
      <c r="H762" s="224" t="s">
        <v>82</v>
      </c>
      <c r="I762" s="223" t="s">
        <v>535</v>
      </c>
      <c r="J762" s="262" t="s">
        <v>535</v>
      </c>
      <c r="K762" s="349" t="s">
        <v>4000</v>
      </c>
      <c r="L762" s="262" t="s">
        <v>4185</v>
      </c>
      <c r="M762" s="262" t="s">
        <v>531</v>
      </c>
      <c r="N762" s="262" t="s">
        <v>531</v>
      </c>
      <c r="O762" s="262" t="s">
        <v>531</v>
      </c>
      <c r="P762" s="262" t="s">
        <v>531</v>
      </c>
      <c r="Q762" s="224" t="s">
        <v>531</v>
      </c>
      <c r="R762" s="948" t="s">
        <v>530</v>
      </c>
      <c r="S762" s="948" t="s">
        <v>530</v>
      </c>
      <c r="T762" s="315" t="s">
        <v>2132</v>
      </c>
      <c r="U762" s="351" t="s">
        <v>1726</v>
      </c>
      <c r="V762" s="581"/>
      <c r="W762" s="588"/>
      <c r="X762" s="588" t="s">
        <v>4329</v>
      </c>
      <c r="Y762" s="759"/>
    </row>
    <row r="763" spans="1:25" s="215" customFormat="1" ht="30" customHeight="1" x14ac:dyDescent="0.3">
      <c r="A763" s="433" t="s">
        <v>5237</v>
      </c>
      <c r="B763" s="716" t="s">
        <v>4110</v>
      </c>
      <c r="C763" s="315" t="s">
        <v>1547</v>
      </c>
      <c r="D763" s="223" t="s">
        <v>2701</v>
      </c>
      <c r="E763" s="760" t="s">
        <v>105</v>
      </c>
      <c r="F763" s="262" t="s">
        <v>717</v>
      </c>
      <c r="G763" s="262" t="s">
        <v>819</v>
      </c>
      <c r="H763" s="224" t="s">
        <v>82</v>
      </c>
      <c r="I763" s="223" t="s">
        <v>535</v>
      </c>
      <c r="J763" s="262" t="s">
        <v>4154</v>
      </c>
      <c r="K763" s="349" t="s">
        <v>4000</v>
      </c>
      <c r="L763" s="262" t="s">
        <v>811</v>
      </c>
      <c r="M763" s="262" t="s">
        <v>531</v>
      </c>
      <c r="N763" s="262" t="s">
        <v>531</v>
      </c>
      <c r="O763" s="262" t="s">
        <v>531</v>
      </c>
      <c r="P763" s="262" t="s">
        <v>531</v>
      </c>
      <c r="Q763" s="224" t="s">
        <v>531</v>
      </c>
      <c r="R763" s="948" t="s">
        <v>530</v>
      </c>
      <c r="S763" s="948" t="s">
        <v>530</v>
      </c>
      <c r="T763" s="315" t="s">
        <v>2132</v>
      </c>
      <c r="U763" s="351" t="s">
        <v>1727</v>
      </c>
      <c r="V763" s="581" t="s">
        <v>1207</v>
      </c>
      <c r="W763" s="588"/>
      <c r="X763" s="578" t="s">
        <v>4329</v>
      </c>
      <c r="Y763" s="759"/>
    </row>
    <row r="764" spans="1:25" s="215" customFormat="1" ht="30" customHeight="1" x14ac:dyDescent="0.3">
      <c r="A764" s="433" t="s">
        <v>5238</v>
      </c>
      <c r="B764" s="716" t="s">
        <v>4110</v>
      </c>
      <c r="C764" s="315" t="s">
        <v>1548</v>
      </c>
      <c r="D764" s="223" t="s">
        <v>2701</v>
      </c>
      <c r="E764" s="760" t="s">
        <v>105</v>
      </c>
      <c r="F764" s="262" t="s">
        <v>717</v>
      </c>
      <c r="G764" s="262" t="s">
        <v>819</v>
      </c>
      <c r="H764" s="224" t="s">
        <v>82</v>
      </c>
      <c r="I764" s="223" t="s">
        <v>535</v>
      </c>
      <c r="J764" s="262" t="s">
        <v>4154</v>
      </c>
      <c r="K764" s="349" t="s">
        <v>4000</v>
      </c>
      <c r="L764" s="262" t="s">
        <v>812</v>
      </c>
      <c r="M764" s="262" t="s">
        <v>531</v>
      </c>
      <c r="N764" s="262" t="s">
        <v>531</v>
      </c>
      <c r="O764" s="262" t="s">
        <v>531</v>
      </c>
      <c r="P764" s="262" t="s">
        <v>531</v>
      </c>
      <c r="Q764" s="224" t="s">
        <v>531</v>
      </c>
      <c r="R764" s="948" t="s">
        <v>530</v>
      </c>
      <c r="S764" s="948" t="s">
        <v>530</v>
      </c>
      <c r="T764" s="315" t="s">
        <v>2132</v>
      </c>
      <c r="U764" s="351" t="s">
        <v>1727</v>
      </c>
      <c r="V764" s="581" t="s">
        <v>1209</v>
      </c>
      <c r="W764" s="588"/>
      <c r="X764" s="578" t="s">
        <v>4329</v>
      </c>
      <c r="Y764" s="759"/>
    </row>
    <row r="765" spans="1:25" s="215" customFormat="1" ht="15" customHeight="1" x14ac:dyDescent="0.3">
      <c r="A765" s="433" t="s">
        <v>5239</v>
      </c>
      <c r="B765" s="716" t="s">
        <v>4110</v>
      </c>
      <c r="C765" s="315" t="s">
        <v>1549</v>
      </c>
      <c r="D765" s="223" t="s">
        <v>2701</v>
      </c>
      <c r="E765" s="760" t="s">
        <v>105</v>
      </c>
      <c r="F765" s="262" t="s">
        <v>717</v>
      </c>
      <c r="G765" s="262" t="s">
        <v>819</v>
      </c>
      <c r="H765" s="224" t="s">
        <v>82</v>
      </c>
      <c r="I765" s="223" t="s">
        <v>535</v>
      </c>
      <c r="J765" s="262" t="s">
        <v>4154</v>
      </c>
      <c r="K765" s="349" t="s">
        <v>4000</v>
      </c>
      <c r="L765" s="262" t="s">
        <v>813</v>
      </c>
      <c r="M765" s="262" t="s">
        <v>531</v>
      </c>
      <c r="N765" s="262" t="s">
        <v>531</v>
      </c>
      <c r="O765" s="262" t="s">
        <v>531</v>
      </c>
      <c r="P765" s="262" t="s">
        <v>531</v>
      </c>
      <c r="Q765" s="224" t="s">
        <v>531</v>
      </c>
      <c r="R765" s="948" t="s">
        <v>530</v>
      </c>
      <c r="S765" s="948" t="s">
        <v>530</v>
      </c>
      <c r="T765" s="315" t="s">
        <v>2132</v>
      </c>
      <c r="U765" s="351" t="s">
        <v>1727</v>
      </c>
      <c r="V765" s="581"/>
      <c r="W765" s="588"/>
      <c r="X765" s="578" t="s">
        <v>4329</v>
      </c>
      <c r="Y765" s="759"/>
    </row>
    <row r="766" spans="1:25" s="215" customFormat="1" ht="15" customHeight="1" x14ac:dyDescent="0.3">
      <c r="A766" s="433" t="s">
        <v>5240</v>
      </c>
      <c r="B766" s="716" t="s">
        <v>4110</v>
      </c>
      <c r="C766" s="315" t="s">
        <v>1547</v>
      </c>
      <c r="D766" s="223" t="s">
        <v>2701</v>
      </c>
      <c r="E766" s="760" t="s">
        <v>105</v>
      </c>
      <c r="F766" s="262" t="s">
        <v>717</v>
      </c>
      <c r="G766" s="262" t="s">
        <v>823</v>
      </c>
      <c r="H766" s="224" t="s">
        <v>82</v>
      </c>
      <c r="I766" s="223" t="s">
        <v>535</v>
      </c>
      <c r="J766" s="262" t="s">
        <v>535</v>
      </c>
      <c r="K766" s="349" t="s">
        <v>4000</v>
      </c>
      <c r="L766" s="262" t="s">
        <v>4185</v>
      </c>
      <c r="M766" s="262" t="s">
        <v>531</v>
      </c>
      <c r="N766" s="262" t="s">
        <v>531</v>
      </c>
      <c r="O766" s="262" t="s">
        <v>531</v>
      </c>
      <c r="P766" s="262" t="s">
        <v>531</v>
      </c>
      <c r="Q766" s="224" t="s">
        <v>531</v>
      </c>
      <c r="R766" s="948" t="s">
        <v>530</v>
      </c>
      <c r="S766" s="948" t="s">
        <v>530</v>
      </c>
      <c r="T766" s="315" t="s">
        <v>2132</v>
      </c>
      <c r="U766" s="351" t="s">
        <v>1727</v>
      </c>
      <c r="V766" s="581"/>
      <c r="W766" s="588"/>
      <c r="X766" s="578" t="s">
        <v>4329</v>
      </c>
      <c r="Y766" s="759"/>
    </row>
    <row r="767" spans="1:25" s="215" customFormat="1" ht="15" customHeight="1" x14ac:dyDescent="0.3">
      <c r="A767" s="433" t="s">
        <v>5241</v>
      </c>
      <c r="B767" s="716" t="s">
        <v>4110</v>
      </c>
      <c r="C767" s="315" t="s">
        <v>1548</v>
      </c>
      <c r="D767" s="223" t="s">
        <v>2701</v>
      </c>
      <c r="E767" s="760" t="s">
        <v>105</v>
      </c>
      <c r="F767" s="262" t="s">
        <v>717</v>
      </c>
      <c r="G767" s="262" t="s">
        <v>823</v>
      </c>
      <c r="H767" s="224" t="s">
        <v>82</v>
      </c>
      <c r="I767" s="223" t="s">
        <v>535</v>
      </c>
      <c r="J767" s="262" t="s">
        <v>535</v>
      </c>
      <c r="K767" s="349" t="s">
        <v>4000</v>
      </c>
      <c r="L767" s="262" t="s">
        <v>4185</v>
      </c>
      <c r="M767" s="262" t="s">
        <v>531</v>
      </c>
      <c r="N767" s="262" t="s">
        <v>531</v>
      </c>
      <c r="O767" s="262" t="s">
        <v>531</v>
      </c>
      <c r="P767" s="262" t="s">
        <v>531</v>
      </c>
      <c r="Q767" s="224" t="s">
        <v>531</v>
      </c>
      <c r="R767" s="948" t="s">
        <v>530</v>
      </c>
      <c r="S767" s="948" t="s">
        <v>530</v>
      </c>
      <c r="T767" s="315" t="s">
        <v>2132</v>
      </c>
      <c r="U767" s="351" t="s">
        <v>1727</v>
      </c>
      <c r="V767" s="581"/>
      <c r="W767" s="588"/>
      <c r="X767" s="578" t="s">
        <v>4329</v>
      </c>
      <c r="Y767" s="759"/>
    </row>
    <row r="768" spans="1:25" s="215" customFormat="1" ht="15" customHeight="1" x14ac:dyDescent="0.3">
      <c r="A768" s="433" t="s">
        <v>5242</v>
      </c>
      <c r="B768" s="716" t="s">
        <v>4110</v>
      </c>
      <c r="C768" s="315" t="s">
        <v>1549</v>
      </c>
      <c r="D768" s="223" t="s">
        <v>2701</v>
      </c>
      <c r="E768" s="760" t="s">
        <v>105</v>
      </c>
      <c r="F768" s="262" t="s">
        <v>717</v>
      </c>
      <c r="G768" s="262" t="s">
        <v>823</v>
      </c>
      <c r="H768" s="224" t="s">
        <v>82</v>
      </c>
      <c r="I768" s="223" t="s">
        <v>535</v>
      </c>
      <c r="J768" s="262" t="s">
        <v>535</v>
      </c>
      <c r="K768" s="349" t="s">
        <v>4000</v>
      </c>
      <c r="L768" s="262" t="s">
        <v>4185</v>
      </c>
      <c r="M768" s="262" t="s">
        <v>531</v>
      </c>
      <c r="N768" s="262" t="s">
        <v>531</v>
      </c>
      <c r="O768" s="262" t="s">
        <v>531</v>
      </c>
      <c r="P768" s="262" t="s">
        <v>531</v>
      </c>
      <c r="Q768" s="224" t="s">
        <v>531</v>
      </c>
      <c r="R768" s="948" t="s">
        <v>530</v>
      </c>
      <c r="S768" s="948" t="s">
        <v>530</v>
      </c>
      <c r="T768" s="315" t="s">
        <v>2132</v>
      </c>
      <c r="U768" s="351" t="s">
        <v>1727</v>
      </c>
      <c r="V768" s="581"/>
      <c r="W768" s="588"/>
      <c r="X768" s="578" t="s">
        <v>4329</v>
      </c>
      <c r="Y768" s="759"/>
    </row>
    <row r="769" spans="1:25" s="684" customFormat="1" ht="15" customHeight="1" x14ac:dyDescent="0.3">
      <c r="A769" s="433" t="s">
        <v>5243</v>
      </c>
      <c r="B769" s="676" t="s">
        <v>4110</v>
      </c>
      <c r="C769" s="675" t="s">
        <v>2873</v>
      </c>
      <c r="D769" s="677" t="s">
        <v>2701</v>
      </c>
      <c r="E769" s="678" t="s">
        <v>4208</v>
      </c>
      <c r="F769" s="678" t="s">
        <v>718</v>
      </c>
      <c r="G769" s="678" t="s">
        <v>819</v>
      </c>
      <c r="H769" s="679" t="s">
        <v>82</v>
      </c>
      <c r="I769" s="677" t="s">
        <v>4001</v>
      </c>
      <c r="J769" s="678" t="s">
        <v>4154</v>
      </c>
      <c r="K769" s="678" t="s">
        <v>808</v>
      </c>
      <c r="L769" s="678" t="s">
        <v>811</v>
      </c>
      <c r="M769" s="678" t="s">
        <v>530</v>
      </c>
      <c r="N769" s="678" t="s">
        <v>531</v>
      </c>
      <c r="O769" s="678" t="s">
        <v>531</v>
      </c>
      <c r="P769" s="678" t="s">
        <v>531</v>
      </c>
      <c r="Q769" s="679" t="s">
        <v>531</v>
      </c>
      <c r="R769" s="948" t="s">
        <v>530</v>
      </c>
      <c r="S769" s="948" t="s">
        <v>530</v>
      </c>
      <c r="T769" s="675" t="s">
        <v>2132</v>
      </c>
      <c r="U769" s="680" t="s">
        <v>1723</v>
      </c>
      <c r="V769" s="681"/>
      <c r="W769" s="682"/>
      <c r="X769" s="682" t="s">
        <v>4329</v>
      </c>
      <c r="Y769" s="707"/>
    </row>
    <row r="770" spans="1:25" s="684" customFormat="1" ht="15" customHeight="1" x14ac:dyDescent="0.3">
      <c r="A770" s="433" t="s">
        <v>5244</v>
      </c>
      <c r="B770" s="676" t="s">
        <v>4110</v>
      </c>
      <c r="C770" s="675" t="s">
        <v>2873</v>
      </c>
      <c r="D770" s="677" t="s">
        <v>2701</v>
      </c>
      <c r="E770" s="678" t="s">
        <v>4208</v>
      </c>
      <c r="F770" s="678" t="s">
        <v>718</v>
      </c>
      <c r="G770" s="678" t="s">
        <v>830</v>
      </c>
      <c r="H770" s="679" t="s">
        <v>82</v>
      </c>
      <c r="I770" s="677" t="s">
        <v>4001</v>
      </c>
      <c r="J770" s="678" t="s">
        <v>4925</v>
      </c>
      <c r="K770" s="678" t="s">
        <v>808</v>
      </c>
      <c r="L770" s="678" t="s">
        <v>4185</v>
      </c>
      <c r="M770" s="678" t="s">
        <v>530</v>
      </c>
      <c r="N770" s="678" t="s">
        <v>531</v>
      </c>
      <c r="O770" s="678" t="s">
        <v>531</v>
      </c>
      <c r="P770" s="678" t="s">
        <v>531</v>
      </c>
      <c r="Q770" s="679" t="s">
        <v>531</v>
      </c>
      <c r="R770" s="948" t="s">
        <v>530</v>
      </c>
      <c r="S770" s="948" t="s">
        <v>530</v>
      </c>
      <c r="T770" s="675" t="s">
        <v>2132</v>
      </c>
      <c r="U770" s="680" t="s">
        <v>1723</v>
      </c>
      <c r="V770" s="681"/>
      <c r="W770" s="682"/>
      <c r="X770" s="682" t="s">
        <v>4329</v>
      </c>
      <c r="Y770" s="707"/>
    </row>
    <row r="771" spans="1:25" s="684" customFormat="1" ht="15" customHeight="1" x14ac:dyDescent="0.3">
      <c r="A771" s="433" t="s">
        <v>5245</v>
      </c>
      <c r="B771" s="676" t="s">
        <v>4110</v>
      </c>
      <c r="C771" s="675" t="s">
        <v>2873</v>
      </c>
      <c r="D771" s="677" t="s">
        <v>2701</v>
      </c>
      <c r="E771" s="678" t="s">
        <v>4208</v>
      </c>
      <c r="F771" s="678" t="s">
        <v>718</v>
      </c>
      <c r="G771" s="678" t="s">
        <v>834</v>
      </c>
      <c r="H771" s="679" t="s">
        <v>82</v>
      </c>
      <c r="I771" s="677" t="s">
        <v>4001</v>
      </c>
      <c r="J771" s="678" t="s">
        <v>4925</v>
      </c>
      <c r="K771" s="678" t="s">
        <v>808</v>
      </c>
      <c r="L771" s="678" t="s">
        <v>4185</v>
      </c>
      <c r="M771" s="678" t="s">
        <v>530</v>
      </c>
      <c r="N771" s="678" t="s">
        <v>531</v>
      </c>
      <c r="O771" s="678" t="s">
        <v>531</v>
      </c>
      <c r="P771" s="678" t="s">
        <v>531</v>
      </c>
      <c r="Q771" s="679" t="s">
        <v>531</v>
      </c>
      <c r="R771" s="948" t="s">
        <v>530</v>
      </c>
      <c r="S771" s="948" t="s">
        <v>530</v>
      </c>
      <c r="T771" s="675" t="s">
        <v>2132</v>
      </c>
      <c r="U771" s="680" t="s">
        <v>1723</v>
      </c>
      <c r="V771" s="681"/>
      <c r="W771" s="682"/>
      <c r="X771" s="682" t="s">
        <v>4329</v>
      </c>
      <c r="Y771" s="707"/>
    </row>
    <row r="772" spans="1:25" s="684" customFormat="1" ht="15" customHeight="1" x14ac:dyDescent="0.3">
      <c r="A772" s="433" t="s">
        <v>5246</v>
      </c>
      <c r="B772" s="676" t="s">
        <v>4110</v>
      </c>
      <c r="C772" s="675" t="s">
        <v>2873</v>
      </c>
      <c r="D772" s="677" t="s">
        <v>2701</v>
      </c>
      <c r="E772" s="678" t="s">
        <v>4208</v>
      </c>
      <c r="F772" s="678" t="s">
        <v>719</v>
      </c>
      <c r="G772" s="678" t="s">
        <v>819</v>
      </c>
      <c r="H772" s="679" t="s">
        <v>82</v>
      </c>
      <c r="I772" s="677" t="s">
        <v>4001</v>
      </c>
      <c r="J772" s="678" t="s">
        <v>4154</v>
      </c>
      <c r="K772" s="678" t="s">
        <v>808</v>
      </c>
      <c r="L772" s="678" t="s">
        <v>811</v>
      </c>
      <c r="M772" s="678" t="s">
        <v>530</v>
      </c>
      <c r="N772" s="678" t="s">
        <v>531</v>
      </c>
      <c r="O772" s="678" t="s">
        <v>531</v>
      </c>
      <c r="P772" s="678" t="s">
        <v>531</v>
      </c>
      <c r="Q772" s="679" t="s">
        <v>531</v>
      </c>
      <c r="R772" s="948" t="s">
        <v>530</v>
      </c>
      <c r="S772" s="948" t="s">
        <v>530</v>
      </c>
      <c r="T772" s="675" t="s">
        <v>2132</v>
      </c>
      <c r="U772" s="680" t="s">
        <v>1724</v>
      </c>
      <c r="V772" s="681"/>
      <c r="W772" s="682"/>
      <c r="X772" s="682" t="s">
        <v>4329</v>
      </c>
      <c r="Y772" s="707"/>
    </row>
    <row r="773" spans="1:25" s="684" customFormat="1" ht="15" customHeight="1" x14ac:dyDescent="0.3">
      <c r="A773" s="433" t="s">
        <v>5247</v>
      </c>
      <c r="B773" s="676" t="s">
        <v>4110</v>
      </c>
      <c r="C773" s="675" t="s">
        <v>2873</v>
      </c>
      <c r="D773" s="677" t="s">
        <v>2701</v>
      </c>
      <c r="E773" s="678" t="s">
        <v>4208</v>
      </c>
      <c r="F773" s="678" t="s">
        <v>719</v>
      </c>
      <c r="G773" s="678" t="s">
        <v>823</v>
      </c>
      <c r="H773" s="679" t="s">
        <v>82</v>
      </c>
      <c r="I773" s="677" t="s">
        <v>4001</v>
      </c>
      <c r="J773" s="678" t="s">
        <v>4925</v>
      </c>
      <c r="K773" s="678" t="s">
        <v>808</v>
      </c>
      <c r="L773" s="678" t="s">
        <v>4185</v>
      </c>
      <c r="M773" s="678" t="s">
        <v>530</v>
      </c>
      <c r="N773" s="678" t="s">
        <v>531</v>
      </c>
      <c r="O773" s="678" t="s">
        <v>531</v>
      </c>
      <c r="P773" s="678" t="s">
        <v>531</v>
      </c>
      <c r="Q773" s="679" t="s">
        <v>531</v>
      </c>
      <c r="R773" s="948" t="s">
        <v>530</v>
      </c>
      <c r="S773" s="948" t="s">
        <v>530</v>
      </c>
      <c r="T773" s="675" t="s">
        <v>2132</v>
      </c>
      <c r="U773" s="680" t="s">
        <v>1724</v>
      </c>
      <c r="V773" s="681"/>
      <c r="W773" s="682"/>
      <c r="X773" s="682" t="s">
        <v>4329</v>
      </c>
      <c r="Y773" s="707"/>
    </row>
    <row r="774" spans="1:25" s="684" customFormat="1" ht="15" customHeight="1" x14ac:dyDescent="0.3">
      <c r="A774" s="433" t="s">
        <v>5248</v>
      </c>
      <c r="B774" s="676" t="s">
        <v>4110</v>
      </c>
      <c r="C774" s="675" t="s">
        <v>2873</v>
      </c>
      <c r="D774" s="677" t="s">
        <v>2701</v>
      </c>
      <c r="E774" s="678" t="s">
        <v>4208</v>
      </c>
      <c r="F774" s="678" t="s">
        <v>719</v>
      </c>
      <c r="G774" s="678" t="s">
        <v>834</v>
      </c>
      <c r="H774" s="679" t="s">
        <v>82</v>
      </c>
      <c r="I774" s="677" t="s">
        <v>4001</v>
      </c>
      <c r="J774" s="678" t="s">
        <v>4154</v>
      </c>
      <c r="K774" s="678" t="s">
        <v>808</v>
      </c>
      <c r="L774" s="678" t="s">
        <v>789</v>
      </c>
      <c r="M774" s="678" t="s">
        <v>530</v>
      </c>
      <c r="N774" s="678" t="s">
        <v>531</v>
      </c>
      <c r="O774" s="678" t="s">
        <v>531</v>
      </c>
      <c r="P774" s="678" t="s">
        <v>531</v>
      </c>
      <c r="Q774" s="679" t="s">
        <v>531</v>
      </c>
      <c r="R774" s="948" t="s">
        <v>530</v>
      </c>
      <c r="S774" s="948" t="s">
        <v>530</v>
      </c>
      <c r="T774" s="675" t="s">
        <v>2132</v>
      </c>
      <c r="U774" s="680" t="s">
        <v>1724</v>
      </c>
      <c r="V774" s="681"/>
      <c r="W774" s="682"/>
      <c r="X774" s="682" t="s">
        <v>4329</v>
      </c>
      <c r="Y774" s="707"/>
    </row>
    <row r="775" spans="1:25" s="684" customFormat="1" ht="15" customHeight="1" x14ac:dyDescent="0.3">
      <c r="A775" s="433" t="s">
        <v>5249</v>
      </c>
      <c r="B775" s="676" t="s">
        <v>4110</v>
      </c>
      <c r="C775" s="675" t="s">
        <v>2873</v>
      </c>
      <c r="D775" s="677" t="s">
        <v>2701</v>
      </c>
      <c r="E775" s="678" t="s">
        <v>4208</v>
      </c>
      <c r="F775" s="678" t="s">
        <v>717</v>
      </c>
      <c r="G775" s="678" t="s">
        <v>819</v>
      </c>
      <c r="H775" s="679" t="s">
        <v>82</v>
      </c>
      <c r="I775" s="677" t="s">
        <v>534</v>
      </c>
      <c r="J775" s="678" t="s">
        <v>4154</v>
      </c>
      <c r="K775" s="349" t="s">
        <v>4000</v>
      </c>
      <c r="L775" s="678" t="s">
        <v>811</v>
      </c>
      <c r="M775" s="678" t="s">
        <v>530</v>
      </c>
      <c r="N775" s="678" t="s">
        <v>531</v>
      </c>
      <c r="O775" s="678" t="s">
        <v>531</v>
      </c>
      <c r="P775" s="678" t="s">
        <v>531</v>
      </c>
      <c r="Q775" s="679" t="s">
        <v>531</v>
      </c>
      <c r="R775" s="948" t="s">
        <v>530</v>
      </c>
      <c r="S775" s="948" t="s">
        <v>530</v>
      </c>
      <c r="T775" s="675" t="s">
        <v>2132</v>
      </c>
      <c r="U775" s="680" t="s">
        <v>1725</v>
      </c>
      <c r="V775" s="681"/>
      <c r="W775" s="682"/>
      <c r="X775" s="578" t="s">
        <v>4329</v>
      </c>
      <c r="Y775" s="707"/>
    </row>
    <row r="776" spans="1:25" s="684" customFormat="1" ht="15" customHeight="1" x14ac:dyDescent="0.3">
      <c r="A776" s="433" t="s">
        <v>5250</v>
      </c>
      <c r="B776" s="676" t="s">
        <v>4110</v>
      </c>
      <c r="C776" s="675" t="s">
        <v>2873</v>
      </c>
      <c r="D776" s="677" t="s">
        <v>2701</v>
      </c>
      <c r="E776" s="678" t="s">
        <v>4208</v>
      </c>
      <c r="F776" s="678" t="s">
        <v>717</v>
      </c>
      <c r="G776" s="678" t="s">
        <v>823</v>
      </c>
      <c r="H776" s="679" t="s">
        <v>82</v>
      </c>
      <c r="I776" s="677" t="s">
        <v>534</v>
      </c>
      <c r="J776" s="678" t="s">
        <v>4943</v>
      </c>
      <c r="K776" s="349" t="s">
        <v>4000</v>
      </c>
      <c r="L776" s="678" t="s">
        <v>4185</v>
      </c>
      <c r="M776" s="678" t="s">
        <v>530</v>
      </c>
      <c r="N776" s="678" t="s">
        <v>531</v>
      </c>
      <c r="O776" s="678" t="s">
        <v>531</v>
      </c>
      <c r="P776" s="678" t="s">
        <v>531</v>
      </c>
      <c r="Q776" s="679" t="s">
        <v>531</v>
      </c>
      <c r="R776" s="948" t="s">
        <v>530</v>
      </c>
      <c r="S776" s="948" t="s">
        <v>530</v>
      </c>
      <c r="T776" s="675" t="s">
        <v>2132</v>
      </c>
      <c r="U776" s="680" t="s">
        <v>1725</v>
      </c>
      <c r="V776" s="681"/>
      <c r="W776" s="682"/>
      <c r="X776" s="578" t="s">
        <v>4329</v>
      </c>
      <c r="Y776" s="707"/>
    </row>
    <row r="777" spans="1:25" s="684" customFormat="1" ht="15" customHeight="1" x14ac:dyDescent="0.3">
      <c r="A777" s="433" t="s">
        <v>5251</v>
      </c>
      <c r="B777" s="676" t="s">
        <v>4110</v>
      </c>
      <c r="C777" s="675" t="s">
        <v>2873</v>
      </c>
      <c r="D777" s="677" t="s">
        <v>2701</v>
      </c>
      <c r="E777" s="756" t="s">
        <v>105</v>
      </c>
      <c r="F777" s="678" t="s">
        <v>107</v>
      </c>
      <c r="G777" s="678" t="s">
        <v>111</v>
      </c>
      <c r="H777" s="679" t="s">
        <v>82</v>
      </c>
      <c r="I777" s="677" t="s">
        <v>4154</v>
      </c>
      <c r="J777" s="678" t="s">
        <v>4154</v>
      </c>
      <c r="K777" s="678" t="s">
        <v>4159</v>
      </c>
      <c r="L777" s="678" t="s">
        <v>4159</v>
      </c>
      <c r="M777" s="678" t="s">
        <v>530</v>
      </c>
      <c r="N777" s="678" t="s">
        <v>531</v>
      </c>
      <c r="O777" s="678" t="s">
        <v>531</v>
      </c>
      <c r="P777" s="678" t="s">
        <v>531</v>
      </c>
      <c r="Q777" s="679" t="s">
        <v>531</v>
      </c>
      <c r="R777" s="948" t="s">
        <v>530</v>
      </c>
      <c r="S777" s="948" t="s">
        <v>530</v>
      </c>
      <c r="T777" s="675" t="s">
        <v>2132</v>
      </c>
      <c r="U777" s="680" t="s">
        <v>1726</v>
      </c>
      <c r="V777" s="762" t="s">
        <v>4143</v>
      </c>
      <c r="W777" s="682"/>
      <c r="X777" s="682" t="s">
        <v>4329</v>
      </c>
      <c r="Y777" s="707"/>
    </row>
    <row r="778" spans="1:25" s="684" customFormat="1" ht="30" customHeight="1" x14ac:dyDescent="0.3">
      <c r="A778" s="433" t="s">
        <v>5252</v>
      </c>
      <c r="B778" s="676" t="s">
        <v>4110</v>
      </c>
      <c r="C778" s="675" t="s">
        <v>2873</v>
      </c>
      <c r="D778" s="677" t="s">
        <v>2701</v>
      </c>
      <c r="E778" s="756" t="s">
        <v>105</v>
      </c>
      <c r="F778" s="678" t="s">
        <v>717</v>
      </c>
      <c r="G778" s="678" t="s">
        <v>819</v>
      </c>
      <c r="H778" s="679" t="s">
        <v>82</v>
      </c>
      <c r="I778" s="677" t="s">
        <v>534</v>
      </c>
      <c r="J778" s="678" t="s">
        <v>4154</v>
      </c>
      <c r="K778" s="349" t="s">
        <v>4000</v>
      </c>
      <c r="L778" s="678" t="s">
        <v>811</v>
      </c>
      <c r="M778" s="678" t="s">
        <v>530</v>
      </c>
      <c r="N778" s="678" t="s">
        <v>531</v>
      </c>
      <c r="O778" s="678" t="s">
        <v>531</v>
      </c>
      <c r="P778" s="678" t="s">
        <v>531</v>
      </c>
      <c r="Q778" s="679" t="s">
        <v>531</v>
      </c>
      <c r="R778" s="948" t="s">
        <v>530</v>
      </c>
      <c r="S778" s="948" t="s">
        <v>530</v>
      </c>
      <c r="T778" s="675" t="s">
        <v>2132</v>
      </c>
      <c r="U778" s="680" t="s">
        <v>1727</v>
      </c>
      <c r="V778" s="681" t="s">
        <v>1207</v>
      </c>
      <c r="W778" s="682"/>
      <c r="X778" s="578" t="s">
        <v>4329</v>
      </c>
      <c r="Y778" s="707"/>
    </row>
    <row r="779" spans="1:25" s="684" customFormat="1" ht="15" customHeight="1" x14ac:dyDescent="0.3">
      <c r="A779" s="433" t="s">
        <v>5253</v>
      </c>
      <c r="B779" s="676" t="s">
        <v>4110</v>
      </c>
      <c r="C779" s="675" t="s">
        <v>2873</v>
      </c>
      <c r="D779" s="677" t="s">
        <v>2701</v>
      </c>
      <c r="E779" s="756" t="s">
        <v>105</v>
      </c>
      <c r="F779" s="678" t="s">
        <v>717</v>
      </c>
      <c r="G779" s="678" t="s">
        <v>823</v>
      </c>
      <c r="H779" s="679" t="s">
        <v>82</v>
      </c>
      <c r="I779" s="677" t="s">
        <v>534</v>
      </c>
      <c r="J779" s="678" t="s">
        <v>4943</v>
      </c>
      <c r="K779" s="349" t="s">
        <v>4000</v>
      </c>
      <c r="L779" s="678" t="s">
        <v>4185</v>
      </c>
      <c r="M779" s="678" t="s">
        <v>530</v>
      </c>
      <c r="N779" s="678" t="s">
        <v>531</v>
      </c>
      <c r="O779" s="678" t="s">
        <v>531</v>
      </c>
      <c r="P779" s="678" t="s">
        <v>531</v>
      </c>
      <c r="Q779" s="679" t="s">
        <v>531</v>
      </c>
      <c r="R779" s="948" t="s">
        <v>530</v>
      </c>
      <c r="S779" s="948" t="s">
        <v>530</v>
      </c>
      <c r="T779" s="675" t="s">
        <v>2132</v>
      </c>
      <c r="U779" s="680" t="s">
        <v>1727</v>
      </c>
      <c r="V779" s="681"/>
      <c r="W779" s="682"/>
      <c r="X779" s="578" t="s">
        <v>4329</v>
      </c>
      <c r="Y779" s="707"/>
    </row>
    <row r="780" spans="1:25" s="698" customFormat="1" ht="15" customHeight="1" x14ac:dyDescent="0.3">
      <c r="A780" s="433" t="s">
        <v>5254</v>
      </c>
      <c r="B780" s="689" t="s">
        <v>4110</v>
      </c>
      <c r="C780" s="688" t="s">
        <v>2873</v>
      </c>
      <c r="D780" s="691" t="s">
        <v>2701</v>
      </c>
      <c r="E780" s="757" t="s">
        <v>716</v>
      </c>
      <c r="F780" s="692" t="s">
        <v>717</v>
      </c>
      <c r="G780" s="692" t="s">
        <v>819</v>
      </c>
      <c r="H780" s="693" t="s">
        <v>82</v>
      </c>
      <c r="I780" s="691" t="s">
        <v>534</v>
      </c>
      <c r="J780" s="699" t="s">
        <v>4154</v>
      </c>
      <c r="K780" s="349" t="s">
        <v>4000</v>
      </c>
      <c r="L780" s="692" t="s">
        <v>811</v>
      </c>
      <c r="M780" s="692" t="s">
        <v>530</v>
      </c>
      <c r="N780" s="692" t="s">
        <v>531</v>
      </c>
      <c r="O780" s="692" t="s">
        <v>531</v>
      </c>
      <c r="P780" s="692" t="s">
        <v>531</v>
      </c>
      <c r="Q780" s="693" t="s">
        <v>531</v>
      </c>
      <c r="R780" s="948" t="s">
        <v>530</v>
      </c>
      <c r="S780" s="948" t="s">
        <v>530</v>
      </c>
      <c r="T780" s="688" t="s">
        <v>2132</v>
      </c>
      <c r="U780" s="694" t="s">
        <v>1727</v>
      </c>
      <c r="V780" s="695"/>
      <c r="W780" s="696"/>
      <c r="X780" s="578" t="s">
        <v>4329</v>
      </c>
      <c r="Y780" s="758"/>
    </row>
    <row r="781" spans="1:25" s="698" customFormat="1" ht="15" customHeight="1" x14ac:dyDescent="0.3">
      <c r="A781" s="433" t="s">
        <v>5255</v>
      </c>
      <c r="B781" s="689" t="s">
        <v>4110</v>
      </c>
      <c r="C781" s="688" t="s">
        <v>2873</v>
      </c>
      <c r="D781" s="691" t="s">
        <v>2701</v>
      </c>
      <c r="E781" s="757" t="s">
        <v>716</v>
      </c>
      <c r="F781" s="692" t="s">
        <v>717</v>
      </c>
      <c r="G781" s="692" t="s">
        <v>823</v>
      </c>
      <c r="H781" s="693" t="s">
        <v>82</v>
      </c>
      <c r="I781" s="691" t="s">
        <v>534</v>
      </c>
      <c r="J781" s="678" t="s">
        <v>4943</v>
      </c>
      <c r="K781" s="349" t="s">
        <v>4000</v>
      </c>
      <c r="L781" s="692" t="s">
        <v>4185</v>
      </c>
      <c r="M781" s="692" t="s">
        <v>530</v>
      </c>
      <c r="N781" s="692" t="s">
        <v>531</v>
      </c>
      <c r="O781" s="692" t="s">
        <v>531</v>
      </c>
      <c r="P781" s="692" t="s">
        <v>531</v>
      </c>
      <c r="Q781" s="693" t="s">
        <v>531</v>
      </c>
      <c r="R781" s="948" t="s">
        <v>530</v>
      </c>
      <c r="S781" s="948" t="s">
        <v>530</v>
      </c>
      <c r="T781" s="688" t="s">
        <v>2132</v>
      </c>
      <c r="U781" s="694" t="s">
        <v>1727</v>
      </c>
      <c r="V781" s="695"/>
      <c r="W781" s="696"/>
      <c r="X781" s="578" t="s">
        <v>4329</v>
      </c>
      <c r="Y781" s="758"/>
    </row>
    <row r="782" spans="1:25" s="684" customFormat="1" ht="15" customHeight="1" x14ac:dyDescent="0.3">
      <c r="A782" s="433" t="s">
        <v>5256</v>
      </c>
      <c r="B782" s="676" t="s">
        <v>4110</v>
      </c>
      <c r="C782" s="675" t="s">
        <v>4528</v>
      </c>
      <c r="D782" s="677" t="s">
        <v>2701</v>
      </c>
      <c r="E782" s="678" t="s">
        <v>4208</v>
      </c>
      <c r="F782" s="678" t="s">
        <v>718</v>
      </c>
      <c r="G782" s="678" t="s">
        <v>819</v>
      </c>
      <c r="H782" s="679" t="s">
        <v>82</v>
      </c>
      <c r="I782" s="677" t="s">
        <v>4001</v>
      </c>
      <c r="J782" s="678" t="s">
        <v>4154</v>
      </c>
      <c r="K782" s="678" t="s">
        <v>4902</v>
      </c>
      <c r="L782" s="678" t="s">
        <v>789</v>
      </c>
      <c r="M782" s="678" t="s">
        <v>530</v>
      </c>
      <c r="N782" s="678" t="s">
        <v>531</v>
      </c>
      <c r="O782" s="678" t="s">
        <v>531</v>
      </c>
      <c r="P782" s="678" t="s">
        <v>531</v>
      </c>
      <c r="Q782" s="679" t="s">
        <v>531</v>
      </c>
      <c r="R782" s="948" t="s">
        <v>530</v>
      </c>
      <c r="S782" s="948" t="s">
        <v>530</v>
      </c>
      <c r="T782" s="675" t="s">
        <v>2132</v>
      </c>
      <c r="U782" s="680" t="s">
        <v>1728</v>
      </c>
      <c r="V782" s="681"/>
      <c r="W782" s="682"/>
      <c r="X782" s="682" t="s">
        <v>4329</v>
      </c>
      <c r="Y782" s="707"/>
    </row>
    <row r="783" spans="1:25" s="684" customFormat="1" ht="15" customHeight="1" x14ac:dyDescent="0.3">
      <c r="A783" s="433" t="s">
        <v>5257</v>
      </c>
      <c r="B783" s="676" t="s">
        <v>4110</v>
      </c>
      <c r="C783" s="675" t="s">
        <v>4528</v>
      </c>
      <c r="D783" s="677" t="s">
        <v>2701</v>
      </c>
      <c r="E783" s="678" t="s">
        <v>4208</v>
      </c>
      <c r="F783" s="678" t="s">
        <v>718</v>
      </c>
      <c r="G783" s="678" t="s">
        <v>830</v>
      </c>
      <c r="H783" s="679" t="s">
        <v>82</v>
      </c>
      <c r="I783" s="677" t="s">
        <v>4001</v>
      </c>
      <c r="J783" s="678" t="s">
        <v>4927</v>
      </c>
      <c r="K783" s="678" t="s">
        <v>4902</v>
      </c>
      <c r="L783" s="678" t="s">
        <v>789</v>
      </c>
      <c r="M783" s="678" t="s">
        <v>530</v>
      </c>
      <c r="N783" s="678" t="s">
        <v>531</v>
      </c>
      <c r="O783" s="678" t="s">
        <v>531</v>
      </c>
      <c r="P783" s="678" t="s">
        <v>531</v>
      </c>
      <c r="Q783" s="679" t="s">
        <v>531</v>
      </c>
      <c r="R783" s="948" t="s">
        <v>530</v>
      </c>
      <c r="S783" s="948" t="s">
        <v>530</v>
      </c>
      <c r="T783" s="675" t="s">
        <v>2132</v>
      </c>
      <c r="U783" s="680" t="s">
        <v>1728</v>
      </c>
      <c r="V783" s="681"/>
      <c r="W783" s="682"/>
      <c r="X783" s="682" t="s">
        <v>4329</v>
      </c>
      <c r="Y783" s="707"/>
    </row>
    <row r="784" spans="1:25" s="684" customFormat="1" ht="15" customHeight="1" x14ac:dyDescent="0.3">
      <c r="A784" s="433" t="s">
        <v>5258</v>
      </c>
      <c r="B784" s="676" t="s">
        <v>4110</v>
      </c>
      <c r="C784" s="675" t="s">
        <v>4528</v>
      </c>
      <c r="D784" s="677" t="s">
        <v>2701</v>
      </c>
      <c r="E784" s="678" t="s">
        <v>4208</v>
      </c>
      <c r="F784" s="678" t="s">
        <v>718</v>
      </c>
      <c r="G784" s="678" t="s">
        <v>834</v>
      </c>
      <c r="H784" s="679" t="s">
        <v>82</v>
      </c>
      <c r="I784" s="677" t="s">
        <v>4001</v>
      </c>
      <c r="J784" s="678" t="s">
        <v>4927</v>
      </c>
      <c r="K784" s="678" t="s">
        <v>4902</v>
      </c>
      <c r="L784" s="678" t="s">
        <v>789</v>
      </c>
      <c r="M784" s="678" t="s">
        <v>530</v>
      </c>
      <c r="N784" s="678" t="s">
        <v>531</v>
      </c>
      <c r="O784" s="678" t="s">
        <v>531</v>
      </c>
      <c r="P784" s="678" t="s">
        <v>531</v>
      </c>
      <c r="Q784" s="679" t="s">
        <v>531</v>
      </c>
      <c r="R784" s="948" t="s">
        <v>530</v>
      </c>
      <c r="S784" s="948" t="s">
        <v>530</v>
      </c>
      <c r="T784" s="675" t="s">
        <v>2132</v>
      </c>
      <c r="U784" s="680" t="s">
        <v>1728</v>
      </c>
      <c r="V784" s="681"/>
      <c r="W784" s="682"/>
      <c r="X784" s="682" t="s">
        <v>4329</v>
      </c>
      <c r="Y784" s="707"/>
    </row>
    <row r="785" spans="1:25" s="684" customFormat="1" ht="15.6" customHeight="1" x14ac:dyDescent="0.3">
      <c r="A785" s="433" t="s">
        <v>5259</v>
      </c>
      <c r="B785" s="676" t="s">
        <v>4110</v>
      </c>
      <c r="C785" s="675" t="s">
        <v>4528</v>
      </c>
      <c r="D785" s="677" t="s">
        <v>2701</v>
      </c>
      <c r="E785" s="678" t="s">
        <v>4208</v>
      </c>
      <c r="F785" s="678" t="s">
        <v>719</v>
      </c>
      <c r="G785" s="678" t="s">
        <v>819</v>
      </c>
      <c r="H785" s="679" t="s">
        <v>82</v>
      </c>
      <c r="I785" s="677" t="s">
        <v>4001</v>
      </c>
      <c r="J785" s="678" t="s">
        <v>4154</v>
      </c>
      <c r="K785" s="678" t="s">
        <v>4902</v>
      </c>
      <c r="L785" s="678" t="s">
        <v>789</v>
      </c>
      <c r="M785" s="678" t="s">
        <v>530</v>
      </c>
      <c r="N785" s="678" t="s">
        <v>531</v>
      </c>
      <c r="O785" s="678" t="s">
        <v>531</v>
      </c>
      <c r="P785" s="678" t="s">
        <v>531</v>
      </c>
      <c r="Q785" s="679" t="s">
        <v>531</v>
      </c>
      <c r="R785" s="948" t="s">
        <v>530</v>
      </c>
      <c r="S785" s="948" t="s">
        <v>530</v>
      </c>
      <c r="T785" s="675" t="s">
        <v>2132</v>
      </c>
      <c r="U785" s="680" t="s">
        <v>1729</v>
      </c>
      <c r="V785" s="681"/>
      <c r="W785" s="682"/>
      <c r="X785" s="682" t="s">
        <v>4329</v>
      </c>
      <c r="Y785" s="707"/>
    </row>
    <row r="786" spans="1:25" s="684" customFormat="1" ht="15" customHeight="1" x14ac:dyDescent="0.3">
      <c r="A786" s="433" t="s">
        <v>5260</v>
      </c>
      <c r="B786" s="676" t="s">
        <v>4110</v>
      </c>
      <c r="C786" s="675" t="s">
        <v>4528</v>
      </c>
      <c r="D786" s="677" t="s">
        <v>2701</v>
      </c>
      <c r="E786" s="678" t="s">
        <v>4208</v>
      </c>
      <c r="F786" s="678" t="s">
        <v>719</v>
      </c>
      <c r="G786" s="678" t="s">
        <v>830</v>
      </c>
      <c r="H786" s="679" t="s">
        <v>82</v>
      </c>
      <c r="I786" s="677" t="s">
        <v>4001</v>
      </c>
      <c r="J786" s="678" t="s">
        <v>4927</v>
      </c>
      <c r="K786" s="678" t="s">
        <v>4902</v>
      </c>
      <c r="L786" s="678" t="s">
        <v>789</v>
      </c>
      <c r="M786" s="678" t="s">
        <v>530</v>
      </c>
      <c r="N786" s="678" t="s">
        <v>531</v>
      </c>
      <c r="O786" s="678" t="s">
        <v>531</v>
      </c>
      <c r="P786" s="678" t="s">
        <v>531</v>
      </c>
      <c r="Q786" s="679" t="s">
        <v>531</v>
      </c>
      <c r="R786" s="948" t="s">
        <v>530</v>
      </c>
      <c r="S786" s="948" t="s">
        <v>530</v>
      </c>
      <c r="T786" s="675" t="s">
        <v>2132</v>
      </c>
      <c r="U786" s="680" t="s">
        <v>1729</v>
      </c>
      <c r="V786" s="681"/>
      <c r="W786" s="682"/>
      <c r="X786" s="682" t="s">
        <v>4329</v>
      </c>
      <c r="Y786" s="707"/>
    </row>
    <row r="787" spans="1:25" s="684" customFormat="1" ht="15" customHeight="1" x14ac:dyDescent="0.3">
      <c r="A787" s="433" t="s">
        <v>5261</v>
      </c>
      <c r="B787" s="676" t="s">
        <v>4110</v>
      </c>
      <c r="C787" s="675" t="s">
        <v>4528</v>
      </c>
      <c r="D787" s="677" t="s">
        <v>2701</v>
      </c>
      <c r="E787" s="678" t="s">
        <v>4208</v>
      </c>
      <c r="F787" s="678" t="s">
        <v>719</v>
      </c>
      <c r="G787" s="678" t="s">
        <v>834</v>
      </c>
      <c r="H787" s="679" t="s">
        <v>82</v>
      </c>
      <c r="I787" s="677" t="s">
        <v>4001</v>
      </c>
      <c r="J787" s="678" t="s">
        <v>4154</v>
      </c>
      <c r="K787" s="678" t="s">
        <v>4902</v>
      </c>
      <c r="L787" s="678" t="s">
        <v>789</v>
      </c>
      <c r="M787" s="678" t="s">
        <v>530</v>
      </c>
      <c r="N787" s="678" t="s">
        <v>531</v>
      </c>
      <c r="O787" s="678" t="s">
        <v>531</v>
      </c>
      <c r="P787" s="678" t="s">
        <v>531</v>
      </c>
      <c r="Q787" s="679" t="s">
        <v>531</v>
      </c>
      <c r="R787" s="948" t="s">
        <v>530</v>
      </c>
      <c r="S787" s="948" t="s">
        <v>530</v>
      </c>
      <c r="T787" s="675" t="s">
        <v>2132</v>
      </c>
      <c r="U787" s="680" t="s">
        <v>1729</v>
      </c>
      <c r="V787" s="681"/>
      <c r="W787" s="682"/>
      <c r="X787" s="682" t="s">
        <v>4329</v>
      </c>
      <c r="Y787" s="707"/>
    </row>
    <row r="788" spans="1:25" s="684" customFormat="1" ht="15" customHeight="1" x14ac:dyDescent="0.3">
      <c r="A788" s="433" t="s">
        <v>5262</v>
      </c>
      <c r="B788" s="676" t="s">
        <v>4110</v>
      </c>
      <c r="C788" s="675" t="s">
        <v>4528</v>
      </c>
      <c r="D788" s="677" t="s">
        <v>2701</v>
      </c>
      <c r="E788" s="678" t="s">
        <v>4208</v>
      </c>
      <c r="F788" s="678" t="s">
        <v>717</v>
      </c>
      <c r="G788" s="678" t="s">
        <v>819</v>
      </c>
      <c r="H788" s="679" t="s">
        <v>82</v>
      </c>
      <c r="I788" s="677" t="s">
        <v>535</v>
      </c>
      <c r="J788" s="678" t="s">
        <v>4154</v>
      </c>
      <c r="K788" s="678" t="s">
        <v>4902</v>
      </c>
      <c r="L788" s="678" t="s">
        <v>789</v>
      </c>
      <c r="M788" s="678" t="s">
        <v>530</v>
      </c>
      <c r="N788" s="678" t="s">
        <v>531</v>
      </c>
      <c r="O788" s="678" t="s">
        <v>531</v>
      </c>
      <c r="P788" s="678" t="s">
        <v>531</v>
      </c>
      <c r="Q788" s="679" t="s">
        <v>531</v>
      </c>
      <c r="R788" s="948" t="s">
        <v>530</v>
      </c>
      <c r="S788" s="948" t="s">
        <v>530</v>
      </c>
      <c r="T788" s="675" t="s">
        <v>2132</v>
      </c>
      <c r="U788" s="680" t="s">
        <v>1730</v>
      </c>
      <c r="V788" s="681"/>
      <c r="W788" s="682"/>
      <c r="X788" s="578" t="s">
        <v>4329</v>
      </c>
      <c r="Y788" s="707"/>
    </row>
    <row r="789" spans="1:25" s="684" customFormat="1" ht="15" customHeight="1" x14ac:dyDescent="0.3">
      <c r="A789" s="433" t="s">
        <v>5263</v>
      </c>
      <c r="B789" s="676" t="s">
        <v>4110</v>
      </c>
      <c r="C789" s="675" t="s">
        <v>4528</v>
      </c>
      <c r="D789" s="677" t="s">
        <v>2701</v>
      </c>
      <c r="E789" s="678" t="s">
        <v>4208</v>
      </c>
      <c r="F789" s="678" t="s">
        <v>717</v>
      </c>
      <c r="G789" s="678" t="s">
        <v>823</v>
      </c>
      <c r="H789" s="679" t="s">
        <v>82</v>
      </c>
      <c r="I789" s="677" t="s">
        <v>814</v>
      </c>
      <c r="J789" s="678" t="s">
        <v>4934</v>
      </c>
      <c r="K789" s="678" t="s">
        <v>4902</v>
      </c>
      <c r="L789" s="678" t="s">
        <v>4185</v>
      </c>
      <c r="M789" s="678" t="s">
        <v>530</v>
      </c>
      <c r="N789" s="678" t="s">
        <v>531</v>
      </c>
      <c r="O789" s="678" t="s">
        <v>531</v>
      </c>
      <c r="P789" s="678" t="s">
        <v>531</v>
      </c>
      <c r="Q789" s="679" t="s">
        <v>531</v>
      </c>
      <c r="R789" s="948" t="s">
        <v>530</v>
      </c>
      <c r="S789" s="948" t="s">
        <v>530</v>
      </c>
      <c r="T789" s="675" t="s">
        <v>2132</v>
      </c>
      <c r="U789" s="680" t="s">
        <v>1730</v>
      </c>
      <c r="V789" s="681"/>
      <c r="W789" s="682"/>
      <c r="X789" s="578" t="s">
        <v>4329</v>
      </c>
      <c r="Y789" s="707"/>
    </row>
    <row r="790" spans="1:25" s="684" customFormat="1" ht="15" customHeight="1" x14ac:dyDescent="0.3">
      <c r="A790" s="433" t="s">
        <v>5264</v>
      </c>
      <c r="B790" s="676" t="s">
        <v>4110</v>
      </c>
      <c r="C790" s="675" t="s">
        <v>4528</v>
      </c>
      <c r="D790" s="677" t="s">
        <v>2701</v>
      </c>
      <c r="E790" s="756" t="s">
        <v>105</v>
      </c>
      <c r="F790" s="678" t="s">
        <v>107</v>
      </c>
      <c r="G790" s="678" t="s">
        <v>819</v>
      </c>
      <c r="H790" s="679" t="s">
        <v>82</v>
      </c>
      <c r="I790" s="677" t="s">
        <v>534</v>
      </c>
      <c r="J790" s="678" t="s">
        <v>4154</v>
      </c>
      <c r="K790" s="349" t="s">
        <v>4000</v>
      </c>
      <c r="L790" s="678" t="s">
        <v>789</v>
      </c>
      <c r="M790" s="678" t="s">
        <v>530</v>
      </c>
      <c r="N790" s="678" t="s">
        <v>531</v>
      </c>
      <c r="O790" s="678" t="s">
        <v>531</v>
      </c>
      <c r="P790" s="678" t="s">
        <v>531</v>
      </c>
      <c r="Q790" s="679" t="s">
        <v>531</v>
      </c>
      <c r="R790" s="948" t="s">
        <v>530</v>
      </c>
      <c r="S790" s="948" t="s">
        <v>530</v>
      </c>
      <c r="T790" s="675" t="s">
        <v>2132</v>
      </c>
      <c r="U790" s="680" t="s">
        <v>1731</v>
      </c>
      <c r="V790" s="681"/>
      <c r="W790" s="682"/>
      <c r="X790" s="682" t="s">
        <v>4329</v>
      </c>
      <c r="Y790" s="707"/>
    </row>
    <row r="791" spans="1:25" s="684" customFormat="1" ht="15" customHeight="1" x14ac:dyDescent="0.3">
      <c r="A791" s="433" t="s">
        <v>5265</v>
      </c>
      <c r="B791" s="676" t="s">
        <v>4110</v>
      </c>
      <c r="C791" s="675" t="s">
        <v>4528</v>
      </c>
      <c r="D791" s="677" t="s">
        <v>2701</v>
      </c>
      <c r="E791" s="756" t="s">
        <v>105</v>
      </c>
      <c r="F791" s="678" t="s">
        <v>107</v>
      </c>
      <c r="G791" s="678" t="s">
        <v>823</v>
      </c>
      <c r="H791" s="679" t="s">
        <v>82</v>
      </c>
      <c r="I791" s="677" t="s">
        <v>4154</v>
      </c>
      <c r="J791" s="678" t="s">
        <v>4154</v>
      </c>
      <c r="K791" s="678" t="s">
        <v>4159</v>
      </c>
      <c r="L791" s="678" t="s">
        <v>4159</v>
      </c>
      <c r="M791" s="678" t="s">
        <v>530</v>
      </c>
      <c r="N791" s="678" t="s">
        <v>531</v>
      </c>
      <c r="O791" s="678" t="s">
        <v>531</v>
      </c>
      <c r="P791" s="678" t="s">
        <v>531</v>
      </c>
      <c r="Q791" s="679" t="s">
        <v>531</v>
      </c>
      <c r="R791" s="948" t="s">
        <v>530</v>
      </c>
      <c r="S791" s="948" t="s">
        <v>530</v>
      </c>
      <c r="T791" s="675" t="s">
        <v>2132</v>
      </c>
      <c r="U791" s="680" t="s">
        <v>1731</v>
      </c>
      <c r="V791" s="681"/>
      <c r="W791" s="682"/>
      <c r="X791" s="682" t="s">
        <v>4329</v>
      </c>
      <c r="Y791" s="707"/>
    </row>
    <row r="792" spans="1:25" s="684" customFormat="1" ht="15" customHeight="1" x14ac:dyDescent="0.3">
      <c r="A792" s="433" t="s">
        <v>5266</v>
      </c>
      <c r="B792" s="676" t="s">
        <v>4110</v>
      </c>
      <c r="C792" s="675" t="s">
        <v>4528</v>
      </c>
      <c r="D792" s="677" t="s">
        <v>2701</v>
      </c>
      <c r="E792" s="756" t="s">
        <v>105</v>
      </c>
      <c r="F792" s="678" t="s">
        <v>717</v>
      </c>
      <c r="G792" s="678" t="s">
        <v>819</v>
      </c>
      <c r="H792" s="679" t="s">
        <v>82</v>
      </c>
      <c r="I792" s="677" t="s">
        <v>535</v>
      </c>
      <c r="J792" s="678" t="s">
        <v>4154</v>
      </c>
      <c r="K792" s="678" t="s">
        <v>4902</v>
      </c>
      <c r="L792" s="678" t="s">
        <v>2533</v>
      </c>
      <c r="M792" s="678" t="s">
        <v>530</v>
      </c>
      <c r="N792" s="678" t="s">
        <v>531</v>
      </c>
      <c r="O792" s="678" t="s">
        <v>531</v>
      </c>
      <c r="P792" s="678" t="s">
        <v>531</v>
      </c>
      <c r="Q792" s="679" t="s">
        <v>531</v>
      </c>
      <c r="R792" s="948" t="s">
        <v>530</v>
      </c>
      <c r="S792" s="948" t="s">
        <v>530</v>
      </c>
      <c r="T792" s="675" t="s">
        <v>2132</v>
      </c>
      <c r="U792" s="680" t="s">
        <v>1732</v>
      </c>
      <c r="V792" s="681"/>
      <c r="W792" s="682"/>
      <c r="X792" s="578" t="s">
        <v>4329</v>
      </c>
      <c r="Y792" s="707"/>
    </row>
    <row r="793" spans="1:25" s="684" customFormat="1" ht="15" customHeight="1" x14ac:dyDescent="0.3">
      <c r="A793" s="433" t="s">
        <v>5267</v>
      </c>
      <c r="B793" s="676" t="s">
        <v>4110</v>
      </c>
      <c r="C793" s="675" t="s">
        <v>4528</v>
      </c>
      <c r="D793" s="677" t="s">
        <v>2701</v>
      </c>
      <c r="E793" s="756" t="s">
        <v>105</v>
      </c>
      <c r="F793" s="678" t="s">
        <v>717</v>
      </c>
      <c r="G793" s="678" t="s">
        <v>823</v>
      </c>
      <c r="H793" s="679" t="s">
        <v>82</v>
      </c>
      <c r="I793" s="677" t="s">
        <v>814</v>
      </c>
      <c r="J793" s="678" t="s">
        <v>4934</v>
      </c>
      <c r="K793" s="678" t="s">
        <v>4902</v>
      </c>
      <c r="L793" s="678" t="s">
        <v>4185</v>
      </c>
      <c r="M793" s="678" t="s">
        <v>530</v>
      </c>
      <c r="N793" s="678" t="s">
        <v>531</v>
      </c>
      <c r="O793" s="678" t="s">
        <v>531</v>
      </c>
      <c r="P793" s="678" t="s">
        <v>531</v>
      </c>
      <c r="Q793" s="679" t="s">
        <v>531</v>
      </c>
      <c r="R793" s="948" t="s">
        <v>530</v>
      </c>
      <c r="S793" s="948" t="s">
        <v>530</v>
      </c>
      <c r="T793" s="675" t="s">
        <v>2132</v>
      </c>
      <c r="U793" s="680" t="s">
        <v>1732</v>
      </c>
      <c r="V793" s="681"/>
      <c r="W793" s="682"/>
      <c r="X793" s="578" t="s">
        <v>4329</v>
      </c>
      <c r="Y793" s="707"/>
    </row>
    <row r="794" spans="1:25" s="698" customFormat="1" ht="15" customHeight="1" x14ac:dyDescent="0.3">
      <c r="A794" s="433" t="s">
        <v>5268</v>
      </c>
      <c r="B794" s="689" t="s">
        <v>4110</v>
      </c>
      <c r="C794" s="688" t="s">
        <v>4528</v>
      </c>
      <c r="D794" s="691" t="s">
        <v>2701</v>
      </c>
      <c r="E794" s="757" t="s">
        <v>716</v>
      </c>
      <c r="F794" s="692" t="s">
        <v>717</v>
      </c>
      <c r="G794" s="692" t="s">
        <v>819</v>
      </c>
      <c r="H794" s="693" t="s">
        <v>82</v>
      </c>
      <c r="I794" s="691" t="s">
        <v>535</v>
      </c>
      <c r="J794" s="699" t="s">
        <v>4154</v>
      </c>
      <c r="K794" s="692" t="s">
        <v>4902</v>
      </c>
      <c r="L794" s="692" t="s">
        <v>2533</v>
      </c>
      <c r="M794" s="692" t="s">
        <v>530</v>
      </c>
      <c r="N794" s="692" t="s">
        <v>531</v>
      </c>
      <c r="O794" s="692" t="s">
        <v>531</v>
      </c>
      <c r="P794" s="692" t="s">
        <v>531</v>
      </c>
      <c r="Q794" s="693" t="s">
        <v>531</v>
      </c>
      <c r="R794" s="948" t="s">
        <v>530</v>
      </c>
      <c r="S794" s="948" t="s">
        <v>530</v>
      </c>
      <c r="T794" s="688" t="s">
        <v>2132</v>
      </c>
      <c r="U794" s="694" t="s">
        <v>1732</v>
      </c>
      <c r="V794" s="695"/>
      <c r="W794" s="696"/>
      <c r="X794" s="578" t="s">
        <v>4329</v>
      </c>
      <c r="Y794" s="758"/>
    </row>
    <row r="795" spans="1:25" s="698" customFormat="1" ht="15" customHeight="1" x14ac:dyDescent="0.3">
      <c r="A795" s="433" t="s">
        <v>5269</v>
      </c>
      <c r="B795" s="689" t="s">
        <v>4110</v>
      </c>
      <c r="C795" s="688" t="s">
        <v>4528</v>
      </c>
      <c r="D795" s="691" t="s">
        <v>2701</v>
      </c>
      <c r="E795" s="757" t="s">
        <v>716</v>
      </c>
      <c r="F795" s="692" t="s">
        <v>717</v>
      </c>
      <c r="G795" s="692" t="s">
        <v>823</v>
      </c>
      <c r="H795" s="693" t="s">
        <v>82</v>
      </c>
      <c r="I795" s="691" t="s">
        <v>814</v>
      </c>
      <c r="J795" s="678" t="s">
        <v>4934</v>
      </c>
      <c r="K795" s="692" t="s">
        <v>4902</v>
      </c>
      <c r="L795" s="692" t="s">
        <v>4185</v>
      </c>
      <c r="M795" s="692" t="s">
        <v>530</v>
      </c>
      <c r="N795" s="692" t="s">
        <v>531</v>
      </c>
      <c r="O795" s="692" t="s">
        <v>531</v>
      </c>
      <c r="P795" s="692" t="s">
        <v>531</v>
      </c>
      <c r="Q795" s="693" t="s">
        <v>531</v>
      </c>
      <c r="R795" s="948" t="s">
        <v>530</v>
      </c>
      <c r="S795" s="948" t="s">
        <v>530</v>
      </c>
      <c r="T795" s="688" t="s">
        <v>2132</v>
      </c>
      <c r="U795" s="694" t="s">
        <v>1732</v>
      </c>
      <c r="V795" s="695"/>
      <c r="W795" s="696"/>
      <c r="X795" s="578" t="s">
        <v>4329</v>
      </c>
      <c r="Y795" s="758"/>
    </row>
    <row r="796" spans="1:25" s="684" customFormat="1" ht="15" customHeight="1" x14ac:dyDescent="0.3">
      <c r="A796" s="433" t="s">
        <v>5270</v>
      </c>
      <c r="B796" s="676" t="s">
        <v>4110</v>
      </c>
      <c r="C796" s="675" t="s">
        <v>4995</v>
      </c>
      <c r="D796" s="677" t="s">
        <v>2701</v>
      </c>
      <c r="E796" s="678" t="s">
        <v>4208</v>
      </c>
      <c r="F796" s="678" t="s">
        <v>718</v>
      </c>
      <c r="G796" s="678" t="s">
        <v>819</v>
      </c>
      <c r="H796" s="679" t="s">
        <v>82</v>
      </c>
      <c r="I796" s="677" t="s">
        <v>4001</v>
      </c>
      <c r="J796" s="678" t="s">
        <v>4154</v>
      </c>
      <c r="K796" s="678" t="s">
        <v>4902</v>
      </c>
      <c r="L796" s="678" t="s">
        <v>789</v>
      </c>
      <c r="M796" s="678" t="s">
        <v>530</v>
      </c>
      <c r="N796" s="678" t="s">
        <v>531</v>
      </c>
      <c r="O796" s="678" t="s">
        <v>531</v>
      </c>
      <c r="P796" s="678" t="s">
        <v>531</v>
      </c>
      <c r="Q796" s="679" t="s">
        <v>531</v>
      </c>
      <c r="R796" s="948" t="s">
        <v>530</v>
      </c>
      <c r="S796" s="948" t="s">
        <v>530</v>
      </c>
      <c r="T796" s="675" t="s">
        <v>2132</v>
      </c>
      <c r="U796" s="680" t="s">
        <v>1728</v>
      </c>
      <c r="V796" s="681"/>
      <c r="W796" s="682"/>
      <c r="X796" s="682" t="s">
        <v>4329</v>
      </c>
      <c r="Y796" s="707"/>
    </row>
    <row r="797" spans="1:25" s="684" customFormat="1" ht="15" customHeight="1" x14ac:dyDescent="0.3">
      <c r="A797" s="433" t="s">
        <v>5271</v>
      </c>
      <c r="B797" s="676" t="s">
        <v>4110</v>
      </c>
      <c r="C797" s="675" t="s">
        <v>4995</v>
      </c>
      <c r="D797" s="677" t="s">
        <v>2701</v>
      </c>
      <c r="E797" s="678" t="s">
        <v>4208</v>
      </c>
      <c r="F797" s="678" t="s">
        <v>718</v>
      </c>
      <c r="G797" s="678" t="s">
        <v>830</v>
      </c>
      <c r="H797" s="679" t="s">
        <v>82</v>
      </c>
      <c r="I797" s="677" t="s">
        <v>4001</v>
      </c>
      <c r="J797" s="678" t="s">
        <v>4927</v>
      </c>
      <c r="K797" s="678" t="s">
        <v>4902</v>
      </c>
      <c r="L797" s="678" t="s">
        <v>789</v>
      </c>
      <c r="M797" s="678" t="s">
        <v>530</v>
      </c>
      <c r="N797" s="678" t="s">
        <v>531</v>
      </c>
      <c r="O797" s="678" t="s">
        <v>531</v>
      </c>
      <c r="P797" s="678" t="s">
        <v>531</v>
      </c>
      <c r="Q797" s="679" t="s">
        <v>531</v>
      </c>
      <c r="R797" s="948" t="s">
        <v>530</v>
      </c>
      <c r="S797" s="948" t="s">
        <v>530</v>
      </c>
      <c r="T797" s="675" t="s">
        <v>2132</v>
      </c>
      <c r="U797" s="680" t="s">
        <v>1728</v>
      </c>
      <c r="V797" s="681"/>
      <c r="W797" s="682"/>
      <c r="X797" s="682" t="s">
        <v>4329</v>
      </c>
      <c r="Y797" s="707"/>
    </row>
    <row r="798" spans="1:25" s="684" customFormat="1" ht="15" customHeight="1" x14ac:dyDescent="0.3">
      <c r="A798" s="433" t="s">
        <v>5272</v>
      </c>
      <c r="B798" s="676" t="s">
        <v>4110</v>
      </c>
      <c r="C798" s="675" t="s">
        <v>4995</v>
      </c>
      <c r="D798" s="677" t="s">
        <v>2701</v>
      </c>
      <c r="E798" s="678" t="s">
        <v>4208</v>
      </c>
      <c r="F798" s="678" t="s">
        <v>718</v>
      </c>
      <c r="G798" s="678" t="s">
        <v>834</v>
      </c>
      <c r="H798" s="679" t="s">
        <v>82</v>
      </c>
      <c r="I798" s="677" t="s">
        <v>4001</v>
      </c>
      <c r="J798" s="678" t="s">
        <v>4927</v>
      </c>
      <c r="K798" s="678" t="s">
        <v>4902</v>
      </c>
      <c r="L798" s="678" t="s">
        <v>789</v>
      </c>
      <c r="M798" s="678" t="s">
        <v>530</v>
      </c>
      <c r="N798" s="678" t="s">
        <v>531</v>
      </c>
      <c r="O798" s="678" t="s">
        <v>531</v>
      </c>
      <c r="P798" s="678" t="s">
        <v>531</v>
      </c>
      <c r="Q798" s="679" t="s">
        <v>531</v>
      </c>
      <c r="R798" s="948" t="s">
        <v>530</v>
      </c>
      <c r="S798" s="948" t="s">
        <v>530</v>
      </c>
      <c r="T798" s="675" t="s">
        <v>2132</v>
      </c>
      <c r="U798" s="680" t="s">
        <v>1728</v>
      </c>
      <c r="V798" s="681"/>
      <c r="W798" s="682"/>
      <c r="X798" s="682" t="s">
        <v>4329</v>
      </c>
      <c r="Y798" s="707"/>
    </row>
    <row r="799" spans="1:25" s="684" customFormat="1" ht="15.6" customHeight="1" x14ac:dyDescent="0.3">
      <c r="A799" s="433" t="s">
        <v>5273</v>
      </c>
      <c r="B799" s="676" t="s">
        <v>4110</v>
      </c>
      <c r="C799" s="675" t="s">
        <v>4995</v>
      </c>
      <c r="D799" s="677" t="s">
        <v>2701</v>
      </c>
      <c r="E799" s="678" t="s">
        <v>4208</v>
      </c>
      <c r="F799" s="678" t="s">
        <v>719</v>
      </c>
      <c r="G799" s="678" t="s">
        <v>819</v>
      </c>
      <c r="H799" s="679" t="s">
        <v>82</v>
      </c>
      <c r="I799" s="677" t="s">
        <v>4001</v>
      </c>
      <c r="J799" s="678" t="s">
        <v>4154</v>
      </c>
      <c r="K799" s="678" t="s">
        <v>4902</v>
      </c>
      <c r="L799" s="678" t="s">
        <v>789</v>
      </c>
      <c r="M799" s="678" t="s">
        <v>530</v>
      </c>
      <c r="N799" s="678" t="s">
        <v>531</v>
      </c>
      <c r="O799" s="678" t="s">
        <v>531</v>
      </c>
      <c r="P799" s="678" t="s">
        <v>531</v>
      </c>
      <c r="Q799" s="679" t="s">
        <v>531</v>
      </c>
      <c r="R799" s="948" t="s">
        <v>530</v>
      </c>
      <c r="S799" s="948" t="s">
        <v>530</v>
      </c>
      <c r="T799" s="675" t="s">
        <v>2132</v>
      </c>
      <c r="U799" s="680" t="s">
        <v>1729</v>
      </c>
      <c r="V799" s="681"/>
      <c r="W799" s="682"/>
      <c r="X799" s="682" t="s">
        <v>4329</v>
      </c>
      <c r="Y799" s="707"/>
    </row>
    <row r="800" spans="1:25" s="684" customFormat="1" ht="15" customHeight="1" x14ac:dyDescent="0.3">
      <c r="A800" s="433" t="s">
        <v>5274</v>
      </c>
      <c r="B800" s="676" t="s">
        <v>4110</v>
      </c>
      <c r="C800" s="675" t="s">
        <v>4995</v>
      </c>
      <c r="D800" s="677" t="s">
        <v>2701</v>
      </c>
      <c r="E800" s="678" t="s">
        <v>4208</v>
      </c>
      <c r="F800" s="678" t="s">
        <v>719</v>
      </c>
      <c r="G800" s="678" t="s">
        <v>830</v>
      </c>
      <c r="H800" s="679" t="s">
        <v>82</v>
      </c>
      <c r="I800" s="677" t="s">
        <v>4001</v>
      </c>
      <c r="J800" s="678" t="s">
        <v>4927</v>
      </c>
      <c r="K800" s="678" t="s">
        <v>4902</v>
      </c>
      <c r="L800" s="678" t="s">
        <v>789</v>
      </c>
      <c r="M800" s="678" t="s">
        <v>530</v>
      </c>
      <c r="N800" s="678" t="s">
        <v>531</v>
      </c>
      <c r="O800" s="678" t="s">
        <v>531</v>
      </c>
      <c r="P800" s="678" t="s">
        <v>531</v>
      </c>
      <c r="Q800" s="679" t="s">
        <v>531</v>
      </c>
      <c r="R800" s="948" t="s">
        <v>530</v>
      </c>
      <c r="S800" s="948" t="s">
        <v>530</v>
      </c>
      <c r="T800" s="675" t="s">
        <v>2132</v>
      </c>
      <c r="U800" s="680" t="s">
        <v>1729</v>
      </c>
      <c r="V800" s="681"/>
      <c r="W800" s="682"/>
      <c r="X800" s="682" t="s">
        <v>4329</v>
      </c>
      <c r="Y800" s="707"/>
    </row>
    <row r="801" spans="1:25" s="684" customFormat="1" ht="15" customHeight="1" x14ac:dyDescent="0.3">
      <c r="A801" s="433" t="s">
        <v>5275</v>
      </c>
      <c r="B801" s="676" t="s">
        <v>4110</v>
      </c>
      <c r="C801" s="675" t="s">
        <v>4995</v>
      </c>
      <c r="D801" s="677" t="s">
        <v>2701</v>
      </c>
      <c r="E801" s="678" t="s">
        <v>4208</v>
      </c>
      <c r="F801" s="678" t="s">
        <v>719</v>
      </c>
      <c r="G801" s="678" t="s">
        <v>834</v>
      </c>
      <c r="H801" s="679" t="s">
        <v>82</v>
      </c>
      <c r="I801" s="677" t="s">
        <v>4001</v>
      </c>
      <c r="J801" s="678" t="s">
        <v>4154</v>
      </c>
      <c r="K801" s="678" t="s">
        <v>4902</v>
      </c>
      <c r="L801" s="678" t="s">
        <v>789</v>
      </c>
      <c r="M801" s="678" t="s">
        <v>530</v>
      </c>
      <c r="N801" s="678" t="s">
        <v>531</v>
      </c>
      <c r="O801" s="678" t="s">
        <v>531</v>
      </c>
      <c r="P801" s="678" t="s">
        <v>531</v>
      </c>
      <c r="Q801" s="679" t="s">
        <v>531</v>
      </c>
      <c r="R801" s="948" t="s">
        <v>530</v>
      </c>
      <c r="S801" s="948" t="s">
        <v>530</v>
      </c>
      <c r="T801" s="675" t="s">
        <v>2132</v>
      </c>
      <c r="U801" s="680" t="s">
        <v>1729</v>
      </c>
      <c r="V801" s="681"/>
      <c r="W801" s="682"/>
      <c r="X801" s="682" t="s">
        <v>4329</v>
      </c>
      <c r="Y801" s="707"/>
    </row>
    <row r="802" spans="1:25" s="684" customFormat="1" ht="15" customHeight="1" x14ac:dyDescent="0.3">
      <c r="A802" s="433" t="s">
        <v>5276</v>
      </c>
      <c r="B802" s="676" t="s">
        <v>4110</v>
      </c>
      <c r="C802" s="675" t="s">
        <v>4995</v>
      </c>
      <c r="D802" s="677" t="s">
        <v>2701</v>
      </c>
      <c r="E802" s="678" t="s">
        <v>4208</v>
      </c>
      <c r="F802" s="678" t="s">
        <v>717</v>
      </c>
      <c r="G802" s="678" t="s">
        <v>819</v>
      </c>
      <c r="H802" s="679" t="s">
        <v>82</v>
      </c>
      <c r="I802" s="677" t="s">
        <v>535</v>
      </c>
      <c r="J802" s="678" t="s">
        <v>4154</v>
      </c>
      <c r="K802" s="678" t="s">
        <v>4902</v>
      </c>
      <c r="L802" s="678" t="s">
        <v>789</v>
      </c>
      <c r="M802" s="678" t="s">
        <v>530</v>
      </c>
      <c r="N802" s="678" t="s">
        <v>531</v>
      </c>
      <c r="O802" s="678" t="s">
        <v>531</v>
      </c>
      <c r="P802" s="678" t="s">
        <v>531</v>
      </c>
      <c r="Q802" s="679" t="s">
        <v>531</v>
      </c>
      <c r="R802" s="948" t="s">
        <v>530</v>
      </c>
      <c r="S802" s="948" t="s">
        <v>530</v>
      </c>
      <c r="T802" s="675" t="s">
        <v>2132</v>
      </c>
      <c r="U802" s="680" t="s">
        <v>1730</v>
      </c>
      <c r="V802" s="681"/>
      <c r="W802" s="682"/>
      <c r="X802" s="578" t="s">
        <v>4329</v>
      </c>
      <c r="Y802" s="707"/>
    </row>
    <row r="803" spans="1:25" s="684" customFormat="1" ht="15" customHeight="1" x14ac:dyDescent="0.3">
      <c r="A803" s="433" t="s">
        <v>5277</v>
      </c>
      <c r="B803" s="676" t="s">
        <v>4110</v>
      </c>
      <c r="C803" s="675" t="s">
        <v>4995</v>
      </c>
      <c r="D803" s="677" t="s">
        <v>2701</v>
      </c>
      <c r="E803" s="678" t="s">
        <v>4208</v>
      </c>
      <c r="F803" s="678" t="s">
        <v>717</v>
      </c>
      <c r="G803" s="678" t="s">
        <v>823</v>
      </c>
      <c r="H803" s="679" t="s">
        <v>82</v>
      </c>
      <c r="I803" s="677" t="s">
        <v>814</v>
      </c>
      <c r="J803" s="678" t="s">
        <v>4934</v>
      </c>
      <c r="K803" s="678" t="s">
        <v>4902</v>
      </c>
      <c r="L803" s="678" t="s">
        <v>4185</v>
      </c>
      <c r="M803" s="678" t="s">
        <v>530</v>
      </c>
      <c r="N803" s="678" t="s">
        <v>531</v>
      </c>
      <c r="O803" s="678" t="s">
        <v>531</v>
      </c>
      <c r="P803" s="678" t="s">
        <v>531</v>
      </c>
      <c r="Q803" s="679" t="s">
        <v>531</v>
      </c>
      <c r="R803" s="948" t="s">
        <v>530</v>
      </c>
      <c r="S803" s="948" t="s">
        <v>530</v>
      </c>
      <c r="T803" s="675" t="s">
        <v>2132</v>
      </c>
      <c r="U803" s="680" t="s">
        <v>1730</v>
      </c>
      <c r="V803" s="681"/>
      <c r="W803" s="682"/>
      <c r="X803" s="578" t="s">
        <v>4329</v>
      </c>
      <c r="Y803" s="707"/>
    </row>
    <row r="804" spans="1:25" s="684" customFormat="1" ht="15" customHeight="1" x14ac:dyDescent="0.3">
      <c r="A804" s="433" t="s">
        <v>5278</v>
      </c>
      <c r="B804" s="676" t="s">
        <v>4110</v>
      </c>
      <c r="C804" s="675" t="s">
        <v>4995</v>
      </c>
      <c r="D804" s="677" t="s">
        <v>2701</v>
      </c>
      <c r="E804" s="756" t="s">
        <v>105</v>
      </c>
      <c r="F804" s="678" t="s">
        <v>107</v>
      </c>
      <c r="G804" s="678" t="s">
        <v>819</v>
      </c>
      <c r="H804" s="679" t="s">
        <v>82</v>
      </c>
      <c r="I804" s="677" t="s">
        <v>534</v>
      </c>
      <c r="J804" s="678" t="s">
        <v>4154</v>
      </c>
      <c r="K804" s="349" t="s">
        <v>4000</v>
      </c>
      <c r="L804" s="678" t="s">
        <v>789</v>
      </c>
      <c r="M804" s="678" t="s">
        <v>530</v>
      </c>
      <c r="N804" s="678" t="s">
        <v>531</v>
      </c>
      <c r="O804" s="678" t="s">
        <v>531</v>
      </c>
      <c r="P804" s="678" t="s">
        <v>531</v>
      </c>
      <c r="Q804" s="679" t="s">
        <v>531</v>
      </c>
      <c r="R804" s="948" t="s">
        <v>530</v>
      </c>
      <c r="S804" s="948" t="s">
        <v>530</v>
      </c>
      <c r="T804" s="675" t="s">
        <v>2132</v>
      </c>
      <c r="U804" s="680" t="s">
        <v>1731</v>
      </c>
      <c r="V804" s="681"/>
      <c r="W804" s="682"/>
      <c r="X804" s="682" t="s">
        <v>4329</v>
      </c>
      <c r="Y804" s="707"/>
    </row>
    <row r="805" spans="1:25" s="684" customFormat="1" ht="15" customHeight="1" x14ac:dyDescent="0.3">
      <c r="A805" s="433" t="s">
        <v>5279</v>
      </c>
      <c r="B805" s="676" t="s">
        <v>4110</v>
      </c>
      <c r="C805" s="675" t="s">
        <v>4995</v>
      </c>
      <c r="D805" s="677" t="s">
        <v>2701</v>
      </c>
      <c r="E805" s="756" t="s">
        <v>105</v>
      </c>
      <c r="F805" s="678" t="s">
        <v>107</v>
      </c>
      <c r="G805" s="678" t="s">
        <v>823</v>
      </c>
      <c r="H805" s="679" t="s">
        <v>82</v>
      </c>
      <c r="I805" s="677" t="s">
        <v>4154</v>
      </c>
      <c r="J805" s="678" t="s">
        <v>4154</v>
      </c>
      <c r="K805" s="678" t="s">
        <v>4159</v>
      </c>
      <c r="L805" s="678" t="s">
        <v>4159</v>
      </c>
      <c r="M805" s="678" t="s">
        <v>530</v>
      </c>
      <c r="N805" s="678" t="s">
        <v>531</v>
      </c>
      <c r="O805" s="678" t="s">
        <v>531</v>
      </c>
      <c r="P805" s="678" t="s">
        <v>531</v>
      </c>
      <c r="Q805" s="679" t="s">
        <v>531</v>
      </c>
      <c r="R805" s="948" t="s">
        <v>530</v>
      </c>
      <c r="S805" s="948" t="s">
        <v>530</v>
      </c>
      <c r="T805" s="675" t="s">
        <v>2132</v>
      </c>
      <c r="U805" s="680" t="s">
        <v>1731</v>
      </c>
      <c r="V805" s="681"/>
      <c r="W805" s="682"/>
      <c r="X805" s="682" t="s">
        <v>4329</v>
      </c>
      <c r="Y805" s="707"/>
    </row>
    <row r="806" spans="1:25" s="684" customFormat="1" ht="15" customHeight="1" x14ac:dyDescent="0.3">
      <c r="A806" s="433" t="s">
        <v>5280</v>
      </c>
      <c r="B806" s="676" t="s">
        <v>4110</v>
      </c>
      <c r="C806" s="675" t="s">
        <v>4995</v>
      </c>
      <c r="D806" s="677" t="s">
        <v>2701</v>
      </c>
      <c r="E806" s="756" t="s">
        <v>105</v>
      </c>
      <c r="F806" s="678" t="s">
        <v>717</v>
      </c>
      <c r="G806" s="678" t="s">
        <v>819</v>
      </c>
      <c r="H806" s="679" t="s">
        <v>82</v>
      </c>
      <c r="I806" s="677" t="s">
        <v>535</v>
      </c>
      <c r="J806" s="678" t="s">
        <v>4154</v>
      </c>
      <c r="K806" s="678" t="s">
        <v>4902</v>
      </c>
      <c r="L806" s="678" t="s">
        <v>2533</v>
      </c>
      <c r="M806" s="678" t="s">
        <v>530</v>
      </c>
      <c r="N806" s="678" t="s">
        <v>531</v>
      </c>
      <c r="O806" s="678" t="s">
        <v>531</v>
      </c>
      <c r="P806" s="678" t="s">
        <v>531</v>
      </c>
      <c r="Q806" s="679" t="s">
        <v>531</v>
      </c>
      <c r="R806" s="948" t="s">
        <v>530</v>
      </c>
      <c r="S806" s="948" t="s">
        <v>530</v>
      </c>
      <c r="T806" s="675" t="s">
        <v>2132</v>
      </c>
      <c r="U806" s="680" t="s">
        <v>1732</v>
      </c>
      <c r="V806" s="681"/>
      <c r="W806" s="682"/>
      <c r="X806" s="578" t="s">
        <v>4329</v>
      </c>
      <c r="Y806" s="707"/>
    </row>
    <row r="807" spans="1:25" s="684" customFormat="1" ht="15" customHeight="1" x14ac:dyDescent="0.3">
      <c r="A807" s="433" t="s">
        <v>5281</v>
      </c>
      <c r="B807" s="676" t="s">
        <v>4110</v>
      </c>
      <c r="C807" s="675" t="s">
        <v>4995</v>
      </c>
      <c r="D807" s="677" t="s">
        <v>2701</v>
      </c>
      <c r="E807" s="756" t="s">
        <v>105</v>
      </c>
      <c r="F807" s="678" t="s">
        <v>717</v>
      </c>
      <c r="G807" s="678" t="s">
        <v>823</v>
      </c>
      <c r="H807" s="679" t="s">
        <v>82</v>
      </c>
      <c r="I807" s="677" t="s">
        <v>814</v>
      </c>
      <c r="J807" s="678" t="s">
        <v>4934</v>
      </c>
      <c r="K807" s="678" t="s">
        <v>4902</v>
      </c>
      <c r="L807" s="678" t="s">
        <v>4185</v>
      </c>
      <c r="M807" s="678" t="s">
        <v>530</v>
      </c>
      <c r="N807" s="678" t="s">
        <v>531</v>
      </c>
      <c r="O807" s="678" t="s">
        <v>531</v>
      </c>
      <c r="P807" s="678" t="s">
        <v>531</v>
      </c>
      <c r="Q807" s="679" t="s">
        <v>531</v>
      </c>
      <c r="R807" s="948" t="s">
        <v>530</v>
      </c>
      <c r="S807" s="948" t="s">
        <v>530</v>
      </c>
      <c r="T807" s="675" t="s">
        <v>2132</v>
      </c>
      <c r="U807" s="680" t="s">
        <v>1732</v>
      </c>
      <c r="V807" s="681"/>
      <c r="W807" s="682"/>
      <c r="X807" s="578" t="s">
        <v>4329</v>
      </c>
      <c r="Y807" s="707"/>
    </row>
    <row r="808" spans="1:25" s="698" customFormat="1" ht="15" customHeight="1" x14ac:dyDescent="0.3">
      <c r="A808" s="433" t="s">
        <v>5282</v>
      </c>
      <c r="B808" s="689" t="s">
        <v>4110</v>
      </c>
      <c r="C808" s="675" t="s">
        <v>4995</v>
      </c>
      <c r="D808" s="691" t="s">
        <v>2701</v>
      </c>
      <c r="E808" s="757" t="s">
        <v>716</v>
      </c>
      <c r="F808" s="692" t="s">
        <v>717</v>
      </c>
      <c r="G808" s="692" t="s">
        <v>819</v>
      </c>
      <c r="H808" s="693" t="s">
        <v>82</v>
      </c>
      <c r="I808" s="691" t="s">
        <v>535</v>
      </c>
      <c r="J808" s="699" t="s">
        <v>4154</v>
      </c>
      <c r="K808" s="692" t="s">
        <v>4902</v>
      </c>
      <c r="L808" s="692" t="s">
        <v>2533</v>
      </c>
      <c r="M808" s="692" t="s">
        <v>530</v>
      </c>
      <c r="N808" s="692" t="s">
        <v>531</v>
      </c>
      <c r="O808" s="692" t="s">
        <v>531</v>
      </c>
      <c r="P808" s="692" t="s">
        <v>531</v>
      </c>
      <c r="Q808" s="693" t="s">
        <v>531</v>
      </c>
      <c r="R808" s="948" t="s">
        <v>530</v>
      </c>
      <c r="S808" s="948" t="s">
        <v>530</v>
      </c>
      <c r="T808" s="688" t="s">
        <v>2132</v>
      </c>
      <c r="U808" s="694" t="s">
        <v>1732</v>
      </c>
      <c r="V808" s="695"/>
      <c r="W808" s="696"/>
      <c r="X808" s="578" t="s">
        <v>4329</v>
      </c>
      <c r="Y808" s="758"/>
    </row>
    <row r="809" spans="1:25" s="698" customFormat="1" ht="15" customHeight="1" x14ac:dyDescent="0.3">
      <c r="A809" s="433" t="s">
        <v>5283</v>
      </c>
      <c r="B809" s="689" t="s">
        <v>4110</v>
      </c>
      <c r="C809" s="675" t="s">
        <v>4995</v>
      </c>
      <c r="D809" s="691" t="s">
        <v>2701</v>
      </c>
      <c r="E809" s="757" t="s">
        <v>716</v>
      </c>
      <c r="F809" s="692" t="s">
        <v>717</v>
      </c>
      <c r="G809" s="692" t="s">
        <v>823</v>
      </c>
      <c r="H809" s="693" t="s">
        <v>82</v>
      </c>
      <c r="I809" s="691" t="s">
        <v>814</v>
      </c>
      <c r="J809" s="678" t="s">
        <v>4934</v>
      </c>
      <c r="K809" s="692" t="s">
        <v>4902</v>
      </c>
      <c r="L809" s="692" t="s">
        <v>4185</v>
      </c>
      <c r="M809" s="692" t="s">
        <v>530</v>
      </c>
      <c r="N809" s="692" t="s">
        <v>531</v>
      </c>
      <c r="O809" s="692" t="s">
        <v>531</v>
      </c>
      <c r="P809" s="692" t="s">
        <v>531</v>
      </c>
      <c r="Q809" s="693" t="s">
        <v>531</v>
      </c>
      <c r="R809" s="948" t="s">
        <v>530</v>
      </c>
      <c r="S809" s="948" t="s">
        <v>530</v>
      </c>
      <c r="T809" s="688" t="s">
        <v>2132</v>
      </c>
      <c r="U809" s="694" t="s">
        <v>1732</v>
      </c>
      <c r="V809" s="695"/>
      <c r="W809" s="696"/>
      <c r="X809" s="578" t="s">
        <v>4329</v>
      </c>
      <c r="Y809" s="758"/>
    </row>
    <row r="810" spans="1:25" s="684" customFormat="1" ht="30" customHeight="1" x14ac:dyDescent="0.3">
      <c r="A810" s="433" t="s">
        <v>5284</v>
      </c>
      <c r="B810" s="676" t="s">
        <v>4110</v>
      </c>
      <c r="C810" s="675" t="s">
        <v>2273</v>
      </c>
      <c r="D810" s="677" t="s">
        <v>2701</v>
      </c>
      <c r="E810" s="756" t="s">
        <v>105</v>
      </c>
      <c r="F810" s="678" t="s">
        <v>107</v>
      </c>
      <c r="G810" s="678" t="s">
        <v>111</v>
      </c>
      <c r="H810" s="679" t="s">
        <v>82</v>
      </c>
      <c r="I810" s="677" t="s">
        <v>4154</v>
      </c>
      <c r="J810" s="678" t="s">
        <v>4154</v>
      </c>
      <c r="K810" s="678" t="s">
        <v>4159</v>
      </c>
      <c r="L810" s="678" t="s">
        <v>4159</v>
      </c>
      <c r="M810" s="349" t="s">
        <v>530</v>
      </c>
      <c r="N810" s="678" t="s">
        <v>531</v>
      </c>
      <c r="O810" s="678" t="s">
        <v>531</v>
      </c>
      <c r="P810" s="678" t="s">
        <v>531</v>
      </c>
      <c r="Q810" s="679" t="s">
        <v>531</v>
      </c>
      <c r="R810" s="948" t="s">
        <v>530</v>
      </c>
      <c r="S810" s="948" t="s">
        <v>530</v>
      </c>
      <c r="T810" s="675" t="s">
        <v>2132</v>
      </c>
      <c r="U810" s="680" t="s">
        <v>1731</v>
      </c>
      <c r="V810" s="681" t="s">
        <v>4142</v>
      </c>
      <c r="W810" s="682"/>
      <c r="X810" s="682" t="s">
        <v>4329</v>
      </c>
      <c r="Y810" s="707"/>
    </row>
    <row r="811" spans="1:25" s="684" customFormat="1" ht="15" customHeight="1" x14ac:dyDescent="0.3">
      <c r="A811" s="433" t="s">
        <v>5285</v>
      </c>
      <c r="B811" s="676" t="s">
        <v>4110</v>
      </c>
      <c r="C811" s="675" t="s">
        <v>485</v>
      </c>
      <c r="D811" s="677" t="s">
        <v>2701</v>
      </c>
      <c r="E811" s="678" t="s">
        <v>4208</v>
      </c>
      <c r="F811" s="678" t="s">
        <v>718</v>
      </c>
      <c r="G811" s="678" t="s">
        <v>819</v>
      </c>
      <c r="H811" s="679" t="s">
        <v>82</v>
      </c>
      <c r="I811" s="680" t="s">
        <v>4154</v>
      </c>
      <c r="J811" s="678" t="s">
        <v>4154</v>
      </c>
      <c r="K811" s="678" t="s">
        <v>4159</v>
      </c>
      <c r="L811" s="678" t="s">
        <v>4159</v>
      </c>
      <c r="M811" s="678" t="s">
        <v>530</v>
      </c>
      <c r="N811" s="678" t="s">
        <v>531</v>
      </c>
      <c r="O811" s="678" t="s">
        <v>531</v>
      </c>
      <c r="P811" s="678" t="s">
        <v>531</v>
      </c>
      <c r="Q811" s="679" t="s">
        <v>531</v>
      </c>
      <c r="R811" s="948" t="s">
        <v>530</v>
      </c>
      <c r="S811" s="948" t="s">
        <v>530</v>
      </c>
      <c r="T811" s="675" t="s">
        <v>2132</v>
      </c>
      <c r="U811" s="680" t="s">
        <v>1733</v>
      </c>
      <c r="V811" s="681"/>
      <c r="W811" s="682"/>
      <c r="X811" s="682" t="s">
        <v>4329</v>
      </c>
      <c r="Y811" s="707"/>
    </row>
    <row r="812" spans="1:25" s="684" customFormat="1" ht="15" customHeight="1" x14ac:dyDescent="0.3">
      <c r="A812" s="433" t="s">
        <v>5286</v>
      </c>
      <c r="B812" s="676" t="s">
        <v>4110</v>
      </c>
      <c r="C812" s="675" t="s">
        <v>485</v>
      </c>
      <c r="D812" s="677" t="s">
        <v>2701</v>
      </c>
      <c r="E812" s="678" t="s">
        <v>4208</v>
      </c>
      <c r="F812" s="678" t="s">
        <v>718</v>
      </c>
      <c r="G812" s="678" t="s">
        <v>830</v>
      </c>
      <c r="H812" s="679" t="s">
        <v>82</v>
      </c>
      <c r="I812" s="677" t="s">
        <v>4001</v>
      </c>
      <c r="J812" s="678" t="s">
        <v>4927</v>
      </c>
      <c r="K812" s="678" t="s">
        <v>793</v>
      </c>
      <c r="L812" s="678" t="s">
        <v>789</v>
      </c>
      <c r="M812" s="678" t="s">
        <v>530</v>
      </c>
      <c r="N812" s="678" t="s">
        <v>531</v>
      </c>
      <c r="O812" s="678" t="s">
        <v>531</v>
      </c>
      <c r="P812" s="678" t="s">
        <v>531</v>
      </c>
      <c r="Q812" s="679" t="s">
        <v>531</v>
      </c>
      <c r="R812" s="948" t="s">
        <v>530</v>
      </c>
      <c r="S812" s="948" t="s">
        <v>530</v>
      </c>
      <c r="T812" s="675" t="s">
        <v>2132</v>
      </c>
      <c r="U812" s="680" t="s">
        <v>1733</v>
      </c>
      <c r="V812" s="681" t="s">
        <v>1267</v>
      </c>
      <c r="W812" s="682"/>
      <c r="X812" s="682" t="s">
        <v>4329</v>
      </c>
      <c r="Y812" s="707"/>
    </row>
    <row r="813" spans="1:25" s="684" customFormat="1" ht="15" customHeight="1" x14ac:dyDescent="0.3">
      <c r="A813" s="433" t="s">
        <v>5287</v>
      </c>
      <c r="B813" s="676" t="s">
        <v>4110</v>
      </c>
      <c r="C813" s="675" t="s">
        <v>485</v>
      </c>
      <c r="D813" s="677" t="s">
        <v>2701</v>
      </c>
      <c r="E813" s="678" t="s">
        <v>4208</v>
      </c>
      <c r="F813" s="678" t="s">
        <v>719</v>
      </c>
      <c r="G813" s="678" t="s">
        <v>819</v>
      </c>
      <c r="H813" s="679" t="s">
        <v>82</v>
      </c>
      <c r="I813" s="680" t="s">
        <v>4154</v>
      </c>
      <c r="J813" s="678" t="s">
        <v>4154</v>
      </c>
      <c r="K813" s="678" t="s">
        <v>4159</v>
      </c>
      <c r="L813" s="678" t="s">
        <v>4159</v>
      </c>
      <c r="M813" s="678" t="s">
        <v>530</v>
      </c>
      <c r="N813" s="678" t="s">
        <v>531</v>
      </c>
      <c r="O813" s="678" t="s">
        <v>531</v>
      </c>
      <c r="P813" s="678" t="s">
        <v>531</v>
      </c>
      <c r="Q813" s="679" t="s">
        <v>531</v>
      </c>
      <c r="R813" s="948" t="s">
        <v>530</v>
      </c>
      <c r="S813" s="948" t="s">
        <v>530</v>
      </c>
      <c r="T813" s="675" t="s">
        <v>2132</v>
      </c>
      <c r="U813" s="680" t="s">
        <v>1734</v>
      </c>
      <c r="V813" s="681"/>
      <c r="W813" s="682"/>
      <c r="X813" s="682" t="s">
        <v>4329</v>
      </c>
      <c r="Y813" s="707"/>
    </row>
    <row r="814" spans="1:25" s="684" customFormat="1" ht="15" customHeight="1" x14ac:dyDescent="0.3">
      <c r="A814" s="433" t="s">
        <v>5288</v>
      </c>
      <c r="B814" s="676" t="s">
        <v>4110</v>
      </c>
      <c r="C814" s="675" t="s">
        <v>485</v>
      </c>
      <c r="D814" s="677" t="s">
        <v>2701</v>
      </c>
      <c r="E814" s="678" t="s">
        <v>4208</v>
      </c>
      <c r="F814" s="678" t="s">
        <v>719</v>
      </c>
      <c r="G814" s="678" t="s">
        <v>830</v>
      </c>
      <c r="H814" s="679" t="s">
        <v>82</v>
      </c>
      <c r="I814" s="677" t="s">
        <v>538</v>
      </c>
      <c r="J814" s="677" t="s">
        <v>4931</v>
      </c>
      <c r="K814" s="678" t="s">
        <v>793</v>
      </c>
      <c r="L814" s="678" t="s">
        <v>789</v>
      </c>
      <c r="M814" s="678" t="s">
        <v>530</v>
      </c>
      <c r="N814" s="678" t="s">
        <v>531</v>
      </c>
      <c r="O814" s="678" t="s">
        <v>531</v>
      </c>
      <c r="P814" s="678" t="s">
        <v>531</v>
      </c>
      <c r="Q814" s="679" t="s">
        <v>531</v>
      </c>
      <c r="R814" s="948" t="s">
        <v>530</v>
      </c>
      <c r="S814" s="948" t="s">
        <v>530</v>
      </c>
      <c r="T814" s="675" t="s">
        <v>2132</v>
      </c>
      <c r="U814" s="680" t="s">
        <v>1734</v>
      </c>
      <c r="V814" s="681" t="s">
        <v>1267</v>
      </c>
      <c r="W814" s="682"/>
      <c r="X814" s="682" t="s">
        <v>4329</v>
      </c>
      <c r="Y814" s="707"/>
    </row>
    <row r="815" spans="1:25" s="684" customFormat="1" ht="15" customHeight="1" x14ac:dyDescent="0.3">
      <c r="A815" s="433" t="s">
        <v>5289</v>
      </c>
      <c r="B815" s="676" t="s">
        <v>4110</v>
      </c>
      <c r="C815" s="675" t="s">
        <v>485</v>
      </c>
      <c r="D815" s="677" t="s">
        <v>2701</v>
      </c>
      <c r="E815" s="678" t="s">
        <v>4208</v>
      </c>
      <c r="F815" s="678" t="s">
        <v>717</v>
      </c>
      <c r="G815" s="678" t="s">
        <v>111</v>
      </c>
      <c r="H815" s="679" t="s">
        <v>82</v>
      </c>
      <c r="I815" s="680" t="s">
        <v>4154</v>
      </c>
      <c r="J815" s="678" t="s">
        <v>4154</v>
      </c>
      <c r="K815" s="678" t="s">
        <v>4159</v>
      </c>
      <c r="L815" s="678" t="s">
        <v>4159</v>
      </c>
      <c r="M815" s="678" t="s">
        <v>530</v>
      </c>
      <c r="N815" s="678" t="s">
        <v>531</v>
      </c>
      <c r="O815" s="678" t="s">
        <v>531</v>
      </c>
      <c r="P815" s="678" t="s">
        <v>531</v>
      </c>
      <c r="Q815" s="679" t="s">
        <v>531</v>
      </c>
      <c r="R815" s="948" t="s">
        <v>530</v>
      </c>
      <c r="S815" s="948" t="s">
        <v>530</v>
      </c>
      <c r="T815" s="675" t="s">
        <v>2132</v>
      </c>
      <c r="U815" s="680" t="s">
        <v>1735</v>
      </c>
      <c r="V815" s="681"/>
      <c r="W815" s="682"/>
      <c r="X815" s="578" t="s">
        <v>4329</v>
      </c>
      <c r="Y815" s="707"/>
    </row>
    <row r="816" spans="1:25" s="684" customFormat="1" ht="15" customHeight="1" x14ac:dyDescent="0.3">
      <c r="A816" s="433" t="s">
        <v>5290</v>
      </c>
      <c r="B816" s="676" t="s">
        <v>4110</v>
      </c>
      <c r="C816" s="675" t="s">
        <v>485</v>
      </c>
      <c r="D816" s="677" t="s">
        <v>2701</v>
      </c>
      <c r="E816" s="756" t="s">
        <v>105</v>
      </c>
      <c r="F816" s="678" t="s">
        <v>108</v>
      </c>
      <c r="G816" s="678" t="s">
        <v>111</v>
      </c>
      <c r="H816" s="679" t="s">
        <v>82</v>
      </c>
      <c r="I816" s="677" t="s">
        <v>4154</v>
      </c>
      <c r="J816" s="678" t="s">
        <v>4154</v>
      </c>
      <c r="K816" s="678" t="s">
        <v>4159</v>
      </c>
      <c r="L816" s="678" t="s">
        <v>4159</v>
      </c>
      <c r="M816" s="349" t="s">
        <v>530</v>
      </c>
      <c r="N816" s="678" t="s">
        <v>531</v>
      </c>
      <c r="O816" s="678" t="s">
        <v>531</v>
      </c>
      <c r="P816" s="678" t="s">
        <v>531</v>
      </c>
      <c r="Q816" s="679" t="s">
        <v>531</v>
      </c>
      <c r="R816" s="948" t="s">
        <v>530</v>
      </c>
      <c r="S816" s="948" t="s">
        <v>530</v>
      </c>
      <c r="T816" s="675" t="s">
        <v>2132</v>
      </c>
      <c r="U816" s="680" t="s">
        <v>1735</v>
      </c>
      <c r="V816" s="681"/>
      <c r="W816" s="682"/>
      <c r="X816" s="682" t="s">
        <v>4329</v>
      </c>
      <c r="Y816" s="707"/>
    </row>
    <row r="817" spans="1:25" s="698" customFormat="1" ht="15" customHeight="1" x14ac:dyDescent="0.3">
      <c r="A817" s="433" t="s">
        <v>5291</v>
      </c>
      <c r="B817" s="689" t="s">
        <v>4110</v>
      </c>
      <c r="C817" s="688" t="s">
        <v>485</v>
      </c>
      <c r="D817" s="691" t="s">
        <v>2701</v>
      </c>
      <c r="E817" s="757" t="s">
        <v>716</v>
      </c>
      <c r="F817" s="692" t="s">
        <v>108</v>
      </c>
      <c r="G817" s="692" t="s">
        <v>111</v>
      </c>
      <c r="H817" s="693" t="s">
        <v>82</v>
      </c>
      <c r="I817" s="691" t="s">
        <v>4154</v>
      </c>
      <c r="J817" s="692" t="s">
        <v>4154</v>
      </c>
      <c r="K817" s="692" t="s">
        <v>4159</v>
      </c>
      <c r="L817" s="692" t="s">
        <v>4159</v>
      </c>
      <c r="M817" s="349" t="s">
        <v>530</v>
      </c>
      <c r="N817" s="692" t="s">
        <v>531</v>
      </c>
      <c r="O817" s="692" t="s">
        <v>531</v>
      </c>
      <c r="P817" s="692" t="s">
        <v>531</v>
      </c>
      <c r="Q817" s="693" t="s">
        <v>531</v>
      </c>
      <c r="R817" s="948" t="s">
        <v>530</v>
      </c>
      <c r="S817" s="948" t="s">
        <v>530</v>
      </c>
      <c r="T817" s="688" t="s">
        <v>2132</v>
      </c>
      <c r="U817" s="694" t="s">
        <v>1735</v>
      </c>
      <c r="V817" s="695"/>
      <c r="W817" s="696"/>
      <c r="X817" s="696" t="s">
        <v>4329</v>
      </c>
      <c r="Y817" s="758"/>
    </row>
    <row r="818" spans="1:25" s="196" customFormat="1" ht="15.6" customHeight="1" x14ac:dyDescent="0.3">
      <c r="A818" s="433" t="s">
        <v>5292</v>
      </c>
      <c r="B818" s="528" t="s">
        <v>4110</v>
      </c>
      <c r="C818" s="524" t="s">
        <v>1382</v>
      </c>
      <c r="D818" s="763" t="s">
        <v>67</v>
      </c>
      <c r="E818" s="349" t="s">
        <v>103</v>
      </c>
      <c r="F818" s="349" t="s">
        <v>108</v>
      </c>
      <c r="G818" s="349" t="s">
        <v>111</v>
      </c>
      <c r="H818" s="527" t="s">
        <v>82</v>
      </c>
      <c r="I818" s="526" t="s">
        <v>531</v>
      </c>
      <c r="J818" s="349" t="s">
        <v>531</v>
      </c>
      <c r="K818" s="349" t="s">
        <v>531</v>
      </c>
      <c r="L818" s="349" t="s">
        <v>531</v>
      </c>
      <c r="M818" s="349" t="s">
        <v>531</v>
      </c>
      <c r="N818" s="349" t="s">
        <v>4534</v>
      </c>
      <c r="O818" s="349" t="s">
        <v>531</v>
      </c>
      <c r="P818" s="349" t="s">
        <v>531</v>
      </c>
      <c r="Q818" s="527" t="s">
        <v>531</v>
      </c>
      <c r="R818" s="948" t="s">
        <v>530</v>
      </c>
      <c r="S818" s="948" t="s">
        <v>530</v>
      </c>
      <c r="T818" s="524" t="s">
        <v>2132</v>
      </c>
      <c r="U818" s="529" t="s">
        <v>1689</v>
      </c>
      <c r="V818" s="580"/>
      <c r="W818" s="523"/>
      <c r="X818" s="523" t="s">
        <v>4329</v>
      </c>
      <c r="Y818" s="571"/>
    </row>
    <row r="819" spans="1:25" s="196" customFormat="1" ht="15.6" customHeight="1" x14ac:dyDescent="0.3">
      <c r="A819" s="433" t="s">
        <v>5293</v>
      </c>
      <c r="B819" s="528" t="s">
        <v>4110</v>
      </c>
      <c r="C819" s="524" t="s">
        <v>3106</v>
      </c>
      <c r="D819" s="763" t="s">
        <v>67</v>
      </c>
      <c r="E819" s="349" t="s">
        <v>103</v>
      </c>
      <c r="F819" s="349" t="s">
        <v>108</v>
      </c>
      <c r="G819" s="349" t="s">
        <v>111</v>
      </c>
      <c r="H819" s="527" t="s">
        <v>82</v>
      </c>
      <c r="I819" s="526" t="s">
        <v>531</v>
      </c>
      <c r="J819" s="349" t="s">
        <v>531</v>
      </c>
      <c r="K819" s="349" t="s">
        <v>531</v>
      </c>
      <c r="L819" s="349" t="s">
        <v>531</v>
      </c>
      <c r="M819" s="349" t="s">
        <v>531</v>
      </c>
      <c r="N819" s="349" t="s">
        <v>4535</v>
      </c>
      <c r="O819" s="349" t="s">
        <v>531</v>
      </c>
      <c r="P819" s="349" t="s">
        <v>531</v>
      </c>
      <c r="Q819" s="527" t="s">
        <v>531</v>
      </c>
      <c r="R819" s="948" t="s">
        <v>530</v>
      </c>
      <c r="S819" s="948" t="s">
        <v>530</v>
      </c>
      <c r="T819" s="524" t="s">
        <v>2132</v>
      </c>
      <c r="U819" s="529" t="s">
        <v>1689</v>
      </c>
      <c r="V819" s="580"/>
      <c r="W819" s="523"/>
      <c r="X819" s="523" t="s">
        <v>4530</v>
      </c>
      <c r="Y819" s="571"/>
    </row>
    <row r="820" spans="1:25" s="196" customFormat="1" ht="15.6" customHeight="1" x14ac:dyDescent="0.3">
      <c r="A820" s="433" t="s">
        <v>5294</v>
      </c>
      <c r="B820" s="528" t="s">
        <v>4110</v>
      </c>
      <c r="C820" s="524" t="s">
        <v>4533</v>
      </c>
      <c r="D820" s="763" t="s">
        <v>67</v>
      </c>
      <c r="E820" s="349" t="s">
        <v>103</v>
      </c>
      <c r="F820" s="349" t="s">
        <v>108</v>
      </c>
      <c r="G820" s="349" t="s">
        <v>111</v>
      </c>
      <c r="H820" s="527" t="s">
        <v>82</v>
      </c>
      <c r="I820" s="526" t="s">
        <v>531</v>
      </c>
      <c r="J820" s="349" t="s">
        <v>531</v>
      </c>
      <c r="K820" s="349" t="s">
        <v>531</v>
      </c>
      <c r="L820" s="349" t="s">
        <v>531</v>
      </c>
      <c r="M820" s="349" t="s">
        <v>531</v>
      </c>
      <c r="N820" s="349" t="s">
        <v>4002</v>
      </c>
      <c r="O820" s="349" t="s">
        <v>531</v>
      </c>
      <c r="P820" s="349" t="s">
        <v>531</v>
      </c>
      <c r="Q820" s="527" t="s">
        <v>531</v>
      </c>
      <c r="R820" s="948" t="s">
        <v>530</v>
      </c>
      <c r="S820" s="948" t="s">
        <v>530</v>
      </c>
      <c r="T820" s="524" t="s">
        <v>2132</v>
      </c>
      <c r="U820" s="529" t="s">
        <v>1689</v>
      </c>
      <c r="V820" s="580"/>
      <c r="W820" s="523"/>
      <c r="X820" s="523" t="s">
        <v>4329</v>
      </c>
      <c r="Y820" s="571"/>
    </row>
    <row r="821" spans="1:25" s="698" customFormat="1" ht="15" customHeight="1" x14ac:dyDescent="0.3">
      <c r="A821" s="433" t="s">
        <v>5295</v>
      </c>
      <c r="B821" s="689" t="s">
        <v>4110</v>
      </c>
      <c r="C821" s="688" t="s">
        <v>3106</v>
      </c>
      <c r="D821" s="691" t="s">
        <v>2701</v>
      </c>
      <c r="E821" s="757" t="s">
        <v>4208</v>
      </c>
      <c r="F821" s="692" t="s">
        <v>718</v>
      </c>
      <c r="G821" s="692" t="s">
        <v>819</v>
      </c>
      <c r="H821" s="693" t="s">
        <v>82</v>
      </c>
      <c r="I821" s="691" t="s">
        <v>4001</v>
      </c>
      <c r="J821" s="692" t="s">
        <v>4154</v>
      </c>
      <c r="K821" s="692" t="s">
        <v>4537</v>
      </c>
      <c r="L821" s="692" t="s">
        <v>4536</v>
      </c>
      <c r="M821" s="349" t="s">
        <v>530</v>
      </c>
      <c r="N821" s="692" t="s">
        <v>531</v>
      </c>
      <c r="O821" s="692" t="s">
        <v>531</v>
      </c>
      <c r="P821" s="692" t="s">
        <v>531</v>
      </c>
      <c r="Q821" s="693" t="s">
        <v>531</v>
      </c>
      <c r="R821" s="948" t="s">
        <v>530</v>
      </c>
      <c r="S821" s="948" t="s">
        <v>530</v>
      </c>
      <c r="T821" s="688" t="s">
        <v>2132</v>
      </c>
      <c r="U821" s="694" t="s">
        <v>2581</v>
      </c>
      <c r="V821" s="695"/>
      <c r="W821" s="696"/>
      <c r="X821" s="696" t="s">
        <v>4530</v>
      </c>
      <c r="Y821" s="758"/>
    </row>
    <row r="822" spans="1:25" s="698" customFormat="1" ht="15" customHeight="1" x14ac:dyDescent="0.3">
      <c r="A822" s="433" t="s">
        <v>5296</v>
      </c>
      <c r="B822" s="689" t="s">
        <v>4110</v>
      </c>
      <c r="C822" s="688" t="s">
        <v>3106</v>
      </c>
      <c r="D822" s="691" t="s">
        <v>2701</v>
      </c>
      <c r="E822" s="757" t="s">
        <v>4208</v>
      </c>
      <c r="F822" s="692" t="s">
        <v>718</v>
      </c>
      <c r="G822" s="692" t="s">
        <v>823</v>
      </c>
      <c r="H822" s="693" t="s">
        <v>82</v>
      </c>
      <c r="I822" s="691" t="s">
        <v>4001</v>
      </c>
      <c r="J822" s="678" t="s">
        <v>4927</v>
      </c>
      <c r="K822" s="692" t="s">
        <v>4537</v>
      </c>
      <c r="L822" s="692" t="s">
        <v>4536</v>
      </c>
      <c r="M822" s="349" t="s">
        <v>530</v>
      </c>
      <c r="N822" s="692" t="s">
        <v>531</v>
      </c>
      <c r="O822" s="692" t="s">
        <v>531</v>
      </c>
      <c r="P822" s="692" t="s">
        <v>531</v>
      </c>
      <c r="Q822" s="693" t="s">
        <v>531</v>
      </c>
      <c r="R822" s="948" t="s">
        <v>530</v>
      </c>
      <c r="S822" s="948" t="s">
        <v>530</v>
      </c>
      <c r="T822" s="688" t="s">
        <v>2132</v>
      </c>
      <c r="U822" s="694" t="s">
        <v>4538</v>
      </c>
      <c r="V822" s="695"/>
      <c r="W822" s="696"/>
      <c r="X822" s="696" t="s">
        <v>4329</v>
      </c>
      <c r="Y822" s="758"/>
    </row>
    <row r="823" spans="1:25" s="698" customFormat="1" ht="15" customHeight="1" x14ac:dyDescent="0.3">
      <c r="A823" s="433" t="s">
        <v>5297</v>
      </c>
      <c r="B823" s="689" t="s">
        <v>4110</v>
      </c>
      <c r="C823" s="688" t="s">
        <v>3106</v>
      </c>
      <c r="D823" s="691" t="s">
        <v>2701</v>
      </c>
      <c r="E823" s="757" t="s">
        <v>4208</v>
      </c>
      <c r="F823" s="692" t="s">
        <v>719</v>
      </c>
      <c r="G823" s="692" t="s">
        <v>819</v>
      </c>
      <c r="H823" s="693" t="s">
        <v>82</v>
      </c>
      <c r="I823" s="691" t="s">
        <v>4001</v>
      </c>
      <c r="J823" s="692" t="s">
        <v>4154</v>
      </c>
      <c r="K823" s="692" t="s">
        <v>4537</v>
      </c>
      <c r="L823" s="692" t="s">
        <v>4536</v>
      </c>
      <c r="M823" s="349" t="s">
        <v>530</v>
      </c>
      <c r="N823" s="692" t="s">
        <v>531</v>
      </c>
      <c r="O823" s="692" t="s">
        <v>531</v>
      </c>
      <c r="P823" s="692" t="s">
        <v>531</v>
      </c>
      <c r="Q823" s="693" t="s">
        <v>531</v>
      </c>
      <c r="R823" s="948" t="s">
        <v>530</v>
      </c>
      <c r="S823" s="948" t="s">
        <v>530</v>
      </c>
      <c r="T823" s="688" t="s">
        <v>2132</v>
      </c>
      <c r="U823" s="694" t="s">
        <v>4539</v>
      </c>
      <c r="V823" s="695"/>
      <c r="W823" s="696"/>
      <c r="X823" s="696" t="s">
        <v>4329</v>
      </c>
      <c r="Y823" s="758"/>
    </row>
    <row r="824" spans="1:25" s="698" customFormat="1" ht="15" customHeight="1" x14ac:dyDescent="0.3">
      <c r="A824" s="433" t="s">
        <v>5298</v>
      </c>
      <c r="B824" s="689" t="s">
        <v>4110</v>
      </c>
      <c r="C824" s="688" t="s">
        <v>3106</v>
      </c>
      <c r="D824" s="691" t="s">
        <v>2701</v>
      </c>
      <c r="E824" s="757" t="s">
        <v>4208</v>
      </c>
      <c r="F824" s="692" t="s">
        <v>719</v>
      </c>
      <c r="G824" s="692" t="s">
        <v>830</v>
      </c>
      <c r="H824" s="693" t="s">
        <v>82</v>
      </c>
      <c r="I824" s="691" t="s">
        <v>4001</v>
      </c>
      <c r="J824" s="678" t="s">
        <v>4927</v>
      </c>
      <c r="K824" s="692" t="s">
        <v>4537</v>
      </c>
      <c r="L824" s="692" t="s">
        <v>4536</v>
      </c>
      <c r="M824" s="349" t="s">
        <v>530</v>
      </c>
      <c r="N824" s="692" t="s">
        <v>531</v>
      </c>
      <c r="O824" s="692" t="s">
        <v>531</v>
      </c>
      <c r="P824" s="692" t="s">
        <v>531</v>
      </c>
      <c r="Q824" s="693" t="s">
        <v>531</v>
      </c>
      <c r="R824" s="948" t="s">
        <v>530</v>
      </c>
      <c r="S824" s="948" t="s">
        <v>530</v>
      </c>
      <c r="T824" s="688" t="s">
        <v>2132</v>
      </c>
      <c r="U824" s="694" t="s">
        <v>4540</v>
      </c>
      <c r="V824" s="695"/>
      <c r="W824" s="696"/>
      <c r="X824" s="696" t="s">
        <v>4329</v>
      </c>
      <c r="Y824" s="758"/>
    </row>
    <row r="825" spans="1:25" s="698" customFormat="1" ht="15" customHeight="1" x14ac:dyDescent="0.3">
      <c r="A825" s="433" t="s">
        <v>5299</v>
      </c>
      <c r="B825" s="689" t="s">
        <v>4110</v>
      </c>
      <c r="C825" s="688" t="s">
        <v>3106</v>
      </c>
      <c r="D825" s="691" t="s">
        <v>2701</v>
      </c>
      <c r="E825" s="757" t="s">
        <v>105</v>
      </c>
      <c r="F825" s="692" t="s">
        <v>107</v>
      </c>
      <c r="G825" s="692" t="s">
        <v>819</v>
      </c>
      <c r="H825" s="693" t="s">
        <v>82</v>
      </c>
      <c r="I825" s="691" t="s">
        <v>4550</v>
      </c>
      <c r="J825" s="692" t="s">
        <v>4154</v>
      </c>
      <c r="K825" s="349" t="s">
        <v>4000</v>
      </c>
      <c r="L825" s="692" t="s">
        <v>789</v>
      </c>
      <c r="M825" s="349" t="s">
        <v>530</v>
      </c>
      <c r="N825" s="692" t="s">
        <v>531</v>
      </c>
      <c r="O825" s="692" t="s">
        <v>531</v>
      </c>
      <c r="P825" s="692" t="s">
        <v>531</v>
      </c>
      <c r="Q825" s="693" t="s">
        <v>531</v>
      </c>
      <c r="R825" s="948" t="s">
        <v>530</v>
      </c>
      <c r="S825" s="948" t="s">
        <v>530</v>
      </c>
      <c r="T825" s="688" t="s">
        <v>2132</v>
      </c>
      <c r="U825" s="694" t="s">
        <v>4541</v>
      </c>
      <c r="V825" s="695"/>
      <c r="W825" s="696"/>
      <c r="X825" s="696" t="s">
        <v>4329</v>
      </c>
      <c r="Y825" s="758"/>
    </row>
    <row r="826" spans="1:25" s="698" customFormat="1" ht="15" customHeight="1" x14ac:dyDescent="0.3">
      <c r="A826" s="433" t="s">
        <v>5300</v>
      </c>
      <c r="B826" s="689" t="s">
        <v>4110</v>
      </c>
      <c r="C826" s="688" t="s">
        <v>3106</v>
      </c>
      <c r="D826" s="691" t="s">
        <v>2701</v>
      </c>
      <c r="E826" s="757" t="s">
        <v>105</v>
      </c>
      <c r="F826" s="692" t="s">
        <v>107</v>
      </c>
      <c r="G826" s="692" t="s">
        <v>823</v>
      </c>
      <c r="H826" s="693" t="s">
        <v>82</v>
      </c>
      <c r="I826" s="691" t="s">
        <v>4553</v>
      </c>
      <c r="J826" s="691" t="s">
        <v>4937</v>
      </c>
      <c r="K826" s="349" t="s">
        <v>4000</v>
      </c>
      <c r="L826" s="692" t="s">
        <v>4185</v>
      </c>
      <c r="M826" s="349" t="s">
        <v>530</v>
      </c>
      <c r="N826" s="692" t="s">
        <v>531</v>
      </c>
      <c r="O826" s="692" t="s">
        <v>531</v>
      </c>
      <c r="P826" s="692" t="s">
        <v>531</v>
      </c>
      <c r="Q826" s="693" t="s">
        <v>531</v>
      </c>
      <c r="R826" s="948" t="s">
        <v>530</v>
      </c>
      <c r="S826" s="948" t="s">
        <v>530</v>
      </c>
      <c r="T826" s="688" t="s">
        <v>2132</v>
      </c>
      <c r="U826" s="694" t="s">
        <v>4542</v>
      </c>
      <c r="V826" s="695"/>
      <c r="W826" s="696"/>
      <c r="X826" s="696" t="s">
        <v>4329</v>
      </c>
      <c r="Y826" s="758"/>
    </row>
    <row r="827" spans="1:25" s="698" customFormat="1" ht="15" customHeight="1" x14ac:dyDescent="0.3">
      <c r="A827" s="433" t="s">
        <v>5301</v>
      </c>
      <c r="B827" s="689" t="s">
        <v>4110</v>
      </c>
      <c r="C827" s="688" t="s">
        <v>3106</v>
      </c>
      <c r="D827" s="691" t="s">
        <v>2701</v>
      </c>
      <c r="E827" s="757" t="s">
        <v>105</v>
      </c>
      <c r="F827" s="692" t="s">
        <v>717</v>
      </c>
      <c r="G827" s="692" t="s">
        <v>819</v>
      </c>
      <c r="H827" s="693" t="s">
        <v>82</v>
      </c>
      <c r="I827" s="691" t="s">
        <v>4550</v>
      </c>
      <c r="J827" s="692" t="s">
        <v>4154</v>
      </c>
      <c r="K827" s="349" t="s">
        <v>4000</v>
      </c>
      <c r="L827" s="692" t="s">
        <v>789</v>
      </c>
      <c r="M827" s="349" t="s">
        <v>530</v>
      </c>
      <c r="N827" s="692" t="s">
        <v>531</v>
      </c>
      <c r="O827" s="692" t="s">
        <v>531</v>
      </c>
      <c r="P827" s="692" t="s">
        <v>531</v>
      </c>
      <c r="Q827" s="693" t="s">
        <v>531</v>
      </c>
      <c r="R827" s="948" t="s">
        <v>530</v>
      </c>
      <c r="S827" s="948" t="s">
        <v>530</v>
      </c>
      <c r="T827" s="688" t="s">
        <v>2132</v>
      </c>
      <c r="U827" s="694" t="s">
        <v>4543</v>
      </c>
      <c r="V827" s="695"/>
      <c r="W827" s="696"/>
      <c r="X827" s="578" t="s">
        <v>4329</v>
      </c>
      <c r="Y827" s="758"/>
    </row>
    <row r="828" spans="1:25" s="698" customFormat="1" ht="15" customHeight="1" x14ac:dyDescent="0.3">
      <c r="A828" s="433" t="s">
        <v>5302</v>
      </c>
      <c r="B828" s="689" t="s">
        <v>4110</v>
      </c>
      <c r="C828" s="688" t="s">
        <v>3106</v>
      </c>
      <c r="D828" s="691" t="s">
        <v>2701</v>
      </c>
      <c r="E828" s="757" t="s">
        <v>105</v>
      </c>
      <c r="F828" s="692" t="s">
        <v>717</v>
      </c>
      <c r="G828" s="692" t="s">
        <v>823</v>
      </c>
      <c r="H828" s="693" t="s">
        <v>82</v>
      </c>
      <c r="I828" s="691" t="s">
        <v>4553</v>
      </c>
      <c r="J828" s="691" t="s">
        <v>4937</v>
      </c>
      <c r="K828" s="349" t="s">
        <v>4000</v>
      </c>
      <c r="L828" s="692" t="s">
        <v>4185</v>
      </c>
      <c r="M828" s="349" t="s">
        <v>530</v>
      </c>
      <c r="N828" s="692" t="s">
        <v>531</v>
      </c>
      <c r="O828" s="692" t="s">
        <v>531</v>
      </c>
      <c r="P828" s="692" t="s">
        <v>531</v>
      </c>
      <c r="Q828" s="693" t="s">
        <v>531</v>
      </c>
      <c r="R828" s="948" t="s">
        <v>530</v>
      </c>
      <c r="S828" s="948" t="s">
        <v>530</v>
      </c>
      <c r="T828" s="688" t="s">
        <v>2132</v>
      </c>
      <c r="U828" s="694" t="s">
        <v>4544</v>
      </c>
      <c r="V828" s="695"/>
      <c r="W828" s="696"/>
      <c r="X828" s="578" t="s">
        <v>4329</v>
      </c>
      <c r="Y828" s="758"/>
    </row>
    <row r="829" spans="1:25" s="698" customFormat="1" ht="15" customHeight="1" x14ac:dyDescent="0.3">
      <c r="A829" s="433" t="s">
        <v>5303</v>
      </c>
      <c r="B829" s="689" t="s">
        <v>4110</v>
      </c>
      <c r="C829" s="688" t="s">
        <v>3106</v>
      </c>
      <c r="D829" s="691" t="s">
        <v>2701</v>
      </c>
      <c r="E829" s="757" t="s">
        <v>716</v>
      </c>
      <c r="F829" s="692" t="s">
        <v>717</v>
      </c>
      <c r="G829" s="692" t="s">
        <v>819</v>
      </c>
      <c r="H829" s="693" t="s">
        <v>82</v>
      </c>
      <c r="I829" s="691" t="s">
        <v>4550</v>
      </c>
      <c r="J829" s="692" t="s">
        <v>4154</v>
      </c>
      <c r="K829" s="349" t="s">
        <v>4000</v>
      </c>
      <c r="L829" s="692" t="s">
        <v>789</v>
      </c>
      <c r="M829" s="349" t="s">
        <v>530</v>
      </c>
      <c r="N829" s="692" t="s">
        <v>531</v>
      </c>
      <c r="O829" s="692" t="s">
        <v>531</v>
      </c>
      <c r="P829" s="692" t="s">
        <v>531</v>
      </c>
      <c r="Q829" s="693" t="s">
        <v>531</v>
      </c>
      <c r="R829" s="948" t="s">
        <v>530</v>
      </c>
      <c r="S829" s="948" t="s">
        <v>530</v>
      </c>
      <c r="T829" s="688" t="s">
        <v>2132</v>
      </c>
      <c r="U829" s="694" t="s">
        <v>4545</v>
      </c>
      <c r="V829" s="695"/>
      <c r="W829" s="696"/>
      <c r="X829" s="578" t="s">
        <v>4329</v>
      </c>
      <c r="Y829" s="758"/>
    </row>
    <row r="830" spans="1:25" s="698" customFormat="1" ht="15" customHeight="1" x14ac:dyDescent="0.3">
      <c r="A830" s="433" t="s">
        <v>5304</v>
      </c>
      <c r="B830" s="689" t="s">
        <v>4110</v>
      </c>
      <c r="C830" s="688" t="s">
        <v>3106</v>
      </c>
      <c r="D830" s="691" t="s">
        <v>2701</v>
      </c>
      <c r="E830" s="757" t="s">
        <v>716</v>
      </c>
      <c r="F830" s="692" t="s">
        <v>717</v>
      </c>
      <c r="G830" s="692" t="s">
        <v>823</v>
      </c>
      <c r="H830" s="693" t="s">
        <v>82</v>
      </c>
      <c r="I830" s="691" t="s">
        <v>4553</v>
      </c>
      <c r="J830" s="691" t="s">
        <v>4937</v>
      </c>
      <c r="K830" s="349" t="s">
        <v>4000</v>
      </c>
      <c r="L830" s="692" t="s">
        <v>4185</v>
      </c>
      <c r="M830" s="349" t="s">
        <v>530</v>
      </c>
      <c r="N830" s="692" t="s">
        <v>531</v>
      </c>
      <c r="O830" s="692" t="s">
        <v>531</v>
      </c>
      <c r="P830" s="692" t="s">
        <v>531</v>
      </c>
      <c r="Q830" s="693" t="s">
        <v>531</v>
      </c>
      <c r="R830" s="948" t="s">
        <v>530</v>
      </c>
      <c r="S830" s="948" t="s">
        <v>530</v>
      </c>
      <c r="T830" s="688" t="s">
        <v>2132</v>
      </c>
      <c r="U830" s="694" t="s">
        <v>4546</v>
      </c>
      <c r="V830" s="695"/>
      <c r="W830" s="696"/>
      <c r="X830" s="578" t="s">
        <v>4329</v>
      </c>
      <c r="Y830" s="758"/>
    </row>
    <row r="831" spans="1:25" s="698" customFormat="1" ht="15" customHeight="1" x14ac:dyDescent="0.3">
      <c r="A831" s="433" t="s">
        <v>5305</v>
      </c>
      <c r="B831" s="689" t="s">
        <v>4110</v>
      </c>
      <c r="C831" s="688" t="s">
        <v>3106</v>
      </c>
      <c r="D831" s="691" t="s">
        <v>2701</v>
      </c>
      <c r="E831" s="757" t="s">
        <v>4208</v>
      </c>
      <c r="F831" s="692" t="s">
        <v>719</v>
      </c>
      <c r="G831" s="692" t="s">
        <v>834</v>
      </c>
      <c r="H831" s="693" t="s">
        <v>82</v>
      </c>
      <c r="I831" s="691" t="s">
        <v>4001</v>
      </c>
      <c r="J831" s="678" t="s">
        <v>4927</v>
      </c>
      <c r="K831" s="692" t="s">
        <v>4537</v>
      </c>
      <c r="L831" s="692" t="s">
        <v>789</v>
      </c>
      <c r="M831" s="349" t="s">
        <v>530</v>
      </c>
      <c r="N831" s="692" t="s">
        <v>531</v>
      </c>
      <c r="O831" s="692" t="s">
        <v>531</v>
      </c>
      <c r="P831" s="692" t="s">
        <v>531</v>
      </c>
      <c r="Q831" s="693" t="s">
        <v>531</v>
      </c>
      <c r="R831" s="948" t="s">
        <v>530</v>
      </c>
      <c r="S831" s="948" t="s">
        <v>530</v>
      </c>
      <c r="T831" s="688" t="s">
        <v>2132</v>
      </c>
      <c r="U831" s="694" t="s">
        <v>4540</v>
      </c>
      <c r="V831" s="695"/>
      <c r="W831" s="696"/>
      <c r="X831" s="696" t="s">
        <v>4329</v>
      </c>
      <c r="Y831" s="758"/>
    </row>
    <row r="832" spans="1:25" s="698" customFormat="1" ht="15" customHeight="1" x14ac:dyDescent="0.3">
      <c r="A832" s="433" t="s">
        <v>5306</v>
      </c>
      <c r="B832" s="689" t="s">
        <v>4110</v>
      </c>
      <c r="C832" s="688" t="s">
        <v>3106</v>
      </c>
      <c r="D832" s="691" t="s">
        <v>2701</v>
      </c>
      <c r="E832" s="757" t="s">
        <v>4208</v>
      </c>
      <c r="F832" s="692" t="s">
        <v>717</v>
      </c>
      <c r="G832" s="692" t="s">
        <v>819</v>
      </c>
      <c r="H832" s="693" t="s">
        <v>82</v>
      </c>
      <c r="I832" s="691" t="s">
        <v>4549</v>
      </c>
      <c r="J832" s="692" t="s">
        <v>4154</v>
      </c>
      <c r="K832" s="349" t="s">
        <v>4000</v>
      </c>
      <c r="L832" s="692" t="s">
        <v>789</v>
      </c>
      <c r="M832" s="349" t="s">
        <v>530</v>
      </c>
      <c r="N832" s="692" t="s">
        <v>531</v>
      </c>
      <c r="O832" s="692" t="s">
        <v>531</v>
      </c>
      <c r="P832" s="692" t="s">
        <v>531</v>
      </c>
      <c r="Q832" s="693" t="s">
        <v>531</v>
      </c>
      <c r="R832" s="948" t="s">
        <v>530</v>
      </c>
      <c r="S832" s="948" t="s">
        <v>530</v>
      </c>
      <c r="T832" s="688" t="s">
        <v>2132</v>
      </c>
      <c r="U832" s="694" t="s">
        <v>4547</v>
      </c>
      <c r="V832" s="695"/>
      <c r="W832" s="696"/>
      <c r="X832" s="578" t="s">
        <v>4329</v>
      </c>
      <c r="Y832" s="758"/>
    </row>
    <row r="833" spans="1:25" s="698" customFormat="1" ht="15" customHeight="1" x14ac:dyDescent="0.3">
      <c r="A833" s="433" t="s">
        <v>5307</v>
      </c>
      <c r="B833" s="689" t="s">
        <v>4110</v>
      </c>
      <c r="C833" s="688" t="s">
        <v>3106</v>
      </c>
      <c r="D833" s="691" t="s">
        <v>2701</v>
      </c>
      <c r="E833" s="757" t="s">
        <v>4208</v>
      </c>
      <c r="F833" s="692" t="s">
        <v>717</v>
      </c>
      <c r="G833" s="692" t="s">
        <v>823</v>
      </c>
      <c r="H833" s="693" t="s">
        <v>82</v>
      </c>
      <c r="I833" s="691" t="s">
        <v>4553</v>
      </c>
      <c r="J833" s="691" t="s">
        <v>4937</v>
      </c>
      <c r="K833" s="349" t="s">
        <v>4000</v>
      </c>
      <c r="L833" s="692" t="s">
        <v>4185</v>
      </c>
      <c r="M833" s="349" t="s">
        <v>530</v>
      </c>
      <c r="N833" s="692" t="s">
        <v>531</v>
      </c>
      <c r="O833" s="692" t="s">
        <v>531</v>
      </c>
      <c r="P833" s="692" t="s">
        <v>531</v>
      </c>
      <c r="Q833" s="693" t="s">
        <v>531</v>
      </c>
      <c r="R833" s="948" t="s">
        <v>530</v>
      </c>
      <c r="S833" s="948" t="s">
        <v>530</v>
      </c>
      <c r="T833" s="688" t="s">
        <v>2132</v>
      </c>
      <c r="U833" s="694" t="s">
        <v>4548</v>
      </c>
      <c r="V833" s="695"/>
      <c r="W833" s="696"/>
      <c r="X833" s="578" t="s">
        <v>4329</v>
      </c>
      <c r="Y833" s="758"/>
    </row>
    <row r="834" spans="1:25" s="555" customFormat="1" ht="15" customHeight="1" x14ac:dyDescent="0.3">
      <c r="A834" s="433" t="s">
        <v>5308</v>
      </c>
      <c r="B834" s="550" t="s">
        <v>4110</v>
      </c>
      <c r="C834" s="556" t="s">
        <v>1387</v>
      </c>
      <c r="D834" s="559" t="s">
        <v>634</v>
      </c>
      <c r="E834" s="557" t="s">
        <v>103</v>
      </c>
      <c r="F834" s="557" t="s">
        <v>108</v>
      </c>
      <c r="G834" s="557" t="s">
        <v>111</v>
      </c>
      <c r="H834" s="558" t="s">
        <v>82</v>
      </c>
      <c r="I834" s="559" t="s">
        <v>531</v>
      </c>
      <c r="J834" s="557" t="s">
        <v>531</v>
      </c>
      <c r="K834" s="557" t="s">
        <v>531</v>
      </c>
      <c r="L834" s="557" t="s">
        <v>531</v>
      </c>
      <c r="M834" s="557" t="s">
        <v>531</v>
      </c>
      <c r="N834" s="557" t="s">
        <v>4850</v>
      </c>
      <c r="O834" s="557" t="s">
        <v>531</v>
      </c>
      <c r="P834" s="557" t="s">
        <v>531</v>
      </c>
      <c r="Q834" s="558" t="s">
        <v>531</v>
      </c>
      <c r="R834" s="948" t="s">
        <v>530</v>
      </c>
      <c r="S834" s="948" t="s">
        <v>530</v>
      </c>
      <c r="T834" s="556" t="s">
        <v>2132</v>
      </c>
      <c r="U834" s="560" t="s">
        <v>1689</v>
      </c>
      <c r="V834" s="579"/>
      <c r="W834" s="578"/>
      <c r="X834" s="578" t="s">
        <v>4329</v>
      </c>
      <c r="Y834" s="570"/>
    </row>
    <row r="835" spans="1:25" s="555" customFormat="1" ht="15" customHeight="1" x14ac:dyDescent="0.3">
      <c r="A835" s="433" t="s">
        <v>5309</v>
      </c>
      <c r="B835" s="550" t="s">
        <v>4110</v>
      </c>
      <c r="C835" s="556" t="s">
        <v>1388</v>
      </c>
      <c r="D835" s="551" t="s">
        <v>67</v>
      </c>
      <c r="E835" s="557" t="s">
        <v>103</v>
      </c>
      <c r="F835" s="557" t="s">
        <v>108</v>
      </c>
      <c r="G835" s="557" t="s">
        <v>111</v>
      </c>
      <c r="H835" s="558" t="s">
        <v>82</v>
      </c>
      <c r="I835" s="559" t="s">
        <v>531</v>
      </c>
      <c r="J835" s="557" t="s">
        <v>531</v>
      </c>
      <c r="K835" s="557" t="s">
        <v>531</v>
      </c>
      <c r="L835" s="557" t="s">
        <v>531</v>
      </c>
      <c r="M835" s="557" t="s">
        <v>531</v>
      </c>
      <c r="N835" s="557" t="s">
        <v>4315</v>
      </c>
      <c r="O835" s="557" t="s">
        <v>531</v>
      </c>
      <c r="P835" s="557" t="s">
        <v>531</v>
      </c>
      <c r="Q835" s="558" t="s">
        <v>531</v>
      </c>
      <c r="R835" s="948" t="s">
        <v>530</v>
      </c>
      <c r="S835" s="948" t="s">
        <v>530</v>
      </c>
      <c r="T835" s="556" t="s">
        <v>2132</v>
      </c>
      <c r="U835" s="560" t="s">
        <v>1689</v>
      </c>
      <c r="V835" s="579"/>
      <c r="W835" s="578"/>
      <c r="X835" s="578" t="s">
        <v>4329</v>
      </c>
      <c r="Y835" s="570"/>
    </row>
    <row r="836" spans="1:25" s="555" customFormat="1" ht="15" customHeight="1" x14ac:dyDescent="0.3">
      <c r="A836" s="433" t="s">
        <v>5310</v>
      </c>
      <c r="B836" s="550" t="s">
        <v>4110</v>
      </c>
      <c r="C836" s="556" t="s">
        <v>1388</v>
      </c>
      <c r="D836" s="559" t="s">
        <v>634</v>
      </c>
      <c r="E836" s="557" t="s">
        <v>103</v>
      </c>
      <c r="F836" s="557" t="s">
        <v>108</v>
      </c>
      <c r="G836" s="557" t="s">
        <v>111</v>
      </c>
      <c r="H836" s="558" t="s">
        <v>82</v>
      </c>
      <c r="I836" s="559" t="s">
        <v>531</v>
      </c>
      <c r="J836" s="557" t="s">
        <v>531</v>
      </c>
      <c r="K836" s="557" t="s">
        <v>531</v>
      </c>
      <c r="L836" s="557" t="s">
        <v>531</v>
      </c>
      <c r="M836" s="557" t="s">
        <v>531</v>
      </c>
      <c r="N836" s="557" t="s">
        <v>4851</v>
      </c>
      <c r="O836" s="557" t="s">
        <v>531</v>
      </c>
      <c r="P836" s="557" t="s">
        <v>531</v>
      </c>
      <c r="Q836" s="558" t="s">
        <v>531</v>
      </c>
      <c r="R836" s="948" t="s">
        <v>530</v>
      </c>
      <c r="S836" s="948" t="s">
        <v>530</v>
      </c>
      <c r="T836" s="556" t="s">
        <v>2132</v>
      </c>
      <c r="U836" s="560" t="s">
        <v>1689</v>
      </c>
      <c r="V836" s="579"/>
      <c r="W836" s="578"/>
      <c r="X836" s="578" t="s">
        <v>4329</v>
      </c>
      <c r="Y836" s="570"/>
    </row>
    <row r="837" spans="1:25" s="555" customFormat="1" ht="15" customHeight="1" x14ac:dyDescent="0.3">
      <c r="A837" s="433" t="s">
        <v>5311</v>
      </c>
      <c r="B837" s="550" t="s">
        <v>4110</v>
      </c>
      <c r="C837" s="556" t="s">
        <v>1389</v>
      </c>
      <c r="D837" s="551" t="s">
        <v>67</v>
      </c>
      <c r="E837" s="557" t="s">
        <v>103</v>
      </c>
      <c r="F837" s="557" t="s">
        <v>108</v>
      </c>
      <c r="G837" s="557" t="s">
        <v>111</v>
      </c>
      <c r="H837" s="558" t="s">
        <v>82</v>
      </c>
      <c r="I837" s="559" t="s">
        <v>531</v>
      </c>
      <c r="J837" s="557" t="s">
        <v>531</v>
      </c>
      <c r="K837" s="557" t="s">
        <v>531</v>
      </c>
      <c r="L837" s="557" t="s">
        <v>531</v>
      </c>
      <c r="M837" s="557" t="s">
        <v>531</v>
      </c>
      <c r="N837" s="557" t="s">
        <v>4316</v>
      </c>
      <c r="O837" s="557" t="s">
        <v>531</v>
      </c>
      <c r="P837" s="557" t="s">
        <v>531</v>
      </c>
      <c r="Q837" s="558" t="s">
        <v>531</v>
      </c>
      <c r="R837" s="948" t="s">
        <v>530</v>
      </c>
      <c r="S837" s="948" t="s">
        <v>530</v>
      </c>
      <c r="T837" s="556" t="s">
        <v>2132</v>
      </c>
      <c r="U837" s="560" t="s">
        <v>1689</v>
      </c>
      <c r="V837" s="579"/>
      <c r="W837" s="578"/>
      <c r="X837" s="578" t="s">
        <v>4329</v>
      </c>
      <c r="Y837" s="570"/>
    </row>
    <row r="838" spans="1:25" s="555" customFormat="1" ht="15" customHeight="1" x14ac:dyDescent="0.3">
      <c r="A838" s="433" t="s">
        <v>5312</v>
      </c>
      <c r="B838" s="550" t="s">
        <v>4110</v>
      </c>
      <c r="C838" s="556" t="s">
        <v>1389</v>
      </c>
      <c r="D838" s="559" t="s">
        <v>634</v>
      </c>
      <c r="E838" s="557" t="s">
        <v>103</v>
      </c>
      <c r="F838" s="557" t="s">
        <v>108</v>
      </c>
      <c r="G838" s="557" t="s">
        <v>111</v>
      </c>
      <c r="H838" s="558" t="s">
        <v>82</v>
      </c>
      <c r="I838" s="559" t="s">
        <v>531</v>
      </c>
      <c r="J838" s="557" t="s">
        <v>531</v>
      </c>
      <c r="K838" s="557" t="s">
        <v>531</v>
      </c>
      <c r="L838" s="557" t="s">
        <v>531</v>
      </c>
      <c r="M838" s="557" t="s">
        <v>531</v>
      </c>
      <c r="N838" s="557" t="s">
        <v>4852</v>
      </c>
      <c r="O838" s="557" t="s">
        <v>531</v>
      </c>
      <c r="P838" s="557" t="s">
        <v>531</v>
      </c>
      <c r="Q838" s="558" t="s">
        <v>531</v>
      </c>
      <c r="R838" s="948" t="s">
        <v>530</v>
      </c>
      <c r="S838" s="948" t="s">
        <v>530</v>
      </c>
      <c r="T838" s="556" t="s">
        <v>2132</v>
      </c>
      <c r="U838" s="560" t="s">
        <v>1689</v>
      </c>
      <c r="V838" s="579"/>
      <c r="W838" s="578"/>
      <c r="X838" s="578" t="s">
        <v>4329</v>
      </c>
      <c r="Y838" s="570"/>
    </row>
    <row r="839" spans="1:25" s="555" customFormat="1" ht="15" customHeight="1" x14ac:dyDescent="0.3">
      <c r="A839" s="433" t="s">
        <v>5313</v>
      </c>
      <c r="B839" s="550" t="s">
        <v>4110</v>
      </c>
      <c r="C839" s="556" t="s">
        <v>314</v>
      </c>
      <c r="D839" s="559" t="s">
        <v>67</v>
      </c>
      <c r="E839" s="557" t="s">
        <v>103</v>
      </c>
      <c r="F839" s="557" t="s">
        <v>108</v>
      </c>
      <c r="G839" s="557" t="s">
        <v>111</v>
      </c>
      <c r="H839" s="558" t="s">
        <v>82</v>
      </c>
      <c r="I839" s="559" t="s">
        <v>531</v>
      </c>
      <c r="J839" s="557" t="s">
        <v>531</v>
      </c>
      <c r="K839" s="557" t="s">
        <v>531</v>
      </c>
      <c r="L839" s="557" t="s">
        <v>531</v>
      </c>
      <c r="M839" s="557" t="s">
        <v>531</v>
      </c>
      <c r="N839" s="557" t="s">
        <v>4002</v>
      </c>
      <c r="O839" s="557" t="s">
        <v>531</v>
      </c>
      <c r="P839" s="557" t="s">
        <v>531</v>
      </c>
      <c r="Q839" s="558" t="s">
        <v>531</v>
      </c>
      <c r="R839" s="948" t="s">
        <v>530</v>
      </c>
      <c r="S839" s="948" t="s">
        <v>530</v>
      </c>
      <c r="T839" s="556" t="s">
        <v>2132</v>
      </c>
      <c r="U839" s="560" t="s">
        <v>1740</v>
      </c>
      <c r="V839" s="579"/>
      <c r="W839" s="578"/>
      <c r="X839" s="578" t="s">
        <v>4329</v>
      </c>
      <c r="Y839" s="570"/>
    </row>
    <row r="840" spans="1:25" s="555" customFormat="1" ht="15" customHeight="1" x14ac:dyDescent="0.3">
      <c r="A840" s="433" t="s">
        <v>5314</v>
      </c>
      <c r="B840" s="550" t="s">
        <v>4110</v>
      </c>
      <c r="C840" s="556" t="s">
        <v>315</v>
      </c>
      <c r="D840" s="559" t="s">
        <v>67</v>
      </c>
      <c r="E840" s="557" t="s">
        <v>103</v>
      </c>
      <c r="F840" s="557" t="s">
        <v>108</v>
      </c>
      <c r="G840" s="557" t="s">
        <v>111</v>
      </c>
      <c r="H840" s="558" t="s">
        <v>82</v>
      </c>
      <c r="I840" s="559" t="s">
        <v>531</v>
      </c>
      <c r="J840" s="557" t="s">
        <v>531</v>
      </c>
      <c r="K840" s="557" t="s">
        <v>531</v>
      </c>
      <c r="L840" s="557" t="s">
        <v>531</v>
      </c>
      <c r="M840" s="557" t="s">
        <v>531</v>
      </c>
      <c r="N840" s="557" t="s">
        <v>581</v>
      </c>
      <c r="O840" s="557" t="s">
        <v>531</v>
      </c>
      <c r="P840" s="557" t="s">
        <v>531</v>
      </c>
      <c r="Q840" s="558" t="s">
        <v>531</v>
      </c>
      <c r="R840" s="948" t="s">
        <v>530</v>
      </c>
      <c r="S840" s="948" t="s">
        <v>530</v>
      </c>
      <c r="T840" s="556" t="s">
        <v>2132</v>
      </c>
      <c r="U840" s="560" t="s">
        <v>1740</v>
      </c>
      <c r="V840" s="579"/>
      <c r="W840" s="578"/>
      <c r="X840" s="578" t="s">
        <v>4329</v>
      </c>
      <c r="Y840" s="570"/>
    </row>
    <row r="841" spans="1:25" s="196" customFormat="1" ht="15" customHeight="1" x14ac:dyDescent="0.3">
      <c r="A841" s="433" t="s">
        <v>5315</v>
      </c>
      <c r="B841" s="528" t="s">
        <v>4110</v>
      </c>
      <c r="C841" s="524" t="s">
        <v>498</v>
      </c>
      <c r="D841" s="526" t="s">
        <v>67</v>
      </c>
      <c r="E841" s="349" t="s">
        <v>103</v>
      </c>
      <c r="F841" s="349" t="s">
        <v>108</v>
      </c>
      <c r="G841" s="349" t="s">
        <v>111</v>
      </c>
      <c r="H841" s="527" t="s">
        <v>82</v>
      </c>
      <c r="I841" s="526" t="s">
        <v>531</v>
      </c>
      <c r="J841" s="349" t="s">
        <v>531</v>
      </c>
      <c r="K841" s="349" t="s">
        <v>531</v>
      </c>
      <c r="L841" s="349" t="s">
        <v>531</v>
      </c>
      <c r="M841" s="349" t="s">
        <v>531</v>
      </c>
      <c r="N841" s="349" t="s">
        <v>4002</v>
      </c>
      <c r="O841" s="349" t="s">
        <v>531</v>
      </c>
      <c r="P841" s="349" t="s">
        <v>531</v>
      </c>
      <c r="Q841" s="527" t="s">
        <v>531</v>
      </c>
      <c r="R841" s="948" t="s">
        <v>530</v>
      </c>
      <c r="S841" s="948" t="s">
        <v>530</v>
      </c>
      <c r="T841" s="524" t="s">
        <v>2132</v>
      </c>
      <c r="U841" s="529" t="s">
        <v>1740</v>
      </c>
      <c r="V841" s="580"/>
      <c r="W841" s="523"/>
      <c r="X841" s="578" t="s">
        <v>4329</v>
      </c>
      <c r="Y841" s="571"/>
    </row>
    <row r="842" spans="1:25" s="196" customFormat="1" ht="15" customHeight="1" x14ac:dyDescent="0.3">
      <c r="A842" s="433" t="s">
        <v>5316</v>
      </c>
      <c r="B842" s="528" t="s">
        <v>4110</v>
      </c>
      <c r="C842" s="524" t="s">
        <v>499</v>
      </c>
      <c r="D842" s="526" t="s">
        <v>67</v>
      </c>
      <c r="E842" s="349" t="s">
        <v>103</v>
      </c>
      <c r="F842" s="349" t="s">
        <v>108</v>
      </c>
      <c r="G842" s="349" t="s">
        <v>111</v>
      </c>
      <c r="H842" s="527" t="s">
        <v>82</v>
      </c>
      <c r="I842" s="526" t="s">
        <v>531</v>
      </c>
      <c r="J842" s="349" t="s">
        <v>531</v>
      </c>
      <c r="K842" s="349" t="s">
        <v>531</v>
      </c>
      <c r="L842" s="349" t="s">
        <v>531</v>
      </c>
      <c r="M842" s="349" t="s">
        <v>531</v>
      </c>
      <c r="N842" s="349" t="s">
        <v>581</v>
      </c>
      <c r="O842" s="349" t="s">
        <v>531</v>
      </c>
      <c r="P842" s="349" t="s">
        <v>531</v>
      </c>
      <c r="Q842" s="527" t="s">
        <v>531</v>
      </c>
      <c r="R842" s="948" t="s">
        <v>530</v>
      </c>
      <c r="S842" s="948" t="s">
        <v>530</v>
      </c>
      <c r="T842" s="524" t="s">
        <v>2132</v>
      </c>
      <c r="U842" s="529" t="s">
        <v>1740</v>
      </c>
      <c r="V842" s="580"/>
      <c r="W842" s="523"/>
      <c r="X842" s="578" t="s">
        <v>4329</v>
      </c>
      <c r="Y842" s="571"/>
    </row>
    <row r="843" spans="1:25" s="555" customFormat="1" ht="15" customHeight="1" x14ac:dyDescent="0.3">
      <c r="A843" s="433" t="s">
        <v>5317</v>
      </c>
      <c r="B843" s="550" t="s">
        <v>4110</v>
      </c>
      <c r="C843" s="556" t="s">
        <v>313</v>
      </c>
      <c r="D843" s="559" t="s">
        <v>67</v>
      </c>
      <c r="E843" s="557" t="s">
        <v>103</v>
      </c>
      <c r="F843" s="557" t="s">
        <v>108</v>
      </c>
      <c r="G843" s="557" t="s">
        <v>111</v>
      </c>
      <c r="H843" s="558" t="s">
        <v>82</v>
      </c>
      <c r="I843" s="559" t="s">
        <v>531</v>
      </c>
      <c r="J843" s="557" t="s">
        <v>531</v>
      </c>
      <c r="K843" s="557" t="s">
        <v>531</v>
      </c>
      <c r="L843" s="557" t="s">
        <v>531</v>
      </c>
      <c r="M843" s="557" t="s">
        <v>531</v>
      </c>
      <c r="N843" s="557" t="s">
        <v>4002</v>
      </c>
      <c r="O843" s="557" t="s">
        <v>531</v>
      </c>
      <c r="P843" s="557" t="s">
        <v>531</v>
      </c>
      <c r="Q843" s="558" t="s">
        <v>531</v>
      </c>
      <c r="R843" s="948" t="s">
        <v>530</v>
      </c>
      <c r="S843" s="948" t="s">
        <v>530</v>
      </c>
      <c r="T843" s="556" t="s">
        <v>2132</v>
      </c>
      <c r="U843" s="560" t="s">
        <v>1740</v>
      </c>
      <c r="V843" s="579"/>
      <c r="W843" s="578"/>
      <c r="X843" s="578" t="s">
        <v>4329</v>
      </c>
      <c r="Y843" s="570"/>
    </row>
    <row r="844" spans="1:25" s="555" customFormat="1" ht="15" customHeight="1" x14ac:dyDescent="0.3">
      <c r="A844" s="433" t="s">
        <v>5318</v>
      </c>
      <c r="B844" s="550" t="s">
        <v>4110</v>
      </c>
      <c r="C844" s="556" t="s">
        <v>500</v>
      </c>
      <c r="D844" s="559" t="s">
        <v>67</v>
      </c>
      <c r="E844" s="557" t="s">
        <v>103</v>
      </c>
      <c r="F844" s="557" t="s">
        <v>108</v>
      </c>
      <c r="G844" s="557" t="s">
        <v>111</v>
      </c>
      <c r="H844" s="558" t="s">
        <v>82</v>
      </c>
      <c r="I844" s="559" t="s">
        <v>531</v>
      </c>
      <c r="J844" s="557" t="s">
        <v>531</v>
      </c>
      <c r="K844" s="557" t="s">
        <v>531</v>
      </c>
      <c r="L844" s="557" t="s">
        <v>531</v>
      </c>
      <c r="M844" s="557" t="s">
        <v>531</v>
      </c>
      <c r="N844" s="557" t="s">
        <v>4002</v>
      </c>
      <c r="O844" s="557" t="s">
        <v>531</v>
      </c>
      <c r="P844" s="557" t="s">
        <v>531</v>
      </c>
      <c r="Q844" s="558" t="s">
        <v>531</v>
      </c>
      <c r="R844" s="948" t="s">
        <v>530</v>
      </c>
      <c r="S844" s="948" t="s">
        <v>530</v>
      </c>
      <c r="T844" s="556" t="s">
        <v>2132</v>
      </c>
      <c r="U844" s="560" t="s">
        <v>1740</v>
      </c>
      <c r="V844" s="579"/>
      <c r="W844" s="578"/>
      <c r="X844" s="578" t="s">
        <v>4329</v>
      </c>
      <c r="Y844" s="570"/>
    </row>
    <row r="845" spans="1:25" s="555" customFormat="1" ht="15" customHeight="1" x14ac:dyDescent="0.3">
      <c r="A845" s="433" t="s">
        <v>5319</v>
      </c>
      <c r="B845" s="550" t="s">
        <v>4110</v>
      </c>
      <c r="C845" s="556" t="s">
        <v>1745</v>
      </c>
      <c r="D845" s="559" t="s">
        <v>67</v>
      </c>
      <c r="E845" s="557" t="s">
        <v>103</v>
      </c>
      <c r="F845" s="557" t="s">
        <v>108</v>
      </c>
      <c r="G845" s="557" t="s">
        <v>111</v>
      </c>
      <c r="H845" s="558" t="s">
        <v>82</v>
      </c>
      <c r="I845" s="559" t="s">
        <v>531</v>
      </c>
      <c r="J845" s="557" t="s">
        <v>531</v>
      </c>
      <c r="K845" s="557" t="s">
        <v>531</v>
      </c>
      <c r="L845" s="557" t="s">
        <v>531</v>
      </c>
      <c r="M845" s="557" t="s">
        <v>531</v>
      </c>
      <c r="N845" s="557" t="s">
        <v>581</v>
      </c>
      <c r="O845" s="557" t="s">
        <v>531</v>
      </c>
      <c r="P845" s="557" t="s">
        <v>531</v>
      </c>
      <c r="Q845" s="558" t="s">
        <v>531</v>
      </c>
      <c r="R845" s="948" t="s">
        <v>530</v>
      </c>
      <c r="S845" s="948" t="s">
        <v>530</v>
      </c>
      <c r="T845" s="556" t="s">
        <v>2132</v>
      </c>
      <c r="U845" s="560" t="s">
        <v>1740</v>
      </c>
      <c r="V845" s="579"/>
      <c r="W845" s="578"/>
      <c r="X845" s="578" t="s">
        <v>4329</v>
      </c>
      <c r="Y845" s="570"/>
    </row>
    <row r="846" spans="1:25" s="555" customFormat="1" ht="15" customHeight="1" x14ac:dyDescent="0.3">
      <c r="A846" s="433" t="s">
        <v>5320</v>
      </c>
      <c r="B846" s="550" t="s">
        <v>4110</v>
      </c>
      <c r="C846" s="556" t="s">
        <v>486</v>
      </c>
      <c r="D846" s="559" t="s">
        <v>67</v>
      </c>
      <c r="E846" s="557" t="s">
        <v>103</v>
      </c>
      <c r="F846" s="557" t="s">
        <v>108</v>
      </c>
      <c r="G846" s="557" t="s">
        <v>111</v>
      </c>
      <c r="H846" s="558" t="s">
        <v>82</v>
      </c>
      <c r="I846" s="559" t="s">
        <v>531</v>
      </c>
      <c r="J846" s="557" t="s">
        <v>531</v>
      </c>
      <c r="K846" s="557" t="s">
        <v>531</v>
      </c>
      <c r="L846" s="557" t="s">
        <v>531</v>
      </c>
      <c r="M846" s="557" t="s">
        <v>531</v>
      </c>
      <c r="N846" s="557" t="s">
        <v>603</v>
      </c>
      <c r="O846" s="557" t="s">
        <v>531</v>
      </c>
      <c r="P846" s="557" t="s">
        <v>531</v>
      </c>
      <c r="Q846" s="558" t="s">
        <v>531</v>
      </c>
      <c r="R846" s="948" t="s">
        <v>530</v>
      </c>
      <c r="S846" s="948" t="s">
        <v>530</v>
      </c>
      <c r="T846" s="556" t="s">
        <v>2132</v>
      </c>
      <c r="U846" s="560" t="s">
        <v>1740</v>
      </c>
      <c r="V846" s="579"/>
      <c r="W846" s="578"/>
      <c r="X846" s="578" t="s">
        <v>4329</v>
      </c>
      <c r="Y846" s="570"/>
    </row>
    <row r="847" spans="1:25" s="555" customFormat="1" ht="15" customHeight="1" x14ac:dyDescent="0.3">
      <c r="A847" s="433" t="s">
        <v>5321</v>
      </c>
      <c r="B847" s="550" t="s">
        <v>4110</v>
      </c>
      <c r="C847" s="556" t="s">
        <v>487</v>
      </c>
      <c r="D847" s="559" t="s">
        <v>67</v>
      </c>
      <c r="E847" s="557" t="s">
        <v>103</v>
      </c>
      <c r="F847" s="557" t="s">
        <v>108</v>
      </c>
      <c r="G847" s="557" t="s">
        <v>111</v>
      </c>
      <c r="H847" s="558" t="s">
        <v>82</v>
      </c>
      <c r="I847" s="559" t="s">
        <v>531</v>
      </c>
      <c r="J847" s="557" t="s">
        <v>531</v>
      </c>
      <c r="K847" s="557" t="s">
        <v>531</v>
      </c>
      <c r="L847" s="557" t="s">
        <v>531</v>
      </c>
      <c r="M847" s="557" t="s">
        <v>531</v>
      </c>
      <c r="N847" s="557" t="s">
        <v>643</v>
      </c>
      <c r="O847" s="557" t="s">
        <v>531</v>
      </c>
      <c r="P847" s="557" t="s">
        <v>531</v>
      </c>
      <c r="Q847" s="558" t="s">
        <v>531</v>
      </c>
      <c r="R847" s="948" t="s">
        <v>530</v>
      </c>
      <c r="S847" s="948" t="s">
        <v>530</v>
      </c>
      <c r="T847" s="556" t="s">
        <v>2132</v>
      </c>
      <c r="U847" s="560" t="s">
        <v>1740</v>
      </c>
      <c r="V847" s="579"/>
      <c r="W847" s="578"/>
      <c r="X847" s="578" t="s">
        <v>4329</v>
      </c>
      <c r="Y847" s="570"/>
    </row>
    <row r="848" spans="1:25" s="555" customFormat="1" ht="15" customHeight="1" x14ac:dyDescent="0.3">
      <c r="A848" s="433" t="s">
        <v>5322</v>
      </c>
      <c r="B848" s="550" t="s">
        <v>4110</v>
      </c>
      <c r="C848" s="556" t="s">
        <v>488</v>
      </c>
      <c r="D848" s="559" t="s">
        <v>67</v>
      </c>
      <c r="E848" s="557" t="s">
        <v>103</v>
      </c>
      <c r="F848" s="557" t="s">
        <v>108</v>
      </c>
      <c r="G848" s="557" t="s">
        <v>111</v>
      </c>
      <c r="H848" s="558" t="s">
        <v>82</v>
      </c>
      <c r="I848" s="559" t="s">
        <v>531</v>
      </c>
      <c r="J848" s="557" t="s">
        <v>531</v>
      </c>
      <c r="K848" s="557" t="s">
        <v>531</v>
      </c>
      <c r="L848" s="557" t="s">
        <v>531</v>
      </c>
      <c r="M848" s="557" t="s">
        <v>531</v>
      </c>
      <c r="N848" s="557" t="s">
        <v>1755</v>
      </c>
      <c r="O848" s="557" t="s">
        <v>531</v>
      </c>
      <c r="P848" s="557" t="s">
        <v>531</v>
      </c>
      <c r="Q848" s="558" t="s">
        <v>531</v>
      </c>
      <c r="R848" s="948" t="s">
        <v>530</v>
      </c>
      <c r="S848" s="948" t="s">
        <v>530</v>
      </c>
      <c r="T848" s="556" t="s">
        <v>2132</v>
      </c>
      <c r="U848" s="560" t="s">
        <v>1740</v>
      </c>
      <c r="V848" s="579"/>
      <c r="W848" s="578"/>
      <c r="X848" s="578" t="s">
        <v>4329</v>
      </c>
      <c r="Y848" s="570"/>
    </row>
    <row r="849" spans="1:25" s="555" customFormat="1" ht="15" customHeight="1" x14ac:dyDescent="0.3">
      <c r="A849" s="433" t="s">
        <v>5323</v>
      </c>
      <c r="B849" s="550" t="s">
        <v>4110</v>
      </c>
      <c r="C849" s="556" t="s">
        <v>1750</v>
      </c>
      <c r="D849" s="559" t="s">
        <v>67</v>
      </c>
      <c r="E849" s="557" t="s">
        <v>103</v>
      </c>
      <c r="F849" s="557" t="s">
        <v>108</v>
      </c>
      <c r="G849" s="557" t="s">
        <v>111</v>
      </c>
      <c r="H849" s="558" t="s">
        <v>82</v>
      </c>
      <c r="I849" s="559" t="s">
        <v>531</v>
      </c>
      <c r="J849" s="557" t="s">
        <v>531</v>
      </c>
      <c r="K849" s="557" t="s">
        <v>531</v>
      </c>
      <c r="L849" s="557" t="s">
        <v>531</v>
      </c>
      <c r="M849" s="557" t="s">
        <v>531</v>
      </c>
      <c r="N849" s="557" t="s">
        <v>581</v>
      </c>
      <c r="O849" s="557" t="s">
        <v>531</v>
      </c>
      <c r="P849" s="557" t="s">
        <v>531</v>
      </c>
      <c r="Q849" s="558" t="s">
        <v>531</v>
      </c>
      <c r="R849" s="948" t="s">
        <v>530</v>
      </c>
      <c r="S849" s="948" t="s">
        <v>530</v>
      </c>
      <c r="T849" s="556" t="s">
        <v>2132</v>
      </c>
      <c r="U849" s="560" t="s">
        <v>1740</v>
      </c>
      <c r="V849" s="579"/>
      <c r="W849" s="578"/>
      <c r="X849" s="578" t="s">
        <v>4329</v>
      </c>
      <c r="Y849" s="570"/>
    </row>
    <row r="850" spans="1:25" s="555" customFormat="1" ht="15" customHeight="1" x14ac:dyDescent="0.3">
      <c r="A850" s="433" t="s">
        <v>5324</v>
      </c>
      <c r="B850" s="550" t="s">
        <v>4110</v>
      </c>
      <c r="C850" s="556" t="s">
        <v>1752</v>
      </c>
      <c r="D850" s="559" t="s">
        <v>67</v>
      </c>
      <c r="E850" s="557" t="s">
        <v>103</v>
      </c>
      <c r="F850" s="557" t="s">
        <v>108</v>
      </c>
      <c r="G850" s="557" t="s">
        <v>111</v>
      </c>
      <c r="H850" s="558" t="s">
        <v>82</v>
      </c>
      <c r="I850" s="559" t="s">
        <v>531</v>
      </c>
      <c r="J850" s="557" t="s">
        <v>531</v>
      </c>
      <c r="K850" s="557" t="s">
        <v>531</v>
      </c>
      <c r="L850" s="557" t="s">
        <v>531</v>
      </c>
      <c r="M850" s="557" t="s">
        <v>531</v>
      </c>
      <c r="N850" s="557" t="s">
        <v>4319</v>
      </c>
      <c r="O850" s="557" t="s">
        <v>531</v>
      </c>
      <c r="P850" s="557" t="s">
        <v>531</v>
      </c>
      <c r="Q850" s="558" t="s">
        <v>531</v>
      </c>
      <c r="R850" s="948" t="s">
        <v>530</v>
      </c>
      <c r="S850" s="948" t="s">
        <v>530</v>
      </c>
      <c r="T850" s="556" t="s">
        <v>2132</v>
      </c>
      <c r="U850" s="560" t="s">
        <v>1740</v>
      </c>
      <c r="V850" s="579"/>
      <c r="W850" s="578"/>
      <c r="X850" s="578" t="s">
        <v>4329</v>
      </c>
      <c r="Y850" s="570"/>
    </row>
    <row r="851" spans="1:25" s="555" customFormat="1" ht="15" customHeight="1" x14ac:dyDescent="0.3">
      <c r="A851" s="433" t="s">
        <v>5325</v>
      </c>
      <c r="B851" s="550" t="s">
        <v>4110</v>
      </c>
      <c r="C851" s="556" t="s">
        <v>1754</v>
      </c>
      <c r="D851" s="559" t="s">
        <v>67</v>
      </c>
      <c r="E851" s="557" t="s">
        <v>103</v>
      </c>
      <c r="F851" s="557" t="s">
        <v>108</v>
      </c>
      <c r="G851" s="557" t="s">
        <v>111</v>
      </c>
      <c r="H851" s="558" t="s">
        <v>82</v>
      </c>
      <c r="I851" s="559" t="s">
        <v>531</v>
      </c>
      <c r="J851" s="557" t="s">
        <v>531</v>
      </c>
      <c r="K851" s="557" t="s">
        <v>531</v>
      </c>
      <c r="L851" s="557" t="s">
        <v>531</v>
      </c>
      <c r="M851" s="557" t="s">
        <v>531</v>
      </c>
      <c r="N851" s="557" t="s">
        <v>4320</v>
      </c>
      <c r="O851" s="557" t="s">
        <v>531</v>
      </c>
      <c r="P851" s="557" t="s">
        <v>531</v>
      </c>
      <c r="Q851" s="558" t="s">
        <v>531</v>
      </c>
      <c r="R851" s="948" t="s">
        <v>530</v>
      </c>
      <c r="S851" s="948" t="s">
        <v>530</v>
      </c>
      <c r="T851" s="556" t="s">
        <v>2132</v>
      </c>
      <c r="U851" s="560" t="s">
        <v>1740</v>
      </c>
      <c r="V851" s="579"/>
      <c r="W851" s="578"/>
      <c r="X851" s="578" t="s">
        <v>4329</v>
      </c>
      <c r="Y851" s="570"/>
    </row>
    <row r="852" spans="1:25" s="555" customFormat="1" ht="15" customHeight="1" x14ac:dyDescent="0.3">
      <c r="A852" s="433" t="s">
        <v>5326</v>
      </c>
      <c r="B852" s="550" t="s">
        <v>4110</v>
      </c>
      <c r="C852" s="556" t="s">
        <v>503</v>
      </c>
      <c r="D852" s="559" t="s">
        <v>67</v>
      </c>
      <c r="E852" s="557" t="s">
        <v>103</v>
      </c>
      <c r="F852" s="557" t="s">
        <v>108</v>
      </c>
      <c r="G852" s="557" t="s">
        <v>111</v>
      </c>
      <c r="H852" s="558" t="s">
        <v>82</v>
      </c>
      <c r="I852" s="559" t="s">
        <v>531</v>
      </c>
      <c r="J852" s="557" t="s">
        <v>531</v>
      </c>
      <c r="K852" s="557" t="s">
        <v>531</v>
      </c>
      <c r="L852" s="557" t="s">
        <v>531</v>
      </c>
      <c r="M852" s="557" t="s">
        <v>531</v>
      </c>
      <c r="N852" s="557" t="s">
        <v>603</v>
      </c>
      <c r="O852" s="557" t="s">
        <v>531</v>
      </c>
      <c r="P852" s="557" t="s">
        <v>531</v>
      </c>
      <c r="Q852" s="558" t="s">
        <v>531</v>
      </c>
      <c r="R852" s="948" t="s">
        <v>530</v>
      </c>
      <c r="S852" s="948" t="s">
        <v>530</v>
      </c>
      <c r="T852" s="556" t="s">
        <v>2132</v>
      </c>
      <c r="U852" s="560" t="s">
        <v>1740</v>
      </c>
      <c r="V852" s="579"/>
      <c r="W852" s="578"/>
      <c r="X852" s="578" t="s">
        <v>4329</v>
      </c>
      <c r="Y852" s="570"/>
    </row>
    <row r="853" spans="1:25" s="555" customFormat="1" ht="15" customHeight="1" x14ac:dyDescent="0.3">
      <c r="A853" s="433" t="s">
        <v>5327</v>
      </c>
      <c r="B853" s="550" t="s">
        <v>4110</v>
      </c>
      <c r="C853" s="556" t="s">
        <v>504</v>
      </c>
      <c r="D853" s="559" t="s">
        <v>67</v>
      </c>
      <c r="E853" s="557" t="s">
        <v>103</v>
      </c>
      <c r="F853" s="557" t="s">
        <v>108</v>
      </c>
      <c r="G853" s="557" t="s">
        <v>111</v>
      </c>
      <c r="H853" s="558" t="s">
        <v>82</v>
      </c>
      <c r="I853" s="559" t="s">
        <v>531</v>
      </c>
      <c r="J853" s="557" t="s">
        <v>531</v>
      </c>
      <c r="K853" s="557" t="s">
        <v>531</v>
      </c>
      <c r="L853" s="557" t="s">
        <v>531</v>
      </c>
      <c r="M853" s="557" t="s">
        <v>531</v>
      </c>
      <c r="N853" s="557" t="s">
        <v>643</v>
      </c>
      <c r="O853" s="557" t="s">
        <v>531</v>
      </c>
      <c r="P853" s="557" t="s">
        <v>531</v>
      </c>
      <c r="Q853" s="558" t="s">
        <v>531</v>
      </c>
      <c r="R853" s="948" t="s">
        <v>530</v>
      </c>
      <c r="S853" s="948" t="s">
        <v>530</v>
      </c>
      <c r="T853" s="556" t="s">
        <v>2132</v>
      </c>
      <c r="U853" s="560" t="s">
        <v>1740</v>
      </c>
      <c r="V853" s="579"/>
      <c r="W853" s="578"/>
      <c r="X853" s="578" t="s">
        <v>4329</v>
      </c>
      <c r="Y853" s="570"/>
    </row>
    <row r="854" spans="1:25" s="555" customFormat="1" ht="15" customHeight="1" x14ac:dyDescent="0.3">
      <c r="A854" s="433" t="s">
        <v>5328</v>
      </c>
      <c r="B854" s="550" t="s">
        <v>4110</v>
      </c>
      <c r="C854" s="556" t="s">
        <v>505</v>
      </c>
      <c r="D854" s="559" t="s">
        <v>67</v>
      </c>
      <c r="E854" s="557" t="s">
        <v>103</v>
      </c>
      <c r="F854" s="557" t="s">
        <v>108</v>
      </c>
      <c r="G854" s="557" t="s">
        <v>111</v>
      </c>
      <c r="H854" s="558" t="s">
        <v>82</v>
      </c>
      <c r="I854" s="559" t="s">
        <v>531</v>
      </c>
      <c r="J854" s="557" t="s">
        <v>531</v>
      </c>
      <c r="K854" s="557" t="s">
        <v>531</v>
      </c>
      <c r="L854" s="557" t="s">
        <v>531</v>
      </c>
      <c r="M854" s="557" t="s">
        <v>531</v>
      </c>
      <c r="N854" s="557" t="s">
        <v>1755</v>
      </c>
      <c r="O854" s="557" t="s">
        <v>531</v>
      </c>
      <c r="P854" s="557" t="s">
        <v>531</v>
      </c>
      <c r="Q854" s="558" t="s">
        <v>531</v>
      </c>
      <c r="R854" s="948" t="s">
        <v>530</v>
      </c>
      <c r="S854" s="948" t="s">
        <v>530</v>
      </c>
      <c r="T854" s="556" t="s">
        <v>2132</v>
      </c>
      <c r="U854" s="560" t="s">
        <v>1740</v>
      </c>
      <c r="V854" s="579"/>
      <c r="W854" s="578"/>
      <c r="X854" s="578" t="s">
        <v>4329</v>
      </c>
      <c r="Y854" s="570"/>
    </row>
    <row r="855" spans="1:25" s="555" customFormat="1" ht="15" customHeight="1" x14ac:dyDescent="0.3">
      <c r="A855" s="433" t="s">
        <v>5329</v>
      </c>
      <c r="B855" s="550" t="s">
        <v>4110</v>
      </c>
      <c r="C855" s="556" t="s">
        <v>1760</v>
      </c>
      <c r="D855" s="559" t="s">
        <v>67</v>
      </c>
      <c r="E855" s="557" t="s">
        <v>103</v>
      </c>
      <c r="F855" s="557" t="s">
        <v>108</v>
      </c>
      <c r="G855" s="557" t="s">
        <v>111</v>
      </c>
      <c r="H855" s="558" t="s">
        <v>82</v>
      </c>
      <c r="I855" s="559" t="s">
        <v>531</v>
      </c>
      <c r="J855" s="557" t="s">
        <v>531</v>
      </c>
      <c r="K855" s="557" t="s">
        <v>531</v>
      </c>
      <c r="L855" s="557" t="s">
        <v>531</v>
      </c>
      <c r="M855" s="557" t="s">
        <v>531</v>
      </c>
      <c r="N855" s="557" t="s">
        <v>581</v>
      </c>
      <c r="O855" s="557" t="s">
        <v>531</v>
      </c>
      <c r="P855" s="557" t="s">
        <v>531</v>
      </c>
      <c r="Q855" s="558" t="s">
        <v>531</v>
      </c>
      <c r="R855" s="948" t="s">
        <v>530</v>
      </c>
      <c r="S855" s="948" t="s">
        <v>530</v>
      </c>
      <c r="T855" s="556" t="s">
        <v>2132</v>
      </c>
      <c r="U855" s="560" t="s">
        <v>1740</v>
      </c>
      <c r="V855" s="579"/>
      <c r="W855" s="578"/>
      <c r="X855" s="578" t="s">
        <v>4329</v>
      </c>
      <c r="Y855" s="570"/>
    </row>
    <row r="856" spans="1:25" s="555" customFormat="1" ht="15" customHeight="1" x14ac:dyDescent="0.3">
      <c r="A856" s="433" t="s">
        <v>5330</v>
      </c>
      <c r="B856" s="550" t="s">
        <v>4110</v>
      </c>
      <c r="C856" s="556" t="s">
        <v>1762</v>
      </c>
      <c r="D856" s="559" t="s">
        <v>67</v>
      </c>
      <c r="E856" s="557" t="s">
        <v>103</v>
      </c>
      <c r="F856" s="557" t="s">
        <v>108</v>
      </c>
      <c r="G856" s="557" t="s">
        <v>111</v>
      </c>
      <c r="H856" s="558" t="s">
        <v>82</v>
      </c>
      <c r="I856" s="559" t="s">
        <v>531</v>
      </c>
      <c r="J856" s="557" t="s">
        <v>531</v>
      </c>
      <c r="K856" s="557" t="s">
        <v>531</v>
      </c>
      <c r="L856" s="557" t="s">
        <v>531</v>
      </c>
      <c r="M856" s="557" t="s">
        <v>531</v>
      </c>
      <c r="N856" s="557" t="s">
        <v>4319</v>
      </c>
      <c r="O856" s="557" t="s">
        <v>531</v>
      </c>
      <c r="P856" s="557" t="s">
        <v>531</v>
      </c>
      <c r="Q856" s="558" t="s">
        <v>531</v>
      </c>
      <c r="R856" s="948" t="s">
        <v>530</v>
      </c>
      <c r="S856" s="948" t="s">
        <v>530</v>
      </c>
      <c r="T856" s="556" t="s">
        <v>2132</v>
      </c>
      <c r="U856" s="560" t="s">
        <v>1740</v>
      </c>
      <c r="V856" s="579"/>
      <c r="W856" s="578"/>
      <c r="X856" s="578" t="s">
        <v>4329</v>
      </c>
      <c r="Y856" s="570"/>
    </row>
    <row r="857" spans="1:25" s="555" customFormat="1" ht="15" customHeight="1" x14ac:dyDescent="0.3">
      <c r="A857" s="433" t="s">
        <v>5331</v>
      </c>
      <c r="B857" s="550" t="s">
        <v>4110</v>
      </c>
      <c r="C857" s="556" t="s">
        <v>1764</v>
      </c>
      <c r="D857" s="559" t="s">
        <v>67</v>
      </c>
      <c r="E857" s="557" t="s">
        <v>103</v>
      </c>
      <c r="F857" s="557" t="s">
        <v>108</v>
      </c>
      <c r="G857" s="557" t="s">
        <v>111</v>
      </c>
      <c r="H857" s="558" t="s">
        <v>82</v>
      </c>
      <c r="I857" s="559" t="s">
        <v>531</v>
      </c>
      <c r="J857" s="557" t="s">
        <v>531</v>
      </c>
      <c r="K857" s="557" t="s">
        <v>531</v>
      </c>
      <c r="L857" s="557" t="s">
        <v>531</v>
      </c>
      <c r="M857" s="557" t="s">
        <v>531</v>
      </c>
      <c r="N857" s="557" t="s">
        <v>4320</v>
      </c>
      <c r="O857" s="557" t="s">
        <v>531</v>
      </c>
      <c r="P857" s="557" t="s">
        <v>531</v>
      </c>
      <c r="Q857" s="558" t="s">
        <v>531</v>
      </c>
      <c r="R857" s="948" t="s">
        <v>530</v>
      </c>
      <c r="S857" s="948" t="s">
        <v>530</v>
      </c>
      <c r="T857" s="556" t="s">
        <v>2132</v>
      </c>
      <c r="U857" s="560" t="s">
        <v>1740</v>
      </c>
      <c r="V857" s="579"/>
      <c r="W857" s="578"/>
      <c r="X857" s="578" t="s">
        <v>4329</v>
      </c>
      <c r="Y857" s="570"/>
    </row>
    <row r="858" spans="1:25" s="555" customFormat="1" ht="15" customHeight="1" x14ac:dyDescent="0.3">
      <c r="A858" s="433" t="s">
        <v>5332</v>
      </c>
      <c r="B858" s="550" t="s">
        <v>4110</v>
      </c>
      <c r="C858" s="556" t="s">
        <v>1766</v>
      </c>
      <c r="D858" s="559" t="s">
        <v>67</v>
      </c>
      <c r="E858" s="557" t="s">
        <v>103</v>
      </c>
      <c r="F858" s="557" t="s">
        <v>108</v>
      </c>
      <c r="G858" s="557" t="s">
        <v>111</v>
      </c>
      <c r="H858" s="558" t="s">
        <v>82</v>
      </c>
      <c r="I858" s="559" t="s">
        <v>531</v>
      </c>
      <c r="J858" s="557" t="s">
        <v>531</v>
      </c>
      <c r="K858" s="557" t="s">
        <v>531</v>
      </c>
      <c r="L858" s="557" t="s">
        <v>531</v>
      </c>
      <c r="M858" s="557" t="s">
        <v>531</v>
      </c>
      <c r="N858" s="557" t="s">
        <v>1767</v>
      </c>
      <c r="O858" s="557" t="s">
        <v>531</v>
      </c>
      <c r="P858" s="557" t="s">
        <v>531</v>
      </c>
      <c r="Q858" s="558" t="s">
        <v>531</v>
      </c>
      <c r="R858" s="948" t="s">
        <v>530</v>
      </c>
      <c r="S858" s="948" t="s">
        <v>530</v>
      </c>
      <c r="T858" s="556" t="s">
        <v>2132</v>
      </c>
      <c r="U858" s="560" t="s">
        <v>1740</v>
      </c>
      <c r="V858" s="579"/>
      <c r="W858" s="578"/>
      <c r="X858" s="578" t="s">
        <v>4329</v>
      </c>
      <c r="Y858" s="570"/>
    </row>
    <row r="859" spans="1:25" s="555" customFormat="1" ht="15" customHeight="1" x14ac:dyDescent="0.3">
      <c r="A859" s="433" t="s">
        <v>5333</v>
      </c>
      <c r="B859" s="550" t="s">
        <v>4110</v>
      </c>
      <c r="C859" s="556" t="s">
        <v>1769</v>
      </c>
      <c r="D859" s="559" t="s">
        <v>67</v>
      </c>
      <c r="E859" s="557" t="s">
        <v>103</v>
      </c>
      <c r="F859" s="557" t="s">
        <v>108</v>
      </c>
      <c r="G859" s="557" t="s">
        <v>111</v>
      </c>
      <c r="H859" s="558" t="s">
        <v>82</v>
      </c>
      <c r="I859" s="559" t="s">
        <v>531</v>
      </c>
      <c r="J859" s="557" t="s">
        <v>531</v>
      </c>
      <c r="K859" s="557" t="s">
        <v>531</v>
      </c>
      <c r="L859" s="557" t="s">
        <v>531</v>
      </c>
      <c r="M859" s="557" t="s">
        <v>531</v>
      </c>
      <c r="N859" s="557" t="s">
        <v>1770</v>
      </c>
      <c r="O859" s="557" t="s">
        <v>531</v>
      </c>
      <c r="P859" s="557" t="s">
        <v>531</v>
      </c>
      <c r="Q859" s="558" t="s">
        <v>531</v>
      </c>
      <c r="R859" s="948" t="s">
        <v>530</v>
      </c>
      <c r="S859" s="948" t="s">
        <v>530</v>
      </c>
      <c r="T859" s="556" t="s">
        <v>2132</v>
      </c>
      <c r="U859" s="560" t="s">
        <v>1740</v>
      </c>
      <c r="V859" s="579"/>
      <c r="W859" s="578"/>
      <c r="X859" s="578" t="s">
        <v>4329</v>
      </c>
      <c r="Y859" s="570"/>
    </row>
    <row r="860" spans="1:25" s="196" customFormat="1" ht="15" customHeight="1" x14ac:dyDescent="0.3">
      <c r="A860" s="433" t="s">
        <v>5334</v>
      </c>
      <c r="B860" s="528" t="s">
        <v>4110</v>
      </c>
      <c r="C860" s="524" t="s">
        <v>4339</v>
      </c>
      <c r="D860" s="526" t="s">
        <v>67</v>
      </c>
      <c r="E860" s="349" t="s">
        <v>103</v>
      </c>
      <c r="F860" s="349" t="s">
        <v>108</v>
      </c>
      <c r="G860" s="349" t="s">
        <v>111</v>
      </c>
      <c r="H860" s="527" t="s">
        <v>82</v>
      </c>
      <c r="I860" s="526" t="s">
        <v>531</v>
      </c>
      <c r="J860" s="349" t="s">
        <v>531</v>
      </c>
      <c r="K860" s="349" t="s">
        <v>531</v>
      </c>
      <c r="L860" s="349" t="s">
        <v>531</v>
      </c>
      <c r="M860" s="349" t="s">
        <v>531</v>
      </c>
      <c r="N860" s="349" t="s">
        <v>1767</v>
      </c>
      <c r="O860" s="349" t="s">
        <v>531</v>
      </c>
      <c r="P860" s="349" t="s">
        <v>531</v>
      </c>
      <c r="Q860" s="527" t="s">
        <v>531</v>
      </c>
      <c r="R860" s="948" t="s">
        <v>530</v>
      </c>
      <c r="S860" s="948" t="s">
        <v>530</v>
      </c>
      <c r="T860" s="524" t="s">
        <v>2132</v>
      </c>
      <c r="U860" s="529" t="s">
        <v>1740</v>
      </c>
      <c r="V860" s="580"/>
      <c r="W860" s="523"/>
      <c r="X860" s="578" t="s">
        <v>4329</v>
      </c>
      <c r="Y860" s="571"/>
    </row>
    <row r="861" spans="1:25" s="196" customFormat="1" ht="15" customHeight="1" x14ac:dyDescent="0.3">
      <c r="A861" s="433" t="s">
        <v>5335</v>
      </c>
      <c r="B861" s="528" t="s">
        <v>4110</v>
      </c>
      <c r="C861" s="524" t="s">
        <v>4341</v>
      </c>
      <c r="D861" s="526" t="s">
        <v>67</v>
      </c>
      <c r="E861" s="349" t="s">
        <v>103</v>
      </c>
      <c r="F861" s="349" t="s">
        <v>108</v>
      </c>
      <c r="G861" s="349" t="s">
        <v>111</v>
      </c>
      <c r="H861" s="527" t="s">
        <v>82</v>
      </c>
      <c r="I861" s="526" t="s">
        <v>531</v>
      </c>
      <c r="J861" s="349" t="s">
        <v>531</v>
      </c>
      <c r="K861" s="349" t="s">
        <v>531</v>
      </c>
      <c r="L861" s="349" t="s">
        <v>531</v>
      </c>
      <c r="M861" s="349" t="s">
        <v>531</v>
      </c>
      <c r="N861" s="349" t="s">
        <v>1770</v>
      </c>
      <c r="O861" s="349" t="s">
        <v>531</v>
      </c>
      <c r="P861" s="349" t="s">
        <v>531</v>
      </c>
      <c r="Q861" s="527" t="s">
        <v>531</v>
      </c>
      <c r="R861" s="948" t="s">
        <v>530</v>
      </c>
      <c r="S861" s="948" t="s">
        <v>530</v>
      </c>
      <c r="T861" s="524" t="s">
        <v>2132</v>
      </c>
      <c r="U861" s="529" t="s">
        <v>1740</v>
      </c>
      <c r="V861" s="580"/>
      <c r="W861" s="523"/>
      <c r="X861" s="578" t="s">
        <v>4329</v>
      </c>
      <c r="Y861" s="571"/>
    </row>
    <row r="862" spans="1:25" s="555" customFormat="1" ht="15" customHeight="1" x14ac:dyDescent="0.3">
      <c r="A862" s="433" t="s">
        <v>5336</v>
      </c>
      <c r="B862" s="550" t="s">
        <v>4110</v>
      </c>
      <c r="C862" s="556" t="s">
        <v>508</v>
      </c>
      <c r="D862" s="559" t="s">
        <v>67</v>
      </c>
      <c r="E862" s="557" t="s">
        <v>103</v>
      </c>
      <c r="F862" s="557" t="s">
        <v>108</v>
      </c>
      <c r="G862" s="557" t="s">
        <v>111</v>
      </c>
      <c r="H862" s="558" t="s">
        <v>82</v>
      </c>
      <c r="I862" s="559" t="s">
        <v>531</v>
      </c>
      <c r="J862" s="557" t="s">
        <v>531</v>
      </c>
      <c r="K862" s="557" t="s">
        <v>531</v>
      </c>
      <c r="L862" s="557" t="s">
        <v>531</v>
      </c>
      <c r="M862" s="557" t="s">
        <v>531</v>
      </c>
      <c r="N862" s="557" t="s">
        <v>581</v>
      </c>
      <c r="O862" s="557" t="s">
        <v>531</v>
      </c>
      <c r="P862" s="557" t="s">
        <v>531</v>
      </c>
      <c r="Q862" s="558" t="s">
        <v>531</v>
      </c>
      <c r="R862" s="948" t="s">
        <v>530</v>
      </c>
      <c r="S862" s="948" t="s">
        <v>530</v>
      </c>
      <c r="T862" s="556" t="s">
        <v>2132</v>
      </c>
      <c r="U862" s="560" t="s">
        <v>1740</v>
      </c>
      <c r="V862" s="579"/>
      <c r="W862" s="578"/>
      <c r="X862" s="578" t="s">
        <v>4329</v>
      </c>
      <c r="Y862" s="570"/>
    </row>
    <row r="863" spans="1:25" s="196" customFormat="1" ht="15" customHeight="1" x14ac:dyDescent="0.3">
      <c r="A863" s="433" t="s">
        <v>5337</v>
      </c>
      <c r="B863" s="528" t="s">
        <v>4110</v>
      </c>
      <c r="C863" s="524" t="s">
        <v>312</v>
      </c>
      <c r="D863" s="526" t="s">
        <v>67</v>
      </c>
      <c r="E863" s="349" t="s">
        <v>103</v>
      </c>
      <c r="F863" s="349" t="s">
        <v>108</v>
      </c>
      <c r="G863" s="349" t="s">
        <v>111</v>
      </c>
      <c r="H863" s="527" t="s">
        <v>82</v>
      </c>
      <c r="I863" s="526" t="s">
        <v>531</v>
      </c>
      <c r="J863" s="349" t="s">
        <v>531</v>
      </c>
      <c r="K863" s="349" t="s">
        <v>531</v>
      </c>
      <c r="L863" s="349" t="s">
        <v>531</v>
      </c>
      <c r="M863" s="349" t="s">
        <v>531</v>
      </c>
      <c r="N863" s="349" t="s">
        <v>4002</v>
      </c>
      <c r="O863" s="349" t="s">
        <v>531</v>
      </c>
      <c r="P863" s="349" t="s">
        <v>531</v>
      </c>
      <c r="Q863" s="527" t="s">
        <v>531</v>
      </c>
      <c r="R863" s="948" t="s">
        <v>530</v>
      </c>
      <c r="S863" s="948" t="s">
        <v>530</v>
      </c>
      <c r="T863" s="524" t="s">
        <v>2132</v>
      </c>
      <c r="U863" s="529" t="s">
        <v>1740</v>
      </c>
      <c r="V863" s="580"/>
      <c r="W863" s="523"/>
      <c r="X863" s="578" t="s">
        <v>4329</v>
      </c>
      <c r="Y863" s="571"/>
    </row>
    <row r="864" spans="1:25" s="555" customFormat="1" ht="15" customHeight="1" x14ac:dyDescent="0.3">
      <c r="A864" s="433" t="s">
        <v>5338</v>
      </c>
      <c r="B864" s="550" t="s">
        <v>4110</v>
      </c>
      <c r="C864" s="556" t="s">
        <v>1392</v>
      </c>
      <c r="D864" s="559" t="s">
        <v>67</v>
      </c>
      <c r="E864" s="557" t="s">
        <v>103</v>
      </c>
      <c r="F864" s="557" t="s">
        <v>108</v>
      </c>
      <c r="G864" s="557" t="s">
        <v>111</v>
      </c>
      <c r="H864" s="558" t="s">
        <v>82</v>
      </c>
      <c r="I864" s="559" t="s">
        <v>531</v>
      </c>
      <c r="J864" s="557" t="s">
        <v>531</v>
      </c>
      <c r="K864" s="557" t="s">
        <v>531</v>
      </c>
      <c r="L864" s="557" t="s">
        <v>531</v>
      </c>
      <c r="M864" s="557" t="s">
        <v>531</v>
      </c>
      <c r="N864" s="557" t="s">
        <v>4002</v>
      </c>
      <c r="O864" s="557" t="s">
        <v>531</v>
      </c>
      <c r="P864" s="557" t="s">
        <v>531</v>
      </c>
      <c r="Q864" s="558" t="s">
        <v>531</v>
      </c>
      <c r="R864" s="948" t="s">
        <v>530</v>
      </c>
      <c r="S864" s="948" t="s">
        <v>530</v>
      </c>
      <c r="T864" s="556" t="s">
        <v>2132</v>
      </c>
      <c r="U864" s="560" t="s">
        <v>1772</v>
      </c>
      <c r="V864" s="579"/>
      <c r="W864" s="578"/>
      <c r="X864" s="578" t="s">
        <v>4329</v>
      </c>
      <c r="Y864" s="570"/>
    </row>
    <row r="865" spans="1:25" s="555" customFormat="1" ht="15" customHeight="1" x14ac:dyDescent="0.3">
      <c r="A865" s="433" t="s">
        <v>5339</v>
      </c>
      <c r="B865" s="550" t="s">
        <v>4110</v>
      </c>
      <c r="C865" s="556" t="s">
        <v>1373</v>
      </c>
      <c r="D865" s="559" t="s">
        <v>67</v>
      </c>
      <c r="E865" s="557" t="s">
        <v>103</v>
      </c>
      <c r="F865" s="557" t="s">
        <v>108</v>
      </c>
      <c r="G865" s="557" t="s">
        <v>111</v>
      </c>
      <c r="H865" s="558" t="s">
        <v>82</v>
      </c>
      <c r="I865" s="559" t="s">
        <v>531</v>
      </c>
      <c r="J865" s="557" t="s">
        <v>531</v>
      </c>
      <c r="K865" s="557" t="s">
        <v>531</v>
      </c>
      <c r="L865" s="557" t="s">
        <v>531</v>
      </c>
      <c r="M865" s="557" t="s">
        <v>531</v>
      </c>
      <c r="N865" s="557" t="s">
        <v>4002</v>
      </c>
      <c r="O865" s="557" t="s">
        <v>531</v>
      </c>
      <c r="P865" s="557" t="s">
        <v>531</v>
      </c>
      <c r="Q865" s="558" t="s">
        <v>531</v>
      </c>
      <c r="R865" s="948" t="s">
        <v>530</v>
      </c>
      <c r="S865" s="948" t="s">
        <v>530</v>
      </c>
      <c r="T865" s="556" t="s">
        <v>2132</v>
      </c>
      <c r="U865" s="560" t="s">
        <v>1772</v>
      </c>
      <c r="V865" s="579"/>
      <c r="W865" s="578"/>
      <c r="X865" s="578" t="s">
        <v>4329</v>
      </c>
      <c r="Y865" s="570"/>
    </row>
    <row r="866" spans="1:25" s="555" customFormat="1" ht="15" customHeight="1" x14ac:dyDescent="0.3">
      <c r="A866" s="433" t="s">
        <v>5340</v>
      </c>
      <c r="B866" s="550" t="s">
        <v>4110</v>
      </c>
      <c r="C866" s="556" t="s">
        <v>1374</v>
      </c>
      <c r="D866" s="559" t="s">
        <v>67</v>
      </c>
      <c r="E866" s="557" t="s">
        <v>103</v>
      </c>
      <c r="F866" s="557" t="s">
        <v>108</v>
      </c>
      <c r="G866" s="557" t="s">
        <v>111</v>
      </c>
      <c r="H866" s="558" t="s">
        <v>82</v>
      </c>
      <c r="I866" s="559" t="s">
        <v>531</v>
      </c>
      <c r="J866" s="557" t="s">
        <v>531</v>
      </c>
      <c r="K866" s="557" t="s">
        <v>531</v>
      </c>
      <c r="L866" s="557" t="s">
        <v>531</v>
      </c>
      <c r="M866" s="557" t="s">
        <v>531</v>
      </c>
      <c r="N866" s="557" t="s">
        <v>4002</v>
      </c>
      <c r="O866" s="557" t="s">
        <v>531</v>
      </c>
      <c r="P866" s="557" t="s">
        <v>531</v>
      </c>
      <c r="Q866" s="558" t="s">
        <v>531</v>
      </c>
      <c r="R866" s="948" t="s">
        <v>530</v>
      </c>
      <c r="S866" s="948" t="s">
        <v>530</v>
      </c>
      <c r="T866" s="556" t="s">
        <v>2132</v>
      </c>
      <c r="U866" s="560" t="s">
        <v>1772</v>
      </c>
      <c r="V866" s="579"/>
      <c r="W866" s="578"/>
      <c r="X866" s="578" t="s">
        <v>4329</v>
      </c>
      <c r="Y866" s="570"/>
    </row>
    <row r="867" spans="1:25" s="555" customFormat="1" ht="15" customHeight="1" x14ac:dyDescent="0.3">
      <c r="A867" s="433" t="s">
        <v>5341</v>
      </c>
      <c r="B867" s="550" t="s">
        <v>4110</v>
      </c>
      <c r="C867" s="556" t="s">
        <v>493</v>
      </c>
      <c r="D867" s="559" t="s">
        <v>67</v>
      </c>
      <c r="E867" s="557" t="s">
        <v>103</v>
      </c>
      <c r="F867" s="557" t="s">
        <v>108</v>
      </c>
      <c r="G867" s="557" t="s">
        <v>111</v>
      </c>
      <c r="H867" s="558" t="s">
        <v>82</v>
      </c>
      <c r="I867" s="559" t="s">
        <v>531</v>
      </c>
      <c r="J867" s="557" t="s">
        <v>531</v>
      </c>
      <c r="K867" s="557" t="s">
        <v>531</v>
      </c>
      <c r="L867" s="557" t="s">
        <v>531</v>
      </c>
      <c r="M867" s="557" t="s">
        <v>531</v>
      </c>
      <c r="N867" s="557" t="s">
        <v>4002</v>
      </c>
      <c r="O867" s="557" t="s">
        <v>531</v>
      </c>
      <c r="P867" s="557" t="s">
        <v>531</v>
      </c>
      <c r="Q867" s="558" t="s">
        <v>531</v>
      </c>
      <c r="R867" s="948" t="s">
        <v>530</v>
      </c>
      <c r="S867" s="948" t="s">
        <v>530</v>
      </c>
      <c r="T867" s="556" t="s">
        <v>2132</v>
      </c>
      <c r="U867" s="560" t="s">
        <v>1772</v>
      </c>
      <c r="V867" s="579"/>
      <c r="W867" s="578"/>
      <c r="X867" s="578" t="s">
        <v>4329</v>
      </c>
      <c r="Y867" s="570"/>
    </row>
    <row r="868" spans="1:25" s="555" customFormat="1" ht="15" customHeight="1" x14ac:dyDescent="0.3">
      <c r="A868" s="433" t="s">
        <v>5342</v>
      </c>
      <c r="B868" s="550" t="s">
        <v>4110</v>
      </c>
      <c r="C868" s="556" t="s">
        <v>494</v>
      </c>
      <c r="D868" s="559" t="s">
        <v>67</v>
      </c>
      <c r="E868" s="557" t="s">
        <v>103</v>
      </c>
      <c r="F868" s="557" t="s">
        <v>108</v>
      </c>
      <c r="G868" s="557" t="s">
        <v>111</v>
      </c>
      <c r="H868" s="558" t="s">
        <v>82</v>
      </c>
      <c r="I868" s="559" t="s">
        <v>531</v>
      </c>
      <c r="J868" s="557" t="s">
        <v>531</v>
      </c>
      <c r="K868" s="557" t="s">
        <v>531</v>
      </c>
      <c r="L868" s="557" t="s">
        <v>531</v>
      </c>
      <c r="M868" s="557" t="s">
        <v>531</v>
      </c>
      <c r="N868" s="557" t="s">
        <v>4002</v>
      </c>
      <c r="O868" s="557" t="s">
        <v>531</v>
      </c>
      <c r="P868" s="557" t="s">
        <v>531</v>
      </c>
      <c r="Q868" s="558" t="s">
        <v>531</v>
      </c>
      <c r="R868" s="948" t="s">
        <v>530</v>
      </c>
      <c r="S868" s="948" t="s">
        <v>530</v>
      </c>
      <c r="T868" s="556" t="s">
        <v>2132</v>
      </c>
      <c r="U868" s="560" t="s">
        <v>1772</v>
      </c>
      <c r="V868" s="579"/>
      <c r="W868" s="578"/>
      <c r="X868" s="578" t="s">
        <v>4329</v>
      </c>
      <c r="Y868" s="570"/>
    </row>
    <row r="869" spans="1:25" s="555" customFormat="1" ht="15" customHeight="1" x14ac:dyDescent="0.3">
      <c r="A869" s="433" t="s">
        <v>5343</v>
      </c>
      <c r="B869" s="550" t="s">
        <v>4110</v>
      </c>
      <c r="C869" s="556" t="s">
        <v>495</v>
      </c>
      <c r="D869" s="559" t="s">
        <v>67</v>
      </c>
      <c r="E869" s="557" t="s">
        <v>103</v>
      </c>
      <c r="F869" s="557" t="s">
        <v>108</v>
      </c>
      <c r="G869" s="557" t="s">
        <v>111</v>
      </c>
      <c r="H869" s="558" t="s">
        <v>82</v>
      </c>
      <c r="I869" s="559" t="s">
        <v>531</v>
      </c>
      <c r="J869" s="557" t="s">
        <v>531</v>
      </c>
      <c r="K869" s="557" t="s">
        <v>531</v>
      </c>
      <c r="L869" s="557" t="s">
        <v>531</v>
      </c>
      <c r="M869" s="557" t="s">
        <v>531</v>
      </c>
      <c r="N869" s="557" t="s">
        <v>4002</v>
      </c>
      <c r="O869" s="557" t="s">
        <v>531</v>
      </c>
      <c r="P869" s="557" t="s">
        <v>531</v>
      </c>
      <c r="Q869" s="558" t="s">
        <v>531</v>
      </c>
      <c r="R869" s="948" t="s">
        <v>530</v>
      </c>
      <c r="S869" s="948" t="s">
        <v>530</v>
      </c>
      <c r="T869" s="556" t="s">
        <v>2132</v>
      </c>
      <c r="U869" s="560" t="s">
        <v>1772</v>
      </c>
      <c r="V869" s="579"/>
      <c r="W869" s="578"/>
      <c r="X869" s="578" t="s">
        <v>4329</v>
      </c>
      <c r="Y869" s="570"/>
    </row>
    <row r="870" spans="1:25" s="555" customFormat="1" ht="15" customHeight="1" x14ac:dyDescent="0.3">
      <c r="A870" s="433" t="s">
        <v>5344</v>
      </c>
      <c r="B870" s="550" t="s">
        <v>4110</v>
      </c>
      <c r="C870" s="556" t="s">
        <v>496</v>
      </c>
      <c r="D870" s="559" t="s">
        <v>67</v>
      </c>
      <c r="E870" s="557" t="s">
        <v>103</v>
      </c>
      <c r="F870" s="557" t="s">
        <v>108</v>
      </c>
      <c r="G870" s="557" t="s">
        <v>111</v>
      </c>
      <c r="H870" s="558" t="s">
        <v>82</v>
      </c>
      <c r="I870" s="559" t="s">
        <v>531</v>
      </c>
      <c r="J870" s="557" t="s">
        <v>531</v>
      </c>
      <c r="K870" s="557" t="s">
        <v>531</v>
      </c>
      <c r="L870" s="557" t="s">
        <v>531</v>
      </c>
      <c r="M870" s="557" t="s">
        <v>531</v>
      </c>
      <c r="N870" s="557" t="s">
        <v>4401</v>
      </c>
      <c r="O870" s="557" t="s">
        <v>531</v>
      </c>
      <c r="P870" s="557" t="s">
        <v>531</v>
      </c>
      <c r="Q870" s="558" t="s">
        <v>531</v>
      </c>
      <c r="R870" s="948" t="s">
        <v>530</v>
      </c>
      <c r="S870" s="948" t="s">
        <v>530</v>
      </c>
      <c r="T870" s="556" t="s">
        <v>2132</v>
      </c>
      <c r="U870" s="560" t="s">
        <v>1772</v>
      </c>
      <c r="V870" s="579"/>
      <c r="W870" s="578"/>
      <c r="X870" s="578" t="s">
        <v>4329</v>
      </c>
      <c r="Y870" s="570"/>
    </row>
    <row r="871" spans="1:25" s="555" customFormat="1" ht="15" customHeight="1" x14ac:dyDescent="0.3">
      <c r="A871" s="433" t="s">
        <v>5345</v>
      </c>
      <c r="B871" s="550" t="s">
        <v>4110</v>
      </c>
      <c r="C871" s="556" t="s">
        <v>507</v>
      </c>
      <c r="D871" s="559" t="s">
        <v>67</v>
      </c>
      <c r="E871" s="557" t="s">
        <v>103</v>
      </c>
      <c r="F871" s="557" t="s">
        <v>108</v>
      </c>
      <c r="G871" s="557" t="s">
        <v>111</v>
      </c>
      <c r="H871" s="558" t="s">
        <v>82</v>
      </c>
      <c r="I871" s="559" t="s">
        <v>531</v>
      </c>
      <c r="J871" s="557" t="s">
        <v>531</v>
      </c>
      <c r="K871" s="557" t="s">
        <v>531</v>
      </c>
      <c r="L871" s="557" t="s">
        <v>531</v>
      </c>
      <c r="M871" s="557" t="s">
        <v>531</v>
      </c>
      <c r="N871" s="557" t="s">
        <v>4401</v>
      </c>
      <c r="O871" s="557" t="s">
        <v>531</v>
      </c>
      <c r="P871" s="557" t="s">
        <v>531</v>
      </c>
      <c r="Q871" s="558" t="s">
        <v>531</v>
      </c>
      <c r="R871" s="948" t="s">
        <v>530</v>
      </c>
      <c r="S871" s="948" t="s">
        <v>530</v>
      </c>
      <c r="T871" s="556" t="s">
        <v>2132</v>
      </c>
      <c r="U871" s="560" t="s">
        <v>1772</v>
      </c>
      <c r="V871" s="579"/>
      <c r="W871" s="578"/>
      <c r="X871" s="578" t="s">
        <v>4329</v>
      </c>
      <c r="Y871" s="570"/>
    </row>
    <row r="872" spans="1:25" s="555" customFormat="1" ht="15" customHeight="1" x14ac:dyDescent="0.3">
      <c r="A872" s="433" t="s">
        <v>5346</v>
      </c>
      <c r="B872" s="550" t="s">
        <v>4110</v>
      </c>
      <c r="C872" s="556" t="s">
        <v>1782</v>
      </c>
      <c r="D872" s="559" t="s">
        <v>67</v>
      </c>
      <c r="E872" s="557" t="s">
        <v>103</v>
      </c>
      <c r="F872" s="557" t="s">
        <v>108</v>
      </c>
      <c r="G872" s="557" t="s">
        <v>111</v>
      </c>
      <c r="H872" s="558" t="s">
        <v>82</v>
      </c>
      <c r="I872" s="559" t="s">
        <v>531</v>
      </c>
      <c r="J872" s="557" t="s">
        <v>531</v>
      </c>
      <c r="K872" s="557" t="s">
        <v>531</v>
      </c>
      <c r="L872" s="557" t="s">
        <v>531</v>
      </c>
      <c r="M872" s="557" t="s">
        <v>531</v>
      </c>
      <c r="N872" s="557" t="s">
        <v>581</v>
      </c>
      <c r="O872" s="557" t="s">
        <v>531</v>
      </c>
      <c r="P872" s="557" t="s">
        <v>531</v>
      </c>
      <c r="Q872" s="558" t="s">
        <v>531</v>
      </c>
      <c r="R872" s="948" t="s">
        <v>530</v>
      </c>
      <c r="S872" s="948" t="s">
        <v>530</v>
      </c>
      <c r="T872" s="556" t="s">
        <v>2132</v>
      </c>
      <c r="U872" s="560" t="s">
        <v>1772</v>
      </c>
      <c r="V872" s="579"/>
      <c r="W872" s="578"/>
      <c r="X872" s="578" t="s">
        <v>4329</v>
      </c>
      <c r="Y872" s="570"/>
    </row>
    <row r="873" spans="1:25" s="555" customFormat="1" ht="15" customHeight="1" x14ac:dyDescent="0.3">
      <c r="A873" s="433" t="s">
        <v>5347</v>
      </c>
      <c r="B873" s="550" t="s">
        <v>4110</v>
      </c>
      <c r="C873" s="556" t="s">
        <v>1784</v>
      </c>
      <c r="D873" s="559" t="s">
        <v>67</v>
      </c>
      <c r="E873" s="557" t="s">
        <v>103</v>
      </c>
      <c r="F873" s="557" t="s">
        <v>108</v>
      </c>
      <c r="G873" s="557" t="s">
        <v>111</v>
      </c>
      <c r="H873" s="558" t="s">
        <v>82</v>
      </c>
      <c r="I873" s="559" t="s">
        <v>531</v>
      </c>
      <c r="J873" s="557" t="s">
        <v>531</v>
      </c>
      <c r="K873" s="557" t="s">
        <v>531</v>
      </c>
      <c r="L873" s="557" t="s">
        <v>531</v>
      </c>
      <c r="M873" s="557" t="s">
        <v>531</v>
      </c>
      <c r="N873" s="557" t="s">
        <v>581</v>
      </c>
      <c r="O873" s="557" t="s">
        <v>531</v>
      </c>
      <c r="P873" s="557" t="s">
        <v>531</v>
      </c>
      <c r="Q873" s="558" t="s">
        <v>531</v>
      </c>
      <c r="R873" s="948" t="s">
        <v>530</v>
      </c>
      <c r="S873" s="948" t="s">
        <v>530</v>
      </c>
      <c r="T873" s="556" t="s">
        <v>2132</v>
      </c>
      <c r="U873" s="560" t="s">
        <v>1772</v>
      </c>
      <c r="V873" s="579"/>
      <c r="W873" s="578"/>
      <c r="X873" s="578" t="s">
        <v>4329</v>
      </c>
      <c r="Y873" s="570"/>
    </row>
    <row r="874" spans="1:25" s="555" customFormat="1" ht="15" customHeight="1" x14ac:dyDescent="0.3">
      <c r="A874" s="433" t="s">
        <v>5348</v>
      </c>
      <c r="B874" s="550" t="s">
        <v>4110</v>
      </c>
      <c r="C874" s="556" t="s">
        <v>4383</v>
      </c>
      <c r="D874" s="559" t="s">
        <v>67</v>
      </c>
      <c r="E874" s="557" t="s">
        <v>103</v>
      </c>
      <c r="F874" s="557" t="s">
        <v>108</v>
      </c>
      <c r="G874" s="557" t="s">
        <v>111</v>
      </c>
      <c r="H874" s="558" t="s">
        <v>82</v>
      </c>
      <c r="I874" s="559" t="s">
        <v>531</v>
      </c>
      <c r="J874" s="557" t="s">
        <v>531</v>
      </c>
      <c r="K874" s="557" t="s">
        <v>531</v>
      </c>
      <c r="L874" s="557" t="s">
        <v>531</v>
      </c>
      <c r="M874" s="557" t="s">
        <v>531</v>
      </c>
      <c r="N874" s="557" t="s">
        <v>1786</v>
      </c>
      <c r="O874" s="557" t="s">
        <v>531</v>
      </c>
      <c r="P874" s="557" t="s">
        <v>531</v>
      </c>
      <c r="Q874" s="558" t="s">
        <v>531</v>
      </c>
      <c r="R874" s="948" t="s">
        <v>530</v>
      </c>
      <c r="S874" s="948" t="s">
        <v>530</v>
      </c>
      <c r="T874" s="556" t="s">
        <v>2132</v>
      </c>
      <c r="U874" s="560" t="s">
        <v>1787</v>
      </c>
      <c r="V874" s="579" t="s">
        <v>1788</v>
      </c>
      <c r="W874" s="578"/>
      <c r="X874" s="578" t="s">
        <v>4329</v>
      </c>
      <c r="Y874" s="570"/>
    </row>
    <row r="875" spans="1:25" s="555" customFormat="1" ht="15" customHeight="1" x14ac:dyDescent="0.3">
      <c r="A875" s="433" t="s">
        <v>5349</v>
      </c>
      <c r="B875" s="550" t="s">
        <v>4110</v>
      </c>
      <c r="C875" s="556" t="s">
        <v>4385</v>
      </c>
      <c r="D875" s="559" t="s">
        <v>67</v>
      </c>
      <c r="E875" s="557" t="s">
        <v>103</v>
      </c>
      <c r="F875" s="557" t="s">
        <v>108</v>
      </c>
      <c r="G875" s="557" t="s">
        <v>111</v>
      </c>
      <c r="H875" s="558" t="s">
        <v>82</v>
      </c>
      <c r="I875" s="559" t="s">
        <v>531</v>
      </c>
      <c r="J875" s="557" t="s">
        <v>531</v>
      </c>
      <c r="K875" s="557" t="s">
        <v>531</v>
      </c>
      <c r="L875" s="557" t="s">
        <v>531</v>
      </c>
      <c r="M875" s="557" t="s">
        <v>531</v>
      </c>
      <c r="N875" s="557" t="s">
        <v>1790</v>
      </c>
      <c r="O875" s="557" t="s">
        <v>531</v>
      </c>
      <c r="P875" s="557" t="s">
        <v>531</v>
      </c>
      <c r="Q875" s="558" t="s">
        <v>531</v>
      </c>
      <c r="R875" s="948" t="s">
        <v>530</v>
      </c>
      <c r="S875" s="948" t="s">
        <v>530</v>
      </c>
      <c r="T875" s="556" t="s">
        <v>2132</v>
      </c>
      <c r="U875" s="560" t="s">
        <v>1787</v>
      </c>
      <c r="V875" s="579"/>
      <c r="W875" s="578"/>
      <c r="X875" s="578" t="s">
        <v>4329</v>
      </c>
      <c r="Y875" s="570"/>
    </row>
    <row r="876" spans="1:25" s="555" customFormat="1" ht="15" customHeight="1" x14ac:dyDescent="0.3">
      <c r="A876" s="433" t="s">
        <v>5350</v>
      </c>
      <c r="B876" s="550" t="s">
        <v>4110</v>
      </c>
      <c r="C876" s="556" t="s">
        <v>4387</v>
      </c>
      <c r="D876" s="559" t="s">
        <v>67</v>
      </c>
      <c r="E876" s="557" t="s">
        <v>103</v>
      </c>
      <c r="F876" s="557" t="s">
        <v>108</v>
      </c>
      <c r="G876" s="557" t="s">
        <v>111</v>
      </c>
      <c r="H876" s="558" t="s">
        <v>82</v>
      </c>
      <c r="I876" s="559" t="s">
        <v>531</v>
      </c>
      <c r="J876" s="557" t="s">
        <v>531</v>
      </c>
      <c r="K876" s="557" t="s">
        <v>531</v>
      </c>
      <c r="L876" s="557" t="s">
        <v>531</v>
      </c>
      <c r="M876" s="557" t="s">
        <v>531</v>
      </c>
      <c r="N876" s="557" t="s">
        <v>1792</v>
      </c>
      <c r="O876" s="557" t="s">
        <v>531</v>
      </c>
      <c r="P876" s="557" t="s">
        <v>531</v>
      </c>
      <c r="Q876" s="558" t="s">
        <v>531</v>
      </c>
      <c r="R876" s="948" t="s">
        <v>530</v>
      </c>
      <c r="S876" s="948" t="s">
        <v>530</v>
      </c>
      <c r="T876" s="556" t="s">
        <v>2132</v>
      </c>
      <c r="U876" s="560" t="s">
        <v>1787</v>
      </c>
      <c r="V876" s="579"/>
      <c r="W876" s="578"/>
      <c r="X876" s="578" t="s">
        <v>4329</v>
      </c>
      <c r="Y876" s="570"/>
    </row>
    <row r="877" spans="1:25" s="555" customFormat="1" ht="15" customHeight="1" x14ac:dyDescent="0.3">
      <c r="A877" s="433" t="s">
        <v>5351</v>
      </c>
      <c r="B877" s="550" t="s">
        <v>4110</v>
      </c>
      <c r="C877" s="556" t="s">
        <v>4389</v>
      </c>
      <c r="D877" s="559" t="s">
        <v>67</v>
      </c>
      <c r="E877" s="557" t="s">
        <v>103</v>
      </c>
      <c r="F877" s="557" t="s">
        <v>108</v>
      </c>
      <c r="G877" s="557" t="s">
        <v>111</v>
      </c>
      <c r="H877" s="558" t="s">
        <v>82</v>
      </c>
      <c r="I877" s="559" t="s">
        <v>531</v>
      </c>
      <c r="J877" s="557" t="s">
        <v>531</v>
      </c>
      <c r="K877" s="557" t="s">
        <v>531</v>
      </c>
      <c r="L877" s="557" t="s">
        <v>531</v>
      </c>
      <c r="M877" s="557" t="s">
        <v>531</v>
      </c>
      <c r="N877" s="557" t="s">
        <v>1794</v>
      </c>
      <c r="O877" s="557" t="s">
        <v>531</v>
      </c>
      <c r="P877" s="557" t="s">
        <v>531</v>
      </c>
      <c r="Q877" s="558" t="s">
        <v>531</v>
      </c>
      <c r="R877" s="948" t="s">
        <v>530</v>
      </c>
      <c r="S877" s="948" t="s">
        <v>530</v>
      </c>
      <c r="T877" s="556" t="s">
        <v>2132</v>
      </c>
      <c r="U877" s="560" t="s">
        <v>1787</v>
      </c>
      <c r="V877" s="579"/>
      <c r="W877" s="578"/>
      <c r="X877" s="578" t="s">
        <v>4329</v>
      </c>
      <c r="Y877" s="570"/>
    </row>
    <row r="878" spans="1:25" s="555" customFormat="1" ht="45" customHeight="1" x14ac:dyDescent="0.3">
      <c r="A878" s="433" t="s">
        <v>5352</v>
      </c>
      <c r="B878" s="550" t="s">
        <v>4110</v>
      </c>
      <c r="C878" s="556" t="s">
        <v>4391</v>
      </c>
      <c r="D878" s="559" t="s">
        <v>67</v>
      </c>
      <c r="E878" s="557" t="s">
        <v>103</v>
      </c>
      <c r="F878" s="557" t="s">
        <v>108</v>
      </c>
      <c r="G878" s="557" t="s">
        <v>111</v>
      </c>
      <c r="H878" s="558" t="s">
        <v>82</v>
      </c>
      <c r="I878" s="559" t="s">
        <v>531</v>
      </c>
      <c r="J878" s="557" t="s">
        <v>531</v>
      </c>
      <c r="K878" s="557" t="s">
        <v>531</v>
      </c>
      <c r="L878" s="557" t="s">
        <v>531</v>
      </c>
      <c r="M878" s="557" t="s">
        <v>531</v>
      </c>
      <c r="N878" s="557" t="s">
        <v>1796</v>
      </c>
      <c r="O878" s="557" t="s">
        <v>531</v>
      </c>
      <c r="P878" s="557" t="s">
        <v>531</v>
      </c>
      <c r="Q878" s="558" t="s">
        <v>531</v>
      </c>
      <c r="R878" s="948" t="s">
        <v>530</v>
      </c>
      <c r="S878" s="948" t="s">
        <v>530</v>
      </c>
      <c r="T878" s="556" t="s">
        <v>2132</v>
      </c>
      <c r="U878" s="560" t="s">
        <v>1787</v>
      </c>
      <c r="V878" s="579"/>
      <c r="W878" s="578"/>
      <c r="X878" s="578" t="s">
        <v>4329</v>
      </c>
      <c r="Y878" s="570"/>
    </row>
    <row r="879" spans="1:25" s="555" customFormat="1" ht="15" customHeight="1" x14ac:dyDescent="0.3">
      <c r="A879" s="433" t="s">
        <v>5353</v>
      </c>
      <c r="B879" s="550" t="s">
        <v>4110</v>
      </c>
      <c r="C879" s="556" t="s">
        <v>4393</v>
      </c>
      <c r="D879" s="559" t="s">
        <v>67</v>
      </c>
      <c r="E879" s="557" t="s">
        <v>103</v>
      </c>
      <c r="F879" s="557" t="s">
        <v>108</v>
      </c>
      <c r="G879" s="557" t="s">
        <v>111</v>
      </c>
      <c r="H879" s="558" t="s">
        <v>82</v>
      </c>
      <c r="I879" s="559" t="s">
        <v>531</v>
      </c>
      <c r="J879" s="557" t="s">
        <v>531</v>
      </c>
      <c r="K879" s="557" t="s">
        <v>531</v>
      </c>
      <c r="L879" s="557" t="s">
        <v>531</v>
      </c>
      <c r="M879" s="557" t="s">
        <v>531</v>
      </c>
      <c r="N879" s="557" t="s">
        <v>1798</v>
      </c>
      <c r="O879" s="557" t="s">
        <v>531</v>
      </c>
      <c r="P879" s="557" t="s">
        <v>531</v>
      </c>
      <c r="Q879" s="558" t="s">
        <v>531</v>
      </c>
      <c r="R879" s="948" t="s">
        <v>530</v>
      </c>
      <c r="S879" s="948" t="s">
        <v>530</v>
      </c>
      <c r="T879" s="556" t="s">
        <v>2132</v>
      </c>
      <c r="U879" s="560" t="s">
        <v>1787</v>
      </c>
      <c r="V879" s="579"/>
      <c r="W879" s="578"/>
      <c r="X879" s="578" t="s">
        <v>4329</v>
      </c>
      <c r="Y879" s="570"/>
    </row>
    <row r="880" spans="1:25" s="555" customFormat="1" ht="15" customHeight="1" x14ac:dyDescent="0.3">
      <c r="A880" s="433" t="s">
        <v>5354</v>
      </c>
      <c r="B880" s="550" t="s">
        <v>4110</v>
      </c>
      <c r="C880" s="556" t="s">
        <v>413</v>
      </c>
      <c r="D880" s="559" t="s">
        <v>67</v>
      </c>
      <c r="E880" s="557" t="s">
        <v>103</v>
      </c>
      <c r="F880" s="557" t="s">
        <v>108</v>
      </c>
      <c r="G880" s="557" t="s">
        <v>111</v>
      </c>
      <c r="H880" s="558" t="s">
        <v>82</v>
      </c>
      <c r="I880" s="559" t="s">
        <v>531</v>
      </c>
      <c r="J880" s="557" t="s">
        <v>531</v>
      </c>
      <c r="K880" s="557" t="s">
        <v>531</v>
      </c>
      <c r="L880" s="557" t="s">
        <v>531</v>
      </c>
      <c r="M880" s="557" t="s">
        <v>531</v>
      </c>
      <c r="N880" s="557" t="s">
        <v>1800</v>
      </c>
      <c r="O880" s="557" t="s">
        <v>531</v>
      </c>
      <c r="P880" s="557" t="s">
        <v>531</v>
      </c>
      <c r="Q880" s="558" t="s">
        <v>531</v>
      </c>
      <c r="R880" s="948" t="s">
        <v>530</v>
      </c>
      <c r="S880" s="948" t="s">
        <v>530</v>
      </c>
      <c r="T880" s="556" t="s">
        <v>2132</v>
      </c>
      <c r="U880" s="560" t="s">
        <v>1787</v>
      </c>
      <c r="V880" s="579"/>
      <c r="W880" s="578"/>
      <c r="X880" s="578" t="s">
        <v>4329</v>
      </c>
      <c r="Y880" s="570"/>
    </row>
    <row r="881" spans="1:25" s="555" customFormat="1" ht="15" customHeight="1" x14ac:dyDescent="0.3">
      <c r="A881" s="433" t="s">
        <v>5355</v>
      </c>
      <c r="B881" s="550" t="s">
        <v>4110</v>
      </c>
      <c r="C881" s="556" t="s">
        <v>414</v>
      </c>
      <c r="D881" s="559" t="s">
        <v>67</v>
      </c>
      <c r="E881" s="557" t="s">
        <v>103</v>
      </c>
      <c r="F881" s="557" t="s">
        <v>108</v>
      </c>
      <c r="G881" s="557" t="s">
        <v>111</v>
      </c>
      <c r="H881" s="558" t="s">
        <v>82</v>
      </c>
      <c r="I881" s="559" t="s">
        <v>531</v>
      </c>
      <c r="J881" s="557" t="s">
        <v>531</v>
      </c>
      <c r="K881" s="557" t="s">
        <v>531</v>
      </c>
      <c r="L881" s="557" t="s">
        <v>531</v>
      </c>
      <c r="M881" s="557" t="s">
        <v>531</v>
      </c>
      <c r="N881" s="557" t="s">
        <v>1794</v>
      </c>
      <c r="O881" s="557" t="s">
        <v>531</v>
      </c>
      <c r="P881" s="557" t="s">
        <v>531</v>
      </c>
      <c r="Q881" s="558" t="s">
        <v>531</v>
      </c>
      <c r="R881" s="948" t="s">
        <v>530</v>
      </c>
      <c r="S881" s="948" t="s">
        <v>530</v>
      </c>
      <c r="T881" s="556" t="s">
        <v>2132</v>
      </c>
      <c r="U881" s="560" t="s">
        <v>1787</v>
      </c>
      <c r="V881" s="579"/>
      <c r="W881" s="578"/>
      <c r="X881" s="578" t="s">
        <v>4329</v>
      </c>
      <c r="Y881" s="570"/>
    </row>
    <row r="882" spans="1:25" s="555" customFormat="1" ht="15" customHeight="1" x14ac:dyDescent="0.3">
      <c r="A882" s="433" t="s">
        <v>5356</v>
      </c>
      <c r="B882" s="550" t="s">
        <v>4110</v>
      </c>
      <c r="C882" s="556" t="s">
        <v>1397</v>
      </c>
      <c r="D882" s="559" t="s">
        <v>67</v>
      </c>
      <c r="E882" s="557" t="s">
        <v>103</v>
      </c>
      <c r="F882" s="557" t="s">
        <v>108</v>
      </c>
      <c r="G882" s="557" t="s">
        <v>111</v>
      </c>
      <c r="H882" s="558" t="s">
        <v>82</v>
      </c>
      <c r="I882" s="559" t="s">
        <v>531</v>
      </c>
      <c r="J882" s="557" t="s">
        <v>531</v>
      </c>
      <c r="K882" s="557" t="s">
        <v>531</v>
      </c>
      <c r="L882" s="557" t="s">
        <v>531</v>
      </c>
      <c r="M882" s="557" t="s">
        <v>531</v>
      </c>
      <c r="N882" s="557" t="s">
        <v>1803</v>
      </c>
      <c r="O882" s="557" t="s">
        <v>531</v>
      </c>
      <c r="P882" s="557" t="s">
        <v>531</v>
      </c>
      <c r="Q882" s="558" t="s">
        <v>531</v>
      </c>
      <c r="R882" s="948" t="s">
        <v>530</v>
      </c>
      <c r="S882" s="948" t="s">
        <v>530</v>
      </c>
      <c r="T882" s="556" t="s">
        <v>2132</v>
      </c>
      <c r="U882" s="560" t="s">
        <v>1787</v>
      </c>
      <c r="V882" s="579"/>
      <c r="W882" s="578"/>
      <c r="X882" s="578" t="s">
        <v>4329</v>
      </c>
      <c r="Y882" s="570"/>
    </row>
    <row r="883" spans="1:25" s="555" customFormat="1" ht="15" customHeight="1" x14ac:dyDescent="0.3">
      <c r="A883" s="433" t="s">
        <v>5357</v>
      </c>
      <c r="B883" s="550" t="s">
        <v>4110</v>
      </c>
      <c r="C883" s="556" t="s">
        <v>1398</v>
      </c>
      <c r="D883" s="559" t="s">
        <v>67</v>
      </c>
      <c r="E883" s="557" t="s">
        <v>103</v>
      </c>
      <c r="F883" s="557" t="s">
        <v>108</v>
      </c>
      <c r="G883" s="557" t="s">
        <v>111</v>
      </c>
      <c r="H883" s="558" t="s">
        <v>82</v>
      </c>
      <c r="I883" s="559" t="s">
        <v>531</v>
      </c>
      <c r="J883" s="557" t="s">
        <v>531</v>
      </c>
      <c r="K883" s="557" t="s">
        <v>531</v>
      </c>
      <c r="L883" s="557" t="s">
        <v>531</v>
      </c>
      <c r="M883" s="557" t="s">
        <v>531</v>
      </c>
      <c r="N883" s="557" t="s">
        <v>1805</v>
      </c>
      <c r="O883" s="557" t="s">
        <v>531</v>
      </c>
      <c r="P883" s="557" t="s">
        <v>531</v>
      </c>
      <c r="Q883" s="558" t="s">
        <v>531</v>
      </c>
      <c r="R883" s="948" t="s">
        <v>530</v>
      </c>
      <c r="S883" s="948" t="s">
        <v>530</v>
      </c>
      <c r="T883" s="556" t="s">
        <v>2132</v>
      </c>
      <c r="U883" s="560" t="s">
        <v>1787</v>
      </c>
      <c r="V883" s="579"/>
      <c r="W883" s="578"/>
      <c r="X883" s="578" t="s">
        <v>4329</v>
      </c>
      <c r="Y883" s="570"/>
    </row>
    <row r="884" spans="1:25" s="555" customFormat="1" ht="15" customHeight="1" x14ac:dyDescent="0.3">
      <c r="A884" s="433" t="s">
        <v>5358</v>
      </c>
      <c r="B884" s="550" t="s">
        <v>4110</v>
      </c>
      <c r="C884" s="556" t="s">
        <v>1399</v>
      </c>
      <c r="D884" s="559" t="s">
        <v>67</v>
      </c>
      <c r="E884" s="557" t="s">
        <v>103</v>
      </c>
      <c r="F884" s="557" t="s">
        <v>108</v>
      </c>
      <c r="G884" s="557" t="s">
        <v>111</v>
      </c>
      <c r="H884" s="558" t="s">
        <v>82</v>
      </c>
      <c r="I884" s="559" t="s">
        <v>531</v>
      </c>
      <c r="J884" s="557" t="s">
        <v>531</v>
      </c>
      <c r="K884" s="557" t="s">
        <v>531</v>
      </c>
      <c r="L884" s="557" t="s">
        <v>531</v>
      </c>
      <c r="M884" s="557" t="s">
        <v>531</v>
      </c>
      <c r="N884" s="557" t="s">
        <v>1807</v>
      </c>
      <c r="O884" s="557" t="s">
        <v>531</v>
      </c>
      <c r="P884" s="557" t="s">
        <v>531</v>
      </c>
      <c r="Q884" s="558" t="s">
        <v>531</v>
      </c>
      <c r="R884" s="948" t="s">
        <v>530</v>
      </c>
      <c r="S884" s="948" t="s">
        <v>530</v>
      </c>
      <c r="T884" s="556" t="s">
        <v>2132</v>
      </c>
      <c r="U884" s="560" t="s">
        <v>1787</v>
      </c>
      <c r="V884" s="579"/>
      <c r="W884" s="578"/>
      <c r="X884" s="578" t="s">
        <v>4329</v>
      </c>
      <c r="Y884" s="570"/>
    </row>
    <row r="885" spans="1:25" s="555" customFormat="1" ht="15" customHeight="1" x14ac:dyDescent="0.3">
      <c r="A885" s="433" t="s">
        <v>5359</v>
      </c>
      <c r="B885" s="550" t="s">
        <v>4110</v>
      </c>
      <c r="C885" s="556" t="s">
        <v>455</v>
      </c>
      <c r="D885" s="559" t="s">
        <v>67</v>
      </c>
      <c r="E885" s="557" t="s">
        <v>103</v>
      </c>
      <c r="F885" s="557" t="s">
        <v>108</v>
      </c>
      <c r="G885" s="557" t="s">
        <v>111</v>
      </c>
      <c r="H885" s="558" t="s">
        <v>82</v>
      </c>
      <c r="I885" s="559" t="s">
        <v>531</v>
      </c>
      <c r="J885" s="557" t="s">
        <v>531</v>
      </c>
      <c r="K885" s="557" t="s">
        <v>531</v>
      </c>
      <c r="L885" s="557" t="s">
        <v>531</v>
      </c>
      <c r="M885" s="557" t="s">
        <v>531</v>
      </c>
      <c r="N885" s="557" t="s">
        <v>1794</v>
      </c>
      <c r="O885" s="557" t="s">
        <v>531</v>
      </c>
      <c r="P885" s="557" t="s">
        <v>531</v>
      </c>
      <c r="Q885" s="558" t="s">
        <v>531</v>
      </c>
      <c r="R885" s="948" t="s">
        <v>530</v>
      </c>
      <c r="S885" s="948" t="s">
        <v>530</v>
      </c>
      <c r="T885" s="556" t="s">
        <v>2132</v>
      </c>
      <c r="U885" s="560" t="s">
        <v>1787</v>
      </c>
      <c r="V885" s="579"/>
      <c r="W885" s="578"/>
      <c r="X885" s="578" t="s">
        <v>4329</v>
      </c>
      <c r="Y885" s="570"/>
    </row>
    <row r="886" spans="1:25" s="555" customFormat="1" ht="15" customHeight="1" x14ac:dyDescent="0.3">
      <c r="A886" s="433" t="s">
        <v>5360</v>
      </c>
      <c r="B886" s="550" t="s">
        <v>4110</v>
      </c>
      <c r="C886" s="556" t="s">
        <v>456</v>
      </c>
      <c r="D886" s="559" t="s">
        <v>67</v>
      </c>
      <c r="E886" s="557" t="s">
        <v>103</v>
      </c>
      <c r="F886" s="557" t="s">
        <v>108</v>
      </c>
      <c r="G886" s="557" t="s">
        <v>111</v>
      </c>
      <c r="H886" s="558" t="s">
        <v>82</v>
      </c>
      <c r="I886" s="559" t="s">
        <v>531</v>
      </c>
      <c r="J886" s="557" t="s">
        <v>531</v>
      </c>
      <c r="K886" s="557" t="s">
        <v>531</v>
      </c>
      <c r="L886" s="557" t="s">
        <v>531</v>
      </c>
      <c r="M886" s="557" t="s">
        <v>531</v>
      </c>
      <c r="N886" s="557" t="s">
        <v>1796</v>
      </c>
      <c r="O886" s="557" t="s">
        <v>531</v>
      </c>
      <c r="P886" s="557" t="s">
        <v>531</v>
      </c>
      <c r="Q886" s="558" t="s">
        <v>531</v>
      </c>
      <c r="R886" s="948" t="s">
        <v>530</v>
      </c>
      <c r="S886" s="948" t="s">
        <v>530</v>
      </c>
      <c r="T886" s="556" t="s">
        <v>2132</v>
      </c>
      <c r="U886" s="560" t="s">
        <v>1787</v>
      </c>
      <c r="V886" s="579"/>
      <c r="W886" s="578"/>
      <c r="X886" s="578" t="s">
        <v>4329</v>
      </c>
      <c r="Y886" s="570"/>
    </row>
    <row r="887" spans="1:25" s="555" customFormat="1" ht="15" customHeight="1" x14ac:dyDescent="0.3">
      <c r="A887" s="433" t="s">
        <v>5361</v>
      </c>
      <c r="B887" s="550" t="s">
        <v>4110</v>
      </c>
      <c r="C887" s="556" t="s">
        <v>457</v>
      </c>
      <c r="D887" s="559" t="s">
        <v>67</v>
      </c>
      <c r="E887" s="557" t="s">
        <v>103</v>
      </c>
      <c r="F887" s="557" t="s">
        <v>108</v>
      </c>
      <c r="G887" s="557" t="s">
        <v>111</v>
      </c>
      <c r="H887" s="558" t="s">
        <v>82</v>
      </c>
      <c r="I887" s="559" t="s">
        <v>531</v>
      </c>
      <c r="J887" s="557" t="s">
        <v>531</v>
      </c>
      <c r="K887" s="557" t="s">
        <v>531</v>
      </c>
      <c r="L887" s="557" t="s">
        <v>531</v>
      </c>
      <c r="M887" s="557" t="s">
        <v>531</v>
      </c>
      <c r="N887" s="557" t="s">
        <v>1798</v>
      </c>
      <c r="O887" s="557" t="s">
        <v>531</v>
      </c>
      <c r="P887" s="557" t="s">
        <v>531</v>
      </c>
      <c r="Q887" s="558" t="s">
        <v>531</v>
      </c>
      <c r="R887" s="948" t="s">
        <v>530</v>
      </c>
      <c r="S887" s="948" t="s">
        <v>530</v>
      </c>
      <c r="T887" s="556" t="s">
        <v>2132</v>
      </c>
      <c r="U887" s="560" t="s">
        <v>1787</v>
      </c>
      <c r="V887" s="579"/>
      <c r="W887" s="578"/>
      <c r="X887" s="578" t="s">
        <v>4329</v>
      </c>
      <c r="Y887" s="570"/>
    </row>
    <row r="888" spans="1:25" s="555" customFormat="1" ht="15" customHeight="1" x14ac:dyDescent="0.3">
      <c r="A888" s="433" t="s">
        <v>5362</v>
      </c>
      <c r="B888" s="550" t="s">
        <v>4110</v>
      </c>
      <c r="C888" s="556" t="s">
        <v>402</v>
      </c>
      <c r="D888" s="559" t="s">
        <v>67</v>
      </c>
      <c r="E888" s="557" t="s">
        <v>103</v>
      </c>
      <c r="F888" s="557" t="s">
        <v>108</v>
      </c>
      <c r="G888" s="557" t="s">
        <v>111</v>
      </c>
      <c r="H888" s="558" t="s">
        <v>82</v>
      </c>
      <c r="I888" s="559" t="s">
        <v>531</v>
      </c>
      <c r="J888" s="557" t="s">
        <v>531</v>
      </c>
      <c r="K888" s="557" t="s">
        <v>531</v>
      </c>
      <c r="L888" s="557" t="s">
        <v>531</v>
      </c>
      <c r="M888" s="557" t="s">
        <v>531</v>
      </c>
      <c r="N888" s="557" t="s">
        <v>4402</v>
      </c>
      <c r="O888" s="557" t="s">
        <v>531</v>
      </c>
      <c r="P888" s="557" t="s">
        <v>531</v>
      </c>
      <c r="Q888" s="558" t="s">
        <v>531</v>
      </c>
      <c r="R888" s="948" t="s">
        <v>530</v>
      </c>
      <c r="S888" s="948" t="s">
        <v>530</v>
      </c>
      <c r="T888" s="556" t="s">
        <v>2132</v>
      </c>
      <c r="U888" s="560" t="s">
        <v>1812</v>
      </c>
      <c r="V888" s="579"/>
      <c r="W888" s="578"/>
      <c r="X888" s="578" t="s">
        <v>4329</v>
      </c>
      <c r="Y888" s="570"/>
    </row>
    <row r="889" spans="1:25" s="555" customFormat="1" ht="15" customHeight="1" x14ac:dyDescent="0.3">
      <c r="A889" s="433" t="s">
        <v>5363</v>
      </c>
      <c r="B889" s="550" t="s">
        <v>4110</v>
      </c>
      <c r="C889" s="556" t="s">
        <v>402</v>
      </c>
      <c r="D889" s="559" t="s">
        <v>634</v>
      </c>
      <c r="E889" s="557" t="s">
        <v>103</v>
      </c>
      <c r="F889" s="557" t="s">
        <v>108</v>
      </c>
      <c r="G889" s="557" t="s">
        <v>111</v>
      </c>
      <c r="H889" s="558" t="s">
        <v>82</v>
      </c>
      <c r="I889" s="559" t="s">
        <v>531</v>
      </c>
      <c r="J889" s="557" t="s">
        <v>531</v>
      </c>
      <c r="K889" s="557" t="s">
        <v>531</v>
      </c>
      <c r="L889" s="557" t="s">
        <v>531</v>
      </c>
      <c r="M889" s="557" t="s">
        <v>531</v>
      </c>
      <c r="N889" s="557" t="s">
        <v>4849</v>
      </c>
      <c r="O889" s="557" t="s">
        <v>531</v>
      </c>
      <c r="P889" s="557" t="s">
        <v>531</v>
      </c>
      <c r="Q889" s="558" t="s">
        <v>531</v>
      </c>
      <c r="R889" s="948" t="s">
        <v>530</v>
      </c>
      <c r="S889" s="948" t="s">
        <v>530</v>
      </c>
      <c r="T889" s="556" t="s">
        <v>2132</v>
      </c>
      <c r="U889" s="560" t="s">
        <v>1812</v>
      </c>
      <c r="V889" s="579"/>
      <c r="W889" s="578"/>
      <c r="X889" s="578" t="s">
        <v>4329</v>
      </c>
      <c r="Y889" s="570"/>
    </row>
    <row r="890" spans="1:25" s="555" customFormat="1" ht="15" customHeight="1" x14ac:dyDescent="0.3">
      <c r="A890" s="433" t="s">
        <v>5364</v>
      </c>
      <c r="B890" s="550" t="s">
        <v>4110</v>
      </c>
      <c r="C890" s="556" t="s">
        <v>403</v>
      </c>
      <c r="D890" s="559" t="s">
        <v>67</v>
      </c>
      <c r="E890" s="557" t="s">
        <v>103</v>
      </c>
      <c r="F890" s="557" t="s">
        <v>108</v>
      </c>
      <c r="G890" s="557" t="s">
        <v>111</v>
      </c>
      <c r="H890" s="558" t="s">
        <v>82</v>
      </c>
      <c r="I890" s="559" t="s">
        <v>531</v>
      </c>
      <c r="J890" s="557" t="s">
        <v>531</v>
      </c>
      <c r="K890" s="557" t="s">
        <v>531</v>
      </c>
      <c r="L890" s="557" t="s">
        <v>531</v>
      </c>
      <c r="M890" s="557" t="s">
        <v>531</v>
      </c>
      <c r="N890" s="557" t="s">
        <v>4403</v>
      </c>
      <c r="O890" s="557" t="s">
        <v>531</v>
      </c>
      <c r="P890" s="557" t="s">
        <v>531</v>
      </c>
      <c r="Q890" s="558" t="s">
        <v>531</v>
      </c>
      <c r="R890" s="948" t="s">
        <v>530</v>
      </c>
      <c r="S890" s="948" t="s">
        <v>530</v>
      </c>
      <c r="T890" s="556" t="s">
        <v>2132</v>
      </c>
      <c r="U890" s="560" t="s">
        <v>1812</v>
      </c>
      <c r="V890" s="579"/>
      <c r="W890" s="578"/>
      <c r="X890" s="578" t="s">
        <v>4329</v>
      </c>
      <c r="Y890" s="570"/>
    </row>
    <row r="891" spans="1:25" s="555" customFormat="1" ht="15" customHeight="1" x14ac:dyDescent="0.3">
      <c r="A891" s="433" t="s">
        <v>5365</v>
      </c>
      <c r="B891" s="550" t="s">
        <v>4110</v>
      </c>
      <c r="C891" s="556" t="s">
        <v>403</v>
      </c>
      <c r="D891" s="559" t="s">
        <v>634</v>
      </c>
      <c r="E891" s="557" t="s">
        <v>103</v>
      </c>
      <c r="F891" s="557" t="s">
        <v>108</v>
      </c>
      <c r="G891" s="557" t="s">
        <v>111</v>
      </c>
      <c r="H891" s="558" t="s">
        <v>82</v>
      </c>
      <c r="I891" s="559" t="s">
        <v>531</v>
      </c>
      <c r="J891" s="557" t="s">
        <v>531</v>
      </c>
      <c r="K891" s="557" t="s">
        <v>531</v>
      </c>
      <c r="L891" s="557" t="s">
        <v>531</v>
      </c>
      <c r="M891" s="557" t="s">
        <v>531</v>
      </c>
      <c r="N891" s="557" t="s">
        <v>4849</v>
      </c>
      <c r="O891" s="557" t="s">
        <v>531</v>
      </c>
      <c r="P891" s="557" t="s">
        <v>531</v>
      </c>
      <c r="Q891" s="558" t="s">
        <v>531</v>
      </c>
      <c r="R891" s="948" t="s">
        <v>530</v>
      </c>
      <c r="S891" s="948" t="s">
        <v>530</v>
      </c>
      <c r="T891" s="556" t="s">
        <v>2132</v>
      </c>
      <c r="U891" s="560" t="s">
        <v>1812</v>
      </c>
      <c r="V891" s="579"/>
      <c r="W891" s="578"/>
      <c r="X891" s="578" t="s">
        <v>4329</v>
      </c>
      <c r="Y891" s="570"/>
    </row>
    <row r="892" spans="1:25" s="555" customFormat="1" ht="15" customHeight="1" x14ac:dyDescent="0.3">
      <c r="A892" s="433" t="s">
        <v>5366</v>
      </c>
      <c r="B892" s="550" t="s">
        <v>4110</v>
      </c>
      <c r="C892" s="556" t="s">
        <v>404</v>
      </c>
      <c r="D892" s="559" t="s">
        <v>67</v>
      </c>
      <c r="E892" s="557" t="s">
        <v>103</v>
      </c>
      <c r="F892" s="557" t="s">
        <v>108</v>
      </c>
      <c r="G892" s="557" t="s">
        <v>111</v>
      </c>
      <c r="H892" s="558" t="s">
        <v>82</v>
      </c>
      <c r="I892" s="559" t="s">
        <v>531</v>
      </c>
      <c r="J892" s="557" t="s">
        <v>531</v>
      </c>
      <c r="K892" s="557" t="s">
        <v>531</v>
      </c>
      <c r="L892" s="557" t="s">
        <v>531</v>
      </c>
      <c r="M892" s="557" t="s">
        <v>531</v>
      </c>
      <c r="N892" s="557" t="s">
        <v>4404</v>
      </c>
      <c r="O892" s="557" t="s">
        <v>531</v>
      </c>
      <c r="P892" s="557" t="s">
        <v>531</v>
      </c>
      <c r="Q892" s="558" t="s">
        <v>531</v>
      </c>
      <c r="R892" s="948" t="s">
        <v>530</v>
      </c>
      <c r="S892" s="948" t="s">
        <v>530</v>
      </c>
      <c r="T892" s="556" t="s">
        <v>2132</v>
      </c>
      <c r="U892" s="560" t="s">
        <v>1812</v>
      </c>
      <c r="V892" s="579"/>
      <c r="W892" s="578"/>
      <c r="X892" s="578" t="s">
        <v>4329</v>
      </c>
      <c r="Y892" s="570"/>
    </row>
    <row r="893" spans="1:25" s="555" customFormat="1" ht="15" customHeight="1" x14ac:dyDescent="0.3">
      <c r="A893" s="433" t="s">
        <v>5367</v>
      </c>
      <c r="B893" s="550" t="s">
        <v>4110</v>
      </c>
      <c r="C893" s="556" t="s">
        <v>404</v>
      </c>
      <c r="D893" s="559" t="s">
        <v>634</v>
      </c>
      <c r="E893" s="557" t="s">
        <v>103</v>
      </c>
      <c r="F893" s="557" t="s">
        <v>108</v>
      </c>
      <c r="G893" s="557" t="s">
        <v>111</v>
      </c>
      <c r="H893" s="558" t="s">
        <v>82</v>
      </c>
      <c r="I893" s="559" t="s">
        <v>531</v>
      </c>
      <c r="J893" s="557" t="s">
        <v>531</v>
      </c>
      <c r="K893" s="557" t="s">
        <v>531</v>
      </c>
      <c r="L893" s="557" t="s">
        <v>531</v>
      </c>
      <c r="M893" s="557" t="s">
        <v>531</v>
      </c>
      <c r="N893" s="557" t="s">
        <v>4849</v>
      </c>
      <c r="O893" s="557" t="s">
        <v>531</v>
      </c>
      <c r="P893" s="557" t="s">
        <v>531</v>
      </c>
      <c r="Q893" s="558" t="s">
        <v>531</v>
      </c>
      <c r="R893" s="948" t="s">
        <v>530</v>
      </c>
      <c r="S893" s="948" t="s">
        <v>530</v>
      </c>
      <c r="T893" s="556" t="s">
        <v>2132</v>
      </c>
      <c r="U893" s="560" t="s">
        <v>1812</v>
      </c>
      <c r="V893" s="579"/>
      <c r="W893" s="578"/>
      <c r="X893" s="578" t="s">
        <v>4329</v>
      </c>
      <c r="Y893" s="570"/>
    </row>
    <row r="894" spans="1:25" s="555" customFormat="1" ht="15" customHeight="1" x14ac:dyDescent="0.3">
      <c r="A894" s="433" t="s">
        <v>5368</v>
      </c>
      <c r="B894" s="550" t="s">
        <v>4110</v>
      </c>
      <c r="C894" s="556" t="s">
        <v>417</v>
      </c>
      <c r="D894" s="559" t="s">
        <v>67</v>
      </c>
      <c r="E894" s="557" t="s">
        <v>103</v>
      </c>
      <c r="F894" s="557" t="s">
        <v>108</v>
      </c>
      <c r="G894" s="557" t="s">
        <v>111</v>
      </c>
      <c r="H894" s="558" t="s">
        <v>82</v>
      </c>
      <c r="I894" s="559" t="s">
        <v>531</v>
      </c>
      <c r="J894" s="557" t="s">
        <v>531</v>
      </c>
      <c r="K894" s="557" t="s">
        <v>531</v>
      </c>
      <c r="L894" s="557" t="s">
        <v>531</v>
      </c>
      <c r="M894" s="557" t="s">
        <v>531</v>
      </c>
      <c r="N894" s="557" t="s">
        <v>4402</v>
      </c>
      <c r="O894" s="557" t="s">
        <v>531</v>
      </c>
      <c r="P894" s="557" t="s">
        <v>531</v>
      </c>
      <c r="Q894" s="558" t="s">
        <v>531</v>
      </c>
      <c r="R894" s="948" t="s">
        <v>530</v>
      </c>
      <c r="S894" s="948" t="s">
        <v>530</v>
      </c>
      <c r="T894" s="556" t="s">
        <v>2132</v>
      </c>
      <c r="U894" s="560" t="s">
        <v>1812</v>
      </c>
      <c r="V894" s="579"/>
      <c r="W894" s="578"/>
      <c r="X894" s="578" t="s">
        <v>4329</v>
      </c>
      <c r="Y894" s="570"/>
    </row>
    <row r="895" spans="1:25" s="555" customFormat="1" ht="15" customHeight="1" x14ac:dyDescent="0.3">
      <c r="A895" s="433" t="s">
        <v>5369</v>
      </c>
      <c r="B895" s="550" t="s">
        <v>4110</v>
      </c>
      <c r="C895" s="556" t="s">
        <v>417</v>
      </c>
      <c r="D895" s="559" t="s">
        <v>634</v>
      </c>
      <c r="E895" s="557" t="s">
        <v>103</v>
      </c>
      <c r="F895" s="557" t="s">
        <v>108</v>
      </c>
      <c r="G895" s="557" t="s">
        <v>111</v>
      </c>
      <c r="H895" s="558" t="s">
        <v>82</v>
      </c>
      <c r="I895" s="559" t="s">
        <v>531</v>
      </c>
      <c r="J895" s="557" t="s">
        <v>531</v>
      </c>
      <c r="K895" s="557" t="s">
        <v>531</v>
      </c>
      <c r="L895" s="557" t="s">
        <v>531</v>
      </c>
      <c r="M895" s="557" t="s">
        <v>531</v>
      </c>
      <c r="N895" s="557" t="s">
        <v>4849</v>
      </c>
      <c r="O895" s="557" t="s">
        <v>531</v>
      </c>
      <c r="P895" s="557" t="s">
        <v>531</v>
      </c>
      <c r="Q895" s="558" t="s">
        <v>531</v>
      </c>
      <c r="R895" s="948" t="s">
        <v>530</v>
      </c>
      <c r="S895" s="948" t="s">
        <v>530</v>
      </c>
      <c r="T895" s="556" t="s">
        <v>2132</v>
      </c>
      <c r="U895" s="560" t="s">
        <v>1812</v>
      </c>
      <c r="V895" s="579"/>
      <c r="W895" s="578"/>
      <c r="X895" s="578" t="s">
        <v>4329</v>
      </c>
      <c r="Y895" s="570"/>
    </row>
    <row r="896" spans="1:25" s="555" customFormat="1" ht="15" customHeight="1" x14ac:dyDescent="0.3">
      <c r="A896" s="433" t="s">
        <v>5370</v>
      </c>
      <c r="B896" s="550" t="s">
        <v>4110</v>
      </c>
      <c r="C896" s="556" t="s">
        <v>418</v>
      </c>
      <c r="D896" s="559" t="s">
        <v>67</v>
      </c>
      <c r="E896" s="557" t="s">
        <v>103</v>
      </c>
      <c r="F896" s="557" t="s">
        <v>108</v>
      </c>
      <c r="G896" s="557" t="s">
        <v>111</v>
      </c>
      <c r="H896" s="558" t="s">
        <v>82</v>
      </c>
      <c r="I896" s="559" t="s">
        <v>531</v>
      </c>
      <c r="J896" s="557" t="s">
        <v>531</v>
      </c>
      <c r="K896" s="557" t="s">
        <v>531</v>
      </c>
      <c r="L896" s="557" t="s">
        <v>531</v>
      </c>
      <c r="M896" s="557" t="s">
        <v>531</v>
      </c>
      <c r="N896" s="557" t="s">
        <v>4403</v>
      </c>
      <c r="O896" s="557" t="s">
        <v>531</v>
      </c>
      <c r="P896" s="557" t="s">
        <v>531</v>
      </c>
      <c r="Q896" s="558" t="s">
        <v>531</v>
      </c>
      <c r="R896" s="948" t="s">
        <v>530</v>
      </c>
      <c r="S896" s="948" t="s">
        <v>530</v>
      </c>
      <c r="T896" s="556" t="s">
        <v>2132</v>
      </c>
      <c r="U896" s="560" t="s">
        <v>1812</v>
      </c>
      <c r="V896" s="579"/>
      <c r="W896" s="578"/>
      <c r="X896" s="578" t="s">
        <v>4329</v>
      </c>
      <c r="Y896" s="570"/>
    </row>
    <row r="897" spans="1:25" s="555" customFormat="1" ht="15" customHeight="1" x14ac:dyDescent="0.3">
      <c r="A897" s="433" t="s">
        <v>5371</v>
      </c>
      <c r="B897" s="550" t="s">
        <v>4110</v>
      </c>
      <c r="C897" s="556" t="s">
        <v>418</v>
      </c>
      <c r="D897" s="559" t="s">
        <v>634</v>
      </c>
      <c r="E897" s="557" t="s">
        <v>103</v>
      </c>
      <c r="F897" s="557" t="s">
        <v>108</v>
      </c>
      <c r="G897" s="557" t="s">
        <v>111</v>
      </c>
      <c r="H897" s="558" t="s">
        <v>82</v>
      </c>
      <c r="I897" s="559" t="s">
        <v>531</v>
      </c>
      <c r="J897" s="557" t="s">
        <v>531</v>
      </c>
      <c r="K897" s="557" t="s">
        <v>531</v>
      </c>
      <c r="L897" s="557" t="s">
        <v>531</v>
      </c>
      <c r="M897" s="557" t="s">
        <v>531</v>
      </c>
      <c r="N897" s="557" t="s">
        <v>4849</v>
      </c>
      <c r="O897" s="557" t="s">
        <v>531</v>
      </c>
      <c r="P897" s="557" t="s">
        <v>531</v>
      </c>
      <c r="Q897" s="558" t="s">
        <v>531</v>
      </c>
      <c r="R897" s="948" t="s">
        <v>530</v>
      </c>
      <c r="S897" s="948" t="s">
        <v>530</v>
      </c>
      <c r="T897" s="556" t="s">
        <v>2132</v>
      </c>
      <c r="U897" s="560" t="s">
        <v>1812</v>
      </c>
      <c r="V897" s="579"/>
      <c r="W897" s="578"/>
      <c r="X897" s="578" t="s">
        <v>4329</v>
      </c>
      <c r="Y897" s="570"/>
    </row>
    <row r="898" spans="1:25" s="555" customFormat="1" ht="15" customHeight="1" x14ac:dyDescent="0.3">
      <c r="A898" s="433" t="s">
        <v>5372</v>
      </c>
      <c r="B898" s="550" t="s">
        <v>4110</v>
      </c>
      <c r="C898" s="556" t="s">
        <v>419</v>
      </c>
      <c r="D898" s="559" t="s">
        <v>67</v>
      </c>
      <c r="E898" s="557" t="s">
        <v>103</v>
      </c>
      <c r="F898" s="557" t="s">
        <v>108</v>
      </c>
      <c r="G898" s="557" t="s">
        <v>111</v>
      </c>
      <c r="H898" s="558" t="s">
        <v>82</v>
      </c>
      <c r="I898" s="559" t="s">
        <v>531</v>
      </c>
      <c r="J898" s="557" t="s">
        <v>531</v>
      </c>
      <c r="K898" s="557" t="s">
        <v>531</v>
      </c>
      <c r="L898" s="557" t="s">
        <v>531</v>
      </c>
      <c r="M898" s="557" t="s">
        <v>531</v>
      </c>
      <c r="N898" s="557" t="s">
        <v>4404</v>
      </c>
      <c r="O898" s="557" t="s">
        <v>531</v>
      </c>
      <c r="P898" s="557" t="s">
        <v>531</v>
      </c>
      <c r="Q898" s="558" t="s">
        <v>531</v>
      </c>
      <c r="R898" s="948" t="s">
        <v>530</v>
      </c>
      <c r="S898" s="948" t="s">
        <v>530</v>
      </c>
      <c r="T898" s="556" t="s">
        <v>2132</v>
      </c>
      <c r="U898" s="560" t="s">
        <v>1812</v>
      </c>
      <c r="V898" s="579"/>
      <c r="W898" s="578"/>
      <c r="X898" s="578" t="s">
        <v>4329</v>
      </c>
      <c r="Y898" s="570"/>
    </row>
    <row r="899" spans="1:25" s="555" customFormat="1" ht="15" customHeight="1" x14ac:dyDescent="0.3">
      <c r="A899" s="433" t="s">
        <v>5373</v>
      </c>
      <c r="B899" s="550" t="s">
        <v>4110</v>
      </c>
      <c r="C899" s="556" t="s">
        <v>419</v>
      </c>
      <c r="D899" s="559" t="s">
        <v>634</v>
      </c>
      <c r="E899" s="557" t="s">
        <v>103</v>
      </c>
      <c r="F899" s="557" t="s">
        <v>108</v>
      </c>
      <c r="G899" s="557" t="s">
        <v>111</v>
      </c>
      <c r="H899" s="558" t="s">
        <v>82</v>
      </c>
      <c r="I899" s="559" t="s">
        <v>531</v>
      </c>
      <c r="J899" s="557" t="s">
        <v>531</v>
      </c>
      <c r="K899" s="557" t="s">
        <v>531</v>
      </c>
      <c r="L899" s="557" t="s">
        <v>531</v>
      </c>
      <c r="M899" s="557" t="s">
        <v>531</v>
      </c>
      <c r="N899" s="557" t="s">
        <v>4849</v>
      </c>
      <c r="O899" s="557" t="s">
        <v>531</v>
      </c>
      <c r="P899" s="557" t="s">
        <v>531</v>
      </c>
      <c r="Q899" s="558" t="s">
        <v>531</v>
      </c>
      <c r="R899" s="948" t="s">
        <v>530</v>
      </c>
      <c r="S899" s="948" t="s">
        <v>530</v>
      </c>
      <c r="T899" s="556" t="s">
        <v>2132</v>
      </c>
      <c r="U899" s="560" t="s">
        <v>1812</v>
      </c>
      <c r="V899" s="579"/>
      <c r="W899" s="578"/>
      <c r="X899" s="578" t="s">
        <v>4329</v>
      </c>
      <c r="Y899" s="570"/>
    </row>
    <row r="900" spans="1:25" s="555" customFormat="1" ht="15" customHeight="1" x14ac:dyDescent="0.3">
      <c r="A900" s="433" t="s">
        <v>5374</v>
      </c>
      <c r="B900" s="550" t="s">
        <v>4110</v>
      </c>
      <c r="C900" s="556" t="s">
        <v>408</v>
      </c>
      <c r="D900" s="559" t="s">
        <v>67</v>
      </c>
      <c r="E900" s="557" t="s">
        <v>103</v>
      </c>
      <c r="F900" s="557" t="s">
        <v>108</v>
      </c>
      <c r="G900" s="557" t="s">
        <v>111</v>
      </c>
      <c r="H900" s="558" t="s">
        <v>82</v>
      </c>
      <c r="I900" s="559" t="s">
        <v>531</v>
      </c>
      <c r="J900" s="557" t="s">
        <v>531</v>
      </c>
      <c r="K900" s="557" t="s">
        <v>531</v>
      </c>
      <c r="L900" s="557" t="s">
        <v>531</v>
      </c>
      <c r="M900" s="557" t="s">
        <v>531</v>
      </c>
      <c r="N900" s="557" t="s">
        <v>4405</v>
      </c>
      <c r="O900" s="557" t="s">
        <v>531</v>
      </c>
      <c r="P900" s="557" t="s">
        <v>531</v>
      </c>
      <c r="Q900" s="558" t="s">
        <v>531</v>
      </c>
      <c r="R900" s="948" t="s">
        <v>530</v>
      </c>
      <c r="S900" s="948" t="s">
        <v>530</v>
      </c>
      <c r="T900" s="556" t="s">
        <v>2132</v>
      </c>
      <c r="U900" s="560" t="s">
        <v>1812</v>
      </c>
      <c r="V900" s="579"/>
      <c r="W900" s="578"/>
      <c r="X900" s="578" t="s">
        <v>4329</v>
      </c>
      <c r="Y900" s="570"/>
    </row>
    <row r="901" spans="1:25" s="555" customFormat="1" ht="15" customHeight="1" x14ac:dyDescent="0.3">
      <c r="A901" s="433" t="s">
        <v>5375</v>
      </c>
      <c r="B901" s="550" t="s">
        <v>4110</v>
      </c>
      <c r="C901" s="556" t="s">
        <v>408</v>
      </c>
      <c r="D901" s="559" t="s">
        <v>634</v>
      </c>
      <c r="E901" s="557" t="s">
        <v>103</v>
      </c>
      <c r="F901" s="557" t="s">
        <v>108</v>
      </c>
      <c r="G901" s="557" t="s">
        <v>111</v>
      </c>
      <c r="H901" s="558" t="s">
        <v>82</v>
      </c>
      <c r="I901" s="559" t="s">
        <v>531</v>
      </c>
      <c r="J901" s="557" t="s">
        <v>531</v>
      </c>
      <c r="K901" s="557" t="s">
        <v>531</v>
      </c>
      <c r="L901" s="557" t="s">
        <v>531</v>
      </c>
      <c r="M901" s="557" t="s">
        <v>531</v>
      </c>
      <c r="N901" s="557" t="s">
        <v>4849</v>
      </c>
      <c r="O901" s="557" t="s">
        <v>531</v>
      </c>
      <c r="P901" s="557" t="s">
        <v>531</v>
      </c>
      <c r="Q901" s="558" t="s">
        <v>531</v>
      </c>
      <c r="R901" s="948" t="s">
        <v>530</v>
      </c>
      <c r="S901" s="948" t="s">
        <v>530</v>
      </c>
      <c r="T901" s="556" t="s">
        <v>2132</v>
      </c>
      <c r="U901" s="560" t="s">
        <v>1812</v>
      </c>
      <c r="V901" s="579"/>
      <c r="W901" s="578"/>
      <c r="X901" s="578" t="s">
        <v>4329</v>
      </c>
      <c r="Y901" s="570"/>
    </row>
    <row r="902" spans="1:25" s="555" customFormat="1" ht="15" customHeight="1" x14ac:dyDescent="0.3">
      <c r="A902" s="433" t="s">
        <v>5376</v>
      </c>
      <c r="B902" s="550" t="s">
        <v>4110</v>
      </c>
      <c r="C902" s="556" t="s">
        <v>409</v>
      </c>
      <c r="D902" s="559" t="s">
        <v>67</v>
      </c>
      <c r="E902" s="557" t="s">
        <v>103</v>
      </c>
      <c r="F902" s="557" t="s">
        <v>108</v>
      </c>
      <c r="G902" s="557" t="s">
        <v>111</v>
      </c>
      <c r="H902" s="558" t="s">
        <v>82</v>
      </c>
      <c r="I902" s="559" t="s">
        <v>531</v>
      </c>
      <c r="J902" s="557" t="s">
        <v>531</v>
      </c>
      <c r="K902" s="557" t="s">
        <v>531</v>
      </c>
      <c r="L902" s="557" t="s">
        <v>531</v>
      </c>
      <c r="M902" s="557" t="s">
        <v>531</v>
      </c>
      <c r="N902" s="557" t="s">
        <v>4406</v>
      </c>
      <c r="O902" s="557" t="s">
        <v>531</v>
      </c>
      <c r="P902" s="557" t="s">
        <v>531</v>
      </c>
      <c r="Q902" s="558" t="s">
        <v>531</v>
      </c>
      <c r="R902" s="948" t="s">
        <v>530</v>
      </c>
      <c r="S902" s="948" t="s">
        <v>530</v>
      </c>
      <c r="T902" s="556" t="s">
        <v>2132</v>
      </c>
      <c r="U902" s="560" t="s">
        <v>1812</v>
      </c>
      <c r="V902" s="579"/>
      <c r="W902" s="578"/>
      <c r="X902" s="578" t="s">
        <v>4329</v>
      </c>
      <c r="Y902" s="570"/>
    </row>
    <row r="903" spans="1:25" s="555" customFormat="1" ht="15" customHeight="1" x14ac:dyDescent="0.3">
      <c r="A903" s="433" t="s">
        <v>5377</v>
      </c>
      <c r="B903" s="550" t="s">
        <v>4110</v>
      </c>
      <c r="C903" s="556" t="s">
        <v>409</v>
      </c>
      <c r="D903" s="559" t="s">
        <v>634</v>
      </c>
      <c r="E903" s="557" t="s">
        <v>103</v>
      </c>
      <c r="F903" s="557" t="s">
        <v>108</v>
      </c>
      <c r="G903" s="557" t="s">
        <v>111</v>
      </c>
      <c r="H903" s="558" t="s">
        <v>82</v>
      </c>
      <c r="I903" s="559" t="s">
        <v>531</v>
      </c>
      <c r="J903" s="557" t="s">
        <v>531</v>
      </c>
      <c r="K903" s="557" t="s">
        <v>531</v>
      </c>
      <c r="L903" s="557" t="s">
        <v>531</v>
      </c>
      <c r="M903" s="557" t="s">
        <v>531</v>
      </c>
      <c r="N903" s="557" t="s">
        <v>4849</v>
      </c>
      <c r="O903" s="557" t="s">
        <v>531</v>
      </c>
      <c r="P903" s="557" t="s">
        <v>531</v>
      </c>
      <c r="Q903" s="558" t="s">
        <v>531</v>
      </c>
      <c r="R903" s="948" t="s">
        <v>530</v>
      </c>
      <c r="S903" s="948" t="s">
        <v>530</v>
      </c>
      <c r="T903" s="556" t="s">
        <v>2132</v>
      </c>
      <c r="U903" s="560" t="s">
        <v>1812</v>
      </c>
      <c r="V903" s="579"/>
      <c r="W903" s="578"/>
      <c r="X903" s="578" t="s">
        <v>4329</v>
      </c>
      <c r="Y903" s="570"/>
    </row>
    <row r="904" spans="1:25" s="555" customFormat="1" ht="15" customHeight="1" x14ac:dyDescent="0.3">
      <c r="A904" s="433" t="s">
        <v>5378</v>
      </c>
      <c r="B904" s="550" t="s">
        <v>4110</v>
      </c>
      <c r="C904" s="556" t="s">
        <v>410</v>
      </c>
      <c r="D904" s="559" t="s">
        <v>67</v>
      </c>
      <c r="E904" s="557" t="s">
        <v>103</v>
      </c>
      <c r="F904" s="557" t="s">
        <v>108</v>
      </c>
      <c r="G904" s="557" t="s">
        <v>111</v>
      </c>
      <c r="H904" s="558" t="s">
        <v>82</v>
      </c>
      <c r="I904" s="559" t="s">
        <v>531</v>
      </c>
      <c r="J904" s="557" t="s">
        <v>531</v>
      </c>
      <c r="K904" s="557" t="s">
        <v>531</v>
      </c>
      <c r="L904" s="557" t="s">
        <v>531</v>
      </c>
      <c r="M904" s="557" t="s">
        <v>531</v>
      </c>
      <c r="N904" s="557" t="s">
        <v>4407</v>
      </c>
      <c r="O904" s="557" t="s">
        <v>531</v>
      </c>
      <c r="P904" s="557" t="s">
        <v>531</v>
      </c>
      <c r="Q904" s="558" t="s">
        <v>531</v>
      </c>
      <c r="R904" s="948" t="s">
        <v>530</v>
      </c>
      <c r="S904" s="948" t="s">
        <v>530</v>
      </c>
      <c r="T904" s="556" t="s">
        <v>2132</v>
      </c>
      <c r="U904" s="560" t="s">
        <v>1812</v>
      </c>
      <c r="V904" s="579"/>
      <c r="W904" s="578"/>
      <c r="X904" s="578" t="s">
        <v>4329</v>
      </c>
      <c r="Y904" s="570"/>
    </row>
    <row r="905" spans="1:25" s="555" customFormat="1" ht="15" customHeight="1" x14ac:dyDescent="0.3">
      <c r="A905" s="433" t="s">
        <v>5379</v>
      </c>
      <c r="B905" s="550" t="s">
        <v>4110</v>
      </c>
      <c r="C905" s="556" t="s">
        <v>410</v>
      </c>
      <c r="D905" s="559" t="s">
        <v>634</v>
      </c>
      <c r="E905" s="557" t="s">
        <v>103</v>
      </c>
      <c r="F905" s="557" t="s">
        <v>108</v>
      </c>
      <c r="G905" s="557" t="s">
        <v>111</v>
      </c>
      <c r="H905" s="558" t="s">
        <v>82</v>
      </c>
      <c r="I905" s="559" t="s">
        <v>531</v>
      </c>
      <c r="J905" s="557" t="s">
        <v>531</v>
      </c>
      <c r="K905" s="557" t="s">
        <v>531</v>
      </c>
      <c r="L905" s="557" t="s">
        <v>531</v>
      </c>
      <c r="M905" s="557" t="s">
        <v>531</v>
      </c>
      <c r="N905" s="557" t="s">
        <v>4849</v>
      </c>
      <c r="O905" s="557" t="s">
        <v>531</v>
      </c>
      <c r="P905" s="557" t="s">
        <v>531</v>
      </c>
      <c r="Q905" s="558" t="s">
        <v>531</v>
      </c>
      <c r="R905" s="948" t="s">
        <v>530</v>
      </c>
      <c r="S905" s="948" t="s">
        <v>530</v>
      </c>
      <c r="T905" s="556" t="s">
        <v>2132</v>
      </c>
      <c r="U905" s="560" t="s">
        <v>1812</v>
      </c>
      <c r="V905" s="579"/>
      <c r="W905" s="578"/>
      <c r="X905" s="578" t="s">
        <v>4329</v>
      </c>
      <c r="Y905" s="570"/>
    </row>
    <row r="906" spans="1:25" s="555" customFormat="1" ht="15" customHeight="1" x14ac:dyDescent="0.3">
      <c r="A906" s="433" t="s">
        <v>5380</v>
      </c>
      <c r="B906" s="550" t="s">
        <v>4110</v>
      </c>
      <c r="C906" s="556" t="s">
        <v>420</v>
      </c>
      <c r="D906" s="559" t="s">
        <v>67</v>
      </c>
      <c r="E906" s="557" t="s">
        <v>103</v>
      </c>
      <c r="F906" s="557" t="s">
        <v>108</v>
      </c>
      <c r="G906" s="557" t="s">
        <v>111</v>
      </c>
      <c r="H906" s="558" t="s">
        <v>82</v>
      </c>
      <c r="I906" s="559" t="s">
        <v>531</v>
      </c>
      <c r="J906" s="557" t="s">
        <v>531</v>
      </c>
      <c r="K906" s="557" t="s">
        <v>531</v>
      </c>
      <c r="L906" s="557" t="s">
        <v>531</v>
      </c>
      <c r="M906" s="557" t="s">
        <v>531</v>
      </c>
      <c r="N906" s="557" t="s">
        <v>4405</v>
      </c>
      <c r="O906" s="557" t="s">
        <v>531</v>
      </c>
      <c r="P906" s="557" t="s">
        <v>531</v>
      </c>
      <c r="Q906" s="558" t="s">
        <v>531</v>
      </c>
      <c r="R906" s="948" t="s">
        <v>530</v>
      </c>
      <c r="S906" s="948" t="s">
        <v>530</v>
      </c>
      <c r="T906" s="556" t="s">
        <v>2132</v>
      </c>
      <c r="U906" s="560" t="s">
        <v>1812</v>
      </c>
      <c r="V906" s="579"/>
      <c r="W906" s="578"/>
      <c r="X906" s="578" t="s">
        <v>4329</v>
      </c>
      <c r="Y906" s="570"/>
    </row>
    <row r="907" spans="1:25" s="555" customFormat="1" ht="15" customHeight="1" x14ac:dyDescent="0.3">
      <c r="A907" s="433" t="s">
        <v>5381</v>
      </c>
      <c r="B907" s="550" t="s">
        <v>4110</v>
      </c>
      <c r="C907" s="556" t="s">
        <v>420</v>
      </c>
      <c r="D907" s="559" t="s">
        <v>634</v>
      </c>
      <c r="E907" s="557" t="s">
        <v>103</v>
      </c>
      <c r="F907" s="557" t="s">
        <v>108</v>
      </c>
      <c r="G907" s="557" t="s">
        <v>111</v>
      </c>
      <c r="H907" s="558" t="s">
        <v>82</v>
      </c>
      <c r="I907" s="559" t="s">
        <v>531</v>
      </c>
      <c r="J907" s="557" t="s">
        <v>531</v>
      </c>
      <c r="K907" s="557" t="s">
        <v>531</v>
      </c>
      <c r="L907" s="557" t="s">
        <v>531</v>
      </c>
      <c r="M907" s="557" t="s">
        <v>531</v>
      </c>
      <c r="N907" s="557" t="s">
        <v>4849</v>
      </c>
      <c r="O907" s="557" t="s">
        <v>531</v>
      </c>
      <c r="P907" s="557" t="s">
        <v>531</v>
      </c>
      <c r="Q907" s="558" t="s">
        <v>531</v>
      </c>
      <c r="R907" s="948" t="s">
        <v>530</v>
      </c>
      <c r="S907" s="948" t="s">
        <v>530</v>
      </c>
      <c r="T907" s="556" t="s">
        <v>2132</v>
      </c>
      <c r="U907" s="560" t="s">
        <v>1812</v>
      </c>
      <c r="V907" s="579"/>
      <c r="W907" s="578"/>
      <c r="X907" s="578" t="s">
        <v>4329</v>
      </c>
      <c r="Y907" s="570"/>
    </row>
    <row r="908" spans="1:25" s="555" customFormat="1" ht="15" customHeight="1" x14ac:dyDescent="0.3">
      <c r="A908" s="433" t="s">
        <v>5382</v>
      </c>
      <c r="B908" s="550" t="s">
        <v>4110</v>
      </c>
      <c r="C908" s="556" t="s">
        <v>421</v>
      </c>
      <c r="D908" s="559" t="s">
        <v>67</v>
      </c>
      <c r="E908" s="557" t="s">
        <v>103</v>
      </c>
      <c r="F908" s="557" t="s">
        <v>108</v>
      </c>
      <c r="G908" s="557" t="s">
        <v>111</v>
      </c>
      <c r="H908" s="558" t="s">
        <v>82</v>
      </c>
      <c r="I908" s="559" t="s">
        <v>531</v>
      </c>
      <c r="J908" s="557" t="s">
        <v>531</v>
      </c>
      <c r="K908" s="557" t="s">
        <v>531</v>
      </c>
      <c r="L908" s="557" t="s">
        <v>531</v>
      </c>
      <c r="M908" s="557" t="s">
        <v>531</v>
      </c>
      <c r="N908" s="557" t="s">
        <v>4406</v>
      </c>
      <c r="O908" s="557" t="s">
        <v>531</v>
      </c>
      <c r="P908" s="557" t="s">
        <v>531</v>
      </c>
      <c r="Q908" s="558" t="s">
        <v>531</v>
      </c>
      <c r="R908" s="948" t="s">
        <v>530</v>
      </c>
      <c r="S908" s="948" t="s">
        <v>530</v>
      </c>
      <c r="T908" s="556" t="s">
        <v>2132</v>
      </c>
      <c r="U908" s="560" t="s">
        <v>1812</v>
      </c>
      <c r="V908" s="579"/>
      <c r="W908" s="578"/>
      <c r="X908" s="578" t="s">
        <v>4329</v>
      </c>
      <c r="Y908" s="570"/>
    </row>
    <row r="909" spans="1:25" s="555" customFormat="1" ht="15" customHeight="1" x14ac:dyDescent="0.3">
      <c r="A909" s="433" t="s">
        <v>5383</v>
      </c>
      <c r="B909" s="550" t="s">
        <v>4110</v>
      </c>
      <c r="C909" s="556" t="s">
        <v>421</v>
      </c>
      <c r="D909" s="559" t="s">
        <v>634</v>
      </c>
      <c r="E909" s="557" t="s">
        <v>103</v>
      </c>
      <c r="F909" s="557" t="s">
        <v>108</v>
      </c>
      <c r="G909" s="557" t="s">
        <v>111</v>
      </c>
      <c r="H909" s="558" t="s">
        <v>82</v>
      </c>
      <c r="I909" s="559" t="s">
        <v>531</v>
      </c>
      <c r="J909" s="557" t="s">
        <v>531</v>
      </c>
      <c r="K909" s="557" t="s">
        <v>531</v>
      </c>
      <c r="L909" s="557" t="s">
        <v>531</v>
      </c>
      <c r="M909" s="557" t="s">
        <v>531</v>
      </c>
      <c r="N909" s="557" t="s">
        <v>4849</v>
      </c>
      <c r="O909" s="557" t="s">
        <v>531</v>
      </c>
      <c r="P909" s="557" t="s">
        <v>531</v>
      </c>
      <c r="Q909" s="558" t="s">
        <v>531</v>
      </c>
      <c r="R909" s="948" t="s">
        <v>530</v>
      </c>
      <c r="S909" s="948" t="s">
        <v>530</v>
      </c>
      <c r="T909" s="556" t="s">
        <v>2132</v>
      </c>
      <c r="U909" s="560" t="s">
        <v>1812</v>
      </c>
      <c r="V909" s="579"/>
      <c r="W909" s="578"/>
      <c r="X909" s="578" t="s">
        <v>4329</v>
      </c>
      <c r="Y909" s="570"/>
    </row>
    <row r="910" spans="1:25" s="555" customFormat="1" ht="15" customHeight="1" x14ac:dyDescent="0.3">
      <c r="A910" s="433" t="s">
        <v>5384</v>
      </c>
      <c r="B910" s="550" t="s">
        <v>4110</v>
      </c>
      <c r="C910" s="556" t="s">
        <v>422</v>
      </c>
      <c r="D910" s="559" t="s">
        <v>67</v>
      </c>
      <c r="E910" s="557" t="s">
        <v>103</v>
      </c>
      <c r="F910" s="557" t="s">
        <v>108</v>
      </c>
      <c r="G910" s="557" t="s">
        <v>111</v>
      </c>
      <c r="H910" s="558" t="s">
        <v>82</v>
      </c>
      <c r="I910" s="559" t="s">
        <v>531</v>
      </c>
      <c r="J910" s="557" t="s">
        <v>531</v>
      </c>
      <c r="K910" s="557" t="s">
        <v>531</v>
      </c>
      <c r="L910" s="557" t="s">
        <v>531</v>
      </c>
      <c r="M910" s="557" t="s">
        <v>531</v>
      </c>
      <c r="N910" s="557" t="s">
        <v>4407</v>
      </c>
      <c r="O910" s="557" t="s">
        <v>531</v>
      </c>
      <c r="P910" s="557" t="s">
        <v>531</v>
      </c>
      <c r="Q910" s="558" t="s">
        <v>531</v>
      </c>
      <c r="R910" s="948" t="s">
        <v>530</v>
      </c>
      <c r="S910" s="948" t="s">
        <v>530</v>
      </c>
      <c r="T910" s="556" t="s">
        <v>2132</v>
      </c>
      <c r="U910" s="560" t="s">
        <v>1812</v>
      </c>
      <c r="V910" s="579"/>
      <c r="W910" s="578"/>
      <c r="X910" s="578" t="s">
        <v>4329</v>
      </c>
      <c r="Y910" s="570"/>
    </row>
    <row r="911" spans="1:25" s="555" customFormat="1" ht="15" customHeight="1" x14ac:dyDescent="0.3">
      <c r="A911" s="433" t="s">
        <v>5385</v>
      </c>
      <c r="B911" s="550" t="s">
        <v>4110</v>
      </c>
      <c r="C911" s="556" t="s">
        <v>422</v>
      </c>
      <c r="D911" s="559" t="s">
        <v>634</v>
      </c>
      <c r="E911" s="557" t="s">
        <v>103</v>
      </c>
      <c r="F911" s="557" t="s">
        <v>108</v>
      </c>
      <c r="G911" s="557" t="s">
        <v>111</v>
      </c>
      <c r="H911" s="558" t="s">
        <v>82</v>
      </c>
      <c r="I911" s="559" t="s">
        <v>531</v>
      </c>
      <c r="J911" s="557" t="s">
        <v>531</v>
      </c>
      <c r="K911" s="557" t="s">
        <v>531</v>
      </c>
      <c r="L911" s="557" t="s">
        <v>531</v>
      </c>
      <c r="M911" s="557" t="s">
        <v>531</v>
      </c>
      <c r="N911" s="557" t="s">
        <v>4849</v>
      </c>
      <c r="O911" s="557" t="s">
        <v>531</v>
      </c>
      <c r="P911" s="557" t="s">
        <v>531</v>
      </c>
      <c r="Q911" s="558" t="s">
        <v>531</v>
      </c>
      <c r="R911" s="948" t="s">
        <v>530</v>
      </c>
      <c r="S911" s="948" t="s">
        <v>530</v>
      </c>
      <c r="T911" s="556" t="s">
        <v>2132</v>
      </c>
      <c r="U911" s="560" t="s">
        <v>1812</v>
      </c>
      <c r="V911" s="579"/>
      <c r="W911" s="578"/>
      <c r="X911" s="578" t="s">
        <v>4329</v>
      </c>
      <c r="Y911" s="570"/>
    </row>
    <row r="912" spans="1:25" s="555" customFormat="1" ht="15" customHeight="1" x14ac:dyDescent="0.3">
      <c r="A912" s="433" t="s">
        <v>5386</v>
      </c>
      <c r="B912" s="550" t="s">
        <v>4110</v>
      </c>
      <c r="C912" s="556" t="s">
        <v>1379</v>
      </c>
      <c r="D912" s="559" t="s">
        <v>67</v>
      </c>
      <c r="E912" s="557" t="s">
        <v>103</v>
      </c>
      <c r="F912" s="557" t="s">
        <v>108</v>
      </c>
      <c r="G912" s="557" t="s">
        <v>111</v>
      </c>
      <c r="H912" s="558" t="s">
        <v>82</v>
      </c>
      <c r="I912" s="559" t="s">
        <v>531</v>
      </c>
      <c r="J912" s="557" t="s">
        <v>531</v>
      </c>
      <c r="K912" s="557" t="s">
        <v>531</v>
      </c>
      <c r="L912" s="557" t="s">
        <v>531</v>
      </c>
      <c r="M912" s="557" t="s">
        <v>531</v>
      </c>
      <c r="N912" s="557" t="s">
        <v>1837</v>
      </c>
      <c r="O912" s="557" t="s">
        <v>531</v>
      </c>
      <c r="P912" s="557" t="s">
        <v>531</v>
      </c>
      <c r="Q912" s="558" t="s">
        <v>531</v>
      </c>
      <c r="R912" s="948" t="s">
        <v>530</v>
      </c>
      <c r="S912" s="948" t="s">
        <v>530</v>
      </c>
      <c r="T912" s="556" t="s">
        <v>2132</v>
      </c>
      <c r="U912" s="560" t="s">
        <v>1838</v>
      </c>
      <c r="V912" s="579" t="s">
        <v>1839</v>
      </c>
      <c r="W912" s="578"/>
      <c r="X912" s="578" t="s">
        <v>4329</v>
      </c>
      <c r="Y912" s="570"/>
    </row>
    <row r="913" spans="1:25" s="555" customFormat="1" ht="15" customHeight="1" x14ac:dyDescent="0.3">
      <c r="A913" s="433" t="s">
        <v>5387</v>
      </c>
      <c r="B913" s="550" t="s">
        <v>4110</v>
      </c>
      <c r="C913" s="556" t="s">
        <v>1380</v>
      </c>
      <c r="D913" s="559" t="s">
        <v>67</v>
      </c>
      <c r="E913" s="557" t="s">
        <v>103</v>
      </c>
      <c r="F913" s="557" t="s">
        <v>108</v>
      </c>
      <c r="G913" s="557" t="s">
        <v>111</v>
      </c>
      <c r="H913" s="558" t="s">
        <v>82</v>
      </c>
      <c r="I913" s="559" t="s">
        <v>531</v>
      </c>
      <c r="J913" s="557" t="s">
        <v>531</v>
      </c>
      <c r="K913" s="557" t="s">
        <v>531</v>
      </c>
      <c r="L913" s="557" t="s">
        <v>531</v>
      </c>
      <c r="M913" s="557" t="s">
        <v>531</v>
      </c>
      <c r="N913" s="557" t="s">
        <v>1790</v>
      </c>
      <c r="O913" s="557" t="s">
        <v>531</v>
      </c>
      <c r="P913" s="557" t="s">
        <v>531</v>
      </c>
      <c r="Q913" s="558" t="s">
        <v>531</v>
      </c>
      <c r="R913" s="948" t="s">
        <v>530</v>
      </c>
      <c r="S913" s="948" t="s">
        <v>530</v>
      </c>
      <c r="T913" s="556" t="s">
        <v>2132</v>
      </c>
      <c r="U913" s="560" t="s">
        <v>1838</v>
      </c>
      <c r="V913" s="579"/>
      <c r="W913" s="578"/>
      <c r="X913" s="578" t="s">
        <v>4329</v>
      </c>
      <c r="Y913" s="570"/>
    </row>
    <row r="914" spans="1:25" s="555" customFormat="1" ht="15" customHeight="1" x14ac:dyDescent="0.3">
      <c r="A914" s="433" t="s">
        <v>5388</v>
      </c>
      <c r="B914" s="550" t="s">
        <v>4110</v>
      </c>
      <c r="C914" s="556" t="s">
        <v>1381</v>
      </c>
      <c r="D914" s="559" t="s">
        <v>67</v>
      </c>
      <c r="E914" s="557" t="s">
        <v>103</v>
      </c>
      <c r="F914" s="557" t="s">
        <v>108</v>
      </c>
      <c r="G914" s="557" t="s">
        <v>111</v>
      </c>
      <c r="H914" s="558" t="s">
        <v>82</v>
      </c>
      <c r="I914" s="559" t="s">
        <v>531</v>
      </c>
      <c r="J914" s="557" t="s">
        <v>531</v>
      </c>
      <c r="K914" s="557" t="s">
        <v>531</v>
      </c>
      <c r="L914" s="557" t="s">
        <v>531</v>
      </c>
      <c r="M914" s="557" t="s">
        <v>531</v>
      </c>
      <c r="N914" s="557" t="s">
        <v>1792</v>
      </c>
      <c r="O914" s="557" t="s">
        <v>531</v>
      </c>
      <c r="P914" s="557" t="s">
        <v>531</v>
      </c>
      <c r="Q914" s="558" t="s">
        <v>531</v>
      </c>
      <c r="R914" s="948" t="s">
        <v>530</v>
      </c>
      <c r="S914" s="948" t="s">
        <v>530</v>
      </c>
      <c r="T914" s="556" t="s">
        <v>2132</v>
      </c>
      <c r="U914" s="560" t="s">
        <v>1838</v>
      </c>
      <c r="V914" s="579"/>
      <c r="W914" s="578"/>
      <c r="X914" s="578" t="s">
        <v>4329</v>
      </c>
      <c r="Y914" s="570"/>
    </row>
    <row r="915" spans="1:25" s="555" customFormat="1" ht="15" customHeight="1" x14ac:dyDescent="0.3">
      <c r="A915" s="433" t="s">
        <v>5389</v>
      </c>
      <c r="B915" s="550" t="s">
        <v>4110</v>
      </c>
      <c r="C915" s="556" t="s">
        <v>4395</v>
      </c>
      <c r="D915" s="559" t="s">
        <v>67</v>
      </c>
      <c r="E915" s="557" t="s">
        <v>103</v>
      </c>
      <c r="F915" s="557" t="s">
        <v>108</v>
      </c>
      <c r="G915" s="557" t="s">
        <v>111</v>
      </c>
      <c r="H915" s="558" t="s">
        <v>82</v>
      </c>
      <c r="I915" s="559" t="s">
        <v>531</v>
      </c>
      <c r="J915" s="557" t="s">
        <v>531</v>
      </c>
      <c r="K915" s="557" t="s">
        <v>531</v>
      </c>
      <c r="L915" s="557" t="s">
        <v>531</v>
      </c>
      <c r="M915" s="557" t="s">
        <v>531</v>
      </c>
      <c r="N915" s="557" t="s">
        <v>1794</v>
      </c>
      <c r="O915" s="557" t="s">
        <v>531</v>
      </c>
      <c r="P915" s="557" t="s">
        <v>531</v>
      </c>
      <c r="Q915" s="558" t="s">
        <v>531</v>
      </c>
      <c r="R915" s="948" t="s">
        <v>530</v>
      </c>
      <c r="S915" s="948" t="s">
        <v>530</v>
      </c>
      <c r="T915" s="556" t="s">
        <v>2132</v>
      </c>
      <c r="U915" s="560" t="s">
        <v>1838</v>
      </c>
      <c r="V915" s="579"/>
      <c r="W915" s="578"/>
      <c r="X915" s="578" t="s">
        <v>4329</v>
      </c>
      <c r="Y915" s="570"/>
    </row>
    <row r="916" spans="1:25" s="555" customFormat="1" ht="15" customHeight="1" x14ac:dyDescent="0.3">
      <c r="A916" s="433" t="s">
        <v>5390</v>
      </c>
      <c r="B916" s="550" t="s">
        <v>4110</v>
      </c>
      <c r="C916" s="556" t="s">
        <v>4397</v>
      </c>
      <c r="D916" s="559" t="s">
        <v>67</v>
      </c>
      <c r="E916" s="557" t="s">
        <v>103</v>
      </c>
      <c r="F916" s="557" t="s">
        <v>108</v>
      </c>
      <c r="G916" s="557" t="s">
        <v>111</v>
      </c>
      <c r="H916" s="558" t="s">
        <v>82</v>
      </c>
      <c r="I916" s="559" t="s">
        <v>531</v>
      </c>
      <c r="J916" s="557" t="s">
        <v>531</v>
      </c>
      <c r="K916" s="557" t="s">
        <v>531</v>
      </c>
      <c r="L916" s="557" t="s">
        <v>531</v>
      </c>
      <c r="M916" s="557" t="s">
        <v>531</v>
      </c>
      <c r="N916" s="557" t="s">
        <v>1796</v>
      </c>
      <c r="O916" s="557" t="s">
        <v>531</v>
      </c>
      <c r="P916" s="557" t="s">
        <v>531</v>
      </c>
      <c r="Q916" s="558" t="s">
        <v>531</v>
      </c>
      <c r="R916" s="948" t="s">
        <v>530</v>
      </c>
      <c r="S916" s="948" t="s">
        <v>530</v>
      </c>
      <c r="T916" s="556" t="s">
        <v>2132</v>
      </c>
      <c r="U916" s="560" t="s">
        <v>1838</v>
      </c>
      <c r="V916" s="579"/>
      <c r="W916" s="578"/>
      <c r="X916" s="578" t="s">
        <v>4329</v>
      </c>
      <c r="Y916" s="570"/>
    </row>
    <row r="917" spans="1:25" s="555" customFormat="1" ht="15" customHeight="1" x14ac:dyDescent="0.3">
      <c r="A917" s="433" t="s">
        <v>5391</v>
      </c>
      <c r="B917" s="550" t="s">
        <v>4110</v>
      </c>
      <c r="C917" s="556" t="s">
        <v>4399</v>
      </c>
      <c r="D917" s="559" t="s">
        <v>67</v>
      </c>
      <c r="E917" s="557" t="s">
        <v>103</v>
      </c>
      <c r="F917" s="557" t="s">
        <v>108</v>
      </c>
      <c r="G917" s="557" t="s">
        <v>111</v>
      </c>
      <c r="H917" s="558" t="s">
        <v>82</v>
      </c>
      <c r="I917" s="559" t="s">
        <v>531</v>
      </c>
      <c r="J917" s="557" t="s">
        <v>531</v>
      </c>
      <c r="K917" s="557" t="s">
        <v>531</v>
      </c>
      <c r="L917" s="557" t="s">
        <v>531</v>
      </c>
      <c r="M917" s="557" t="s">
        <v>531</v>
      </c>
      <c r="N917" s="557" t="s">
        <v>1798</v>
      </c>
      <c r="O917" s="557" t="s">
        <v>531</v>
      </c>
      <c r="P917" s="557" t="s">
        <v>531</v>
      </c>
      <c r="Q917" s="558" t="s">
        <v>531</v>
      </c>
      <c r="R917" s="948" t="s">
        <v>530</v>
      </c>
      <c r="S917" s="948" t="s">
        <v>530</v>
      </c>
      <c r="T917" s="556" t="s">
        <v>2132</v>
      </c>
      <c r="U917" s="560" t="s">
        <v>1838</v>
      </c>
      <c r="V917" s="579"/>
      <c r="W917" s="578"/>
      <c r="X917" s="578" t="s">
        <v>4329</v>
      </c>
      <c r="Y917" s="570"/>
    </row>
    <row r="918" spans="1:25" s="555" customFormat="1" ht="15" customHeight="1" x14ac:dyDescent="0.3">
      <c r="A918" s="433" t="s">
        <v>5392</v>
      </c>
      <c r="B918" s="550" t="s">
        <v>4110</v>
      </c>
      <c r="C918" s="556" t="s">
        <v>381</v>
      </c>
      <c r="D918" s="559" t="s">
        <v>67</v>
      </c>
      <c r="E918" s="557" t="s">
        <v>103</v>
      </c>
      <c r="F918" s="557" t="s">
        <v>108</v>
      </c>
      <c r="G918" s="557" t="s">
        <v>111</v>
      </c>
      <c r="H918" s="558" t="s">
        <v>82</v>
      </c>
      <c r="I918" s="559" t="s">
        <v>531</v>
      </c>
      <c r="J918" s="557" t="s">
        <v>531</v>
      </c>
      <c r="K918" s="557" t="s">
        <v>531</v>
      </c>
      <c r="L918" s="557" t="s">
        <v>531</v>
      </c>
      <c r="M918" s="557" t="s">
        <v>531</v>
      </c>
      <c r="N918" s="557" t="s">
        <v>1846</v>
      </c>
      <c r="O918" s="557" t="s">
        <v>531</v>
      </c>
      <c r="P918" s="557" t="s">
        <v>531</v>
      </c>
      <c r="Q918" s="558" t="s">
        <v>531</v>
      </c>
      <c r="R918" s="948" t="s">
        <v>530</v>
      </c>
      <c r="S918" s="948" t="s">
        <v>530</v>
      </c>
      <c r="T918" s="556" t="s">
        <v>2132</v>
      </c>
      <c r="U918" s="560" t="s">
        <v>1838</v>
      </c>
      <c r="V918" s="579"/>
      <c r="W918" s="578"/>
      <c r="X918" s="578" t="s">
        <v>4329</v>
      </c>
      <c r="Y918" s="570"/>
    </row>
    <row r="919" spans="1:25" s="555" customFormat="1" ht="15" customHeight="1" x14ac:dyDescent="0.3">
      <c r="A919" s="433" t="s">
        <v>5393</v>
      </c>
      <c r="B919" s="550" t="s">
        <v>4110</v>
      </c>
      <c r="C919" s="556" t="s">
        <v>382</v>
      </c>
      <c r="D919" s="559" t="s">
        <v>67</v>
      </c>
      <c r="E919" s="557" t="s">
        <v>103</v>
      </c>
      <c r="F919" s="557" t="s">
        <v>108</v>
      </c>
      <c r="G919" s="557" t="s">
        <v>111</v>
      </c>
      <c r="H919" s="558" t="s">
        <v>82</v>
      </c>
      <c r="I919" s="559" t="s">
        <v>531</v>
      </c>
      <c r="J919" s="557" t="s">
        <v>531</v>
      </c>
      <c r="K919" s="557" t="s">
        <v>531</v>
      </c>
      <c r="L919" s="557" t="s">
        <v>531</v>
      </c>
      <c r="M919" s="557" t="s">
        <v>531</v>
      </c>
      <c r="N919" s="557" t="s">
        <v>1794</v>
      </c>
      <c r="O919" s="557" t="s">
        <v>531</v>
      </c>
      <c r="P919" s="557" t="s">
        <v>531</v>
      </c>
      <c r="Q919" s="558" t="s">
        <v>531</v>
      </c>
      <c r="R919" s="948" t="s">
        <v>530</v>
      </c>
      <c r="S919" s="948" t="s">
        <v>530</v>
      </c>
      <c r="T919" s="556" t="s">
        <v>2132</v>
      </c>
      <c r="U919" s="560" t="s">
        <v>1838</v>
      </c>
      <c r="V919" s="579"/>
      <c r="W919" s="578"/>
      <c r="X919" s="578" t="s">
        <v>4329</v>
      </c>
      <c r="Y919" s="570"/>
    </row>
    <row r="920" spans="1:25" s="555" customFormat="1" ht="15" customHeight="1" x14ac:dyDescent="0.3">
      <c r="A920" s="433" t="s">
        <v>5394</v>
      </c>
      <c r="B920" s="550" t="s">
        <v>4110</v>
      </c>
      <c r="C920" s="556" t="s">
        <v>444</v>
      </c>
      <c r="D920" s="559" t="s">
        <v>67</v>
      </c>
      <c r="E920" s="557" t="s">
        <v>103</v>
      </c>
      <c r="F920" s="557" t="s">
        <v>108</v>
      </c>
      <c r="G920" s="557" t="s">
        <v>111</v>
      </c>
      <c r="H920" s="558" t="s">
        <v>82</v>
      </c>
      <c r="I920" s="559" t="s">
        <v>531</v>
      </c>
      <c r="J920" s="557" t="s">
        <v>531</v>
      </c>
      <c r="K920" s="557" t="s">
        <v>531</v>
      </c>
      <c r="L920" s="557" t="s">
        <v>531</v>
      </c>
      <c r="M920" s="557" t="s">
        <v>531</v>
      </c>
      <c r="N920" s="557" t="s">
        <v>1849</v>
      </c>
      <c r="O920" s="557" t="s">
        <v>531</v>
      </c>
      <c r="P920" s="557" t="s">
        <v>531</v>
      </c>
      <c r="Q920" s="558" t="s">
        <v>531</v>
      </c>
      <c r="R920" s="948" t="s">
        <v>530</v>
      </c>
      <c r="S920" s="948" t="s">
        <v>530</v>
      </c>
      <c r="T920" s="556" t="s">
        <v>2132</v>
      </c>
      <c r="U920" s="560" t="s">
        <v>1838</v>
      </c>
      <c r="V920" s="579"/>
      <c r="W920" s="578"/>
      <c r="X920" s="578" t="s">
        <v>4329</v>
      </c>
      <c r="Y920" s="570"/>
    </row>
    <row r="921" spans="1:25" s="555" customFormat="1" ht="15" customHeight="1" x14ac:dyDescent="0.3">
      <c r="A921" s="433" t="s">
        <v>5395</v>
      </c>
      <c r="B921" s="550" t="s">
        <v>4110</v>
      </c>
      <c r="C921" s="556" t="s">
        <v>445</v>
      </c>
      <c r="D921" s="559" t="s">
        <v>67</v>
      </c>
      <c r="E921" s="557" t="s">
        <v>103</v>
      </c>
      <c r="F921" s="557" t="s">
        <v>108</v>
      </c>
      <c r="G921" s="557" t="s">
        <v>111</v>
      </c>
      <c r="H921" s="558" t="s">
        <v>82</v>
      </c>
      <c r="I921" s="559" t="s">
        <v>531</v>
      </c>
      <c r="J921" s="557" t="s">
        <v>531</v>
      </c>
      <c r="K921" s="557" t="s">
        <v>531</v>
      </c>
      <c r="L921" s="557" t="s">
        <v>531</v>
      </c>
      <c r="M921" s="557" t="s">
        <v>531</v>
      </c>
      <c r="N921" s="557" t="s">
        <v>1851</v>
      </c>
      <c r="O921" s="557" t="s">
        <v>531</v>
      </c>
      <c r="P921" s="557" t="s">
        <v>531</v>
      </c>
      <c r="Q921" s="558" t="s">
        <v>531</v>
      </c>
      <c r="R921" s="948" t="s">
        <v>530</v>
      </c>
      <c r="S921" s="948" t="s">
        <v>530</v>
      </c>
      <c r="T921" s="556" t="s">
        <v>2132</v>
      </c>
      <c r="U921" s="560" t="s">
        <v>1838</v>
      </c>
      <c r="V921" s="579"/>
      <c r="W921" s="578"/>
      <c r="X921" s="578" t="s">
        <v>4329</v>
      </c>
      <c r="Y921" s="570"/>
    </row>
    <row r="922" spans="1:25" s="555" customFormat="1" ht="45" customHeight="1" x14ac:dyDescent="0.3">
      <c r="A922" s="433" t="s">
        <v>5396</v>
      </c>
      <c r="B922" s="550" t="s">
        <v>4110</v>
      </c>
      <c r="C922" s="556" t="s">
        <v>446</v>
      </c>
      <c r="D922" s="559" t="s">
        <v>67</v>
      </c>
      <c r="E922" s="557" t="s">
        <v>103</v>
      </c>
      <c r="F922" s="557" t="s">
        <v>108</v>
      </c>
      <c r="G922" s="557" t="s">
        <v>111</v>
      </c>
      <c r="H922" s="558" t="s">
        <v>82</v>
      </c>
      <c r="I922" s="559" t="s">
        <v>531</v>
      </c>
      <c r="J922" s="557" t="s">
        <v>531</v>
      </c>
      <c r="K922" s="557" t="s">
        <v>531</v>
      </c>
      <c r="L922" s="557" t="s">
        <v>531</v>
      </c>
      <c r="M922" s="557" t="s">
        <v>531</v>
      </c>
      <c r="N922" s="557" t="s">
        <v>1853</v>
      </c>
      <c r="O922" s="557" t="s">
        <v>531</v>
      </c>
      <c r="P922" s="557" t="s">
        <v>531</v>
      </c>
      <c r="Q922" s="558" t="s">
        <v>531</v>
      </c>
      <c r="R922" s="948" t="s">
        <v>530</v>
      </c>
      <c r="S922" s="948" t="s">
        <v>530</v>
      </c>
      <c r="T922" s="556" t="s">
        <v>2132</v>
      </c>
      <c r="U922" s="560" t="s">
        <v>1838</v>
      </c>
      <c r="V922" s="579"/>
      <c r="W922" s="578"/>
      <c r="X922" s="578" t="s">
        <v>4329</v>
      </c>
      <c r="Y922" s="570"/>
    </row>
    <row r="923" spans="1:25" s="555" customFormat="1" ht="15" customHeight="1" x14ac:dyDescent="0.3">
      <c r="A923" s="433" t="s">
        <v>5397</v>
      </c>
      <c r="B923" s="550" t="s">
        <v>4110</v>
      </c>
      <c r="C923" s="556" t="s">
        <v>447</v>
      </c>
      <c r="D923" s="559" t="s">
        <v>67</v>
      </c>
      <c r="E923" s="557" t="s">
        <v>103</v>
      </c>
      <c r="F923" s="557" t="s">
        <v>108</v>
      </c>
      <c r="G923" s="557" t="s">
        <v>111</v>
      </c>
      <c r="H923" s="558" t="s">
        <v>82</v>
      </c>
      <c r="I923" s="559" t="s">
        <v>531</v>
      </c>
      <c r="J923" s="557" t="s">
        <v>531</v>
      </c>
      <c r="K923" s="557" t="s">
        <v>531</v>
      </c>
      <c r="L923" s="557" t="s">
        <v>531</v>
      </c>
      <c r="M923" s="557" t="s">
        <v>531</v>
      </c>
      <c r="N923" s="557" t="s">
        <v>1837</v>
      </c>
      <c r="O923" s="557" t="s">
        <v>531</v>
      </c>
      <c r="P923" s="557" t="s">
        <v>531</v>
      </c>
      <c r="Q923" s="558" t="s">
        <v>531</v>
      </c>
      <c r="R923" s="948" t="s">
        <v>530</v>
      </c>
      <c r="S923" s="948" t="s">
        <v>530</v>
      </c>
      <c r="T923" s="556" t="s">
        <v>2132</v>
      </c>
      <c r="U923" s="560" t="s">
        <v>1838</v>
      </c>
      <c r="V923" s="579"/>
      <c r="W923" s="578"/>
      <c r="X923" s="578" t="s">
        <v>4329</v>
      </c>
      <c r="Y923" s="570"/>
    </row>
    <row r="924" spans="1:25" s="555" customFormat="1" ht="15" customHeight="1" x14ac:dyDescent="0.3">
      <c r="A924" s="433" t="s">
        <v>5398</v>
      </c>
      <c r="B924" s="550" t="s">
        <v>4110</v>
      </c>
      <c r="C924" s="556" t="s">
        <v>448</v>
      </c>
      <c r="D924" s="559" t="s">
        <v>67</v>
      </c>
      <c r="E924" s="557" t="s">
        <v>103</v>
      </c>
      <c r="F924" s="557" t="s">
        <v>108</v>
      </c>
      <c r="G924" s="557" t="s">
        <v>111</v>
      </c>
      <c r="H924" s="558" t="s">
        <v>82</v>
      </c>
      <c r="I924" s="559" t="s">
        <v>531</v>
      </c>
      <c r="J924" s="557" t="s">
        <v>531</v>
      </c>
      <c r="K924" s="557" t="s">
        <v>531</v>
      </c>
      <c r="L924" s="557" t="s">
        <v>531</v>
      </c>
      <c r="M924" s="557" t="s">
        <v>531</v>
      </c>
      <c r="N924" s="557" t="s">
        <v>1790</v>
      </c>
      <c r="O924" s="557" t="s">
        <v>531</v>
      </c>
      <c r="P924" s="557" t="s">
        <v>531</v>
      </c>
      <c r="Q924" s="558" t="s">
        <v>531</v>
      </c>
      <c r="R924" s="948" t="s">
        <v>530</v>
      </c>
      <c r="S924" s="948" t="s">
        <v>530</v>
      </c>
      <c r="T924" s="556" t="s">
        <v>2132</v>
      </c>
      <c r="U924" s="560" t="s">
        <v>1838</v>
      </c>
      <c r="V924" s="579"/>
      <c r="W924" s="578"/>
      <c r="X924" s="578" t="s">
        <v>4329</v>
      </c>
      <c r="Y924" s="570"/>
    </row>
    <row r="925" spans="1:25" s="555" customFormat="1" ht="15" customHeight="1" x14ac:dyDescent="0.3">
      <c r="A925" s="433" t="s">
        <v>5399</v>
      </c>
      <c r="B925" s="550" t="s">
        <v>4110</v>
      </c>
      <c r="C925" s="556" t="s">
        <v>449</v>
      </c>
      <c r="D925" s="559" t="s">
        <v>67</v>
      </c>
      <c r="E925" s="557" t="s">
        <v>103</v>
      </c>
      <c r="F925" s="557" t="s">
        <v>108</v>
      </c>
      <c r="G925" s="557" t="s">
        <v>111</v>
      </c>
      <c r="H925" s="558" t="s">
        <v>82</v>
      </c>
      <c r="I925" s="559" t="s">
        <v>531</v>
      </c>
      <c r="J925" s="557" t="s">
        <v>531</v>
      </c>
      <c r="K925" s="557" t="s">
        <v>531</v>
      </c>
      <c r="L925" s="557" t="s">
        <v>531</v>
      </c>
      <c r="M925" s="557" t="s">
        <v>531</v>
      </c>
      <c r="N925" s="557" t="s">
        <v>1792</v>
      </c>
      <c r="O925" s="557" t="s">
        <v>531</v>
      </c>
      <c r="P925" s="557" t="s">
        <v>531</v>
      </c>
      <c r="Q925" s="558" t="s">
        <v>531</v>
      </c>
      <c r="R925" s="948" t="s">
        <v>530</v>
      </c>
      <c r="S925" s="948" t="s">
        <v>530</v>
      </c>
      <c r="T925" s="556" t="s">
        <v>2132</v>
      </c>
      <c r="U925" s="560" t="s">
        <v>1838</v>
      </c>
      <c r="V925" s="579"/>
      <c r="W925" s="578"/>
      <c r="X925" s="578" t="s">
        <v>4329</v>
      </c>
      <c r="Y925" s="570"/>
    </row>
    <row r="926" spans="1:25" s="555" customFormat="1" ht="15" customHeight="1" x14ac:dyDescent="0.3">
      <c r="A926" s="433" t="s">
        <v>5400</v>
      </c>
      <c r="B926" s="550" t="s">
        <v>4110</v>
      </c>
      <c r="C926" s="556" t="s">
        <v>513</v>
      </c>
      <c r="D926" s="559" t="s">
        <v>67</v>
      </c>
      <c r="E926" s="557" t="s">
        <v>103</v>
      </c>
      <c r="F926" s="557" t="s">
        <v>108</v>
      </c>
      <c r="G926" s="557" t="s">
        <v>111</v>
      </c>
      <c r="H926" s="558" t="s">
        <v>82</v>
      </c>
      <c r="I926" s="559" t="s">
        <v>531</v>
      </c>
      <c r="J926" s="557" t="s">
        <v>531</v>
      </c>
      <c r="K926" s="557" t="s">
        <v>531</v>
      </c>
      <c r="L926" s="557" t="s">
        <v>531</v>
      </c>
      <c r="M926" s="557" t="s">
        <v>531</v>
      </c>
      <c r="N926" s="557" t="s">
        <v>1849</v>
      </c>
      <c r="O926" s="557" t="s">
        <v>531</v>
      </c>
      <c r="P926" s="557" t="s">
        <v>531</v>
      </c>
      <c r="Q926" s="558" t="s">
        <v>531</v>
      </c>
      <c r="R926" s="948" t="s">
        <v>530</v>
      </c>
      <c r="S926" s="948" t="s">
        <v>530</v>
      </c>
      <c r="T926" s="556" t="s">
        <v>2132</v>
      </c>
      <c r="U926" s="560" t="s">
        <v>1838</v>
      </c>
      <c r="V926" s="579"/>
      <c r="W926" s="578"/>
      <c r="X926" s="578" t="s">
        <v>4329</v>
      </c>
      <c r="Y926" s="570"/>
    </row>
    <row r="927" spans="1:25" s="555" customFormat="1" ht="15" customHeight="1" x14ac:dyDescent="0.3">
      <c r="A927" s="433" t="s">
        <v>5401</v>
      </c>
      <c r="B927" s="550" t="s">
        <v>4110</v>
      </c>
      <c r="C927" s="556" t="s">
        <v>514</v>
      </c>
      <c r="D927" s="559" t="s">
        <v>67</v>
      </c>
      <c r="E927" s="557" t="s">
        <v>103</v>
      </c>
      <c r="F927" s="557" t="s">
        <v>108</v>
      </c>
      <c r="G927" s="557" t="s">
        <v>111</v>
      </c>
      <c r="H927" s="558" t="s">
        <v>82</v>
      </c>
      <c r="I927" s="559" t="s">
        <v>531</v>
      </c>
      <c r="J927" s="557" t="s">
        <v>531</v>
      </c>
      <c r="K927" s="557" t="s">
        <v>531</v>
      </c>
      <c r="L927" s="557" t="s">
        <v>531</v>
      </c>
      <c r="M927" s="557" t="s">
        <v>531</v>
      </c>
      <c r="N927" s="557" t="s">
        <v>1851</v>
      </c>
      <c r="O927" s="557" t="s">
        <v>531</v>
      </c>
      <c r="P927" s="557" t="s">
        <v>531</v>
      </c>
      <c r="Q927" s="558" t="s">
        <v>531</v>
      </c>
      <c r="R927" s="948" t="s">
        <v>530</v>
      </c>
      <c r="S927" s="948" t="s">
        <v>530</v>
      </c>
      <c r="T927" s="556" t="s">
        <v>2132</v>
      </c>
      <c r="U927" s="560" t="s">
        <v>1838</v>
      </c>
      <c r="V927" s="579"/>
      <c r="W927" s="578"/>
      <c r="X927" s="578" t="s">
        <v>4329</v>
      </c>
      <c r="Y927" s="570"/>
    </row>
    <row r="928" spans="1:25" s="555" customFormat="1" ht="15" customHeight="1" x14ac:dyDescent="0.3">
      <c r="A928" s="433" t="s">
        <v>5402</v>
      </c>
      <c r="B928" s="550" t="s">
        <v>4110</v>
      </c>
      <c r="C928" s="556" t="s">
        <v>515</v>
      </c>
      <c r="D928" s="559" t="s">
        <v>67</v>
      </c>
      <c r="E928" s="557" t="s">
        <v>103</v>
      </c>
      <c r="F928" s="557" t="s">
        <v>108</v>
      </c>
      <c r="G928" s="557" t="s">
        <v>111</v>
      </c>
      <c r="H928" s="558" t="s">
        <v>82</v>
      </c>
      <c r="I928" s="559" t="s">
        <v>531</v>
      </c>
      <c r="J928" s="557" t="s">
        <v>531</v>
      </c>
      <c r="K928" s="557" t="s">
        <v>531</v>
      </c>
      <c r="L928" s="557" t="s">
        <v>531</v>
      </c>
      <c r="M928" s="557" t="s">
        <v>531</v>
      </c>
      <c r="N928" s="557" t="s">
        <v>1853</v>
      </c>
      <c r="O928" s="557" t="s">
        <v>531</v>
      </c>
      <c r="P928" s="557" t="s">
        <v>531</v>
      </c>
      <c r="Q928" s="558" t="s">
        <v>531</v>
      </c>
      <c r="R928" s="948" t="s">
        <v>530</v>
      </c>
      <c r="S928" s="948" t="s">
        <v>530</v>
      </c>
      <c r="T928" s="556" t="s">
        <v>2132</v>
      </c>
      <c r="U928" s="560" t="s">
        <v>1838</v>
      </c>
      <c r="V928" s="579"/>
      <c r="W928" s="578"/>
      <c r="X928" s="578" t="s">
        <v>4329</v>
      </c>
      <c r="Y928" s="570"/>
    </row>
    <row r="929" spans="1:25" s="555" customFormat="1" ht="15" customHeight="1" x14ac:dyDescent="0.3">
      <c r="A929" s="433" t="s">
        <v>5403</v>
      </c>
      <c r="B929" s="550" t="s">
        <v>4110</v>
      </c>
      <c r="C929" s="556" t="s">
        <v>1861</v>
      </c>
      <c r="D929" s="559" t="s">
        <v>67</v>
      </c>
      <c r="E929" s="557" t="s">
        <v>103</v>
      </c>
      <c r="F929" s="557" t="s">
        <v>108</v>
      </c>
      <c r="G929" s="557" t="s">
        <v>111</v>
      </c>
      <c r="H929" s="558" t="s">
        <v>82</v>
      </c>
      <c r="I929" s="559" t="s">
        <v>531</v>
      </c>
      <c r="J929" s="557" t="s">
        <v>531</v>
      </c>
      <c r="K929" s="557" t="s">
        <v>531</v>
      </c>
      <c r="L929" s="557" t="s">
        <v>531</v>
      </c>
      <c r="M929" s="557" t="s">
        <v>531</v>
      </c>
      <c r="N929" s="557" t="s">
        <v>1837</v>
      </c>
      <c r="O929" s="557" t="s">
        <v>531</v>
      </c>
      <c r="P929" s="557" t="s">
        <v>531</v>
      </c>
      <c r="Q929" s="558" t="s">
        <v>531</v>
      </c>
      <c r="R929" s="948" t="s">
        <v>530</v>
      </c>
      <c r="S929" s="948" t="s">
        <v>530</v>
      </c>
      <c r="T929" s="556" t="s">
        <v>2132</v>
      </c>
      <c r="U929" s="560" t="s">
        <v>1838</v>
      </c>
      <c r="V929" s="579"/>
      <c r="W929" s="578"/>
      <c r="X929" s="578" t="s">
        <v>4329</v>
      </c>
      <c r="Y929" s="570"/>
    </row>
    <row r="930" spans="1:25" s="555" customFormat="1" ht="15" customHeight="1" x14ac:dyDescent="0.3">
      <c r="A930" s="433" t="s">
        <v>5404</v>
      </c>
      <c r="B930" s="550" t="s">
        <v>4110</v>
      </c>
      <c r="C930" s="556" t="s">
        <v>1863</v>
      </c>
      <c r="D930" s="559" t="s">
        <v>67</v>
      </c>
      <c r="E930" s="557" t="s">
        <v>103</v>
      </c>
      <c r="F930" s="557" t="s">
        <v>108</v>
      </c>
      <c r="G930" s="557" t="s">
        <v>111</v>
      </c>
      <c r="H930" s="558" t="s">
        <v>82</v>
      </c>
      <c r="I930" s="559" t="s">
        <v>531</v>
      </c>
      <c r="J930" s="557" t="s">
        <v>531</v>
      </c>
      <c r="K930" s="557" t="s">
        <v>531</v>
      </c>
      <c r="L930" s="557" t="s">
        <v>531</v>
      </c>
      <c r="M930" s="557" t="s">
        <v>531</v>
      </c>
      <c r="N930" s="557" t="s">
        <v>1790</v>
      </c>
      <c r="O930" s="557" t="s">
        <v>531</v>
      </c>
      <c r="P930" s="557" t="s">
        <v>531</v>
      </c>
      <c r="Q930" s="558" t="s">
        <v>531</v>
      </c>
      <c r="R930" s="948" t="s">
        <v>530</v>
      </c>
      <c r="S930" s="948" t="s">
        <v>530</v>
      </c>
      <c r="T930" s="556" t="s">
        <v>2132</v>
      </c>
      <c r="U930" s="560" t="s">
        <v>1838</v>
      </c>
      <c r="V930" s="579"/>
      <c r="W930" s="578"/>
      <c r="X930" s="578" t="s">
        <v>4329</v>
      </c>
      <c r="Y930" s="570"/>
    </row>
    <row r="931" spans="1:25" s="555" customFormat="1" ht="15" customHeight="1" x14ac:dyDescent="0.3">
      <c r="A931" s="433" t="s">
        <v>5405</v>
      </c>
      <c r="B931" s="550" t="s">
        <v>4110</v>
      </c>
      <c r="C931" s="556" t="s">
        <v>1865</v>
      </c>
      <c r="D931" s="559" t="s">
        <v>67</v>
      </c>
      <c r="E931" s="557" t="s">
        <v>103</v>
      </c>
      <c r="F931" s="557" t="s">
        <v>108</v>
      </c>
      <c r="G931" s="557" t="s">
        <v>111</v>
      </c>
      <c r="H931" s="558" t="s">
        <v>82</v>
      </c>
      <c r="I931" s="559" t="s">
        <v>531</v>
      </c>
      <c r="J931" s="557" t="s">
        <v>531</v>
      </c>
      <c r="K931" s="557" t="s">
        <v>531</v>
      </c>
      <c r="L931" s="557" t="s">
        <v>531</v>
      </c>
      <c r="M931" s="557" t="s">
        <v>531</v>
      </c>
      <c r="N931" s="557" t="s">
        <v>1792</v>
      </c>
      <c r="O931" s="557" t="s">
        <v>531</v>
      </c>
      <c r="P931" s="557" t="s">
        <v>531</v>
      </c>
      <c r="Q931" s="558" t="s">
        <v>531</v>
      </c>
      <c r="R931" s="948" t="s">
        <v>530</v>
      </c>
      <c r="S931" s="948" t="s">
        <v>530</v>
      </c>
      <c r="T931" s="556" t="s">
        <v>2132</v>
      </c>
      <c r="U931" s="560" t="s">
        <v>1838</v>
      </c>
      <c r="V931" s="579"/>
      <c r="W931" s="578"/>
      <c r="X931" s="578" t="s">
        <v>4329</v>
      </c>
      <c r="Y931" s="570"/>
    </row>
    <row r="932" spans="1:25" s="634" customFormat="1" ht="15" customHeight="1" x14ac:dyDescent="0.3">
      <c r="A932" s="433" t="s">
        <v>5406</v>
      </c>
      <c r="B932" s="625" t="s">
        <v>4110</v>
      </c>
      <c r="C932" s="624" t="s">
        <v>458</v>
      </c>
      <c r="D932" s="626" t="s">
        <v>67</v>
      </c>
      <c r="E932" s="627" t="s">
        <v>103</v>
      </c>
      <c r="F932" s="627" t="s">
        <v>108</v>
      </c>
      <c r="G932" s="627" t="s">
        <v>111</v>
      </c>
      <c r="H932" s="628" t="s">
        <v>82</v>
      </c>
      <c r="I932" s="626" t="s">
        <v>531</v>
      </c>
      <c r="J932" s="627" t="s">
        <v>531</v>
      </c>
      <c r="K932" s="627" t="s">
        <v>531</v>
      </c>
      <c r="L932" s="627" t="s">
        <v>531</v>
      </c>
      <c r="M932" s="627" t="s">
        <v>531</v>
      </c>
      <c r="N932" s="627" t="s">
        <v>1867</v>
      </c>
      <c r="O932" s="627" t="s">
        <v>531</v>
      </c>
      <c r="P932" s="627" t="s">
        <v>531</v>
      </c>
      <c r="Q932" s="628" t="s">
        <v>531</v>
      </c>
      <c r="R932" s="948" t="s">
        <v>530</v>
      </c>
      <c r="S932" s="948" t="s">
        <v>530</v>
      </c>
      <c r="T932" s="624" t="s">
        <v>2132</v>
      </c>
      <c r="U932" s="629" t="s">
        <v>1869</v>
      </c>
      <c r="V932" s="630"/>
      <c r="W932" s="631" t="s">
        <v>1868</v>
      </c>
      <c r="X932" s="578" t="s">
        <v>4329</v>
      </c>
      <c r="Y932" s="633"/>
    </row>
    <row r="933" spans="1:25" s="634" customFormat="1" ht="15" customHeight="1" x14ac:dyDescent="0.3">
      <c r="A933" s="433" t="s">
        <v>5407</v>
      </c>
      <c r="B933" s="625" t="s">
        <v>4110</v>
      </c>
      <c r="C933" s="624" t="s">
        <v>459</v>
      </c>
      <c r="D933" s="626" t="s">
        <v>67</v>
      </c>
      <c r="E933" s="627" t="s">
        <v>103</v>
      </c>
      <c r="F933" s="627" t="s">
        <v>108</v>
      </c>
      <c r="G933" s="627" t="s">
        <v>111</v>
      </c>
      <c r="H933" s="628" t="s">
        <v>82</v>
      </c>
      <c r="I933" s="626" t="s">
        <v>531</v>
      </c>
      <c r="J933" s="627" t="s">
        <v>531</v>
      </c>
      <c r="K933" s="627" t="s">
        <v>531</v>
      </c>
      <c r="L933" s="627" t="s">
        <v>531</v>
      </c>
      <c r="M933" s="627" t="s">
        <v>531</v>
      </c>
      <c r="N933" s="627" t="s">
        <v>1871</v>
      </c>
      <c r="O933" s="627" t="s">
        <v>531</v>
      </c>
      <c r="P933" s="627" t="s">
        <v>531</v>
      </c>
      <c r="Q933" s="628" t="s">
        <v>531</v>
      </c>
      <c r="R933" s="948" t="s">
        <v>530</v>
      </c>
      <c r="S933" s="948" t="s">
        <v>530</v>
      </c>
      <c r="T933" s="624" t="s">
        <v>2132</v>
      </c>
      <c r="U933" s="629" t="s">
        <v>1869</v>
      </c>
      <c r="V933" s="630"/>
      <c r="W933" s="631"/>
      <c r="X933" s="578" t="s">
        <v>4329</v>
      </c>
      <c r="Y933" s="633"/>
    </row>
    <row r="934" spans="1:25" s="634" customFormat="1" ht="15" customHeight="1" x14ac:dyDescent="0.3">
      <c r="A934" s="433" t="s">
        <v>5408</v>
      </c>
      <c r="B934" s="625" t="s">
        <v>4110</v>
      </c>
      <c r="C934" s="624" t="s">
        <v>460</v>
      </c>
      <c r="D934" s="626" t="s">
        <v>67</v>
      </c>
      <c r="E934" s="627" t="s">
        <v>103</v>
      </c>
      <c r="F934" s="627" t="s">
        <v>108</v>
      </c>
      <c r="G934" s="627" t="s">
        <v>111</v>
      </c>
      <c r="H934" s="628" t="s">
        <v>82</v>
      </c>
      <c r="I934" s="626" t="s">
        <v>531</v>
      </c>
      <c r="J934" s="627" t="s">
        <v>531</v>
      </c>
      <c r="K934" s="627" t="s">
        <v>531</v>
      </c>
      <c r="L934" s="627" t="s">
        <v>531</v>
      </c>
      <c r="M934" s="627" t="s">
        <v>531</v>
      </c>
      <c r="N934" s="627" t="s">
        <v>1873</v>
      </c>
      <c r="O934" s="627" t="s">
        <v>531</v>
      </c>
      <c r="P934" s="627" t="s">
        <v>531</v>
      </c>
      <c r="Q934" s="628" t="s">
        <v>531</v>
      </c>
      <c r="R934" s="948" t="s">
        <v>530</v>
      </c>
      <c r="S934" s="948" t="s">
        <v>530</v>
      </c>
      <c r="T934" s="624" t="s">
        <v>2132</v>
      </c>
      <c r="U934" s="629" t="s">
        <v>1869</v>
      </c>
      <c r="V934" s="630"/>
      <c r="W934" s="631" t="s">
        <v>1868</v>
      </c>
      <c r="X934" s="578" t="s">
        <v>4329</v>
      </c>
      <c r="Y934" s="633"/>
    </row>
    <row r="935" spans="1:25" s="634" customFormat="1" ht="15" customHeight="1" x14ac:dyDescent="0.3">
      <c r="A935" s="433" t="s">
        <v>5409</v>
      </c>
      <c r="B935" s="625" t="s">
        <v>4110</v>
      </c>
      <c r="C935" s="624" t="s">
        <v>461</v>
      </c>
      <c r="D935" s="626" t="s">
        <v>67</v>
      </c>
      <c r="E935" s="627" t="s">
        <v>103</v>
      </c>
      <c r="F935" s="627" t="s">
        <v>108</v>
      </c>
      <c r="G935" s="627" t="s">
        <v>111</v>
      </c>
      <c r="H935" s="628" t="s">
        <v>82</v>
      </c>
      <c r="I935" s="626" t="s">
        <v>531</v>
      </c>
      <c r="J935" s="627" t="s">
        <v>531</v>
      </c>
      <c r="K935" s="627" t="s">
        <v>531</v>
      </c>
      <c r="L935" s="627" t="s">
        <v>531</v>
      </c>
      <c r="M935" s="627" t="s">
        <v>531</v>
      </c>
      <c r="N935" s="627" t="s">
        <v>1875</v>
      </c>
      <c r="O935" s="627" t="s">
        <v>531</v>
      </c>
      <c r="P935" s="627" t="s">
        <v>531</v>
      </c>
      <c r="Q935" s="628" t="s">
        <v>531</v>
      </c>
      <c r="R935" s="948" t="s">
        <v>530</v>
      </c>
      <c r="S935" s="948" t="s">
        <v>530</v>
      </c>
      <c r="T935" s="624" t="s">
        <v>2132</v>
      </c>
      <c r="U935" s="629" t="s">
        <v>1869</v>
      </c>
      <c r="V935" s="630"/>
      <c r="W935" s="631"/>
      <c r="X935" s="578" t="s">
        <v>4329</v>
      </c>
      <c r="Y935" s="633"/>
    </row>
    <row r="936" spans="1:25" s="634" customFormat="1" ht="15" customHeight="1" x14ac:dyDescent="0.3">
      <c r="A936" s="433" t="s">
        <v>5410</v>
      </c>
      <c r="B936" s="625" t="s">
        <v>4110</v>
      </c>
      <c r="C936" s="624" t="s">
        <v>462</v>
      </c>
      <c r="D936" s="626" t="s">
        <v>67</v>
      </c>
      <c r="E936" s="627" t="s">
        <v>103</v>
      </c>
      <c r="F936" s="627" t="s">
        <v>108</v>
      </c>
      <c r="G936" s="627" t="s">
        <v>111</v>
      </c>
      <c r="H936" s="628" t="s">
        <v>82</v>
      </c>
      <c r="I936" s="626" t="s">
        <v>531</v>
      </c>
      <c r="J936" s="627" t="s">
        <v>531</v>
      </c>
      <c r="K936" s="627" t="s">
        <v>531</v>
      </c>
      <c r="L936" s="627" t="s">
        <v>531</v>
      </c>
      <c r="M936" s="627" t="s">
        <v>531</v>
      </c>
      <c r="N936" s="627" t="s">
        <v>1877</v>
      </c>
      <c r="O936" s="627" t="s">
        <v>531</v>
      </c>
      <c r="P936" s="627" t="s">
        <v>531</v>
      </c>
      <c r="Q936" s="628" t="s">
        <v>531</v>
      </c>
      <c r="R936" s="948" t="s">
        <v>530</v>
      </c>
      <c r="S936" s="948" t="s">
        <v>530</v>
      </c>
      <c r="T936" s="624" t="s">
        <v>2132</v>
      </c>
      <c r="U936" s="629" t="s">
        <v>1869</v>
      </c>
      <c r="V936" s="630"/>
      <c r="W936" s="631" t="s">
        <v>1868</v>
      </c>
      <c r="X936" s="578" t="s">
        <v>4329</v>
      </c>
      <c r="Y936" s="633"/>
    </row>
    <row r="937" spans="1:25" s="634" customFormat="1" ht="15" customHeight="1" x14ac:dyDescent="0.3">
      <c r="A937" s="433" t="s">
        <v>5411</v>
      </c>
      <c r="B937" s="625" t="s">
        <v>4110</v>
      </c>
      <c r="C937" s="624" t="s">
        <v>463</v>
      </c>
      <c r="D937" s="626" t="s">
        <v>67</v>
      </c>
      <c r="E937" s="627" t="s">
        <v>103</v>
      </c>
      <c r="F937" s="627" t="s">
        <v>108</v>
      </c>
      <c r="G937" s="627" t="s">
        <v>111</v>
      </c>
      <c r="H937" s="628" t="s">
        <v>82</v>
      </c>
      <c r="I937" s="626" t="s">
        <v>531</v>
      </c>
      <c r="J937" s="627" t="s">
        <v>531</v>
      </c>
      <c r="K937" s="627" t="s">
        <v>531</v>
      </c>
      <c r="L937" s="627" t="s">
        <v>531</v>
      </c>
      <c r="M937" s="627" t="s">
        <v>531</v>
      </c>
      <c r="N937" s="627" t="s">
        <v>1879</v>
      </c>
      <c r="O937" s="627" t="s">
        <v>531</v>
      </c>
      <c r="P937" s="627" t="s">
        <v>531</v>
      </c>
      <c r="Q937" s="628" t="s">
        <v>531</v>
      </c>
      <c r="R937" s="948" t="s">
        <v>530</v>
      </c>
      <c r="S937" s="948" t="s">
        <v>530</v>
      </c>
      <c r="T937" s="624" t="s">
        <v>2132</v>
      </c>
      <c r="U937" s="629" t="s">
        <v>1869</v>
      </c>
      <c r="V937" s="630"/>
      <c r="W937" s="631" t="s">
        <v>1868</v>
      </c>
      <c r="X937" s="578" t="s">
        <v>4329</v>
      </c>
      <c r="Y937" s="633"/>
    </row>
    <row r="938" spans="1:25" s="634" customFormat="1" ht="15" customHeight="1" x14ac:dyDescent="0.3">
      <c r="A938" s="433" t="s">
        <v>5412</v>
      </c>
      <c r="B938" s="625" t="s">
        <v>4110</v>
      </c>
      <c r="C938" s="624" t="s">
        <v>1900</v>
      </c>
      <c r="D938" s="626" t="s">
        <v>67</v>
      </c>
      <c r="E938" s="627" t="s">
        <v>103</v>
      </c>
      <c r="F938" s="627" t="s">
        <v>108</v>
      </c>
      <c r="G938" s="627" t="s">
        <v>111</v>
      </c>
      <c r="H938" s="628" t="s">
        <v>82</v>
      </c>
      <c r="I938" s="626" t="s">
        <v>531</v>
      </c>
      <c r="J938" s="627" t="s">
        <v>531</v>
      </c>
      <c r="K938" s="627" t="s">
        <v>531</v>
      </c>
      <c r="L938" s="627" t="s">
        <v>531</v>
      </c>
      <c r="M938" s="627" t="s">
        <v>531</v>
      </c>
      <c r="N938" s="627" t="s">
        <v>1875</v>
      </c>
      <c r="O938" s="627" t="s">
        <v>531</v>
      </c>
      <c r="P938" s="627" t="s">
        <v>531</v>
      </c>
      <c r="Q938" s="628" t="s">
        <v>531</v>
      </c>
      <c r="R938" s="948" t="s">
        <v>530</v>
      </c>
      <c r="S938" s="948" t="s">
        <v>530</v>
      </c>
      <c r="T938" s="624" t="s">
        <v>2132</v>
      </c>
      <c r="U938" s="629" t="s">
        <v>1869</v>
      </c>
      <c r="V938" s="630"/>
      <c r="W938" s="631" t="s">
        <v>1901</v>
      </c>
      <c r="X938" s="578" t="s">
        <v>4329</v>
      </c>
      <c r="Y938" s="633"/>
    </row>
    <row r="939" spans="1:25" s="634" customFormat="1" ht="15" customHeight="1" x14ac:dyDescent="0.3">
      <c r="A939" s="433" t="s">
        <v>5413</v>
      </c>
      <c r="B939" s="625" t="s">
        <v>4110</v>
      </c>
      <c r="C939" s="624" t="s">
        <v>1903</v>
      </c>
      <c r="D939" s="626" t="s">
        <v>67</v>
      </c>
      <c r="E939" s="627" t="s">
        <v>103</v>
      </c>
      <c r="F939" s="627" t="s">
        <v>108</v>
      </c>
      <c r="G939" s="627" t="s">
        <v>111</v>
      </c>
      <c r="H939" s="628" t="s">
        <v>82</v>
      </c>
      <c r="I939" s="626" t="s">
        <v>531</v>
      </c>
      <c r="J939" s="627" t="s">
        <v>531</v>
      </c>
      <c r="K939" s="627" t="s">
        <v>531</v>
      </c>
      <c r="L939" s="627" t="s">
        <v>531</v>
      </c>
      <c r="M939" s="627" t="s">
        <v>531</v>
      </c>
      <c r="N939" s="627" t="s">
        <v>1904</v>
      </c>
      <c r="O939" s="627" t="s">
        <v>531</v>
      </c>
      <c r="P939" s="627" t="s">
        <v>531</v>
      </c>
      <c r="Q939" s="628" t="s">
        <v>531</v>
      </c>
      <c r="R939" s="948" t="s">
        <v>530</v>
      </c>
      <c r="S939" s="948" t="s">
        <v>530</v>
      </c>
      <c r="T939" s="624" t="s">
        <v>2132</v>
      </c>
      <c r="U939" s="629" t="s">
        <v>1869</v>
      </c>
      <c r="V939" s="630"/>
      <c r="W939" s="631" t="s">
        <v>1901</v>
      </c>
      <c r="X939" s="578" t="s">
        <v>4329</v>
      </c>
      <c r="Y939" s="633"/>
    </row>
    <row r="940" spans="1:25" s="634" customFormat="1" ht="15" customHeight="1" x14ac:dyDescent="0.3">
      <c r="A940" s="433" t="s">
        <v>5414</v>
      </c>
      <c r="B940" s="625" t="s">
        <v>4110</v>
      </c>
      <c r="C940" s="624" t="s">
        <v>1906</v>
      </c>
      <c r="D940" s="626" t="s">
        <v>67</v>
      </c>
      <c r="E940" s="627" t="s">
        <v>103</v>
      </c>
      <c r="F940" s="627" t="s">
        <v>108</v>
      </c>
      <c r="G940" s="627" t="s">
        <v>111</v>
      </c>
      <c r="H940" s="628" t="s">
        <v>82</v>
      </c>
      <c r="I940" s="626" t="s">
        <v>531</v>
      </c>
      <c r="J940" s="627" t="s">
        <v>531</v>
      </c>
      <c r="K940" s="627" t="s">
        <v>531</v>
      </c>
      <c r="L940" s="627" t="s">
        <v>531</v>
      </c>
      <c r="M940" s="627" t="s">
        <v>531</v>
      </c>
      <c r="N940" s="627" t="s">
        <v>1907</v>
      </c>
      <c r="O940" s="627" t="s">
        <v>531</v>
      </c>
      <c r="P940" s="627" t="s">
        <v>531</v>
      </c>
      <c r="Q940" s="628" t="s">
        <v>531</v>
      </c>
      <c r="R940" s="948" t="s">
        <v>530</v>
      </c>
      <c r="S940" s="948" t="s">
        <v>530</v>
      </c>
      <c r="T940" s="624" t="s">
        <v>2132</v>
      </c>
      <c r="U940" s="629" t="s">
        <v>1869</v>
      </c>
      <c r="V940" s="630"/>
      <c r="W940" s="631" t="s">
        <v>1901</v>
      </c>
      <c r="X940" s="578" t="s">
        <v>4329</v>
      </c>
      <c r="Y940" s="633"/>
    </row>
    <row r="941" spans="1:25" s="644" customFormat="1" ht="15" customHeight="1" x14ac:dyDescent="0.3">
      <c r="A941" s="433" t="s">
        <v>5415</v>
      </c>
      <c r="B941" s="636" t="s">
        <v>4110</v>
      </c>
      <c r="C941" s="635" t="s">
        <v>1900</v>
      </c>
      <c r="D941" s="637" t="s">
        <v>67</v>
      </c>
      <c r="E941" s="638" t="s">
        <v>103</v>
      </c>
      <c r="F941" s="638" t="s">
        <v>108</v>
      </c>
      <c r="G941" s="638" t="s">
        <v>111</v>
      </c>
      <c r="H941" s="639" t="s">
        <v>82</v>
      </c>
      <c r="I941" s="637" t="s">
        <v>531</v>
      </c>
      <c r="J941" s="638" t="s">
        <v>531</v>
      </c>
      <c r="K941" s="638" t="s">
        <v>531</v>
      </c>
      <c r="L941" s="638" t="s">
        <v>531</v>
      </c>
      <c r="M941" s="638" t="s">
        <v>531</v>
      </c>
      <c r="N941" s="638" t="s">
        <v>1909</v>
      </c>
      <c r="O941" s="638" t="s">
        <v>531</v>
      </c>
      <c r="P941" s="638" t="s">
        <v>531</v>
      </c>
      <c r="Q941" s="639" t="s">
        <v>531</v>
      </c>
      <c r="R941" s="948" t="s">
        <v>530</v>
      </c>
      <c r="S941" s="948" t="s">
        <v>530</v>
      </c>
      <c r="T941" s="635" t="s">
        <v>2132</v>
      </c>
      <c r="U941" s="640" t="s">
        <v>1869</v>
      </c>
      <c r="V941" s="641"/>
      <c r="W941" s="642" t="s">
        <v>1910</v>
      </c>
      <c r="X941" s="578" t="s">
        <v>4329</v>
      </c>
      <c r="Y941" s="643"/>
    </row>
    <row r="942" spans="1:25" s="644" customFormat="1" ht="15" customHeight="1" x14ac:dyDescent="0.3">
      <c r="A942" s="433" t="s">
        <v>5416</v>
      </c>
      <c r="B942" s="636" t="s">
        <v>4110</v>
      </c>
      <c r="C942" s="635" t="s">
        <v>1903</v>
      </c>
      <c r="D942" s="637" t="s">
        <v>67</v>
      </c>
      <c r="E942" s="638" t="s">
        <v>103</v>
      </c>
      <c r="F942" s="638" t="s">
        <v>108</v>
      </c>
      <c r="G942" s="638" t="s">
        <v>111</v>
      </c>
      <c r="H942" s="639" t="s">
        <v>82</v>
      </c>
      <c r="I942" s="637" t="s">
        <v>531</v>
      </c>
      <c r="J942" s="638" t="s">
        <v>531</v>
      </c>
      <c r="K942" s="638" t="s">
        <v>531</v>
      </c>
      <c r="L942" s="638" t="s">
        <v>531</v>
      </c>
      <c r="M942" s="638" t="s">
        <v>531</v>
      </c>
      <c r="N942" s="638" t="s">
        <v>1912</v>
      </c>
      <c r="O942" s="638" t="s">
        <v>531</v>
      </c>
      <c r="P942" s="638" t="s">
        <v>531</v>
      </c>
      <c r="Q942" s="639" t="s">
        <v>531</v>
      </c>
      <c r="R942" s="948" t="s">
        <v>530</v>
      </c>
      <c r="S942" s="948" t="s">
        <v>530</v>
      </c>
      <c r="T942" s="635" t="s">
        <v>2132</v>
      </c>
      <c r="U942" s="640" t="s">
        <v>1869</v>
      </c>
      <c r="V942" s="641"/>
      <c r="W942" s="642" t="s">
        <v>1910</v>
      </c>
      <c r="X942" s="578" t="s">
        <v>4329</v>
      </c>
      <c r="Y942" s="643"/>
    </row>
    <row r="943" spans="1:25" s="644" customFormat="1" ht="15" customHeight="1" x14ac:dyDescent="0.3">
      <c r="A943" s="433" t="s">
        <v>5417</v>
      </c>
      <c r="B943" s="636" t="s">
        <v>4110</v>
      </c>
      <c r="C943" s="635" t="s">
        <v>1906</v>
      </c>
      <c r="D943" s="637" t="s">
        <v>67</v>
      </c>
      <c r="E943" s="638" t="s">
        <v>103</v>
      </c>
      <c r="F943" s="638" t="s">
        <v>108</v>
      </c>
      <c r="G943" s="638" t="s">
        <v>111</v>
      </c>
      <c r="H943" s="639" t="s">
        <v>82</v>
      </c>
      <c r="I943" s="637" t="s">
        <v>531</v>
      </c>
      <c r="J943" s="638" t="s">
        <v>531</v>
      </c>
      <c r="K943" s="638" t="s">
        <v>531</v>
      </c>
      <c r="L943" s="638" t="s">
        <v>531</v>
      </c>
      <c r="M943" s="638" t="s">
        <v>531</v>
      </c>
      <c r="N943" s="638" t="s">
        <v>1914</v>
      </c>
      <c r="O943" s="638" t="s">
        <v>531</v>
      </c>
      <c r="P943" s="638" t="s">
        <v>531</v>
      </c>
      <c r="Q943" s="639" t="s">
        <v>531</v>
      </c>
      <c r="R943" s="948" t="s">
        <v>530</v>
      </c>
      <c r="S943" s="948" t="s">
        <v>530</v>
      </c>
      <c r="T943" s="635" t="s">
        <v>2132</v>
      </c>
      <c r="U943" s="640" t="s">
        <v>1869</v>
      </c>
      <c r="V943" s="641"/>
      <c r="W943" s="642" t="s">
        <v>1910</v>
      </c>
      <c r="X943" s="578" t="s">
        <v>4329</v>
      </c>
      <c r="Y943" s="643"/>
    </row>
    <row r="944" spans="1:25" s="634" customFormat="1" ht="15" customHeight="1" x14ac:dyDescent="0.3">
      <c r="A944" s="433" t="s">
        <v>5418</v>
      </c>
      <c r="B944" s="625" t="s">
        <v>4110</v>
      </c>
      <c r="C944" s="624" t="s">
        <v>1916</v>
      </c>
      <c r="D944" s="626" t="s">
        <v>67</v>
      </c>
      <c r="E944" s="627" t="s">
        <v>103</v>
      </c>
      <c r="F944" s="627" t="s">
        <v>108</v>
      </c>
      <c r="G944" s="627" t="s">
        <v>111</v>
      </c>
      <c r="H944" s="628" t="s">
        <v>82</v>
      </c>
      <c r="I944" s="626" t="s">
        <v>531</v>
      </c>
      <c r="J944" s="627" t="s">
        <v>531</v>
      </c>
      <c r="K944" s="627" t="s">
        <v>531</v>
      </c>
      <c r="L944" s="627" t="s">
        <v>531</v>
      </c>
      <c r="M944" s="627" t="s">
        <v>531</v>
      </c>
      <c r="N944" s="627" t="s">
        <v>1917</v>
      </c>
      <c r="O944" s="627" t="s">
        <v>531</v>
      </c>
      <c r="P944" s="627" t="s">
        <v>531</v>
      </c>
      <c r="Q944" s="628" t="s">
        <v>531</v>
      </c>
      <c r="R944" s="948" t="s">
        <v>530</v>
      </c>
      <c r="S944" s="948" t="s">
        <v>530</v>
      </c>
      <c r="T944" s="624" t="s">
        <v>2132</v>
      </c>
      <c r="U944" s="629" t="s">
        <v>1869</v>
      </c>
      <c r="V944" s="630"/>
      <c r="W944" s="631" t="s">
        <v>1901</v>
      </c>
      <c r="X944" s="578" t="s">
        <v>4329</v>
      </c>
      <c r="Y944" s="633"/>
    </row>
    <row r="945" spans="1:25" s="634" customFormat="1" ht="15" customHeight="1" x14ac:dyDescent="0.3">
      <c r="A945" s="433" t="s">
        <v>5419</v>
      </c>
      <c r="B945" s="625" t="s">
        <v>4110</v>
      </c>
      <c r="C945" s="624" t="s">
        <v>1919</v>
      </c>
      <c r="D945" s="626" t="s">
        <v>67</v>
      </c>
      <c r="E945" s="627" t="s">
        <v>103</v>
      </c>
      <c r="F945" s="627" t="s">
        <v>108</v>
      </c>
      <c r="G945" s="627" t="s">
        <v>111</v>
      </c>
      <c r="H945" s="628" t="s">
        <v>82</v>
      </c>
      <c r="I945" s="626" t="s">
        <v>531</v>
      </c>
      <c r="J945" s="627" t="s">
        <v>531</v>
      </c>
      <c r="K945" s="627" t="s">
        <v>531</v>
      </c>
      <c r="L945" s="627" t="s">
        <v>531</v>
      </c>
      <c r="M945" s="627" t="s">
        <v>531</v>
      </c>
      <c r="N945" s="627" t="s">
        <v>1920</v>
      </c>
      <c r="O945" s="627" t="s">
        <v>531</v>
      </c>
      <c r="P945" s="627" t="s">
        <v>531</v>
      </c>
      <c r="Q945" s="628" t="s">
        <v>531</v>
      </c>
      <c r="R945" s="948" t="s">
        <v>530</v>
      </c>
      <c r="S945" s="948" t="s">
        <v>530</v>
      </c>
      <c r="T945" s="624" t="s">
        <v>2132</v>
      </c>
      <c r="U945" s="629" t="s">
        <v>1869</v>
      </c>
      <c r="V945" s="630"/>
      <c r="W945" s="631" t="s">
        <v>1901</v>
      </c>
      <c r="X945" s="578" t="s">
        <v>4329</v>
      </c>
      <c r="Y945" s="633"/>
    </row>
    <row r="946" spans="1:25" s="634" customFormat="1" ht="15" customHeight="1" x14ac:dyDescent="0.3">
      <c r="A946" s="433" t="s">
        <v>5420</v>
      </c>
      <c r="B946" s="625" t="s">
        <v>4110</v>
      </c>
      <c r="C946" s="624" t="s">
        <v>1922</v>
      </c>
      <c r="D946" s="626" t="s">
        <v>67</v>
      </c>
      <c r="E946" s="627" t="s">
        <v>103</v>
      </c>
      <c r="F946" s="627" t="s">
        <v>108</v>
      </c>
      <c r="G946" s="627" t="s">
        <v>111</v>
      </c>
      <c r="H946" s="628" t="s">
        <v>82</v>
      </c>
      <c r="I946" s="626" t="s">
        <v>531</v>
      </c>
      <c r="J946" s="627" t="s">
        <v>531</v>
      </c>
      <c r="K946" s="627" t="s">
        <v>531</v>
      </c>
      <c r="L946" s="627" t="s">
        <v>531</v>
      </c>
      <c r="M946" s="627" t="s">
        <v>531</v>
      </c>
      <c r="N946" s="627" t="s">
        <v>1923</v>
      </c>
      <c r="O946" s="627" t="s">
        <v>531</v>
      </c>
      <c r="P946" s="627" t="s">
        <v>531</v>
      </c>
      <c r="Q946" s="628" t="s">
        <v>531</v>
      </c>
      <c r="R946" s="948" t="s">
        <v>530</v>
      </c>
      <c r="S946" s="948" t="s">
        <v>530</v>
      </c>
      <c r="T946" s="624" t="s">
        <v>2132</v>
      </c>
      <c r="U946" s="629" t="s">
        <v>1869</v>
      </c>
      <c r="V946" s="630"/>
      <c r="W946" s="631" t="s">
        <v>1901</v>
      </c>
      <c r="X946" s="578" t="s">
        <v>4329</v>
      </c>
      <c r="Y946" s="633"/>
    </row>
    <row r="947" spans="1:25" s="644" customFormat="1" ht="15" customHeight="1" x14ac:dyDescent="0.3">
      <c r="A947" s="433" t="s">
        <v>5421</v>
      </c>
      <c r="B947" s="636" t="s">
        <v>4110</v>
      </c>
      <c r="C947" s="635" t="s">
        <v>1916</v>
      </c>
      <c r="D947" s="637" t="s">
        <v>67</v>
      </c>
      <c r="E947" s="638" t="s">
        <v>103</v>
      </c>
      <c r="F947" s="638" t="s">
        <v>108</v>
      </c>
      <c r="G947" s="638" t="s">
        <v>111</v>
      </c>
      <c r="H947" s="639" t="s">
        <v>82</v>
      </c>
      <c r="I947" s="637" t="s">
        <v>531</v>
      </c>
      <c r="J947" s="638" t="s">
        <v>531</v>
      </c>
      <c r="K947" s="638" t="s">
        <v>531</v>
      </c>
      <c r="L947" s="638" t="s">
        <v>531</v>
      </c>
      <c r="M947" s="638" t="s">
        <v>531</v>
      </c>
      <c r="N947" s="638" t="s">
        <v>1925</v>
      </c>
      <c r="O947" s="638" t="s">
        <v>531</v>
      </c>
      <c r="P947" s="638" t="s">
        <v>531</v>
      </c>
      <c r="Q947" s="639" t="s">
        <v>531</v>
      </c>
      <c r="R947" s="948" t="s">
        <v>530</v>
      </c>
      <c r="S947" s="948" t="s">
        <v>530</v>
      </c>
      <c r="T947" s="635" t="s">
        <v>2132</v>
      </c>
      <c r="U947" s="640" t="s">
        <v>1869</v>
      </c>
      <c r="V947" s="641"/>
      <c r="W947" s="642" t="s">
        <v>1910</v>
      </c>
      <c r="X947" s="578" t="s">
        <v>4329</v>
      </c>
      <c r="Y947" s="643"/>
    </row>
    <row r="948" spans="1:25" s="644" customFormat="1" ht="15" customHeight="1" x14ac:dyDescent="0.3">
      <c r="A948" s="433" t="s">
        <v>5422</v>
      </c>
      <c r="B948" s="636" t="s">
        <v>4110</v>
      </c>
      <c r="C948" s="635" t="s">
        <v>1919</v>
      </c>
      <c r="D948" s="637" t="s">
        <v>67</v>
      </c>
      <c r="E948" s="638" t="s">
        <v>103</v>
      </c>
      <c r="F948" s="638" t="s">
        <v>108</v>
      </c>
      <c r="G948" s="638" t="s">
        <v>111</v>
      </c>
      <c r="H948" s="639" t="s">
        <v>82</v>
      </c>
      <c r="I948" s="637" t="s">
        <v>531</v>
      </c>
      <c r="J948" s="638" t="s">
        <v>531</v>
      </c>
      <c r="K948" s="638" t="s">
        <v>531</v>
      </c>
      <c r="L948" s="638" t="s">
        <v>531</v>
      </c>
      <c r="M948" s="638" t="s">
        <v>531</v>
      </c>
      <c r="N948" s="638" t="s">
        <v>1927</v>
      </c>
      <c r="O948" s="638" t="s">
        <v>531</v>
      </c>
      <c r="P948" s="638" t="s">
        <v>531</v>
      </c>
      <c r="Q948" s="639" t="s">
        <v>531</v>
      </c>
      <c r="R948" s="948" t="s">
        <v>530</v>
      </c>
      <c r="S948" s="948" t="s">
        <v>530</v>
      </c>
      <c r="T948" s="635" t="s">
        <v>2132</v>
      </c>
      <c r="U948" s="640" t="s">
        <v>1869</v>
      </c>
      <c r="V948" s="641"/>
      <c r="W948" s="642" t="s">
        <v>1910</v>
      </c>
      <c r="X948" s="578" t="s">
        <v>4329</v>
      </c>
      <c r="Y948" s="643"/>
    </row>
    <row r="949" spans="1:25" s="644" customFormat="1" ht="15" customHeight="1" x14ac:dyDescent="0.3">
      <c r="A949" s="433" t="s">
        <v>5423</v>
      </c>
      <c r="B949" s="636" t="s">
        <v>4110</v>
      </c>
      <c r="C949" s="635" t="s">
        <v>1922</v>
      </c>
      <c r="D949" s="637" t="s">
        <v>67</v>
      </c>
      <c r="E949" s="638" t="s">
        <v>103</v>
      </c>
      <c r="F949" s="638" t="s">
        <v>108</v>
      </c>
      <c r="G949" s="638" t="s">
        <v>111</v>
      </c>
      <c r="H949" s="639" t="s">
        <v>82</v>
      </c>
      <c r="I949" s="637" t="s">
        <v>531</v>
      </c>
      <c r="J949" s="638" t="s">
        <v>531</v>
      </c>
      <c r="K949" s="638" t="s">
        <v>531</v>
      </c>
      <c r="L949" s="638" t="s">
        <v>531</v>
      </c>
      <c r="M949" s="638" t="s">
        <v>531</v>
      </c>
      <c r="N949" s="638" t="s">
        <v>1929</v>
      </c>
      <c r="O949" s="638" t="s">
        <v>531</v>
      </c>
      <c r="P949" s="638" t="s">
        <v>531</v>
      </c>
      <c r="Q949" s="639" t="s">
        <v>531</v>
      </c>
      <c r="R949" s="948" t="s">
        <v>530</v>
      </c>
      <c r="S949" s="948" t="s">
        <v>530</v>
      </c>
      <c r="T949" s="635" t="s">
        <v>2132</v>
      </c>
      <c r="U949" s="640" t="s">
        <v>1869</v>
      </c>
      <c r="V949" s="641"/>
      <c r="W949" s="642" t="s">
        <v>1910</v>
      </c>
      <c r="X949" s="578" t="s">
        <v>4329</v>
      </c>
      <c r="Y949" s="643"/>
    </row>
    <row r="950" spans="1:25" s="727" customFormat="1" ht="30" customHeight="1" x14ac:dyDescent="0.3">
      <c r="A950" s="433" t="s">
        <v>5424</v>
      </c>
      <c r="B950" s="719" t="s">
        <v>4110</v>
      </c>
      <c r="C950" s="718" t="s">
        <v>2346</v>
      </c>
      <c r="D950" s="720" t="s">
        <v>2701</v>
      </c>
      <c r="E950" s="721" t="s">
        <v>4208</v>
      </c>
      <c r="F950" s="721" t="s">
        <v>107</v>
      </c>
      <c r="G950" s="721" t="s">
        <v>819</v>
      </c>
      <c r="H950" s="722" t="s">
        <v>82</v>
      </c>
      <c r="I950" s="720" t="s">
        <v>1931</v>
      </c>
      <c r="J950" s="721" t="s">
        <v>4154</v>
      </c>
      <c r="K950" s="721" t="s">
        <v>4186</v>
      </c>
      <c r="L950" s="721" t="s">
        <v>527</v>
      </c>
      <c r="M950" s="721" t="s">
        <v>530</v>
      </c>
      <c r="N950" s="721" t="s">
        <v>531</v>
      </c>
      <c r="O950" s="721" t="s">
        <v>531</v>
      </c>
      <c r="P950" s="721" t="s">
        <v>531</v>
      </c>
      <c r="Q950" s="722" t="s">
        <v>531</v>
      </c>
      <c r="R950" s="948" t="s">
        <v>530</v>
      </c>
      <c r="S950" s="948" t="s">
        <v>530</v>
      </c>
      <c r="T950" s="718" t="s">
        <v>2132</v>
      </c>
      <c r="U950" s="723" t="s">
        <v>1932</v>
      </c>
      <c r="V950" s="724"/>
      <c r="W950" s="725" t="s">
        <v>1933</v>
      </c>
      <c r="X950" s="725" t="s">
        <v>4329</v>
      </c>
      <c r="Y950" s="726"/>
    </row>
    <row r="951" spans="1:25" s="727" customFormat="1" ht="45" customHeight="1" x14ac:dyDescent="0.3">
      <c r="A951" s="433" t="s">
        <v>5425</v>
      </c>
      <c r="B951" s="719" t="s">
        <v>4110</v>
      </c>
      <c r="C951" s="718" t="s">
        <v>2346</v>
      </c>
      <c r="D951" s="720" t="s">
        <v>2701</v>
      </c>
      <c r="E951" s="721" t="s">
        <v>4208</v>
      </c>
      <c r="F951" s="721" t="s">
        <v>107</v>
      </c>
      <c r="G951" s="721" t="s">
        <v>823</v>
      </c>
      <c r="H951" s="722" t="s">
        <v>82</v>
      </c>
      <c r="I951" s="720" t="s">
        <v>1931</v>
      </c>
      <c r="J951" s="721" t="s">
        <v>4154</v>
      </c>
      <c r="K951" s="721" t="s">
        <v>4186</v>
      </c>
      <c r="L951" s="721" t="s">
        <v>527</v>
      </c>
      <c r="M951" s="721" t="s">
        <v>530</v>
      </c>
      <c r="N951" s="721" t="s">
        <v>531</v>
      </c>
      <c r="O951" s="721" t="s">
        <v>531</v>
      </c>
      <c r="P951" s="721" t="s">
        <v>531</v>
      </c>
      <c r="Q951" s="722" t="s">
        <v>531</v>
      </c>
      <c r="R951" s="948" t="s">
        <v>530</v>
      </c>
      <c r="S951" s="948" t="s">
        <v>530</v>
      </c>
      <c r="T951" s="718" t="s">
        <v>2132</v>
      </c>
      <c r="U951" s="723" t="s">
        <v>1932</v>
      </c>
      <c r="V951" s="724" t="s">
        <v>1935</v>
      </c>
      <c r="W951" s="725" t="s">
        <v>1933</v>
      </c>
      <c r="X951" s="725" t="s">
        <v>4329</v>
      </c>
      <c r="Y951" s="726"/>
    </row>
    <row r="952" spans="1:25" s="727" customFormat="1" ht="15" customHeight="1" x14ac:dyDescent="0.3">
      <c r="A952" s="433" t="s">
        <v>1899</v>
      </c>
      <c r="B952" s="719" t="s">
        <v>4110</v>
      </c>
      <c r="C952" s="718" t="s">
        <v>2346</v>
      </c>
      <c r="D952" s="720" t="s">
        <v>2701</v>
      </c>
      <c r="E952" s="721" t="s">
        <v>4208</v>
      </c>
      <c r="F952" s="721" t="s">
        <v>717</v>
      </c>
      <c r="G952" s="721" t="s">
        <v>819</v>
      </c>
      <c r="H952" s="722" t="s">
        <v>82</v>
      </c>
      <c r="I952" s="720" t="s">
        <v>1937</v>
      </c>
      <c r="J952" s="721" t="s">
        <v>4154</v>
      </c>
      <c r="K952" s="721" t="s">
        <v>4186</v>
      </c>
      <c r="L952" s="721" t="s">
        <v>527</v>
      </c>
      <c r="M952" s="721" t="s">
        <v>530</v>
      </c>
      <c r="N952" s="721" t="s">
        <v>531</v>
      </c>
      <c r="O952" s="721" t="s">
        <v>531</v>
      </c>
      <c r="P952" s="721" t="s">
        <v>531</v>
      </c>
      <c r="Q952" s="722" t="s">
        <v>531</v>
      </c>
      <c r="R952" s="948" t="s">
        <v>530</v>
      </c>
      <c r="S952" s="948" t="s">
        <v>530</v>
      </c>
      <c r="T952" s="718" t="s">
        <v>2132</v>
      </c>
      <c r="U952" s="723" t="s">
        <v>1938</v>
      </c>
      <c r="V952" s="724"/>
      <c r="W952" s="725"/>
      <c r="X952" s="578" t="s">
        <v>4329</v>
      </c>
      <c r="Y952" s="726"/>
    </row>
    <row r="953" spans="1:25" s="727" customFormat="1" ht="15" customHeight="1" x14ac:dyDescent="0.3">
      <c r="A953" s="433" t="s">
        <v>1902</v>
      </c>
      <c r="B953" s="719" t="s">
        <v>4110</v>
      </c>
      <c r="C953" s="718" t="s">
        <v>2346</v>
      </c>
      <c r="D953" s="720" t="s">
        <v>2701</v>
      </c>
      <c r="E953" s="721" t="s">
        <v>4208</v>
      </c>
      <c r="F953" s="721" t="s">
        <v>717</v>
      </c>
      <c r="G953" s="721" t="s">
        <v>823</v>
      </c>
      <c r="H953" s="722" t="s">
        <v>82</v>
      </c>
      <c r="I953" s="720" t="s">
        <v>1937</v>
      </c>
      <c r="J953" s="721" t="s">
        <v>4154</v>
      </c>
      <c r="K953" s="721" t="s">
        <v>4186</v>
      </c>
      <c r="L953" s="721" t="s">
        <v>527</v>
      </c>
      <c r="M953" s="721" t="s">
        <v>530</v>
      </c>
      <c r="N953" s="721" t="s">
        <v>531</v>
      </c>
      <c r="O953" s="721" t="s">
        <v>531</v>
      </c>
      <c r="P953" s="721" t="s">
        <v>531</v>
      </c>
      <c r="Q953" s="722" t="s">
        <v>531</v>
      </c>
      <c r="R953" s="948" t="s">
        <v>530</v>
      </c>
      <c r="S953" s="948" t="s">
        <v>530</v>
      </c>
      <c r="T953" s="718" t="s">
        <v>2132</v>
      </c>
      <c r="U953" s="723" t="s">
        <v>1938</v>
      </c>
      <c r="V953" s="724"/>
      <c r="W953" s="725"/>
      <c r="X953" s="578" t="s">
        <v>4329</v>
      </c>
      <c r="Y953" s="726"/>
    </row>
    <row r="954" spans="1:25" s="727" customFormat="1" ht="15" customHeight="1" x14ac:dyDescent="0.3">
      <c r="A954" s="433" t="s">
        <v>1905</v>
      </c>
      <c r="B954" s="719" t="s">
        <v>4110</v>
      </c>
      <c r="C954" s="718" t="s">
        <v>2346</v>
      </c>
      <c r="D954" s="720" t="s">
        <v>2701</v>
      </c>
      <c r="E954" s="721" t="s">
        <v>105</v>
      </c>
      <c r="F954" s="721" t="s">
        <v>107</v>
      </c>
      <c r="G954" s="721" t="s">
        <v>819</v>
      </c>
      <c r="H954" s="722" t="s">
        <v>82</v>
      </c>
      <c r="I954" s="720" t="s">
        <v>1941</v>
      </c>
      <c r="J954" s="721" t="s">
        <v>4154</v>
      </c>
      <c r="K954" s="721" t="s">
        <v>4186</v>
      </c>
      <c r="L954" s="721" t="s">
        <v>527</v>
      </c>
      <c r="M954" s="721" t="s">
        <v>530</v>
      </c>
      <c r="N954" s="721" t="s">
        <v>531</v>
      </c>
      <c r="O954" s="721" t="s">
        <v>531</v>
      </c>
      <c r="P954" s="721" t="s">
        <v>531</v>
      </c>
      <c r="Q954" s="722" t="s">
        <v>531</v>
      </c>
      <c r="R954" s="948" t="s">
        <v>530</v>
      </c>
      <c r="S954" s="948" t="s">
        <v>530</v>
      </c>
      <c r="T954" s="718" t="s">
        <v>2132</v>
      </c>
      <c r="U954" s="723" t="s">
        <v>1942</v>
      </c>
      <c r="V954" s="724"/>
      <c r="W954" s="725"/>
      <c r="X954" s="725" t="s">
        <v>4329</v>
      </c>
      <c r="Y954" s="726"/>
    </row>
    <row r="955" spans="1:25" s="727" customFormat="1" ht="15" customHeight="1" x14ac:dyDescent="0.3">
      <c r="A955" s="433" t="s">
        <v>1908</v>
      </c>
      <c r="B955" s="719" t="s">
        <v>4110</v>
      </c>
      <c r="C955" s="718" t="s">
        <v>2346</v>
      </c>
      <c r="D955" s="720" t="s">
        <v>2701</v>
      </c>
      <c r="E955" s="721" t="s">
        <v>105</v>
      </c>
      <c r="F955" s="721" t="s">
        <v>107</v>
      </c>
      <c r="G955" s="721" t="s">
        <v>823</v>
      </c>
      <c r="H955" s="722" t="s">
        <v>82</v>
      </c>
      <c r="I955" s="720" t="s">
        <v>1941</v>
      </c>
      <c r="J955" s="721" t="s">
        <v>4154</v>
      </c>
      <c r="K955" s="721" t="s">
        <v>4186</v>
      </c>
      <c r="L955" s="721" t="s">
        <v>527</v>
      </c>
      <c r="M955" s="721" t="s">
        <v>530</v>
      </c>
      <c r="N955" s="721" t="s">
        <v>531</v>
      </c>
      <c r="O955" s="721" t="s">
        <v>531</v>
      </c>
      <c r="P955" s="721" t="s">
        <v>531</v>
      </c>
      <c r="Q955" s="722" t="s">
        <v>531</v>
      </c>
      <c r="R955" s="948" t="s">
        <v>530</v>
      </c>
      <c r="S955" s="948" t="s">
        <v>530</v>
      </c>
      <c r="T955" s="718" t="s">
        <v>2132</v>
      </c>
      <c r="U955" s="723" t="s">
        <v>1942</v>
      </c>
      <c r="V955" s="724"/>
      <c r="W955" s="725"/>
      <c r="X955" s="725" t="s">
        <v>4329</v>
      </c>
      <c r="Y955" s="726"/>
    </row>
    <row r="956" spans="1:25" s="727" customFormat="1" ht="15" customHeight="1" x14ac:dyDescent="0.3">
      <c r="A956" s="433" t="s">
        <v>1911</v>
      </c>
      <c r="B956" s="719" t="s">
        <v>4110</v>
      </c>
      <c r="C956" s="718" t="s">
        <v>2346</v>
      </c>
      <c r="D956" s="720" t="s">
        <v>2701</v>
      </c>
      <c r="E956" s="721" t="s">
        <v>105</v>
      </c>
      <c r="F956" s="721" t="s">
        <v>717</v>
      </c>
      <c r="G956" s="721" t="s">
        <v>819</v>
      </c>
      <c r="H956" s="722" t="s">
        <v>82</v>
      </c>
      <c r="I956" s="720" t="s">
        <v>1937</v>
      </c>
      <c r="J956" s="721" t="s">
        <v>4154</v>
      </c>
      <c r="K956" s="721" t="s">
        <v>4186</v>
      </c>
      <c r="L956" s="721" t="s">
        <v>527</v>
      </c>
      <c r="M956" s="721" t="s">
        <v>530</v>
      </c>
      <c r="N956" s="721" t="s">
        <v>531</v>
      </c>
      <c r="O956" s="721" t="s">
        <v>531</v>
      </c>
      <c r="P956" s="721" t="s">
        <v>531</v>
      </c>
      <c r="Q956" s="722" t="s">
        <v>531</v>
      </c>
      <c r="R956" s="948" t="s">
        <v>530</v>
      </c>
      <c r="S956" s="948" t="s">
        <v>530</v>
      </c>
      <c r="T956" s="718" t="s">
        <v>2132</v>
      </c>
      <c r="U956" s="723" t="s">
        <v>1945</v>
      </c>
      <c r="V956" s="724"/>
      <c r="W956" s="725"/>
      <c r="X956" s="578" t="s">
        <v>4329</v>
      </c>
      <c r="Y956" s="726"/>
    </row>
    <row r="957" spans="1:25" s="727" customFormat="1" ht="15" customHeight="1" x14ac:dyDescent="0.3">
      <c r="A957" s="433" t="s">
        <v>1913</v>
      </c>
      <c r="B957" s="719" t="s">
        <v>4110</v>
      </c>
      <c r="C957" s="718" t="s">
        <v>2346</v>
      </c>
      <c r="D957" s="720" t="s">
        <v>2701</v>
      </c>
      <c r="E957" s="721" t="s">
        <v>105</v>
      </c>
      <c r="F957" s="721" t="s">
        <v>717</v>
      </c>
      <c r="G957" s="721" t="s">
        <v>823</v>
      </c>
      <c r="H957" s="722" t="s">
        <v>82</v>
      </c>
      <c r="I957" s="720" t="s">
        <v>1937</v>
      </c>
      <c r="J957" s="721" t="s">
        <v>4154</v>
      </c>
      <c r="K957" s="721" t="s">
        <v>4186</v>
      </c>
      <c r="L957" s="721" t="s">
        <v>527</v>
      </c>
      <c r="M957" s="721" t="s">
        <v>530</v>
      </c>
      <c r="N957" s="721" t="s">
        <v>531</v>
      </c>
      <c r="O957" s="721" t="s">
        <v>531</v>
      </c>
      <c r="P957" s="721" t="s">
        <v>531</v>
      </c>
      <c r="Q957" s="722" t="s">
        <v>531</v>
      </c>
      <c r="R957" s="948" t="s">
        <v>530</v>
      </c>
      <c r="S957" s="948" t="s">
        <v>530</v>
      </c>
      <c r="T957" s="718" t="s">
        <v>2132</v>
      </c>
      <c r="U957" s="723" t="s">
        <v>1945</v>
      </c>
      <c r="V957" s="724"/>
      <c r="W957" s="725"/>
      <c r="X957" s="578" t="s">
        <v>4329</v>
      </c>
      <c r="Y957" s="726"/>
    </row>
    <row r="958" spans="1:25" s="414" customFormat="1" ht="15" customHeight="1" x14ac:dyDescent="0.3">
      <c r="A958" s="433" t="s">
        <v>1915</v>
      </c>
      <c r="B958" s="789" t="s">
        <v>4110</v>
      </c>
      <c r="C958" s="788" t="s">
        <v>2346</v>
      </c>
      <c r="D958" s="409" t="s">
        <v>2701</v>
      </c>
      <c r="E958" s="410" t="s">
        <v>716</v>
      </c>
      <c r="F958" s="410" t="s">
        <v>717</v>
      </c>
      <c r="G958" s="410" t="s">
        <v>819</v>
      </c>
      <c r="H958" s="411" t="s">
        <v>82</v>
      </c>
      <c r="I958" s="409" t="s">
        <v>1937</v>
      </c>
      <c r="J958" s="410" t="s">
        <v>4154</v>
      </c>
      <c r="K958" s="410" t="s">
        <v>4186</v>
      </c>
      <c r="L958" s="410" t="s">
        <v>527</v>
      </c>
      <c r="M958" s="410" t="s">
        <v>530</v>
      </c>
      <c r="N958" s="410" t="s">
        <v>531</v>
      </c>
      <c r="O958" s="410" t="s">
        <v>531</v>
      </c>
      <c r="P958" s="410" t="s">
        <v>531</v>
      </c>
      <c r="Q958" s="411" t="s">
        <v>531</v>
      </c>
      <c r="R958" s="948" t="s">
        <v>530</v>
      </c>
      <c r="S958" s="948" t="s">
        <v>530</v>
      </c>
      <c r="T958" s="788" t="s">
        <v>2132</v>
      </c>
      <c r="U958" s="413" t="s">
        <v>1945</v>
      </c>
      <c r="V958" s="790"/>
      <c r="W958" s="791"/>
      <c r="X958" s="578" t="s">
        <v>4329</v>
      </c>
      <c r="Y958" s="792"/>
    </row>
    <row r="959" spans="1:25" s="414" customFormat="1" ht="15" customHeight="1" x14ac:dyDescent="0.3">
      <c r="A959" s="433" t="s">
        <v>1918</v>
      </c>
      <c r="B959" s="789" t="s">
        <v>4110</v>
      </c>
      <c r="C959" s="788" t="s">
        <v>2346</v>
      </c>
      <c r="D959" s="409" t="s">
        <v>2701</v>
      </c>
      <c r="E959" s="410" t="s">
        <v>716</v>
      </c>
      <c r="F959" s="410" t="s">
        <v>717</v>
      </c>
      <c r="G959" s="410" t="s">
        <v>823</v>
      </c>
      <c r="H959" s="411" t="s">
        <v>82</v>
      </c>
      <c r="I959" s="409" t="s">
        <v>1937</v>
      </c>
      <c r="J959" s="410" t="s">
        <v>4154</v>
      </c>
      <c r="K959" s="410" t="s">
        <v>4186</v>
      </c>
      <c r="L959" s="410" t="s">
        <v>527</v>
      </c>
      <c r="M959" s="410" t="s">
        <v>530</v>
      </c>
      <c r="N959" s="410" t="s">
        <v>531</v>
      </c>
      <c r="O959" s="410" t="s">
        <v>531</v>
      </c>
      <c r="P959" s="410" t="s">
        <v>531</v>
      </c>
      <c r="Q959" s="411" t="s">
        <v>531</v>
      </c>
      <c r="R959" s="948" t="s">
        <v>530</v>
      </c>
      <c r="S959" s="948" t="s">
        <v>530</v>
      </c>
      <c r="T959" s="788" t="s">
        <v>2132</v>
      </c>
      <c r="U959" s="413" t="s">
        <v>1945</v>
      </c>
      <c r="V959" s="790"/>
      <c r="W959" s="791"/>
      <c r="X959" s="578" t="s">
        <v>4329</v>
      </c>
      <c r="Y959" s="792"/>
    </row>
    <row r="960" spans="1:25" s="414" customFormat="1" ht="30" customHeight="1" x14ac:dyDescent="0.3">
      <c r="A960" s="433" t="s">
        <v>1921</v>
      </c>
      <c r="B960" s="789" t="s">
        <v>4110</v>
      </c>
      <c r="C960" s="788" t="s">
        <v>4817</v>
      </c>
      <c r="D960" s="409" t="s">
        <v>2701</v>
      </c>
      <c r="E960" s="410" t="s">
        <v>4208</v>
      </c>
      <c r="F960" s="410" t="s">
        <v>107</v>
      </c>
      <c r="G960" s="410" t="s">
        <v>819</v>
      </c>
      <c r="H960" s="411" t="s">
        <v>82</v>
      </c>
      <c r="I960" s="409" t="s">
        <v>1931</v>
      </c>
      <c r="J960" s="410" t="s">
        <v>4154</v>
      </c>
      <c r="K960" s="410" t="s">
        <v>4186</v>
      </c>
      <c r="L960" s="410" t="s">
        <v>527</v>
      </c>
      <c r="M960" s="410" t="s">
        <v>530</v>
      </c>
      <c r="N960" s="410" t="s">
        <v>531</v>
      </c>
      <c r="O960" s="410" t="s">
        <v>531</v>
      </c>
      <c r="P960" s="410" t="s">
        <v>531</v>
      </c>
      <c r="Q960" s="411" t="s">
        <v>531</v>
      </c>
      <c r="R960" s="948" t="s">
        <v>530</v>
      </c>
      <c r="S960" s="948" t="s">
        <v>530</v>
      </c>
      <c r="T960" s="788" t="s">
        <v>2132</v>
      </c>
      <c r="U960" s="413" t="s">
        <v>1932</v>
      </c>
      <c r="V960" s="790"/>
      <c r="W960" s="791" t="s">
        <v>1933</v>
      </c>
      <c r="X960" s="791" t="s">
        <v>4329</v>
      </c>
      <c r="Y960" s="792"/>
    </row>
    <row r="961" spans="1:25" s="414" customFormat="1" ht="45" customHeight="1" x14ac:dyDescent="0.3">
      <c r="A961" s="433" t="s">
        <v>1924</v>
      </c>
      <c r="B961" s="789" t="s">
        <v>4110</v>
      </c>
      <c r="C961" s="788" t="s">
        <v>4817</v>
      </c>
      <c r="D961" s="409" t="s">
        <v>2701</v>
      </c>
      <c r="E961" s="410" t="s">
        <v>4208</v>
      </c>
      <c r="F961" s="410" t="s">
        <v>107</v>
      </c>
      <c r="G961" s="410" t="s">
        <v>823</v>
      </c>
      <c r="H961" s="411" t="s">
        <v>82</v>
      </c>
      <c r="I961" s="409" t="s">
        <v>1931</v>
      </c>
      <c r="J961" s="410" t="s">
        <v>4154</v>
      </c>
      <c r="K961" s="410" t="s">
        <v>4186</v>
      </c>
      <c r="L961" s="410" t="s">
        <v>527</v>
      </c>
      <c r="M961" s="410" t="s">
        <v>530</v>
      </c>
      <c r="N961" s="410" t="s">
        <v>531</v>
      </c>
      <c r="O961" s="410" t="s">
        <v>531</v>
      </c>
      <c r="P961" s="410" t="s">
        <v>531</v>
      </c>
      <c r="Q961" s="411" t="s">
        <v>531</v>
      </c>
      <c r="R961" s="948" t="s">
        <v>530</v>
      </c>
      <c r="S961" s="948" t="s">
        <v>530</v>
      </c>
      <c r="T961" s="788" t="s">
        <v>2132</v>
      </c>
      <c r="U961" s="413" t="s">
        <v>1932</v>
      </c>
      <c r="V961" s="790" t="s">
        <v>1935</v>
      </c>
      <c r="W961" s="791" t="s">
        <v>1933</v>
      </c>
      <c r="X961" s="791" t="s">
        <v>4329</v>
      </c>
      <c r="Y961" s="792"/>
    </row>
    <row r="962" spans="1:25" s="414" customFormat="1" ht="15" customHeight="1" x14ac:dyDescent="0.3">
      <c r="A962" s="433" t="s">
        <v>1926</v>
      </c>
      <c r="B962" s="789" t="s">
        <v>4110</v>
      </c>
      <c r="C962" s="788" t="s">
        <v>4817</v>
      </c>
      <c r="D962" s="409" t="s">
        <v>2701</v>
      </c>
      <c r="E962" s="410" t="s">
        <v>4208</v>
      </c>
      <c r="F962" s="410" t="s">
        <v>717</v>
      </c>
      <c r="G962" s="410" t="s">
        <v>819</v>
      </c>
      <c r="H962" s="411" t="s">
        <v>82</v>
      </c>
      <c r="I962" s="409" t="s">
        <v>1937</v>
      </c>
      <c r="J962" s="410" t="s">
        <v>4154</v>
      </c>
      <c r="K962" s="410" t="s">
        <v>4186</v>
      </c>
      <c r="L962" s="410" t="s">
        <v>527</v>
      </c>
      <c r="M962" s="410" t="s">
        <v>530</v>
      </c>
      <c r="N962" s="410" t="s">
        <v>531</v>
      </c>
      <c r="O962" s="410" t="s">
        <v>531</v>
      </c>
      <c r="P962" s="410" t="s">
        <v>531</v>
      </c>
      <c r="Q962" s="411" t="s">
        <v>531</v>
      </c>
      <c r="R962" s="948" t="s">
        <v>530</v>
      </c>
      <c r="S962" s="948" t="s">
        <v>530</v>
      </c>
      <c r="T962" s="788" t="s">
        <v>2132</v>
      </c>
      <c r="U962" s="413" t="s">
        <v>1938</v>
      </c>
      <c r="V962" s="790"/>
      <c r="W962" s="791"/>
      <c r="X962" s="791" t="s">
        <v>4329</v>
      </c>
      <c r="Y962" s="792"/>
    </row>
    <row r="963" spans="1:25" s="414" customFormat="1" ht="15" customHeight="1" x14ac:dyDescent="0.3">
      <c r="A963" s="433" t="s">
        <v>1928</v>
      </c>
      <c r="B963" s="789" t="s">
        <v>4110</v>
      </c>
      <c r="C963" s="788" t="s">
        <v>4817</v>
      </c>
      <c r="D963" s="409" t="s">
        <v>2701</v>
      </c>
      <c r="E963" s="410" t="s">
        <v>4208</v>
      </c>
      <c r="F963" s="410" t="s">
        <v>717</v>
      </c>
      <c r="G963" s="410" t="s">
        <v>823</v>
      </c>
      <c r="H963" s="411" t="s">
        <v>82</v>
      </c>
      <c r="I963" s="409" t="s">
        <v>1937</v>
      </c>
      <c r="J963" s="410" t="s">
        <v>4154</v>
      </c>
      <c r="K963" s="410" t="s">
        <v>4186</v>
      </c>
      <c r="L963" s="410" t="s">
        <v>527</v>
      </c>
      <c r="M963" s="410" t="s">
        <v>530</v>
      </c>
      <c r="N963" s="410" t="s">
        <v>531</v>
      </c>
      <c r="O963" s="410" t="s">
        <v>531</v>
      </c>
      <c r="P963" s="410" t="s">
        <v>531</v>
      </c>
      <c r="Q963" s="411" t="s">
        <v>531</v>
      </c>
      <c r="R963" s="948" t="s">
        <v>530</v>
      </c>
      <c r="S963" s="948" t="s">
        <v>530</v>
      </c>
      <c r="T963" s="788" t="s">
        <v>2132</v>
      </c>
      <c r="U963" s="413" t="s">
        <v>1938</v>
      </c>
      <c r="V963" s="790"/>
      <c r="W963" s="791"/>
      <c r="X963" s="791" t="s">
        <v>4329</v>
      </c>
      <c r="Y963" s="792"/>
    </row>
    <row r="964" spans="1:25" s="414" customFormat="1" ht="15" customHeight="1" x14ac:dyDescent="0.3">
      <c r="A964" s="433" t="s">
        <v>1930</v>
      </c>
      <c r="B964" s="789" t="s">
        <v>4110</v>
      </c>
      <c r="C964" s="788" t="s">
        <v>4817</v>
      </c>
      <c r="D964" s="409" t="s">
        <v>2701</v>
      </c>
      <c r="E964" s="410" t="s">
        <v>105</v>
      </c>
      <c r="F964" s="410" t="s">
        <v>107</v>
      </c>
      <c r="G964" s="410" t="s">
        <v>819</v>
      </c>
      <c r="H964" s="411" t="s">
        <v>82</v>
      </c>
      <c r="I964" s="409" t="s">
        <v>1941</v>
      </c>
      <c r="J964" s="410" t="s">
        <v>4154</v>
      </c>
      <c r="K964" s="410" t="s">
        <v>4186</v>
      </c>
      <c r="L964" s="410" t="s">
        <v>527</v>
      </c>
      <c r="M964" s="410" t="s">
        <v>530</v>
      </c>
      <c r="N964" s="410" t="s">
        <v>531</v>
      </c>
      <c r="O964" s="410" t="s">
        <v>531</v>
      </c>
      <c r="P964" s="410" t="s">
        <v>531</v>
      </c>
      <c r="Q964" s="411" t="s">
        <v>531</v>
      </c>
      <c r="R964" s="948" t="s">
        <v>530</v>
      </c>
      <c r="S964" s="948" t="s">
        <v>530</v>
      </c>
      <c r="T964" s="788" t="s">
        <v>2132</v>
      </c>
      <c r="U964" s="413" t="s">
        <v>1942</v>
      </c>
      <c r="V964" s="790"/>
      <c r="W964" s="791"/>
      <c r="X964" s="791" t="s">
        <v>4329</v>
      </c>
      <c r="Y964" s="792"/>
    </row>
    <row r="965" spans="1:25" s="414" customFormat="1" ht="15" customHeight="1" x14ac:dyDescent="0.3">
      <c r="A965" s="433" t="s">
        <v>1934</v>
      </c>
      <c r="B965" s="789" t="s">
        <v>4110</v>
      </c>
      <c r="C965" s="788" t="s">
        <v>4817</v>
      </c>
      <c r="D965" s="409" t="s">
        <v>2701</v>
      </c>
      <c r="E965" s="410" t="s">
        <v>105</v>
      </c>
      <c r="F965" s="410" t="s">
        <v>107</v>
      </c>
      <c r="G965" s="410" t="s">
        <v>823</v>
      </c>
      <c r="H965" s="411" t="s">
        <v>82</v>
      </c>
      <c r="I965" s="409" t="s">
        <v>1941</v>
      </c>
      <c r="J965" s="410" t="s">
        <v>4154</v>
      </c>
      <c r="K965" s="410" t="s">
        <v>4186</v>
      </c>
      <c r="L965" s="410" t="s">
        <v>527</v>
      </c>
      <c r="M965" s="410" t="s">
        <v>530</v>
      </c>
      <c r="N965" s="410" t="s">
        <v>531</v>
      </c>
      <c r="O965" s="410" t="s">
        <v>531</v>
      </c>
      <c r="P965" s="410" t="s">
        <v>531</v>
      </c>
      <c r="Q965" s="411" t="s">
        <v>531</v>
      </c>
      <c r="R965" s="948" t="s">
        <v>530</v>
      </c>
      <c r="S965" s="948" t="s">
        <v>530</v>
      </c>
      <c r="T965" s="788" t="s">
        <v>2132</v>
      </c>
      <c r="U965" s="413" t="s">
        <v>1942</v>
      </c>
      <c r="V965" s="790"/>
      <c r="W965" s="791"/>
      <c r="X965" s="791" t="s">
        <v>4329</v>
      </c>
      <c r="Y965" s="792"/>
    </row>
    <row r="966" spans="1:25" s="414" customFormat="1" ht="15" customHeight="1" x14ac:dyDescent="0.3">
      <c r="A966" s="433" t="s">
        <v>1936</v>
      </c>
      <c r="B966" s="789" t="s">
        <v>4110</v>
      </c>
      <c r="C966" s="788" t="s">
        <v>4817</v>
      </c>
      <c r="D966" s="409" t="s">
        <v>2701</v>
      </c>
      <c r="E966" s="410" t="s">
        <v>105</v>
      </c>
      <c r="F966" s="410" t="s">
        <v>717</v>
      </c>
      <c r="G966" s="410" t="s">
        <v>819</v>
      </c>
      <c r="H966" s="411" t="s">
        <v>82</v>
      </c>
      <c r="I966" s="409" t="s">
        <v>1937</v>
      </c>
      <c r="J966" s="410" t="s">
        <v>4154</v>
      </c>
      <c r="K966" s="410" t="s">
        <v>4186</v>
      </c>
      <c r="L966" s="410" t="s">
        <v>527</v>
      </c>
      <c r="M966" s="410" t="s">
        <v>530</v>
      </c>
      <c r="N966" s="410" t="s">
        <v>531</v>
      </c>
      <c r="O966" s="410" t="s">
        <v>531</v>
      </c>
      <c r="P966" s="410" t="s">
        <v>531</v>
      </c>
      <c r="Q966" s="411" t="s">
        <v>531</v>
      </c>
      <c r="R966" s="948" t="s">
        <v>530</v>
      </c>
      <c r="S966" s="948" t="s">
        <v>530</v>
      </c>
      <c r="T966" s="788" t="s">
        <v>2132</v>
      </c>
      <c r="U966" s="413" t="s">
        <v>1945</v>
      </c>
      <c r="V966" s="790"/>
      <c r="W966" s="791"/>
      <c r="X966" s="791" t="s">
        <v>4329</v>
      </c>
      <c r="Y966" s="792"/>
    </row>
    <row r="967" spans="1:25" s="414" customFormat="1" ht="15" customHeight="1" x14ac:dyDescent="0.3">
      <c r="A967" s="433" t="s">
        <v>1939</v>
      </c>
      <c r="B967" s="789" t="s">
        <v>4110</v>
      </c>
      <c r="C967" s="788" t="s">
        <v>4817</v>
      </c>
      <c r="D967" s="409" t="s">
        <v>2701</v>
      </c>
      <c r="E967" s="410" t="s">
        <v>105</v>
      </c>
      <c r="F967" s="410" t="s">
        <v>717</v>
      </c>
      <c r="G967" s="410" t="s">
        <v>823</v>
      </c>
      <c r="H967" s="411" t="s">
        <v>82</v>
      </c>
      <c r="I967" s="409" t="s">
        <v>1937</v>
      </c>
      <c r="J967" s="410" t="s">
        <v>4154</v>
      </c>
      <c r="K967" s="410" t="s">
        <v>4186</v>
      </c>
      <c r="L967" s="410" t="s">
        <v>527</v>
      </c>
      <c r="M967" s="410" t="s">
        <v>530</v>
      </c>
      <c r="N967" s="410" t="s">
        <v>531</v>
      </c>
      <c r="O967" s="410" t="s">
        <v>531</v>
      </c>
      <c r="P967" s="410" t="s">
        <v>531</v>
      </c>
      <c r="Q967" s="411" t="s">
        <v>531</v>
      </c>
      <c r="R967" s="948" t="s">
        <v>530</v>
      </c>
      <c r="S967" s="948" t="s">
        <v>530</v>
      </c>
      <c r="T967" s="788" t="s">
        <v>2132</v>
      </c>
      <c r="U967" s="413" t="s">
        <v>1945</v>
      </c>
      <c r="V967" s="790"/>
      <c r="W967" s="791"/>
      <c r="X967" s="791" t="s">
        <v>4329</v>
      </c>
      <c r="Y967" s="792"/>
    </row>
    <row r="968" spans="1:25" s="414" customFormat="1" ht="15" customHeight="1" x14ac:dyDescent="0.3">
      <c r="A968" s="433" t="s">
        <v>1940</v>
      </c>
      <c r="B968" s="789" t="s">
        <v>4110</v>
      </c>
      <c r="C968" s="788" t="s">
        <v>4817</v>
      </c>
      <c r="D968" s="409" t="s">
        <v>2701</v>
      </c>
      <c r="E968" s="410" t="s">
        <v>716</v>
      </c>
      <c r="F968" s="410" t="s">
        <v>717</v>
      </c>
      <c r="G968" s="410" t="s">
        <v>819</v>
      </c>
      <c r="H968" s="411" t="s">
        <v>82</v>
      </c>
      <c r="I968" s="409" t="s">
        <v>1937</v>
      </c>
      <c r="J968" s="410" t="s">
        <v>4154</v>
      </c>
      <c r="K968" s="410" t="s">
        <v>4186</v>
      </c>
      <c r="L968" s="410" t="s">
        <v>527</v>
      </c>
      <c r="M968" s="410" t="s">
        <v>530</v>
      </c>
      <c r="N968" s="410" t="s">
        <v>531</v>
      </c>
      <c r="O968" s="410" t="s">
        <v>531</v>
      </c>
      <c r="P968" s="410" t="s">
        <v>531</v>
      </c>
      <c r="Q968" s="411" t="s">
        <v>531</v>
      </c>
      <c r="R968" s="948" t="s">
        <v>530</v>
      </c>
      <c r="S968" s="948" t="s">
        <v>530</v>
      </c>
      <c r="T968" s="788" t="s">
        <v>2132</v>
      </c>
      <c r="U968" s="413" t="s">
        <v>1945</v>
      </c>
      <c r="V968" s="790"/>
      <c r="W968" s="791"/>
      <c r="X968" s="791" t="s">
        <v>4329</v>
      </c>
      <c r="Y968" s="792"/>
    </row>
    <row r="969" spans="1:25" s="414" customFormat="1" ht="15" customHeight="1" x14ac:dyDescent="0.3">
      <c r="A969" s="433" t="s">
        <v>1943</v>
      </c>
      <c r="B969" s="789" t="s">
        <v>4110</v>
      </c>
      <c r="C969" s="788" t="s">
        <v>4817</v>
      </c>
      <c r="D969" s="409" t="s">
        <v>2701</v>
      </c>
      <c r="E969" s="410" t="s">
        <v>716</v>
      </c>
      <c r="F969" s="410" t="s">
        <v>717</v>
      </c>
      <c r="G969" s="410" t="s">
        <v>823</v>
      </c>
      <c r="H969" s="411" t="s">
        <v>82</v>
      </c>
      <c r="I969" s="409" t="s">
        <v>1937</v>
      </c>
      <c r="J969" s="410" t="s">
        <v>4154</v>
      </c>
      <c r="K969" s="410" t="s">
        <v>4186</v>
      </c>
      <c r="L969" s="410" t="s">
        <v>527</v>
      </c>
      <c r="M969" s="410" t="s">
        <v>530</v>
      </c>
      <c r="N969" s="410" t="s">
        <v>531</v>
      </c>
      <c r="O969" s="410" t="s">
        <v>531</v>
      </c>
      <c r="P969" s="410" t="s">
        <v>531</v>
      </c>
      <c r="Q969" s="411" t="s">
        <v>531</v>
      </c>
      <c r="R969" s="948" t="s">
        <v>530</v>
      </c>
      <c r="S969" s="948" t="s">
        <v>530</v>
      </c>
      <c r="T969" s="788" t="s">
        <v>2132</v>
      </c>
      <c r="U969" s="413" t="s">
        <v>1945</v>
      </c>
      <c r="V969" s="790"/>
      <c r="W969" s="791"/>
      <c r="X969" s="791" t="s">
        <v>4329</v>
      </c>
      <c r="Y969" s="792"/>
    </row>
    <row r="970" spans="1:25" s="727" customFormat="1" ht="30" customHeight="1" x14ac:dyDescent="0.3">
      <c r="A970" s="433" t="s">
        <v>1944</v>
      </c>
      <c r="B970" s="719" t="s">
        <v>4110</v>
      </c>
      <c r="C970" s="718" t="s">
        <v>3317</v>
      </c>
      <c r="D970" s="720" t="s">
        <v>2701</v>
      </c>
      <c r="E970" s="721" t="s">
        <v>4208</v>
      </c>
      <c r="F970" s="721" t="s">
        <v>107</v>
      </c>
      <c r="G970" s="721" t="s">
        <v>819</v>
      </c>
      <c r="H970" s="722" t="s">
        <v>82</v>
      </c>
      <c r="I970" s="720" t="s">
        <v>1931</v>
      </c>
      <c r="J970" s="721" t="s">
        <v>4154</v>
      </c>
      <c r="K970" s="721" t="s">
        <v>4186</v>
      </c>
      <c r="L970" s="721" t="s">
        <v>527</v>
      </c>
      <c r="M970" s="721" t="s">
        <v>530</v>
      </c>
      <c r="N970" s="721" t="s">
        <v>531</v>
      </c>
      <c r="O970" s="721" t="s">
        <v>531</v>
      </c>
      <c r="P970" s="721" t="s">
        <v>531</v>
      </c>
      <c r="Q970" s="722" t="s">
        <v>531</v>
      </c>
      <c r="R970" s="948" t="s">
        <v>530</v>
      </c>
      <c r="S970" s="948" t="s">
        <v>530</v>
      </c>
      <c r="T970" s="718" t="s">
        <v>2132</v>
      </c>
      <c r="U970" s="723" t="s">
        <v>1932</v>
      </c>
      <c r="V970" s="724"/>
      <c r="W970" s="725" t="s">
        <v>1933</v>
      </c>
      <c r="X970" s="725" t="s">
        <v>4329</v>
      </c>
      <c r="Y970" s="726"/>
    </row>
    <row r="971" spans="1:25" s="727" customFormat="1" ht="45" customHeight="1" x14ac:dyDescent="0.3">
      <c r="A971" s="433" t="s">
        <v>1946</v>
      </c>
      <c r="B971" s="719" t="s">
        <v>4110</v>
      </c>
      <c r="C971" s="718" t="s">
        <v>3317</v>
      </c>
      <c r="D971" s="720" t="s">
        <v>2701</v>
      </c>
      <c r="E971" s="721" t="s">
        <v>4208</v>
      </c>
      <c r="F971" s="721" t="s">
        <v>107</v>
      </c>
      <c r="G971" s="721" t="s">
        <v>823</v>
      </c>
      <c r="H971" s="722" t="s">
        <v>82</v>
      </c>
      <c r="I971" s="720" t="s">
        <v>1931</v>
      </c>
      <c r="J971" s="721" t="s">
        <v>4154</v>
      </c>
      <c r="K971" s="721" t="s">
        <v>4186</v>
      </c>
      <c r="L971" s="721" t="s">
        <v>527</v>
      </c>
      <c r="M971" s="721" t="s">
        <v>530</v>
      </c>
      <c r="N971" s="721" t="s">
        <v>531</v>
      </c>
      <c r="O971" s="721" t="s">
        <v>531</v>
      </c>
      <c r="P971" s="721" t="s">
        <v>531</v>
      </c>
      <c r="Q971" s="722" t="s">
        <v>531</v>
      </c>
      <c r="R971" s="948" t="s">
        <v>530</v>
      </c>
      <c r="S971" s="948" t="s">
        <v>530</v>
      </c>
      <c r="T971" s="718" t="s">
        <v>2132</v>
      </c>
      <c r="U971" s="723" t="s">
        <v>1932</v>
      </c>
      <c r="V971" s="724" t="s">
        <v>1935</v>
      </c>
      <c r="W971" s="725" t="s">
        <v>1933</v>
      </c>
      <c r="X971" s="725" t="s">
        <v>4329</v>
      </c>
      <c r="Y971" s="726"/>
    </row>
    <row r="972" spans="1:25" s="727" customFormat="1" ht="15" customHeight="1" x14ac:dyDescent="0.3">
      <c r="A972" s="433" t="s">
        <v>5426</v>
      </c>
      <c r="B972" s="719" t="s">
        <v>4110</v>
      </c>
      <c r="C972" s="718" t="s">
        <v>3317</v>
      </c>
      <c r="D972" s="720" t="s">
        <v>2701</v>
      </c>
      <c r="E972" s="721" t="s">
        <v>4208</v>
      </c>
      <c r="F972" s="721" t="s">
        <v>717</v>
      </c>
      <c r="G972" s="721" t="s">
        <v>819</v>
      </c>
      <c r="H972" s="722" t="s">
        <v>82</v>
      </c>
      <c r="I972" s="720" t="s">
        <v>1937</v>
      </c>
      <c r="J972" s="721" t="s">
        <v>4154</v>
      </c>
      <c r="K972" s="721" t="s">
        <v>4186</v>
      </c>
      <c r="L972" s="721" t="s">
        <v>527</v>
      </c>
      <c r="M972" s="721" t="s">
        <v>530</v>
      </c>
      <c r="N972" s="721" t="s">
        <v>531</v>
      </c>
      <c r="O972" s="721" t="s">
        <v>531</v>
      </c>
      <c r="P972" s="721" t="s">
        <v>531</v>
      </c>
      <c r="Q972" s="722" t="s">
        <v>531</v>
      </c>
      <c r="R972" s="948" t="s">
        <v>530</v>
      </c>
      <c r="S972" s="948" t="s">
        <v>530</v>
      </c>
      <c r="T972" s="718" t="s">
        <v>2132</v>
      </c>
      <c r="U972" s="723" t="s">
        <v>1938</v>
      </c>
      <c r="V972" s="724"/>
      <c r="W972" s="725"/>
      <c r="X972" s="578" t="s">
        <v>4329</v>
      </c>
      <c r="Y972" s="726"/>
    </row>
    <row r="973" spans="1:25" s="727" customFormat="1" ht="15" customHeight="1" x14ac:dyDescent="0.3">
      <c r="A973" s="433" t="s">
        <v>5427</v>
      </c>
      <c r="B973" s="719" t="s">
        <v>4110</v>
      </c>
      <c r="C973" s="718" t="s">
        <v>3317</v>
      </c>
      <c r="D973" s="720" t="s">
        <v>2701</v>
      </c>
      <c r="E973" s="721" t="s">
        <v>4208</v>
      </c>
      <c r="F973" s="721" t="s">
        <v>717</v>
      </c>
      <c r="G973" s="721" t="s">
        <v>823</v>
      </c>
      <c r="H973" s="722" t="s">
        <v>82</v>
      </c>
      <c r="I973" s="720" t="s">
        <v>1937</v>
      </c>
      <c r="J973" s="721" t="s">
        <v>4154</v>
      </c>
      <c r="K973" s="721" t="s">
        <v>4186</v>
      </c>
      <c r="L973" s="721" t="s">
        <v>527</v>
      </c>
      <c r="M973" s="721" t="s">
        <v>530</v>
      </c>
      <c r="N973" s="721" t="s">
        <v>531</v>
      </c>
      <c r="O973" s="721" t="s">
        <v>531</v>
      </c>
      <c r="P973" s="721" t="s">
        <v>531</v>
      </c>
      <c r="Q973" s="722" t="s">
        <v>531</v>
      </c>
      <c r="R973" s="948" t="s">
        <v>530</v>
      </c>
      <c r="S973" s="948" t="s">
        <v>530</v>
      </c>
      <c r="T973" s="718" t="s">
        <v>2132</v>
      </c>
      <c r="U973" s="723" t="s">
        <v>1938</v>
      </c>
      <c r="V973" s="724"/>
      <c r="W973" s="725"/>
      <c r="X973" s="578" t="s">
        <v>4329</v>
      </c>
      <c r="Y973" s="726"/>
    </row>
    <row r="974" spans="1:25" s="727" customFormat="1" ht="15" customHeight="1" x14ac:dyDescent="0.3">
      <c r="A974" s="433" t="s">
        <v>5428</v>
      </c>
      <c r="B974" s="719" t="s">
        <v>4110</v>
      </c>
      <c r="C974" s="718" t="s">
        <v>3317</v>
      </c>
      <c r="D974" s="720" t="s">
        <v>2701</v>
      </c>
      <c r="E974" s="721" t="s">
        <v>105</v>
      </c>
      <c r="F974" s="721" t="s">
        <v>107</v>
      </c>
      <c r="G974" s="721" t="s">
        <v>819</v>
      </c>
      <c r="H974" s="722" t="s">
        <v>82</v>
      </c>
      <c r="I974" s="720" t="s">
        <v>1941</v>
      </c>
      <c r="J974" s="721" t="s">
        <v>4154</v>
      </c>
      <c r="K974" s="721" t="s">
        <v>4186</v>
      </c>
      <c r="L974" s="721" t="s">
        <v>527</v>
      </c>
      <c r="M974" s="721" t="s">
        <v>530</v>
      </c>
      <c r="N974" s="721" t="s">
        <v>531</v>
      </c>
      <c r="O974" s="721" t="s">
        <v>531</v>
      </c>
      <c r="P974" s="721" t="s">
        <v>531</v>
      </c>
      <c r="Q974" s="722" t="s">
        <v>531</v>
      </c>
      <c r="R974" s="948" t="s">
        <v>530</v>
      </c>
      <c r="S974" s="948" t="s">
        <v>530</v>
      </c>
      <c r="T974" s="718" t="s">
        <v>2132</v>
      </c>
      <c r="U974" s="723" t="s">
        <v>1942</v>
      </c>
      <c r="V974" s="724"/>
      <c r="W974" s="725"/>
      <c r="X974" s="725" t="s">
        <v>4329</v>
      </c>
      <c r="Y974" s="726"/>
    </row>
    <row r="975" spans="1:25" s="727" customFormat="1" ht="15" customHeight="1" x14ac:dyDescent="0.3">
      <c r="A975" s="433" t="s">
        <v>5429</v>
      </c>
      <c r="B975" s="719" t="s">
        <v>4110</v>
      </c>
      <c r="C975" s="718" t="s">
        <v>3317</v>
      </c>
      <c r="D975" s="720" t="s">
        <v>2701</v>
      </c>
      <c r="E975" s="721" t="s">
        <v>105</v>
      </c>
      <c r="F975" s="721" t="s">
        <v>107</v>
      </c>
      <c r="G975" s="721" t="s">
        <v>823</v>
      </c>
      <c r="H975" s="722" t="s">
        <v>82</v>
      </c>
      <c r="I975" s="720" t="s">
        <v>1941</v>
      </c>
      <c r="J975" s="721" t="s">
        <v>4154</v>
      </c>
      <c r="K975" s="721" t="s">
        <v>4186</v>
      </c>
      <c r="L975" s="721" t="s">
        <v>527</v>
      </c>
      <c r="M975" s="721" t="s">
        <v>530</v>
      </c>
      <c r="N975" s="721" t="s">
        <v>531</v>
      </c>
      <c r="O975" s="721" t="s">
        <v>531</v>
      </c>
      <c r="P975" s="721" t="s">
        <v>531</v>
      </c>
      <c r="Q975" s="722" t="s">
        <v>531</v>
      </c>
      <c r="R975" s="948" t="s">
        <v>530</v>
      </c>
      <c r="S975" s="948" t="s">
        <v>530</v>
      </c>
      <c r="T975" s="718" t="s">
        <v>2132</v>
      </c>
      <c r="U975" s="723" t="s">
        <v>1942</v>
      </c>
      <c r="V975" s="724"/>
      <c r="W975" s="725"/>
      <c r="X975" s="725" t="s">
        <v>4329</v>
      </c>
      <c r="Y975" s="726"/>
    </row>
    <row r="976" spans="1:25" s="727" customFormat="1" ht="15" customHeight="1" x14ac:dyDescent="0.3">
      <c r="A976" s="433" t="s">
        <v>5430</v>
      </c>
      <c r="B976" s="719" t="s">
        <v>4110</v>
      </c>
      <c r="C976" s="718" t="s">
        <v>3317</v>
      </c>
      <c r="D976" s="720" t="s">
        <v>2701</v>
      </c>
      <c r="E976" s="721" t="s">
        <v>105</v>
      </c>
      <c r="F976" s="721" t="s">
        <v>717</v>
      </c>
      <c r="G976" s="721" t="s">
        <v>819</v>
      </c>
      <c r="H976" s="722" t="s">
        <v>82</v>
      </c>
      <c r="I976" s="720" t="s">
        <v>1937</v>
      </c>
      <c r="J976" s="721" t="s">
        <v>4154</v>
      </c>
      <c r="K976" s="721" t="s">
        <v>4186</v>
      </c>
      <c r="L976" s="721" t="s">
        <v>527</v>
      </c>
      <c r="M976" s="721" t="s">
        <v>530</v>
      </c>
      <c r="N976" s="721" t="s">
        <v>531</v>
      </c>
      <c r="O976" s="721" t="s">
        <v>531</v>
      </c>
      <c r="P976" s="721" t="s">
        <v>531</v>
      </c>
      <c r="Q976" s="722" t="s">
        <v>531</v>
      </c>
      <c r="R976" s="948" t="s">
        <v>530</v>
      </c>
      <c r="S976" s="948" t="s">
        <v>530</v>
      </c>
      <c r="T976" s="718" t="s">
        <v>2132</v>
      </c>
      <c r="U976" s="723" t="s">
        <v>1945</v>
      </c>
      <c r="V976" s="724"/>
      <c r="W976" s="725"/>
      <c r="X976" s="578" t="s">
        <v>4329</v>
      </c>
      <c r="Y976" s="726"/>
    </row>
    <row r="977" spans="1:25" s="727" customFormat="1" ht="15" customHeight="1" x14ac:dyDescent="0.3">
      <c r="A977" s="433" t="s">
        <v>5431</v>
      </c>
      <c r="B977" s="719" t="s">
        <v>4110</v>
      </c>
      <c r="C977" s="718" t="s">
        <v>3317</v>
      </c>
      <c r="D977" s="720" t="s">
        <v>2701</v>
      </c>
      <c r="E977" s="721" t="s">
        <v>105</v>
      </c>
      <c r="F977" s="721" t="s">
        <v>717</v>
      </c>
      <c r="G977" s="721" t="s">
        <v>823</v>
      </c>
      <c r="H977" s="722" t="s">
        <v>82</v>
      </c>
      <c r="I977" s="720" t="s">
        <v>1937</v>
      </c>
      <c r="J977" s="721" t="s">
        <v>4154</v>
      </c>
      <c r="K977" s="721" t="s">
        <v>4186</v>
      </c>
      <c r="L977" s="721" t="s">
        <v>527</v>
      </c>
      <c r="M977" s="721" t="s">
        <v>530</v>
      </c>
      <c r="N977" s="721" t="s">
        <v>531</v>
      </c>
      <c r="O977" s="721" t="s">
        <v>531</v>
      </c>
      <c r="P977" s="721" t="s">
        <v>531</v>
      </c>
      <c r="Q977" s="722" t="s">
        <v>531</v>
      </c>
      <c r="R977" s="948" t="s">
        <v>530</v>
      </c>
      <c r="S977" s="948" t="s">
        <v>530</v>
      </c>
      <c r="T977" s="718" t="s">
        <v>2132</v>
      </c>
      <c r="U977" s="723" t="s">
        <v>1945</v>
      </c>
      <c r="V977" s="724"/>
      <c r="W977" s="725"/>
      <c r="X977" s="578" t="s">
        <v>4329</v>
      </c>
      <c r="Y977" s="726"/>
    </row>
    <row r="978" spans="1:25" s="414" customFormat="1" ht="15" customHeight="1" x14ac:dyDescent="0.3">
      <c r="A978" s="433" t="s">
        <v>5432</v>
      </c>
      <c r="B978" s="789" t="s">
        <v>4110</v>
      </c>
      <c r="C978" s="788" t="s">
        <v>3317</v>
      </c>
      <c r="D978" s="409" t="s">
        <v>2701</v>
      </c>
      <c r="E978" s="410" t="s">
        <v>716</v>
      </c>
      <c r="F978" s="410" t="s">
        <v>717</v>
      </c>
      <c r="G978" s="410" t="s">
        <v>819</v>
      </c>
      <c r="H978" s="411" t="s">
        <v>82</v>
      </c>
      <c r="I978" s="409" t="s">
        <v>1937</v>
      </c>
      <c r="J978" s="410" t="s">
        <v>4154</v>
      </c>
      <c r="K978" s="410" t="s">
        <v>4186</v>
      </c>
      <c r="L978" s="410" t="s">
        <v>527</v>
      </c>
      <c r="M978" s="410" t="s">
        <v>530</v>
      </c>
      <c r="N978" s="410" t="s">
        <v>531</v>
      </c>
      <c r="O978" s="410" t="s">
        <v>531</v>
      </c>
      <c r="P978" s="410" t="s">
        <v>531</v>
      </c>
      <c r="Q978" s="411" t="s">
        <v>531</v>
      </c>
      <c r="R978" s="948" t="s">
        <v>530</v>
      </c>
      <c r="S978" s="948" t="s">
        <v>530</v>
      </c>
      <c r="T978" s="788" t="s">
        <v>2132</v>
      </c>
      <c r="U978" s="413" t="s">
        <v>1945</v>
      </c>
      <c r="V978" s="790"/>
      <c r="W978" s="791"/>
      <c r="X978" s="578" t="s">
        <v>4329</v>
      </c>
      <c r="Y978" s="792"/>
    </row>
    <row r="979" spans="1:25" s="414" customFormat="1" ht="15" customHeight="1" x14ac:dyDescent="0.3">
      <c r="A979" s="433" t="s">
        <v>5433</v>
      </c>
      <c r="B979" s="789" t="s">
        <v>4110</v>
      </c>
      <c r="C979" s="788" t="s">
        <v>3317</v>
      </c>
      <c r="D979" s="409" t="s">
        <v>2701</v>
      </c>
      <c r="E979" s="410" t="s">
        <v>716</v>
      </c>
      <c r="F979" s="410" t="s">
        <v>717</v>
      </c>
      <c r="G979" s="410" t="s">
        <v>823</v>
      </c>
      <c r="H979" s="411" t="s">
        <v>82</v>
      </c>
      <c r="I979" s="409" t="s">
        <v>1937</v>
      </c>
      <c r="J979" s="410" t="s">
        <v>4154</v>
      </c>
      <c r="K979" s="410" t="s">
        <v>4186</v>
      </c>
      <c r="L979" s="410" t="s">
        <v>527</v>
      </c>
      <c r="M979" s="410" t="s">
        <v>530</v>
      </c>
      <c r="N979" s="410" t="s">
        <v>531</v>
      </c>
      <c r="O979" s="410" t="s">
        <v>531</v>
      </c>
      <c r="P979" s="410" t="s">
        <v>531</v>
      </c>
      <c r="Q979" s="411" t="s">
        <v>531</v>
      </c>
      <c r="R979" s="948" t="s">
        <v>530</v>
      </c>
      <c r="S979" s="948" t="s">
        <v>530</v>
      </c>
      <c r="T979" s="788" t="s">
        <v>2132</v>
      </c>
      <c r="U979" s="413" t="s">
        <v>1945</v>
      </c>
      <c r="V979" s="790"/>
      <c r="W979" s="791"/>
      <c r="X979" s="578" t="s">
        <v>4329</v>
      </c>
      <c r="Y979" s="792"/>
    </row>
    <row r="980" spans="1:25" s="727" customFormat="1" ht="60" customHeight="1" x14ac:dyDescent="0.3">
      <c r="A980" s="433" t="s">
        <v>1947</v>
      </c>
      <c r="B980" s="719" t="s">
        <v>4110</v>
      </c>
      <c r="C980" s="718" t="s">
        <v>3339</v>
      </c>
      <c r="D980" s="720" t="s">
        <v>2701</v>
      </c>
      <c r="E980" s="721" t="s">
        <v>4208</v>
      </c>
      <c r="F980" s="721" t="s">
        <v>107</v>
      </c>
      <c r="G980" s="721" t="s">
        <v>819</v>
      </c>
      <c r="H980" s="722" t="s">
        <v>82</v>
      </c>
      <c r="I980" s="720" t="s">
        <v>1931</v>
      </c>
      <c r="J980" s="721" t="s">
        <v>4154</v>
      </c>
      <c r="K980" s="721" t="s">
        <v>4186</v>
      </c>
      <c r="L980" s="721" t="s">
        <v>805</v>
      </c>
      <c r="M980" s="721" t="s">
        <v>530</v>
      </c>
      <c r="N980" s="721" t="s">
        <v>531</v>
      </c>
      <c r="O980" s="721" t="s">
        <v>531</v>
      </c>
      <c r="P980" s="721" t="s">
        <v>531</v>
      </c>
      <c r="Q980" s="722" t="s">
        <v>531</v>
      </c>
      <c r="R980" s="948" t="s">
        <v>530</v>
      </c>
      <c r="S980" s="948" t="s">
        <v>530</v>
      </c>
      <c r="T980" s="718" t="s">
        <v>2132</v>
      </c>
      <c r="U980" s="723" t="s">
        <v>1956</v>
      </c>
      <c r="V980" s="724"/>
      <c r="W980" s="725"/>
      <c r="X980" s="725" t="s">
        <v>4329</v>
      </c>
      <c r="Y980" s="726"/>
    </row>
    <row r="981" spans="1:25" s="727" customFormat="1" ht="45" customHeight="1" x14ac:dyDescent="0.3">
      <c r="A981" s="433" t="s">
        <v>1948</v>
      </c>
      <c r="B981" s="719" t="s">
        <v>4110</v>
      </c>
      <c r="C981" s="718" t="s">
        <v>3339</v>
      </c>
      <c r="D981" s="720" t="s">
        <v>2701</v>
      </c>
      <c r="E981" s="721" t="s">
        <v>4208</v>
      </c>
      <c r="F981" s="721" t="s">
        <v>107</v>
      </c>
      <c r="G981" s="721" t="s">
        <v>823</v>
      </c>
      <c r="H981" s="722" t="s">
        <v>82</v>
      </c>
      <c r="I981" s="720" t="s">
        <v>1931</v>
      </c>
      <c r="J981" s="721" t="s">
        <v>4154</v>
      </c>
      <c r="K981" s="721" t="s">
        <v>4186</v>
      </c>
      <c r="L981" s="721" t="s">
        <v>805</v>
      </c>
      <c r="M981" s="721" t="s">
        <v>530</v>
      </c>
      <c r="N981" s="721" t="s">
        <v>531</v>
      </c>
      <c r="O981" s="721" t="s">
        <v>531</v>
      </c>
      <c r="P981" s="721" t="s">
        <v>531</v>
      </c>
      <c r="Q981" s="722" t="s">
        <v>531</v>
      </c>
      <c r="R981" s="948" t="s">
        <v>530</v>
      </c>
      <c r="S981" s="948" t="s">
        <v>530</v>
      </c>
      <c r="T981" s="718" t="s">
        <v>2132</v>
      </c>
      <c r="U981" s="723" t="s">
        <v>1956</v>
      </c>
      <c r="V981" s="724" t="s">
        <v>1935</v>
      </c>
      <c r="W981" s="725"/>
      <c r="X981" s="725" t="s">
        <v>4329</v>
      </c>
      <c r="Y981" s="726"/>
    </row>
    <row r="982" spans="1:25" s="727" customFormat="1" x14ac:dyDescent="0.3">
      <c r="A982" s="433" t="s">
        <v>1949</v>
      </c>
      <c r="B982" s="719" t="s">
        <v>4110</v>
      </c>
      <c r="C982" s="718" t="s">
        <v>3339</v>
      </c>
      <c r="D982" s="720" t="s">
        <v>2701</v>
      </c>
      <c r="E982" s="721" t="s">
        <v>4208</v>
      </c>
      <c r="F982" s="721" t="s">
        <v>717</v>
      </c>
      <c r="G982" s="721" t="s">
        <v>819</v>
      </c>
      <c r="H982" s="722" t="s">
        <v>82</v>
      </c>
      <c r="I982" s="720" t="s">
        <v>1937</v>
      </c>
      <c r="J982" s="721" t="s">
        <v>4154</v>
      </c>
      <c r="K982" s="721" t="s">
        <v>4186</v>
      </c>
      <c r="L982" s="721" t="s">
        <v>805</v>
      </c>
      <c r="M982" s="721" t="s">
        <v>530</v>
      </c>
      <c r="N982" s="721" t="s">
        <v>531</v>
      </c>
      <c r="O982" s="721" t="s">
        <v>531</v>
      </c>
      <c r="P982" s="721" t="s">
        <v>531</v>
      </c>
      <c r="Q982" s="722" t="s">
        <v>531</v>
      </c>
      <c r="R982" s="948" t="s">
        <v>530</v>
      </c>
      <c r="S982" s="948" t="s">
        <v>530</v>
      </c>
      <c r="T982" s="718" t="s">
        <v>2132</v>
      </c>
      <c r="U982" s="723" t="s">
        <v>1960</v>
      </c>
      <c r="V982" s="724"/>
      <c r="W982" s="793"/>
      <c r="X982" s="578" t="s">
        <v>4329</v>
      </c>
      <c r="Y982" s="794"/>
    </row>
    <row r="983" spans="1:25" s="727" customFormat="1" x14ac:dyDescent="0.3">
      <c r="A983" s="433" t="s">
        <v>1950</v>
      </c>
      <c r="B983" s="719" t="s">
        <v>4110</v>
      </c>
      <c r="C983" s="718" t="s">
        <v>3339</v>
      </c>
      <c r="D983" s="720" t="s">
        <v>2701</v>
      </c>
      <c r="E983" s="721" t="s">
        <v>4208</v>
      </c>
      <c r="F983" s="721" t="s">
        <v>717</v>
      </c>
      <c r="G983" s="721" t="s">
        <v>823</v>
      </c>
      <c r="H983" s="722" t="s">
        <v>82</v>
      </c>
      <c r="I983" s="720" t="s">
        <v>1937</v>
      </c>
      <c r="J983" s="721" t="s">
        <v>4154</v>
      </c>
      <c r="K983" s="721" t="s">
        <v>4186</v>
      </c>
      <c r="L983" s="721" t="s">
        <v>805</v>
      </c>
      <c r="M983" s="721" t="s">
        <v>530</v>
      </c>
      <c r="N983" s="721" t="s">
        <v>531</v>
      </c>
      <c r="O983" s="721" t="s">
        <v>531</v>
      </c>
      <c r="P983" s="721" t="s">
        <v>531</v>
      </c>
      <c r="Q983" s="722" t="s">
        <v>531</v>
      </c>
      <c r="R983" s="948" t="s">
        <v>530</v>
      </c>
      <c r="S983" s="948" t="s">
        <v>530</v>
      </c>
      <c r="T983" s="718" t="s">
        <v>2132</v>
      </c>
      <c r="U983" s="723" t="s">
        <v>1960</v>
      </c>
      <c r="V983" s="724"/>
      <c r="W983" s="793"/>
      <c r="X983" s="578" t="s">
        <v>4329</v>
      </c>
      <c r="Y983" s="794"/>
    </row>
    <row r="984" spans="1:25" s="727" customFormat="1" ht="60" customHeight="1" x14ac:dyDescent="0.3">
      <c r="A984" s="433" t="s">
        <v>1951</v>
      </c>
      <c r="B984" s="719" t="s">
        <v>4110</v>
      </c>
      <c r="C984" s="718" t="s">
        <v>3339</v>
      </c>
      <c r="D984" s="720" t="s">
        <v>2701</v>
      </c>
      <c r="E984" s="721" t="s">
        <v>105</v>
      </c>
      <c r="F984" s="721" t="s">
        <v>107</v>
      </c>
      <c r="G984" s="721" t="s">
        <v>819</v>
      </c>
      <c r="H984" s="722" t="s">
        <v>82</v>
      </c>
      <c r="I984" s="720" t="s">
        <v>1931</v>
      </c>
      <c r="J984" s="721" t="s">
        <v>4154</v>
      </c>
      <c r="K984" s="721" t="s">
        <v>4186</v>
      </c>
      <c r="L984" s="721" t="s">
        <v>805</v>
      </c>
      <c r="M984" s="721" t="s">
        <v>530</v>
      </c>
      <c r="N984" s="721" t="s">
        <v>531</v>
      </c>
      <c r="O984" s="721" t="s">
        <v>531</v>
      </c>
      <c r="P984" s="721" t="s">
        <v>531</v>
      </c>
      <c r="Q984" s="722" t="s">
        <v>531</v>
      </c>
      <c r="R984" s="948" t="s">
        <v>530</v>
      </c>
      <c r="S984" s="948" t="s">
        <v>530</v>
      </c>
      <c r="T984" s="718" t="s">
        <v>2132</v>
      </c>
      <c r="U984" s="723" t="s">
        <v>1956</v>
      </c>
      <c r="V984" s="724"/>
      <c r="W984" s="725"/>
      <c r="X984" s="725" t="s">
        <v>4329</v>
      </c>
      <c r="Y984" s="726"/>
    </row>
    <row r="985" spans="1:25" s="727" customFormat="1" ht="45" customHeight="1" x14ac:dyDescent="0.3">
      <c r="A985" s="433" t="s">
        <v>1952</v>
      </c>
      <c r="B985" s="719" t="s">
        <v>4110</v>
      </c>
      <c r="C985" s="718" t="s">
        <v>3339</v>
      </c>
      <c r="D985" s="720" t="s">
        <v>2701</v>
      </c>
      <c r="E985" s="721" t="s">
        <v>105</v>
      </c>
      <c r="F985" s="721" t="s">
        <v>107</v>
      </c>
      <c r="G985" s="721" t="s">
        <v>823</v>
      </c>
      <c r="H985" s="722" t="s">
        <v>82</v>
      </c>
      <c r="I985" s="720" t="s">
        <v>1931</v>
      </c>
      <c r="J985" s="721" t="s">
        <v>4154</v>
      </c>
      <c r="K985" s="721" t="s">
        <v>4186</v>
      </c>
      <c r="L985" s="721" t="s">
        <v>805</v>
      </c>
      <c r="M985" s="721" t="s">
        <v>530</v>
      </c>
      <c r="N985" s="721" t="s">
        <v>531</v>
      </c>
      <c r="O985" s="721" t="s">
        <v>531</v>
      </c>
      <c r="P985" s="721" t="s">
        <v>531</v>
      </c>
      <c r="Q985" s="722" t="s">
        <v>531</v>
      </c>
      <c r="R985" s="948" t="s">
        <v>530</v>
      </c>
      <c r="S985" s="948" t="s">
        <v>530</v>
      </c>
      <c r="T985" s="718" t="s">
        <v>2132</v>
      </c>
      <c r="U985" s="723" t="s">
        <v>1956</v>
      </c>
      <c r="V985" s="724" t="s">
        <v>1935</v>
      </c>
      <c r="W985" s="725"/>
      <c r="X985" s="725" t="s">
        <v>4329</v>
      </c>
      <c r="Y985" s="726"/>
    </row>
    <row r="986" spans="1:25" s="727" customFormat="1" ht="75" customHeight="1" x14ac:dyDescent="0.3">
      <c r="A986" s="433" t="s">
        <v>1953</v>
      </c>
      <c r="B986" s="719" t="s">
        <v>4110</v>
      </c>
      <c r="C986" s="718" t="s">
        <v>3339</v>
      </c>
      <c r="D986" s="720" t="s">
        <v>2701</v>
      </c>
      <c r="E986" s="721" t="s">
        <v>105</v>
      </c>
      <c r="F986" s="721" t="s">
        <v>717</v>
      </c>
      <c r="G986" s="721" t="s">
        <v>819</v>
      </c>
      <c r="H986" s="722" t="s">
        <v>82</v>
      </c>
      <c r="I986" s="720" t="s">
        <v>1937</v>
      </c>
      <c r="J986" s="721" t="s">
        <v>4154</v>
      </c>
      <c r="K986" s="721" t="s">
        <v>4186</v>
      </c>
      <c r="L986" s="721" t="s">
        <v>805</v>
      </c>
      <c r="M986" s="721" t="s">
        <v>530</v>
      </c>
      <c r="N986" s="721" t="s">
        <v>531</v>
      </c>
      <c r="O986" s="721" t="s">
        <v>531</v>
      </c>
      <c r="P986" s="721" t="s">
        <v>531</v>
      </c>
      <c r="Q986" s="722" t="s">
        <v>531</v>
      </c>
      <c r="R986" s="948" t="s">
        <v>530</v>
      </c>
      <c r="S986" s="948" t="s">
        <v>530</v>
      </c>
      <c r="T986" s="718" t="s">
        <v>2132</v>
      </c>
      <c r="U986" s="723" t="s">
        <v>1960</v>
      </c>
      <c r="V986" s="724" t="s">
        <v>1961</v>
      </c>
      <c r="W986" s="793"/>
      <c r="X986" s="578" t="s">
        <v>4329</v>
      </c>
      <c r="Y986" s="794"/>
    </row>
    <row r="987" spans="1:25" s="727" customFormat="1" ht="75" customHeight="1" x14ac:dyDescent="0.3">
      <c r="A987" s="433" t="s">
        <v>1954</v>
      </c>
      <c r="B987" s="719" t="s">
        <v>4110</v>
      </c>
      <c r="C987" s="718" t="s">
        <v>3339</v>
      </c>
      <c r="D987" s="720" t="s">
        <v>2701</v>
      </c>
      <c r="E987" s="721" t="s">
        <v>105</v>
      </c>
      <c r="F987" s="721" t="s">
        <v>717</v>
      </c>
      <c r="G987" s="721" t="s">
        <v>823</v>
      </c>
      <c r="H987" s="722" t="s">
        <v>82</v>
      </c>
      <c r="I987" s="720" t="s">
        <v>1937</v>
      </c>
      <c r="J987" s="721" t="s">
        <v>4154</v>
      </c>
      <c r="K987" s="721" t="s">
        <v>4186</v>
      </c>
      <c r="L987" s="721" t="s">
        <v>805</v>
      </c>
      <c r="M987" s="721" t="s">
        <v>530</v>
      </c>
      <c r="N987" s="721" t="s">
        <v>531</v>
      </c>
      <c r="O987" s="721" t="s">
        <v>531</v>
      </c>
      <c r="P987" s="721" t="s">
        <v>531</v>
      </c>
      <c r="Q987" s="722" t="s">
        <v>531</v>
      </c>
      <c r="R987" s="948" t="s">
        <v>530</v>
      </c>
      <c r="S987" s="948" t="s">
        <v>530</v>
      </c>
      <c r="T987" s="718" t="s">
        <v>2132</v>
      </c>
      <c r="U987" s="723" t="s">
        <v>1960</v>
      </c>
      <c r="V987" s="724" t="s">
        <v>1961</v>
      </c>
      <c r="W987" s="793"/>
      <c r="X987" s="578" t="s">
        <v>4329</v>
      </c>
      <c r="Y987" s="794"/>
    </row>
    <row r="988" spans="1:25" s="414" customFormat="1" ht="75" customHeight="1" x14ac:dyDescent="0.3">
      <c r="A988" s="433" t="s">
        <v>5434</v>
      </c>
      <c r="B988" s="789" t="s">
        <v>4110</v>
      </c>
      <c r="C988" s="788" t="s">
        <v>3339</v>
      </c>
      <c r="D988" s="409" t="s">
        <v>2701</v>
      </c>
      <c r="E988" s="410" t="s">
        <v>716</v>
      </c>
      <c r="F988" s="410" t="s">
        <v>717</v>
      </c>
      <c r="G988" s="410" t="s">
        <v>819</v>
      </c>
      <c r="H988" s="411" t="s">
        <v>82</v>
      </c>
      <c r="I988" s="409" t="s">
        <v>1937</v>
      </c>
      <c r="J988" s="410" t="s">
        <v>4154</v>
      </c>
      <c r="K988" s="410" t="s">
        <v>4186</v>
      </c>
      <c r="L988" s="410" t="s">
        <v>805</v>
      </c>
      <c r="M988" s="410" t="s">
        <v>530</v>
      </c>
      <c r="N988" s="410" t="s">
        <v>531</v>
      </c>
      <c r="O988" s="410" t="s">
        <v>531</v>
      </c>
      <c r="P988" s="410" t="s">
        <v>531</v>
      </c>
      <c r="Q988" s="411" t="s">
        <v>531</v>
      </c>
      <c r="R988" s="948" t="s">
        <v>530</v>
      </c>
      <c r="S988" s="948" t="s">
        <v>530</v>
      </c>
      <c r="T988" s="788" t="s">
        <v>2132</v>
      </c>
      <c r="U988" s="413" t="s">
        <v>1960</v>
      </c>
      <c r="V988" s="790" t="s">
        <v>1961</v>
      </c>
      <c r="W988" s="795" t="s">
        <v>1962</v>
      </c>
      <c r="X988" s="578" t="s">
        <v>4329</v>
      </c>
      <c r="Y988" s="796"/>
    </row>
    <row r="989" spans="1:25" s="414" customFormat="1" ht="75" customHeight="1" x14ac:dyDescent="0.3">
      <c r="A989" s="433" t="s">
        <v>5435</v>
      </c>
      <c r="B989" s="789" t="s">
        <v>4110</v>
      </c>
      <c r="C989" s="788" t="s">
        <v>3339</v>
      </c>
      <c r="D989" s="409" t="s">
        <v>2701</v>
      </c>
      <c r="E989" s="410" t="s">
        <v>716</v>
      </c>
      <c r="F989" s="410" t="s">
        <v>717</v>
      </c>
      <c r="G989" s="410" t="s">
        <v>823</v>
      </c>
      <c r="H989" s="411" t="s">
        <v>82</v>
      </c>
      <c r="I989" s="409" t="s">
        <v>1937</v>
      </c>
      <c r="J989" s="410" t="s">
        <v>4154</v>
      </c>
      <c r="K989" s="410" t="s">
        <v>4186</v>
      </c>
      <c r="L989" s="410" t="s">
        <v>805</v>
      </c>
      <c r="M989" s="410" t="s">
        <v>530</v>
      </c>
      <c r="N989" s="410" t="s">
        <v>531</v>
      </c>
      <c r="O989" s="410" t="s">
        <v>531</v>
      </c>
      <c r="P989" s="410" t="s">
        <v>531</v>
      </c>
      <c r="Q989" s="411" t="s">
        <v>531</v>
      </c>
      <c r="R989" s="948" t="s">
        <v>530</v>
      </c>
      <c r="S989" s="948" t="s">
        <v>530</v>
      </c>
      <c r="T989" s="788" t="s">
        <v>2132</v>
      </c>
      <c r="U989" s="413" t="s">
        <v>1960</v>
      </c>
      <c r="V989" s="790" t="s">
        <v>1961</v>
      </c>
      <c r="W989" s="795" t="s">
        <v>1962</v>
      </c>
      <c r="X989" s="578" t="s">
        <v>4329</v>
      </c>
      <c r="Y989" s="796"/>
    </row>
    <row r="990" spans="1:25" s="727" customFormat="1" x14ac:dyDescent="0.3">
      <c r="A990" s="433" t="s">
        <v>5436</v>
      </c>
      <c r="B990" s="719" t="s">
        <v>4110</v>
      </c>
      <c r="C990" s="718" t="s">
        <v>4672</v>
      </c>
      <c r="D990" s="720" t="s">
        <v>2701</v>
      </c>
      <c r="E990" s="721" t="s">
        <v>4208</v>
      </c>
      <c r="F990" s="721" t="s">
        <v>107</v>
      </c>
      <c r="G990" s="721" t="s">
        <v>819</v>
      </c>
      <c r="H990" s="722" t="s">
        <v>82</v>
      </c>
      <c r="I990" s="720" t="s">
        <v>1931</v>
      </c>
      <c r="J990" s="721" t="s">
        <v>4154</v>
      </c>
      <c r="K990" s="721" t="s">
        <v>4186</v>
      </c>
      <c r="L990" s="721" t="s">
        <v>792</v>
      </c>
      <c r="M990" s="721" t="s">
        <v>530</v>
      </c>
      <c r="N990" s="721" t="s">
        <v>531</v>
      </c>
      <c r="O990" s="721" t="s">
        <v>531</v>
      </c>
      <c r="P990" s="721" t="s">
        <v>531</v>
      </c>
      <c r="Q990" s="722" t="s">
        <v>531</v>
      </c>
      <c r="R990" s="948" t="s">
        <v>530</v>
      </c>
      <c r="S990" s="948" t="s">
        <v>530</v>
      </c>
      <c r="T990" s="718" t="s">
        <v>2132</v>
      </c>
      <c r="U990" s="723" t="s">
        <v>1969</v>
      </c>
      <c r="V990" s="724"/>
      <c r="W990" s="725"/>
      <c r="X990" s="725" t="s">
        <v>4329</v>
      </c>
      <c r="Y990" s="726"/>
    </row>
    <row r="991" spans="1:25" s="727" customFormat="1" x14ac:dyDescent="0.3">
      <c r="A991" s="433" t="s">
        <v>5437</v>
      </c>
      <c r="B991" s="719" t="s">
        <v>4110</v>
      </c>
      <c r="C991" s="718" t="s">
        <v>4672</v>
      </c>
      <c r="D991" s="720" t="s">
        <v>2701</v>
      </c>
      <c r="E991" s="721" t="s">
        <v>4208</v>
      </c>
      <c r="F991" s="721" t="s">
        <v>107</v>
      </c>
      <c r="G991" s="721" t="s">
        <v>823</v>
      </c>
      <c r="H991" s="722" t="s">
        <v>82</v>
      </c>
      <c r="I991" s="720" t="s">
        <v>1931</v>
      </c>
      <c r="J991" s="721" t="s">
        <v>4154</v>
      </c>
      <c r="K991" s="721" t="s">
        <v>4186</v>
      </c>
      <c r="L991" s="721" t="s">
        <v>792</v>
      </c>
      <c r="M991" s="721" t="s">
        <v>530</v>
      </c>
      <c r="N991" s="721" t="s">
        <v>531</v>
      </c>
      <c r="O991" s="721" t="s">
        <v>531</v>
      </c>
      <c r="P991" s="721" t="s">
        <v>531</v>
      </c>
      <c r="Q991" s="722" t="s">
        <v>531</v>
      </c>
      <c r="R991" s="948" t="s">
        <v>530</v>
      </c>
      <c r="S991" s="948" t="s">
        <v>530</v>
      </c>
      <c r="T991" s="718" t="s">
        <v>2132</v>
      </c>
      <c r="U991" s="723" t="s">
        <v>1969</v>
      </c>
      <c r="V991" s="724"/>
      <c r="W991" s="725"/>
      <c r="X991" s="725" t="s">
        <v>4329</v>
      </c>
      <c r="Y991" s="726"/>
    </row>
    <row r="992" spans="1:25" s="727" customFormat="1" x14ac:dyDescent="0.3">
      <c r="A992" s="433" t="s">
        <v>5438</v>
      </c>
      <c r="B992" s="719" t="s">
        <v>4110</v>
      </c>
      <c r="C992" s="718" t="s">
        <v>4672</v>
      </c>
      <c r="D992" s="720" t="s">
        <v>2701</v>
      </c>
      <c r="E992" s="721" t="s">
        <v>4208</v>
      </c>
      <c r="F992" s="721" t="s">
        <v>717</v>
      </c>
      <c r="G992" s="721" t="s">
        <v>819</v>
      </c>
      <c r="H992" s="722" t="s">
        <v>82</v>
      </c>
      <c r="I992" s="720" t="s">
        <v>1937</v>
      </c>
      <c r="J992" s="721" t="s">
        <v>4154</v>
      </c>
      <c r="K992" s="721" t="s">
        <v>4186</v>
      </c>
      <c r="L992" s="721" t="s">
        <v>805</v>
      </c>
      <c r="M992" s="721" t="s">
        <v>530</v>
      </c>
      <c r="N992" s="721" t="s">
        <v>531</v>
      </c>
      <c r="O992" s="721" t="s">
        <v>531</v>
      </c>
      <c r="P992" s="721" t="s">
        <v>531</v>
      </c>
      <c r="Q992" s="722" t="s">
        <v>531</v>
      </c>
      <c r="R992" s="948" t="s">
        <v>530</v>
      </c>
      <c r="S992" s="948" t="s">
        <v>530</v>
      </c>
      <c r="T992" s="718" t="s">
        <v>2132</v>
      </c>
      <c r="U992" s="723" t="s">
        <v>1973</v>
      </c>
      <c r="V992" s="724"/>
      <c r="W992" s="793"/>
      <c r="X992" s="578" t="s">
        <v>4329</v>
      </c>
      <c r="Y992" s="794"/>
    </row>
    <row r="993" spans="1:25" s="727" customFormat="1" x14ac:dyDescent="0.3">
      <c r="A993" s="433" t="s">
        <v>5439</v>
      </c>
      <c r="B993" s="719" t="s">
        <v>4110</v>
      </c>
      <c r="C993" s="718" t="s">
        <v>4672</v>
      </c>
      <c r="D993" s="720" t="s">
        <v>2701</v>
      </c>
      <c r="E993" s="721" t="s">
        <v>4208</v>
      </c>
      <c r="F993" s="721" t="s">
        <v>717</v>
      </c>
      <c r="G993" s="721" t="s">
        <v>823</v>
      </c>
      <c r="H993" s="722" t="s">
        <v>82</v>
      </c>
      <c r="I993" s="720" t="s">
        <v>1937</v>
      </c>
      <c r="J993" s="721" t="s">
        <v>4154</v>
      </c>
      <c r="K993" s="721" t="s">
        <v>4186</v>
      </c>
      <c r="L993" s="721" t="s">
        <v>805</v>
      </c>
      <c r="M993" s="721" t="s">
        <v>530</v>
      </c>
      <c r="N993" s="721" t="s">
        <v>531</v>
      </c>
      <c r="O993" s="721" t="s">
        <v>531</v>
      </c>
      <c r="P993" s="721" t="s">
        <v>531</v>
      </c>
      <c r="Q993" s="722" t="s">
        <v>531</v>
      </c>
      <c r="R993" s="948" t="s">
        <v>530</v>
      </c>
      <c r="S993" s="948" t="s">
        <v>530</v>
      </c>
      <c r="T993" s="718" t="s">
        <v>2132</v>
      </c>
      <c r="U993" s="723" t="s">
        <v>1973</v>
      </c>
      <c r="V993" s="724"/>
      <c r="W993" s="793"/>
      <c r="X993" s="578" t="s">
        <v>4329</v>
      </c>
      <c r="Y993" s="794"/>
    </row>
    <row r="994" spans="1:25" s="727" customFormat="1" x14ac:dyDescent="0.3">
      <c r="A994" s="433" t="s">
        <v>5440</v>
      </c>
      <c r="B994" s="719" t="s">
        <v>4110</v>
      </c>
      <c r="C994" s="718" t="s">
        <v>4672</v>
      </c>
      <c r="D994" s="720" t="s">
        <v>2701</v>
      </c>
      <c r="E994" s="721" t="s">
        <v>105</v>
      </c>
      <c r="F994" s="721" t="s">
        <v>107</v>
      </c>
      <c r="G994" s="721" t="s">
        <v>819</v>
      </c>
      <c r="H994" s="722" t="s">
        <v>82</v>
      </c>
      <c r="I994" s="720" t="s">
        <v>1941</v>
      </c>
      <c r="J994" s="721" t="s">
        <v>4154</v>
      </c>
      <c r="K994" s="721" t="s">
        <v>4186</v>
      </c>
      <c r="L994" s="721" t="s">
        <v>792</v>
      </c>
      <c r="M994" s="721" t="s">
        <v>530</v>
      </c>
      <c r="N994" s="721" t="s">
        <v>531</v>
      </c>
      <c r="O994" s="721" t="s">
        <v>531</v>
      </c>
      <c r="P994" s="721" t="s">
        <v>531</v>
      </c>
      <c r="Q994" s="722" t="s">
        <v>531</v>
      </c>
      <c r="R994" s="948" t="s">
        <v>530</v>
      </c>
      <c r="S994" s="948" t="s">
        <v>530</v>
      </c>
      <c r="T994" s="718" t="s">
        <v>2132</v>
      </c>
      <c r="U994" s="723" t="s">
        <v>1976</v>
      </c>
      <c r="V994" s="724"/>
      <c r="W994" s="725"/>
      <c r="X994" s="725" t="s">
        <v>4329</v>
      </c>
      <c r="Y994" s="726"/>
    </row>
    <row r="995" spans="1:25" s="727" customFormat="1" x14ac:dyDescent="0.3">
      <c r="A995" s="433" t="s">
        <v>5441</v>
      </c>
      <c r="B995" s="719" t="s">
        <v>4110</v>
      </c>
      <c r="C995" s="718" t="s">
        <v>4672</v>
      </c>
      <c r="D995" s="720" t="s">
        <v>2701</v>
      </c>
      <c r="E995" s="721" t="s">
        <v>105</v>
      </c>
      <c r="F995" s="721" t="s">
        <v>107</v>
      </c>
      <c r="G995" s="721" t="s">
        <v>823</v>
      </c>
      <c r="H995" s="722" t="s">
        <v>82</v>
      </c>
      <c r="I995" s="720" t="s">
        <v>1941</v>
      </c>
      <c r="J995" s="721" t="s">
        <v>4154</v>
      </c>
      <c r="K995" s="721" t="s">
        <v>4186</v>
      </c>
      <c r="L995" s="721" t="s">
        <v>792</v>
      </c>
      <c r="M995" s="721" t="s">
        <v>530</v>
      </c>
      <c r="N995" s="721" t="s">
        <v>531</v>
      </c>
      <c r="O995" s="721" t="s">
        <v>531</v>
      </c>
      <c r="P995" s="721" t="s">
        <v>531</v>
      </c>
      <c r="Q995" s="722" t="s">
        <v>531</v>
      </c>
      <c r="R995" s="948" t="s">
        <v>530</v>
      </c>
      <c r="S995" s="948" t="s">
        <v>530</v>
      </c>
      <c r="T995" s="718" t="s">
        <v>2132</v>
      </c>
      <c r="U995" s="723" t="s">
        <v>1976</v>
      </c>
      <c r="V995" s="724"/>
      <c r="W995" s="725"/>
      <c r="X995" s="725" t="s">
        <v>4329</v>
      </c>
      <c r="Y995" s="726"/>
    </row>
    <row r="996" spans="1:25" s="727" customFormat="1" x14ac:dyDescent="0.3">
      <c r="A996" s="433" t="s">
        <v>1955</v>
      </c>
      <c r="B996" s="719" t="s">
        <v>4110</v>
      </c>
      <c r="C996" s="718" t="s">
        <v>4672</v>
      </c>
      <c r="D996" s="720" t="s">
        <v>2701</v>
      </c>
      <c r="E996" s="721" t="s">
        <v>105</v>
      </c>
      <c r="F996" s="721" t="s">
        <v>717</v>
      </c>
      <c r="G996" s="721" t="s">
        <v>819</v>
      </c>
      <c r="H996" s="722" t="s">
        <v>82</v>
      </c>
      <c r="I996" s="720" t="s">
        <v>1937</v>
      </c>
      <c r="J996" s="721" t="s">
        <v>4154</v>
      </c>
      <c r="K996" s="721" t="s">
        <v>4186</v>
      </c>
      <c r="L996" s="721" t="s">
        <v>792</v>
      </c>
      <c r="M996" s="721" t="s">
        <v>530</v>
      </c>
      <c r="N996" s="721" t="s">
        <v>531</v>
      </c>
      <c r="O996" s="721" t="s">
        <v>531</v>
      </c>
      <c r="P996" s="721" t="s">
        <v>531</v>
      </c>
      <c r="Q996" s="722" t="s">
        <v>531</v>
      </c>
      <c r="R996" s="948" t="s">
        <v>530</v>
      </c>
      <c r="S996" s="948" t="s">
        <v>530</v>
      </c>
      <c r="T996" s="718" t="s">
        <v>2132</v>
      </c>
      <c r="U996" s="723" t="s">
        <v>1980</v>
      </c>
      <c r="V996" s="724"/>
      <c r="W996" s="793"/>
      <c r="X996" s="578" t="s">
        <v>4329</v>
      </c>
      <c r="Y996" s="794"/>
    </row>
    <row r="997" spans="1:25" s="727" customFormat="1" x14ac:dyDescent="0.3">
      <c r="A997" s="433" t="s">
        <v>1958</v>
      </c>
      <c r="B997" s="719" t="s">
        <v>4110</v>
      </c>
      <c r="C997" s="718" t="s">
        <v>4672</v>
      </c>
      <c r="D997" s="720" t="s">
        <v>2701</v>
      </c>
      <c r="E997" s="721" t="s">
        <v>105</v>
      </c>
      <c r="F997" s="721" t="s">
        <v>717</v>
      </c>
      <c r="G997" s="721" t="s">
        <v>823</v>
      </c>
      <c r="H997" s="722" t="s">
        <v>82</v>
      </c>
      <c r="I997" s="720" t="s">
        <v>1937</v>
      </c>
      <c r="J997" s="721" t="s">
        <v>4154</v>
      </c>
      <c r="K997" s="721" t="s">
        <v>4186</v>
      </c>
      <c r="L997" s="721" t="s">
        <v>792</v>
      </c>
      <c r="M997" s="721" t="s">
        <v>530</v>
      </c>
      <c r="N997" s="721" t="s">
        <v>531</v>
      </c>
      <c r="O997" s="721" t="s">
        <v>531</v>
      </c>
      <c r="P997" s="721" t="s">
        <v>531</v>
      </c>
      <c r="Q997" s="722" t="s">
        <v>531</v>
      </c>
      <c r="R997" s="948" t="s">
        <v>530</v>
      </c>
      <c r="S997" s="948" t="s">
        <v>530</v>
      </c>
      <c r="T997" s="718" t="s">
        <v>2132</v>
      </c>
      <c r="U997" s="723" t="s">
        <v>1980</v>
      </c>
      <c r="V997" s="724"/>
      <c r="W997" s="793"/>
      <c r="X997" s="578" t="s">
        <v>4329</v>
      </c>
      <c r="Y997" s="794"/>
    </row>
    <row r="998" spans="1:25" s="414" customFormat="1" x14ac:dyDescent="0.3">
      <c r="A998" s="433" t="s">
        <v>1959</v>
      </c>
      <c r="B998" s="789" t="s">
        <v>4110</v>
      </c>
      <c r="C998" s="788" t="s">
        <v>4672</v>
      </c>
      <c r="D998" s="409" t="s">
        <v>2701</v>
      </c>
      <c r="E998" s="410" t="s">
        <v>716</v>
      </c>
      <c r="F998" s="410" t="s">
        <v>717</v>
      </c>
      <c r="G998" s="410" t="s">
        <v>819</v>
      </c>
      <c r="H998" s="411" t="s">
        <v>82</v>
      </c>
      <c r="I998" s="409" t="s">
        <v>1937</v>
      </c>
      <c r="J998" s="410" t="s">
        <v>4154</v>
      </c>
      <c r="K998" s="410" t="s">
        <v>4186</v>
      </c>
      <c r="L998" s="410" t="s">
        <v>792</v>
      </c>
      <c r="M998" s="410" t="s">
        <v>530</v>
      </c>
      <c r="N998" s="410" t="s">
        <v>531</v>
      </c>
      <c r="O998" s="410" t="s">
        <v>531</v>
      </c>
      <c r="P998" s="410" t="s">
        <v>531</v>
      </c>
      <c r="Q998" s="411" t="s">
        <v>531</v>
      </c>
      <c r="R998" s="948" t="s">
        <v>530</v>
      </c>
      <c r="S998" s="948" t="s">
        <v>530</v>
      </c>
      <c r="T998" s="788" t="s">
        <v>2132</v>
      </c>
      <c r="U998" s="413" t="s">
        <v>1980</v>
      </c>
      <c r="V998" s="790"/>
      <c r="W998" s="795"/>
      <c r="X998" s="578" t="s">
        <v>4329</v>
      </c>
      <c r="Y998" s="796"/>
    </row>
    <row r="999" spans="1:25" s="414" customFormat="1" x14ac:dyDescent="0.3">
      <c r="A999" s="433" t="s">
        <v>1963</v>
      </c>
      <c r="B999" s="789" t="s">
        <v>4110</v>
      </c>
      <c r="C999" s="788" t="s">
        <v>4672</v>
      </c>
      <c r="D999" s="409" t="s">
        <v>2701</v>
      </c>
      <c r="E999" s="410" t="s">
        <v>716</v>
      </c>
      <c r="F999" s="410" t="s">
        <v>717</v>
      </c>
      <c r="G999" s="410" t="s">
        <v>823</v>
      </c>
      <c r="H999" s="411" t="s">
        <v>82</v>
      </c>
      <c r="I999" s="409" t="s">
        <v>1937</v>
      </c>
      <c r="J999" s="410" t="s">
        <v>4154</v>
      </c>
      <c r="K999" s="410" t="s">
        <v>4186</v>
      </c>
      <c r="L999" s="410" t="s">
        <v>792</v>
      </c>
      <c r="M999" s="410" t="s">
        <v>530</v>
      </c>
      <c r="N999" s="410" t="s">
        <v>531</v>
      </c>
      <c r="O999" s="410" t="s">
        <v>531</v>
      </c>
      <c r="P999" s="410" t="s">
        <v>531</v>
      </c>
      <c r="Q999" s="411" t="s">
        <v>531</v>
      </c>
      <c r="R999" s="948" t="s">
        <v>530</v>
      </c>
      <c r="S999" s="948" t="s">
        <v>530</v>
      </c>
      <c r="T999" s="788" t="s">
        <v>2132</v>
      </c>
      <c r="U999" s="413" t="s">
        <v>1980</v>
      </c>
      <c r="V999" s="790"/>
      <c r="W999" s="795"/>
      <c r="X999" s="578" t="s">
        <v>4329</v>
      </c>
      <c r="Y999" s="796"/>
    </row>
    <row r="1000" spans="1:25" s="727" customFormat="1" x14ac:dyDescent="0.3">
      <c r="A1000" s="433" t="s">
        <v>1964</v>
      </c>
      <c r="B1000" s="719" t="s">
        <v>4110</v>
      </c>
      <c r="C1000" s="718" t="s">
        <v>4673</v>
      </c>
      <c r="D1000" s="720" t="s">
        <v>2701</v>
      </c>
      <c r="E1000" s="721" t="s">
        <v>4208</v>
      </c>
      <c r="F1000" s="721" t="s">
        <v>107</v>
      </c>
      <c r="G1000" s="721" t="s">
        <v>819</v>
      </c>
      <c r="H1000" s="722" t="s">
        <v>82</v>
      </c>
      <c r="I1000" s="720" t="s">
        <v>1931</v>
      </c>
      <c r="J1000" s="721" t="s">
        <v>4154</v>
      </c>
      <c r="K1000" s="721" t="s">
        <v>4186</v>
      </c>
      <c r="L1000" s="721" t="s">
        <v>792</v>
      </c>
      <c r="M1000" s="721" t="s">
        <v>530</v>
      </c>
      <c r="N1000" s="721" t="s">
        <v>531</v>
      </c>
      <c r="O1000" s="721" t="s">
        <v>531</v>
      </c>
      <c r="P1000" s="721" t="s">
        <v>531</v>
      </c>
      <c r="Q1000" s="722" t="s">
        <v>531</v>
      </c>
      <c r="R1000" s="948" t="s">
        <v>530</v>
      </c>
      <c r="S1000" s="948" t="s">
        <v>530</v>
      </c>
      <c r="T1000" s="718" t="s">
        <v>2132</v>
      </c>
      <c r="U1000" s="723" t="s">
        <v>1969</v>
      </c>
      <c r="V1000" s="724"/>
      <c r="W1000" s="725"/>
      <c r="X1000" s="725" t="s">
        <v>4329</v>
      </c>
      <c r="Y1000" s="726"/>
    </row>
    <row r="1001" spans="1:25" s="727" customFormat="1" x14ac:dyDescent="0.3">
      <c r="A1001" s="433" t="s">
        <v>1965</v>
      </c>
      <c r="B1001" s="719" t="s">
        <v>4110</v>
      </c>
      <c r="C1001" s="718" t="s">
        <v>4673</v>
      </c>
      <c r="D1001" s="720" t="s">
        <v>2701</v>
      </c>
      <c r="E1001" s="721" t="s">
        <v>4208</v>
      </c>
      <c r="F1001" s="721" t="s">
        <v>107</v>
      </c>
      <c r="G1001" s="721" t="s">
        <v>823</v>
      </c>
      <c r="H1001" s="722" t="s">
        <v>82</v>
      </c>
      <c r="I1001" s="720" t="s">
        <v>1931</v>
      </c>
      <c r="J1001" s="721" t="s">
        <v>4154</v>
      </c>
      <c r="K1001" s="721" t="s">
        <v>4186</v>
      </c>
      <c r="L1001" s="721" t="s">
        <v>792</v>
      </c>
      <c r="M1001" s="721" t="s">
        <v>530</v>
      </c>
      <c r="N1001" s="721" t="s">
        <v>531</v>
      </c>
      <c r="O1001" s="721" t="s">
        <v>531</v>
      </c>
      <c r="P1001" s="721" t="s">
        <v>531</v>
      </c>
      <c r="Q1001" s="722" t="s">
        <v>531</v>
      </c>
      <c r="R1001" s="948" t="s">
        <v>530</v>
      </c>
      <c r="S1001" s="948" t="s">
        <v>530</v>
      </c>
      <c r="T1001" s="718" t="s">
        <v>2132</v>
      </c>
      <c r="U1001" s="723" t="s">
        <v>1969</v>
      </c>
      <c r="V1001" s="724"/>
      <c r="W1001" s="725"/>
      <c r="X1001" s="725" t="s">
        <v>4329</v>
      </c>
      <c r="Y1001" s="726"/>
    </row>
    <row r="1002" spans="1:25" s="727" customFormat="1" x14ac:dyDescent="0.3">
      <c r="A1002" s="433" t="s">
        <v>1966</v>
      </c>
      <c r="B1002" s="719" t="s">
        <v>4110</v>
      </c>
      <c r="C1002" s="718" t="s">
        <v>4673</v>
      </c>
      <c r="D1002" s="720" t="s">
        <v>2701</v>
      </c>
      <c r="E1002" s="721" t="s">
        <v>4208</v>
      </c>
      <c r="F1002" s="721" t="s">
        <v>717</v>
      </c>
      <c r="G1002" s="721" t="s">
        <v>819</v>
      </c>
      <c r="H1002" s="722" t="s">
        <v>82</v>
      </c>
      <c r="I1002" s="720" t="s">
        <v>1937</v>
      </c>
      <c r="J1002" s="721" t="s">
        <v>4154</v>
      </c>
      <c r="K1002" s="721" t="s">
        <v>4186</v>
      </c>
      <c r="L1002" s="721" t="s">
        <v>805</v>
      </c>
      <c r="M1002" s="721" t="s">
        <v>530</v>
      </c>
      <c r="N1002" s="721" t="s">
        <v>531</v>
      </c>
      <c r="O1002" s="721" t="s">
        <v>531</v>
      </c>
      <c r="P1002" s="721" t="s">
        <v>531</v>
      </c>
      <c r="Q1002" s="722" t="s">
        <v>531</v>
      </c>
      <c r="R1002" s="948" t="s">
        <v>530</v>
      </c>
      <c r="S1002" s="948" t="s">
        <v>530</v>
      </c>
      <c r="T1002" s="718" t="s">
        <v>2132</v>
      </c>
      <c r="U1002" s="723" t="s">
        <v>1973</v>
      </c>
      <c r="V1002" s="724"/>
      <c r="W1002" s="793"/>
      <c r="X1002" s="578" t="s">
        <v>4329</v>
      </c>
      <c r="Y1002" s="794"/>
    </row>
    <row r="1003" spans="1:25" s="727" customFormat="1" x14ac:dyDescent="0.3">
      <c r="A1003" s="433" t="s">
        <v>1967</v>
      </c>
      <c r="B1003" s="719" t="s">
        <v>4110</v>
      </c>
      <c r="C1003" s="718" t="s">
        <v>4673</v>
      </c>
      <c r="D1003" s="720" t="s">
        <v>2701</v>
      </c>
      <c r="E1003" s="721" t="s">
        <v>4208</v>
      </c>
      <c r="F1003" s="721" t="s">
        <v>717</v>
      </c>
      <c r="G1003" s="721" t="s">
        <v>823</v>
      </c>
      <c r="H1003" s="722" t="s">
        <v>82</v>
      </c>
      <c r="I1003" s="720" t="s">
        <v>1937</v>
      </c>
      <c r="J1003" s="721" t="s">
        <v>4154</v>
      </c>
      <c r="K1003" s="721" t="s">
        <v>4186</v>
      </c>
      <c r="L1003" s="721" t="s">
        <v>805</v>
      </c>
      <c r="M1003" s="721" t="s">
        <v>530</v>
      </c>
      <c r="N1003" s="721" t="s">
        <v>531</v>
      </c>
      <c r="O1003" s="721" t="s">
        <v>531</v>
      </c>
      <c r="P1003" s="721" t="s">
        <v>531</v>
      </c>
      <c r="Q1003" s="722" t="s">
        <v>531</v>
      </c>
      <c r="R1003" s="948" t="s">
        <v>530</v>
      </c>
      <c r="S1003" s="948" t="s">
        <v>530</v>
      </c>
      <c r="T1003" s="718" t="s">
        <v>2132</v>
      </c>
      <c r="U1003" s="723" t="s">
        <v>1973</v>
      </c>
      <c r="V1003" s="724"/>
      <c r="W1003" s="793"/>
      <c r="X1003" s="578" t="s">
        <v>4329</v>
      </c>
      <c r="Y1003" s="794"/>
    </row>
    <row r="1004" spans="1:25" s="727" customFormat="1" x14ac:dyDescent="0.3">
      <c r="A1004" s="433" t="s">
        <v>5442</v>
      </c>
      <c r="B1004" s="719" t="s">
        <v>4110</v>
      </c>
      <c r="C1004" s="718" t="s">
        <v>4673</v>
      </c>
      <c r="D1004" s="720" t="s">
        <v>2701</v>
      </c>
      <c r="E1004" s="721" t="s">
        <v>105</v>
      </c>
      <c r="F1004" s="721" t="s">
        <v>107</v>
      </c>
      <c r="G1004" s="721" t="s">
        <v>819</v>
      </c>
      <c r="H1004" s="722" t="s">
        <v>82</v>
      </c>
      <c r="I1004" s="720" t="s">
        <v>1941</v>
      </c>
      <c r="J1004" s="721" t="s">
        <v>4154</v>
      </c>
      <c r="K1004" s="721" t="s">
        <v>4186</v>
      </c>
      <c r="L1004" s="721" t="s">
        <v>792</v>
      </c>
      <c r="M1004" s="721" t="s">
        <v>530</v>
      </c>
      <c r="N1004" s="721" t="s">
        <v>531</v>
      </c>
      <c r="O1004" s="721" t="s">
        <v>531</v>
      </c>
      <c r="P1004" s="721" t="s">
        <v>531</v>
      </c>
      <c r="Q1004" s="722" t="s">
        <v>531</v>
      </c>
      <c r="R1004" s="948" t="s">
        <v>530</v>
      </c>
      <c r="S1004" s="948" t="s">
        <v>530</v>
      </c>
      <c r="T1004" s="718" t="s">
        <v>2132</v>
      </c>
      <c r="U1004" s="723" t="s">
        <v>1976</v>
      </c>
      <c r="V1004" s="724"/>
      <c r="W1004" s="725"/>
      <c r="X1004" s="725" t="s">
        <v>4329</v>
      </c>
      <c r="Y1004" s="726"/>
    </row>
    <row r="1005" spans="1:25" s="727" customFormat="1" x14ac:dyDescent="0.3">
      <c r="A1005" s="433" t="s">
        <v>5443</v>
      </c>
      <c r="B1005" s="719" t="s">
        <v>4110</v>
      </c>
      <c r="C1005" s="718" t="s">
        <v>4673</v>
      </c>
      <c r="D1005" s="720" t="s">
        <v>2701</v>
      </c>
      <c r="E1005" s="721" t="s">
        <v>105</v>
      </c>
      <c r="F1005" s="721" t="s">
        <v>107</v>
      </c>
      <c r="G1005" s="721" t="s">
        <v>823</v>
      </c>
      <c r="H1005" s="722" t="s">
        <v>82</v>
      </c>
      <c r="I1005" s="720" t="s">
        <v>1941</v>
      </c>
      <c r="J1005" s="721" t="s">
        <v>4154</v>
      </c>
      <c r="K1005" s="721" t="s">
        <v>4186</v>
      </c>
      <c r="L1005" s="721" t="s">
        <v>792</v>
      </c>
      <c r="M1005" s="721" t="s">
        <v>530</v>
      </c>
      <c r="N1005" s="721" t="s">
        <v>531</v>
      </c>
      <c r="O1005" s="721" t="s">
        <v>531</v>
      </c>
      <c r="P1005" s="721" t="s">
        <v>531</v>
      </c>
      <c r="Q1005" s="722" t="s">
        <v>531</v>
      </c>
      <c r="R1005" s="948" t="s">
        <v>530</v>
      </c>
      <c r="S1005" s="948" t="s">
        <v>530</v>
      </c>
      <c r="T1005" s="718" t="s">
        <v>2132</v>
      </c>
      <c r="U1005" s="723" t="s">
        <v>1976</v>
      </c>
      <c r="V1005" s="724"/>
      <c r="W1005" s="725"/>
      <c r="X1005" s="725" t="s">
        <v>4329</v>
      </c>
      <c r="Y1005" s="726"/>
    </row>
    <row r="1006" spans="1:25" s="727" customFormat="1" x14ac:dyDescent="0.3">
      <c r="A1006" s="433" t="s">
        <v>5444</v>
      </c>
      <c r="B1006" s="719" t="s">
        <v>4110</v>
      </c>
      <c r="C1006" s="718" t="s">
        <v>4673</v>
      </c>
      <c r="D1006" s="720" t="s">
        <v>2701</v>
      </c>
      <c r="E1006" s="721" t="s">
        <v>105</v>
      </c>
      <c r="F1006" s="721" t="s">
        <v>717</v>
      </c>
      <c r="G1006" s="721" t="s">
        <v>819</v>
      </c>
      <c r="H1006" s="722" t="s">
        <v>82</v>
      </c>
      <c r="I1006" s="720" t="s">
        <v>1937</v>
      </c>
      <c r="J1006" s="721" t="s">
        <v>4154</v>
      </c>
      <c r="K1006" s="721" t="s">
        <v>4186</v>
      </c>
      <c r="L1006" s="721" t="s">
        <v>792</v>
      </c>
      <c r="M1006" s="721" t="s">
        <v>530</v>
      </c>
      <c r="N1006" s="721" t="s">
        <v>531</v>
      </c>
      <c r="O1006" s="721" t="s">
        <v>531</v>
      </c>
      <c r="P1006" s="721" t="s">
        <v>531</v>
      </c>
      <c r="Q1006" s="722" t="s">
        <v>531</v>
      </c>
      <c r="R1006" s="948" t="s">
        <v>530</v>
      </c>
      <c r="S1006" s="948" t="s">
        <v>530</v>
      </c>
      <c r="T1006" s="718" t="s">
        <v>2132</v>
      </c>
      <c r="U1006" s="723" t="s">
        <v>1980</v>
      </c>
      <c r="V1006" s="724"/>
      <c r="W1006" s="793"/>
      <c r="X1006" s="578" t="s">
        <v>4329</v>
      </c>
      <c r="Y1006" s="794"/>
    </row>
    <row r="1007" spans="1:25" s="727" customFormat="1" x14ac:dyDescent="0.3">
      <c r="A1007" s="433" t="s">
        <v>5445</v>
      </c>
      <c r="B1007" s="719" t="s">
        <v>4110</v>
      </c>
      <c r="C1007" s="718" t="s">
        <v>4673</v>
      </c>
      <c r="D1007" s="720" t="s">
        <v>2701</v>
      </c>
      <c r="E1007" s="721" t="s">
        <v>105</v>
      </c>
      <c r="F1007" s="721" t="s">
        <v>717</v>
      </c>
      <c r="G1007" s="721" t="s">
        <v>823</v>
      </c>
      <c r="H1007" s="722" t="s">
        <v>82</v>
      </c>
      <c r="I1007" s="720" t="s">
        <v>1937</v>
      </c>
      <c r="J1007" s="721" t="s">
        <v>4154</v>
      </c>
      <c r="K1007" s="721" t="s">
        <v>4186</v>
      </c>
      <c r="L1007" s="721" t="s">
        <v>792</v>
      </c>
      <c r="M1007" s="721" t="s">
        <v>530</v>
      </c>
      <c r="N1007" s="721" t="s">
        <v>531</v>
      </c>
      <c r="O1007" s="721" t="s">
        <v>531</v>
      </c>
      <c r="P1007" s="721" t="s">
        <v>531</v>
      </c>
      <c r="Q1007" s="722" t="s">
        <v>531</v>
      </c>
      <c r="R1007" s="948" t="s">
        <v>530</v>
      </c>
      <c r="S1007" s="948" t="s">
        <v>530</v>
      </c>
      <c r="T1007" s="718" t="s">
        <v>2132</v>
      </c>
      <c r="U1007" s="723" t="s">
        <v>1980</v>
      </c>
      <c r="V1007" s="724"/>
      <c r="W1007" s="793"/>
      <c r="X1007" s="578" t="s">
        <v>4329</v>
      </c>
      <c r="Y1007" s="794"/>
    </row>
    <row r="1008" spans="1:25" s="414" customFormat="1" x14ac:dyDescent="0.3">
      <c r="A1008" s="433" t="s">
        <v>5446</v>
      </c>
      <c r="B1008" s="789" t="s">
        <v>4110</v>
      </c>
      <c r="C1008" s="788" t="s">
        <v>4673</v>
      </c>
      <c r="D1008" s="409" t="s">
        <v>2701</v>
      </c>
      <c r="E1008" s="410" t="s">
        <v>716</v>
      </c>
      <c r="F1008" s="410" t="s">
        <v>717</v>
      </c>
      <c r="G1008" s="410" t="s">
        <v>819</v>
      </c>
      <c r="H1008" s="411" t="s">
        <v>82</v>
      </c>
      <c r="I1008" s="409" t="s">
        <v>1937</v>
      </c>
      <c r="J1008" s="410" t="s">
        <v>4154</v>
      </c>
      <c r="K1008" s="410" t="s">
        <v>4186</v>
      </c>
      <c r="L1008" s="410" t="s">
        <v>792</v>
      </c>
      <c r="M1008" s="410" t="s">
        <v>530</v>
      </c>
      <c r="N1008" s="410" t="s">
        <v>531</v>
      </c>
      <c r="O1008" s="410" t="s">
        <v>531</v>
      </c>
      <c r="P1008" s="410" t="s">
        <v>531</v>
      </c>
      <c r="Q1008" s="411" t="s">
        <v>531</v>
      </c>
      <c r="R1008" s="948" t="s">
        <v>530</v>
      </c>
      <c r="S1008" s="948" t="s">
        <v>530</v>
      </c>
      <c r="T1008" s="788" t="s">
        <v>2132</v>
      </c>
      <c r="U1008" s="413" t="s">
        <v>1980</v>
      </c>
      <c r="V1008" s="790"/>
      <c r="W1008" s="795"/>
      <c r="X1008" s="578" t="s">
        <v>4329</v>
      </c>
      <c r="Y1008" s="796"/>
    </row>
    <row r="1009" spans="1:25" s="414" customFormat="1" x14ac:dyDescent="0.3">
      <c r="A1009" s="433" t="s">
        <v>5447</v>
      </c>
      <c r="B1009" s="789" t="s">
        <v>4110</v>
      </c>
      <c r="C1009" s="788" t="s">
        <v>4673</v>
      </c>
      <c r="D1009" s="409" t="s">
        <v>2701</v>
      </c>
      <c r="E1009" s="410" t="s">
        <v>716</v>
      </c>
      <c r="F1009" s="410" t="s">
        <v>717</v>
      </c>
      <c r="G1009" s="410" t="s">
        <v>823</v>
      </c>
      <c r="H1009" s="411" t="s">
        <v>82</v>
      </c>
      <c r="I1009" s="409" t="s">
        <v>1937</v>
      </c>
      <c r="J1009" s="410" t="s">
        <v>4154</v>
      </c>
      <c r="K1009" s="410" t="s">
        <v>4186</v>
      </c>
      <c r="L1009" s="410" t="s">
        <v>792</v>
      </c>
      <c r="M1009" s="410" t="s">
        <v>530</v>
      </c>
      <c r="N1009" s="410" t="s">
        <v>531</v>
      </c>
      <c r="O1009" s="410" t="s">
        <v>531</v>
      </c>
      <c r="P1009" s="410" t="s">
        <v>531</v>
      </c>
      <c r="Q1009" s="411" t="s">
        <v>531</v>
      </c>
      <c r="R1009" s="948" t="s">
        <v>530</v>
      </c>
      <c r="S1009" s="948" t="s">
        <v>530</v>
      </c>
      <c r="T1009" s="788" t="s">
        <v>2132</v>
      </c>
      <c r="U1009" s="413" t="s">
        <v>1980</v>
      </c>
      <c r="V1009" s="790"/>
      <c r="W1009" s="795"/>
      <c r="X1009" s="578" t="s">
        <v>4329</v>
      </c>
      <c r="Y1009" s="796"/>
    </row>
    <row r="1010" spans="1:25" s="555" customFormat="1" ht="19.2" customHeight="1" x14ac:dyDescent="0.3">
      <c r="A1010" s="433" t="s">
        <v>5448</v>
      </c>
      <c r="B1010" s="550" t="s">
        <v>4110</v>
      </c>
      <c r="C1010" s="556" t="s">
        <v>469</v>
      </c>
      <c r="D1010" s="559" t="s">
        <v>67</v>
      </c>
      <c r="E1010" s="557" t="s">
        <v>103</v>
      </c>
      <c r="F1010" s="557" t="s">
        <v>108</v>
      </c>
      <c r="G1010" s="557" t="s">
        <v>111</v>
      </c>
      <c r="H1010" s="558" t="s">
        <v>82</v>
      </c>
      <c r="I1010" s="559" t="s">
        <v>531</v>
      </c>
      <c r="J1010" s="557" t="s">
        <v>531</v>
      </c>
      <c r="K1010" s="557" t="s">
        <v>531</v>
      </c>
      <c r="L1010" s="557" t="s">
        <v>531</v>
      </c>
      <c r="M1010" s="557" t="s">
        <v>531</v>
      </c>
      <c r="N1010" s="557" t="s">
        <v>2461</v>
      </c>
      <c r="O1010" s="557" t="s">
        <v>531</v>
      </c>
      <c r="P1010" s="557" t="s">
        <v>531</v>
      </c>
      <c r="Q1010" s="558" t="s">
        <v>531</v>
      </c>
      <c r="R1010" s="948" t="s">
        <v>530</v>
      </c>
      <c r="S1010" s="948" t="s">
        <v>530</v>
      </c>
      <c r="T1010" s="556" t="s">
        <v>2132</v>
      </c>
      <c r="U1010" s="560" t="s">
        <v>1992</v>
      </c>
      <c r="V1010" s="579"/>
      <c r="W1010" s="578"/>
      <c r="X1010" s="578" t="s">
        <v>4329</v>
      </c>
      <c r="Y1010" s="570"/>
    </row>
    <row r="1011" spans="1:25" s="555" customFormat="1" ht="15" customHeight="1" x14ac:dyDescent="0.3">
      <c r="A1011" s="433" t="s">
        <v>5449</v>
      </c>
      <c r="B1011" s="550" t="s">
        <v>4110</v>
      </c>
      <c r="C1011" s="556" t="s">
        <v>470</v>
      </c>
      <c r="D1011" s="559" t="s">
        <v>67</v>
      </c>
      <c r="E1011" s="557" t="s">
        <v>103</v>
      </c>
      <c r="F1011" s="557" t="s">
        <v>108</v>
      </c>
      <c r="G1011" s="557" t="s">
        <v>111</v>
      </c>
      <c r="H1011" s="558" t="s">
        <v>82</v>
      </c>
      <c r="I1011" s="559" t="s">
        <v>531</v>
      </c>
      <c r="J1011" s="557" t="s">
        <v>531</v>
      </c>
      <c r="K1011" s="557" t="s">
        <v>531</v>
      </c>
      <c r="L1011" s="557" t="s">
        <v>531</v>
      </c>
      <c r="M1011" s="557" t="s">
        <v>531</v>
      </c>
      <c r="N1011" s="557" t="s">
        <v>542</v>
      </c>
      <c r="O1011" s="557" t="s">
        <v>531</v>
      </c>
      <c r="P1011" s="557" t="s">
        <v>531</v>
      </c>
      <c r="Q1011" s="558" t="s">
        <v>531</v>
      </c>
      <c r="R1011" s="948" t="s">
        <v>530</v>
      </c>
      <c r="S1011" s="948" t="s">
        <v>530</v>
      </c>
      <c r="T1011" s="556" t="s">
        <v>2132</v>
      </c>
      <c r="U1011" s="560" t="s">
        <v>1992</v>
      </c>
      <c r="V1011" s="579"/>
      <c r="W1011" s="578"/>
      <c r="X1011" s="578" t="s">
        <v>4329</v>
      </c>
      <c r="Y1011" s="570"/>
    </row>
    <row r="1012" spans="1:25" s="555" customFormat="1" ht="15" customHeight="1" x14ac:dyDescent="0.3">
      <c r="A1012" s="433" t="s">
        <v>1968</v>
      </c>
      <c r="B1012" s="550" t="s">
        <v>4110</v>
      </c>
      <c r="C1012" s="556" t="s">
        <v>442</v>
      </c>
      <c r="D1012" s="559" t="s">
        <v>67</v>
      </c>
      <c r="E1012" s="557" t="s">
        <v>103</v>
      </c>
      <c r="F1012" s="557" t="s">
        <v>108</v>
      </c>
      <c r="G1012" s="557" t="s">
        <v>111</v>
      </c>
      <c r="H1012" s="558" t="s">
        <v>82</v>
      </c>
      <c r="I1012" s="559" t="s">
        <v>531</v>
      </c>
      <c r="J1012" s="557" t="s">
        <v>531</v>
      </c>
      <c r="K1012" s="557" t="s">
        <v>531</v>
      </c>
      <c r="L1012" s="557" t="s">
        <v>531</v>
      </c>
      <c r="M1012" s="557" t="s">
        <v>531</v>
      </c>
      <c r="N1012" s="557" t="s">
        <v>2463</v>
      </c>
      <c r="O1012" s="557" t="s">
        <v>531</v>
      </c>
      <c r="P1012" s="557" t="s">
        <v>531</v>
      </c>
      <c r="Q1012" s="558" t="s">
        <v>531</v>
      </c>
      <c r="R1012" s="948" t="s">
        <v>530</v>
      </c>
      <c r="S1012" s="948" t="s">
        <v>530</v>
      </c>
      <c r="T1012" s="556" t="s">
        <v>2132</v>
      </c>
      <c r="U1012" s="560" t="s">
        <v>1995</v>
      </c>
      <c r="V1012" s="579"/>
      <c r="W1012" s="578"/>
      <c r="X1012" s="578" t="s">
        <v>4329</v>
      </c>
      <c r="Y1012" s="570"/>
    </row>
    <row r="1013" spans="1:25" s="555" customFormat="1" ht="15" customHeight="1" x14ac:dyDescent="0.3">
      <c r="A1013" s="433" t="s">
        <v>1971</v>
      </c>
      <c r="B1013" s="550" t="s">
        <v>4110</v>
      </c>
      <c r="C1013" s="556" t="s">
        <v>443</v>
      </c>
      <c r="D1013" s="559" t="s">
        <v>67</v>
      </c>
      <c r="E1013" s="557" t="s">
        <v>103</v>
      </c>
      <c r="F1013" s="557" t="s">
        <v>108</v>
      </c>
      <c r="G1013" s="557" t="s">
        <v>111</v>
      </c>
      <c r="H1013" s="558" t="s">
        <v>82</v>
      </c>
      <c r="I1013" s="559" t="s">
        <v>531</v>
      </c>
      <c r="J1013" s="557" t="s">
        <v>531</v>
      </c>
      <c r="K1013" s="557" t="s">
        <v>531</v>
      </c>
      <c r="L1013" s="557" t="s">
        <v>531</v>
      </c>
      <c r="M1013" s="557" t="s">
        <v>531</v>
      </c>
      <c r="N1013" s="557" t="s">
        <v>578</v>
      </c>
      <c r="O1013" s="557" t="s">
        <v>531</v>
      </c>
      <c r="P1013" s="557" t="s">
        <v>531</v>
      </c>
      <c r="Q1013" s="558" t="s">
        <v>531</v>
      </c>
      <c r="R1013" s="948" t="s">
        <v>530</v>
      </c>
      <c r="S1013" s="948" t="s">
        <v>530</v>
      </c>
      <c r="T1013" s="556" t="s">
        <v>2132</v>
      </c>
      <c r="U1013" s="560" t="s">
        <v>1995</v>
      </c>
      <c r="V1013" s="579"/>
      <c r="W1013" s="578"/>
      <c r="X1013" s="578" t="s">
        <v>4329</v>
      </c>
      <c r="Y1013" s="570"/>
    </row>
    <row r="1014" spans="1:25" s="196" customFormat="1" ht="15" customHeight="1" x14ac:dyDescent="0.3">
      <c r="A1014" s="433" t="s">
        <v>1972</v>
      </c>
      <c r="B1014" s="528" t="s">
        <v>4110</v>
      </c>
      <c r="C1014" s="524" t="s">
        <v>4343</v>
      </c>
      <c r="D1014" s="526" t="s">
        <v>67</v>
      </c>
      <c r="E1014" s="349" t="s">
        <v>103</v>
      </c>
      <c r="F1014" s="349" t="s">
        <v>108</v>
      </c>
      <c r="G1014" s="349" t="s">
        <v>111</v>
      </c>
      <c r="H1014" s="527" t="s">
        <v>82</v>
      </c>
      <c r="I1014" s="526" t="s">
        <v>531</v>
      </c>
      <c r="J1014" s="349" t="s">
        <v>531</v>
      </c>
      <c r="K1014" s="349" t="s">
        <v>531</v>
      </c>
      <c r="L1014" s="349" t="s">
        <v>531</v>
      </c>
      <c r="M1014" s="349" t="s">
        <v>531</v>
      </c>
      <c r="N1014" s="349" t="s">
        <v>4408</v>
      </c>
      <c r="O1014" s="349" t="s">
        <v>531</v>
      </c>
      <c r="P1014" s="349" t="s">
        <v>531</v>
      </c>
      <c r="Q1014" s="527" t="s">
        <v>531</v>
      </c>
      <c r="R1014" s="948" t="s">
        <v>530</v>
      </c>
      <c r="S1014" s="948" t="s">
        <v>530</v>
      </c>
      <c r="T1014" s="524" t="s">
        <v>2132</v>
      </c>
      <c r="U1014" s="529" t="s">
        <v>1995</v>
      </c>
      <c r="V1014" s="580"/>
      <c r="W1014" s="523"/>
      <c r="X1014" s="578" t="s">
        <v>4329</v>
      </c>
      <c r="Y1014" s="571"/>
    </row>
    <row r="1015" spans="1:25" s="196" customFormat="1" ht="15" customHeight="1" x14ac:dyDescent="0.3">
      <c r="A1015" s="433" t="s">
        <v>1974</v>
      </c>
      <c r="B1015" s="528" t="s">
        <v>4110</v>
      </c>
      <c r="C1015" s="524" t="s">
        <v>4344</v>
      </c>
      <c r="D1015" s="526" t="s">
        <v>67</v>
      </c>
      <c r="E1015" s="349" t="s">
        <v>103</v>
      </c>
      <c r="F1015" s="349" t="s">
        <v>108</v>
      </c>
      <c r="G1015" s="349" t="s">
        <v>111</v>
      </c>
      <c r="H1015" s="527" t="s">
        <v>82</v>
      </c>
      <c r="I1015" s="526" t="s">
        <v>531</v>
      </c>
      <c r="J1015" s="349" t="s">
        <v>531</v>
      </c>
      <c r="K1015" s="349" t="s">
        <v>531</v>
      </c>
      <c r="L1015" s="349" t="s">
        <v>531</v>
      </c>
      <c r="M1015" s="349" t="s">
        <v>531</v>
      </c>
      <c r="N1015" s="349" t="s">
        <v>579</v>
      </c>
      <c r="O1015" s="349" t="s">
        <v>531</v>
      </c>
      <c r="P1015" s="349" t="s">
        <v>531</v>
      </c>
      <c r="Q1015" s="527" t="s">
        <v>531</v>
      </c>
      <c r="R1015" s="948" t="s">
        <v>530</v>
      </c>
      <c r="S1015" s="948" t="s">
        <v>530</v>
      </c>
      <c r="T1015" s="524" t="s">
        <v>2132</v>
      </c>
      <c r="U1015" s="529" t="s">
        <v>1995</v>
      </c>
      <c r="V1015" s="580"/>
      <c r="W1015" s="523"/>
      <c r="X1015" s="578" t="s">
        <v>4329</v>
      </c>
      <c r="Y1015" s="571"/>
    </row>
    <row r="1016" spans="1:25" s="196" customFormat="1" ht="15" customHeight="1" x14ac:dyDescent="0.3">
      <c r="A1016" s="433" t="s">
        <v>1975</v>
      </c>
      <c r="B1016" s="528" t="s">
        <v>4110</v>
      </c>
      <c r="C1016" s="524" t="s">
        <v>4345</v>
      </c>
      <c r="D1016" s="526" t="s">
        <v>67</v>
      </c>
      <c r="E1016" s="349" t="s">
        <v>103</v>
      </c>
      <c r="F1016" s="349" t="s">
        <v>108</v>
      </c>
      <c r="G1016" s="349" t="s">
        <v>111</v>
      </c>
      <c r="H1016" s="527" t="s">
        <v>82</v>
      </c>
      <c r="I1016" s="526" t="s">
        <v>531</v>
      </c>
      <c r="J1016" s="349" t="s">
        <v>531</v>
      </c>
      <c r="K1016" s="349" t="s">
        <v>531</v>
      </c>
      <c r="L1016" s="349" t="s">
        <v>531</v>
      </c>
      <c r="M1016" s="349" t="s">
        <v>531</v>
      </c>
      <c r="N1016" s="349" t="s">
        <v>4409</v>
      </c>
      <c r="O1016" s="349" t="s">
        <v>531</v>
      </c>
      <c r="P1016" s="349" t="s">
        <v>531</v>
      </c>
      <c r="Q1016" s="527" t="s">
        <v>531</v>
      </c>
      <c r="R1016" s="948" t="s">
        <v>530</v>
      </c>
      <c r="S1016" s="948" t="s">
        <v>530</v>
      </c>
      <c r="T1016" s="524" t="s">
        <v>2132</v>
      </c>
      <c r="U1016" s="529" t="s">
        <v>1995</v>
      </c>
      <c r="V1016" s="580"/>
      <c r="W1016" s="523"/>
      <c r="X1016" s="578" t="s">
        <v>4329</v>
      </c>
      <c r="Y1016" s="571"/>
    </row>
    <row r="1017" spans="1:25" s="196" customFormat="1" ht="15" customHeight="1" x14ac:dyDescent="0.3">
      <c r="A1017" s="433" t="s">
        <v>1978</v>
      </c>
      <c r="B1017" s="528" t="s">
        <v>4110</v>
      </c>
      <c r="C1017" s="524" t="s">
        <v>4346</v>
      </c>
      <c r="D1017" s="526" t="s">
        <v>67</v>
      </c>
      <c r="E1017" s="349" t="s">
        <v>103</v>
      </c>
      <c r="F1017" s="349" t="s">
        <v>108</v>
      </c>
      <c r="G1017" s="349" t="s">
        <v>111</v>
      </c>
      <c r="H1017" s="527" t="s">
        <v>82</v>
      </c>
      <c r="I1017" s="526" t="s">
        <v>531</v>
      </c>
      <c r="J1017" s="349" t="s">
        <v>531</v>
      </c>
      <c r="K1017" s="349" t="s">
        <v>531</v>
      </c>
      <c r="L1017" s="349" t="s">
        <v>531</v>
      </c>
      <c r="M1017" s="349" t="s">
        <v>531</v>
      </c>
      <c r="N1017" s="349" t="s">
        <v>580</v>
      </c>
      <c r="O1017" s="349" t="s">
        <v>531</v>
      </c>
      <c r="P1017" s="349" t="s">
        <v>531</v>
      </c>
      <c r="Q1017" s="527" t="s">
        <v>531</v>
      </c>
      <c r="R1017" s="948" t="s">
        <v>530</v>
      </c>
      <c r="S1017" s="948" t="s">
        <v>530</v>
      </c>
      <c r="T1017" s="524" t="s">
        <v>2132</v>
      </c>
      <c r="U1017" s="529" t="s">
        <v>1995</v>
      </c>
      <c r="V1017" s="580"/>
      <c r="W1017" s="523"/>
      <c r="X1017" s="578" t="s">
        <v>4329</v>
      </c>
      <c r="Y1017" s="571"/>
    </row>
    <row r="1018" spans="1:25" s="555" customFormat="1" ht="15" customHeight="1" x14ac:dyDescent="0.3">
      <c r="A1018" s="433" t="s">
        <v>1979</v>
      </c>
      <c r="B1018" s="550" t="s">
        <v>4110</v>
      </c>
      <c r="C1018" s="556" t="s">
        <v>464</v>
      </c>
      <c r="D1018" s="559" t="s">
        <v>67</v>
      </c>
      <c r="E1018" s="557" t="s">
        <v>103</v>
      </c>
      <c r="F1018" s="557" t="s">
        <v>108</v>
      </c>
      <c r="G1018" s="557" t="s">
        <v>111</v>
      </c>
      <c r="H1018" s="558" t="s">
        <v>82</v>
      </c>
      <c r="I1018" s="559" t="s">
        <v>531</v>
      </c>
      <c r="J1018" s="557" t="s">
        <v>531</v>
      </c>
      <c r="K1018" s="557" t="s">
        <v>531</v>
      </c>
      <c r="L1018" s="557" t="s">
        <v>531</v>
      </c>
      <c r="M1018" s="557" t="s">
        <v>531</v>
      </c>
      <c r="N1018" s="557" t="s">
        <v>2463</v>
      </c>
      <c r="O1018" s="557" t="s">
        <v>531</v>
      </c>
      <c r="P1018" s="557" t="s">
        <v>531</v>
      </c>
      <c r="Q1018" s="558" t="s">
        <v>531</v>
      </c>
      <c r="R1018" s="948" t="s">
        <v>530</v>
      </c>
      <c r="S1018" s="948" t="s">
        <v>530</v>
      </c>
      <c r="T1018" s="556" t="s">
        <v>2132</v>
      </c>
      <c r="U1018" s="560" t="s">
        <v>1998</v>
      </c>
      <c r="V1018" s="579"/>
      <c r="W1018" s="578"/>
      <c r="X1018" s="578" t="s">
        <v>4329</v>
      </c>
      <c r="Y1018" s="570"/>
    </row>
    <row r="1019" spans="1:25" s="555" customFormat="1" ht="15" customHeight="1" x14ac:dyDescent="0.3">
      <c r="A1019" s="433" t="s">
        <v>1982</v>
      </c>
      <c r="B1019" s="550" t="s">
        <v>4110</v>
      </c>
      <c r="C1019" s="556" t="s">
        <v>330</v>
      </c>
      <c r="D1019" s="559" t="s">
        <v>67</v>
      </c>
      <c r="E1019" s="557" t="s">
        <v>103</v>
      </c>
      <c r="F1019" s="557" t="s">
        <v>108</v>
      </c>
      <c r="G1019" s="557" t="s">
        <v>111</v>
      </c>
      <c r="H1019" s="558" t="s">
        <v>82</v>
      </c>
      <c r="I1019" s="559" t="s">
        <v>531</v>
      </c>
      <c r="J1019" s="557" t="s">
        <v>531</v>
      </c>
      <c r="K1019" s="557" t="s">
        <v>531</v>
      </c>
      <c r="L1019" s="557" t="s">
        <v>531</v>
      </c>
      <c r="M1019" s="557" t="s">
        <v>531</v>
      </c>
      <c r="N1019" s="557" t="s">
        <v>2465</v>
      </c>
      <c r="O1019" s="557" t="s">
        <v>531</v>
      </c>
      <c r="P1019" s="557" t="s">
        <v>531</v>
      </c>
      <c r="Q1019" s="558" t="s">
        <v>531</v>
      </c>
      <c r="R1019" s="948" t="s">
        <v>530</v>
      </c>
      <c r="S1019" s="948" t="s">
        <v>530</v>
      </c>
      <c r="T1019" s="556" t="s">
        <v>2132</v>
      </c>
      <c r="U1019" s="560" t="s">
        <v>2000</v>
      </c>
      <c r="V1019" s="579" t="s">
        <v>2001</v>
      </c>
      <c r="W1019" s="578"/>
      <c r="X1019" s="578" t="s">
        <v>4329</v>
      </c>
      <c r="Y1019" s="570"/>
    </row>
    <row r="1020" spans="1:25" s="555" customFormat="1" ht="45" customHeight="1" x14ac:dyDescent="0.3">
      <c r="A1020" s="433" t="s">
        <v>1983</v>
      </c>
      <c r="B1020" s="550" t="s">
        <v>4110</v>
      </c>
      <c r="C1020" s="556" t="s">
        <v>2003</v>
      </c>
      <c r="D1020" s="559" t="s">
        <v>67</v>
      </c>
      <c r="E1020" s="557" t="s">
        <v>103</v>
      </c>
      <c r="F1020" s="557" t="s">
        <v>108</v>
      </c>
      <c r="G1020" s="557" t="s">
        <v>111</v>
      </c>
      <c r="H1020" s="558" t="s">
        <v>82</v>
      </c>
      <c r="I1020" s="559" t="s">
        <v>531</v>
      </c>
      <c r="J1020" s="557" t="s">
        <v>531</v>
      </c>
      <c r="K1020" s="557" t="s">
        <v>531</v>
      </c>
      <c r="L1020" s="557" t="s">
        <v>531</v>
      </c>
      <c r="M1020" s="557" t="s">
        <v>531</v>
      </c>
      <c r="N1020" s="557" t="s">
        <v>542</v>
      </c>
      <c r="O1020" s="557" t="s">
        <v>531</v>
      </c>
      <c r="P1020" s="557" t="s">
        <v>531</v>
      </c>
      <c r="Q1020" s="558" t="s">
        <v>531</v>
      </c>
      <c r="R1020" s="948" t="s">
        <v>530</v>
      </c>
      <c r="S1020" s="948" t="s">
        <v>530</v>
      </c>
      <c r="T1020" s="556" t="s">
        <v>2132</v>
      </c>
      <c r="U1020" s="560" t="s">
        <v>2000</v>
      </c>
      <c r="V1020" s="579" t="s">
        <v>2001</v>
      </c>
      <c r="W1020" s="578"/>
      <c r="X1020" s="578" t="s">
        <v>4329</v>
      </c>
      <c r="Y1020" s="570"/>
    </row>
    <row r="1021" spans="1:25" s="196" customFormat="1" ht="45" customHeight="1" x14ac:dyDescent="0.3">
      <c r="A1021" s="433" t="s">
        <v>1984</v>
      </c>
      <c r="B1021" s="528" t="s">
        <v>4110</v>
      </c>
      <c r="C1021" s="524" t="s">
        <v>4347</v>
      </c>
      <c r="D1021" s="526" t="s">
        <v>67</v>
      </c>
      <c r="E1021" s="349" t="s">
        <v>103</v>
      </c>
      <c r="F1021" s="349" t="s">
        <v>108</v>
      </c>
      <c r="G1021" s="349" t="s">
        <v>111</v>
      </c>
      <c r="H1021" s="527" t="s">
        <v>82</v>
      </c>
      <c r="I1021" s="526" t="s">
        <v>531</v>
      </c>
      <c r="J1021" s="349" t="s">
        <v>531</v>
      </c>
      <c r="K1021" s="349" t="s">
        <v>531</v>
      </c>
      <c r="L1021" s="349" t="s">
        <v>531</v>
      </c>
      <c r="M1021" s="349" t="s">
        <v>531</v>
      </c>
      <c r="N1021" s="349" t="s">
        <v>2462</v>
      </c>
      <c r="O1021" s="349" t="s">
        <v>531</v>
      </c>
      <c r="P1021" s="349" t="s">
        <v>531</v>
      </c>
      <c r="Q1021" s="527" t="s">
        <v>531</v>
      </c>
      <c r="R1021" s="948" t="s">
        <v>530</v>
      </c>
      <c r="S1021" s="948" t="s">
        <v>530</v>
      </c>
      <c r="T1021" s="524" t="s">
        <v>2132</v>
      </c>
      <c r="U1021" s="529" t="s">
        <v>1995</v>
      </c>
      <c r="V1021" s="580"/>
      <c r="W1021" s="523"/>
      <c r="X1021" s="578" t="s">
        <v>4329</v>
      </c>
      <c r="Y1021" s="571"/>
    </row>
    <row r="1022" spans="1:25" s="196" customFormat="1" ht="45" customHeight="1" x14ac:dyDescent="0.3">
      <c r="A1022" s="433" t="s">
        <v>1985</v>
      </c>
      <c r="B1022" s="528" t="s">
        <v>4110</v>
      </c>
      <c r="C1022" s="524" t="s">
        <v>4348</v>
      </c>
      <c r="D1022" s="526" t="s">
        <v>67</v>
      </c>
      <c r="E1022" s="349" t="s">
        <v>103</v>
      </c>
      <c r="F1022" s="349" t="s">
        <v>108</v>
      </c>
      <c r="G1022" s="349" t="s">
        <v>111</v>
      </c>
      <c r="H1022" s="527" t="s">
        <v>82</v>
      </c>
      <c r="I1022" s="526" t="s">
        <v>531</v>
      </c>
      <c r="J1022" s="349" t="s">
        <v>531</v>
      </c>
      <c r="K1022" s="349" t="s">
        <v>531</v>
      </c>
      <c r="L1022" s="349" t="s">
        <v>531</v>
      </c>
      <c r="M1022" s="349" t="s">
        <v>531</v>
      </c>
      <c r="N1022" s="349" t="s">
        <v>2464</v>
      </c>
      <c r="O1022" s="349" t="s">
        <v>531</v>
      </c>
      <c r="P1022" s="349" t="s">
        <v>531</v>
      </c>
      <c r="Q1022" s="527" t="s">
        <v>531</v>
      </c>
      <c r="R1022" s="948" t="s">
        <v>530</v>
      </c>
      <c r="S1022" s="948" t="s">
        <v>530</v>
      </c>
      <c r="T1022" s="524" t="s">
        <v>2132</v>
      </c>
      <c r="U1022" s="529" t="s">
        <v>1995</v>
      </c>
      <c r="V1022" s="580"/>
      <c r="W1022" s="523"/>
      <c r="X1022" s="578" t="s">
        <v>4329</v>
      </c>
      <c r="Y1022" s="571"/>
    </row>
    <row r="1023" spans="1:25" s="196" customFormat="1" ht="45" customHeight="1" x14ac:dyDescent="0.3">
      <c r="A1023" s="433" t="s">
        <v>1986</v>
      </c>
      <c r="B1023" s="528" t="s">
        <v>4110</v>
      </c>
      <c r="C1023" s="524" t="s">
        <v>4349</v>
      </c>
      <c r="D1023" s="526" t="s">
        <v>67</v>
      </c>
      <c r="E1023" s="349" t="s">
        <v>103</v>
      </c>
      <c r="F1023" s="349" t="s">
        <v>108</v>
      </c>
      <c r="G1023" s="349" t="s">
        <v>111</v>
      </c>
      <c r="H1023" s="527" t="s">
        <v>82</v>
      </c>
      <c r="I1023" s="526" t="s">
        <v>531</v>
      </c>
      <c r="J1023" s="349" t="s">
        <v>531</v>
      </c>
      <c r="K1023" s="349" t="s">
        <v>531</v>
      </c>
      <c r="L1023" s="349" t="s">
        <v>531</v>
      </c>
      <c r="M1023" s="349" t="s">
        <v>531</v>
      </c>
      <c r="N1023" s="349" t="s">
        <v>543</v>
      </c>
      <c r="O1023" s="349" t="s">
        <v>531</v>
      </c>
      <c r="P1023" s="349" t="s">
        <v>531</v>
      </c>
      <c r="Q1023" s="527" t="s">
        <v>531</v>
      </c>
      <c r="R1023" s="948" t="s">
        <v>530</v>
      </c>
      <c r="S1023" s="948" t="s">
        <v>530</v>
      </c>
      <c r="T1023" s="524" t="s">
        <v>2132</v>
      </c>
      <c r="U1023" s="529" t="s">
        <v>1995</v>
      </c>
      <c r="V1023" s="580"/>
      <c r="W1023" s="523"/>
      <c r="X1023" s="578" t="s">
        <v>4329</v>
      </c>
      <c r="Y1023" s="571"/>
    </row>
    <row r="1024" spans="1:25" s="196" customFormat="1" ht="15" customHeight="1" x14ac:dyDescent="0.3">
      <c r="A1024" s="433" t="s">
        <v>1987</v>
      </c>
      <c r="B1024" s="528" t="s">
        <v>4110</v>
      </c>
      <c r="C1024" s="524" t="s">
        <v>4350</v>
      </c>
      <c r="D1024" s="526" t="s">
        <v>67</v>
      </c>
      <c r="E1024" s="349" t="s">
        <v>103</v>
      </c>
      <c r="F1024" s="349" t="s">
        <v>108</v>
      </c>
      <c r="G1024" s="349" t="s">
        <v>111</v>
      </c>
      <c r="H1024" s="527" t="s">
        <v>82</v>
      </c>
      <c r="I1024" s="526" t="s">
        <v>531</v>
      </c>
      <c r="J1024" s="349" t="s">
        <v>531</v>
      </c>
      <c r="K1024" s="349" t="s">
        <v>531</v>
      </c>
      <c r="L1024" s="349" t="s">
        <v>531</v>
      </c>
      <c r="M1024" s="349" t="s">
        <v>531</v>
      </c>
      <c r="N1024" s="349" t="s">
        <v>544</v>
      </c>
      <c r="O1024" s="349" t="s">
        <v>531</v>
      </c>
      <c r="P1024" s="349" t="s">
        <v>531</v>
      </c>
      <c r="Q1024" s="527" t="s">
        <v>531</v>
      </c>
      <c r="R1024" s="948" t="s">
        <v>530</v>
      </c>
      <c r="S1024" s="948" t="s">
        <v>530</v>
      </c>
      <c r="T1024" s="524" t="s">
        <v>2132</v>
      </c>
      <c r="U1024" s="529" t="s">
        <v>1995</v>
      </c>
      <c r="V1024" s="580"/>
      <c r="W1024" s="523"/>
      <c r="X1024" s="578" t="s">
        <v>4329</v>
      </c>
      <c r="Y1024" s="571"/>
    </row>
    <row r="1025" spans="1:25" s="555" customFormat="1" ht="15" customHeight="1" x14ac:dyDescent="0.3">
      <c r="A1025" s="433" t="s">
        <v>1988</v>
      </c>
      <c r="B1025" s="550" t="s">
        <v>4110</v>
      </c>
      <c r="C1025" s="556" t="s">
        <v>340</v>
      </c>
      <c r="D1025" s="559" t="s">
        <v>67</v>
      </c>
      <c r="E1025" s="557" t="s">
        <v>103</v>
      </c>
      <c r="F1025" s="557" t="s">
        <v>108</v>
      </c>
      <c r="G1025" s="557" t="s">
        <v>111</v>
      </c>
      <c r="H1025" s="558" t="s">
        <v>82</v>
      </c>
      <c r="I1025" s="559" t="s">
        <v>531</v>
      </c>
      <c r="J1025" s="557" t="s">
        <v>531</v>
      </c>
      <c r="K1025" s="557" t="s">
        <v>531</v>
      </c>
      <c r="L1025" s="557" t="s">
        <v>531</v>
      </c>
      <c r="M1025" s="557" t="s">
        <v>531</v>
      </c>
      <c r="N1025" s="557" t="s">
        <v>2465</v>
      </c>
      <c r="O1025" s="557" t="s">
        <v>531</v>
      </c>
      <c r="P1025" s="557" t="s">
        <v>531</v>
      </c>
      <c r="Q1025" s="558" t="s">
        <v>531</v>
      </c>
      <c r="R1025" s="948" t="s">
        <v>530</v>
      </c>
      <c r="S1025" s="948" t="s">
        <v>530</v>
      </c>
      <c r="T1025" s="556" t="s">
        <v>2132</v>
      </c>
      <c r="U1025" s="560" t="s">
        <v>2000</v>
      </c>
      <c r="V1025" s="579"/>
      <c r="W1025" s="578"/>
      <c r="X1025" s="578" t="s">
        <v>4329</v>
      </c>
      <c r="Y1025" s="570"/>
    </row>
    <row r="1026" spans="1:25" s="555" customFormat="1" ht="15" customHeight="1" x14ac:dyDescent="0.3">
      <c r="A1026" s="433" t="s">
        <v>1989</v>
      </c>
      <c r="B1026" s="550" t="s">
        <v>4110</v>
      </c>
      <c r="C1026" s="556" t="s">
        <v>2006</v>
      </c>
      <c r="D1026" s="559" t="s">
        <v>67</v>
      </c>
      <c r="E1026" s="557" t="s">
        <v>103</v>
      </c>
      <c r="F1026" s="557" t="s">
        <v>108</v>
      </c>
      <c r="G1026" s="557" t="s">
        <v>111</v>
      </c>
      <c r="H1026" s="558" t="s">
        <v>82</v>
      </c>
      <c r="I1026" s="559" t="s">
        <v>531</v>
      </c>
      <c r="J1026" s="557" t="s">
        <v>531</v>
      </c>
      <c r="K1026" s="557" t="s">
        <v>531</v>
      </c>
      <c r="L1026" s="557" t="s">
        <v>531</v>
      </c>
      <c r="M1026" s="557" t="s">
        <v>531</v>
      </c>
      <c r="N1026" s="557" t="s">
        <v>542</v>
      </c>
      <c r="O1026" s="557" t="s">
        <v>531</v>
      </c>
      <c r="P1026" s="557" t="s">
        <v>531</v>
      </c>
      <c r="Q1026" s="558" t="s">
        <v>531</v>
      </c>
      <c r="R1026" s="948" t="s">
        <v>530</v>
      </c>
      <c r="S1026" s="948" t="s">
        <v>530</v>
      </c>
      <c r="T1026" s="556" t="s">
        <v>2132</v>
      </c>
      <c r="U1026" s="560" t="s">
        <v>2000</v>
      </c>
      <c r="V1026" s="579"/>
      <c r="W1026" s="578"/>
      <c r="X1026" s="578" t="s">
        <v>4329</v>
      </c>
      <c r="Y1026" s="570"/>
    </row>
    <row r="1027" spans="1:25" s="196" customFormat="1" ht="15" customHeight="1" x14ac:dyDescent="0.3">
      <c r="A1027" s="433" t="s">
        <v>1990</v>
      </c>
      <c r="B1027" s="528" t="s">
        <v>4110</v>
      </c>
      <c r="C1027" s="524" t="s">
        <v>4351</v>
      </c>
      <c r="D1027" s="526" t="s">
        <v>67</v>
      </c>
      <c r="E1027" s="349" t="s">
        <v>103</v>
      </c>
      <c r="F1027" s="349" t="s">
        <v>108</v>
      </c>
      <c r="G1027" s="349" t="s">
        <v>111</v>
      </c>
      <c r="H1027" s="527" t="s">
        <v>82</v>
      </c>
      <c r="I1027" s="526" t="s">
        <v>531</v>
      </c>
      <c r="J1027" s="349" t="s">
        <v>531</v>
      </c>
      <c r="K1027" s="349" t="s">
        <v>531</v>
      </c>
      <c r="L1027" s="349" t="s">
        <v>531</v>
      </c>
      <c r="M1027" s="349" t="s">
        <v>531</v>
      </c>
      <c r="N1027" s="349" t="s">
        <v>2462</v>
      </c>
      <c r="O1027" s="349" t="s">
        <v>531</v>
      </c>
      <c r="P1027" s="349" t="s">
        <v>531</v>
      </c>
      <c r="Q1027" s="527" t="s">
        <v>531</v>
      </c>
      <c r="R1027" s="948" t="s">
        <v>530</v>
      </c>
      <c r="S1027" s="948" t="s">
        <v>530</v>
      </c>
      <c r="T1027" s="524" t="s">
        <v>2132</v>
      </c>
      <c r="U1027" s="529" t="s">
        <v>1995</v>
      </c>
      <c r="V1027" s="580"/>
      <c r="W1027" s="523"/>
      <c r="X1027" s="578" t="s">
        <v>4329</v>
      </c>
      <c r="Y1027" s="571"/>
    </row>
    <row r="1028" spans="1:25" s="196" customFormat="1" ht="15" customHeight="1" x14ac:dyDescent="0.3">
      <c r="A1028" s="433" t="s">
        <v>1991</v>
      </c>
      <c r="B1028" s="528" t="s">
        <v>4110</v>
      </c>
      <c r="C1028" s="524" t="s">
        <v>4352</v>
      </c>
      <c r="D1028" s="526" t="s">
        <v>67</v>
      </c>
      <c r="E1028" s="349" t="s">
        <v>103</v>
      </c>
      <c r="F1028" s="349" t="s">
        <v>108</v>
      </c>
      <c r="G1028" s="349" t="s">
        <v>111</v>
      </c>
      <c r="H1028" s="527" t="s">
        <v>82</v>
      </c>
      <c r="I1028" s="526" t="s">
        <v>531</v>
      </c>
      <c r="J1028" s="349" t="s">
        <v>531</v>
      </c>
      <c r="K1028" s="349" t="s">
        <v>531</v>
      </c>
      <c r="L1028" s="349" t="s">
        <v>531</v>
      </c>
      <c r="M1028" s="349" t="s">
        <v>531</v>
      </c>
      <c r="N1028" s="349" t="s">
        <v>2464</v>
      </c>
      <c r="O1028" s="349" t="s">
        <v>531</v>
      </c>
      <c r="P1028" s="349" t="s">
        <v>531</v>
      </c>
      <c r="Q1028" s="527" t="s">
        <v>531</v>
      </c>
      <c r="R1028" s="948" t="s">
        <v>530</v>
      </c>
      <c r="S1028" s="948" t="s">
        <v>530</v>
      </c>
      <c r="T1028" s="524" t="s">
        <v>2132</v>
      </c>
      <c r="U1028" s="529" t="s">
        <v>1995</v>
      </c>
      <c r="V1028" s="580"/>
      <c r="W1028" s="523"/>
      <c r="X1028" s="578" t="s">
        <v>4329</v>
      </c>
      <c r="Y1028" s="571"/>
    </row>
    <row r="1029" spans="1:25" s="196" customFormat="1" ht="15" customHeight="1" x14ac:dyDescent="0.3">
      <c r="A1029" s="433" t="s">
        <v>5450</v>
      </c>
      <c r="B1029" s="528" t="s">
        <v>4110</v>
      </c>
      <c r="C1029" s="524" t="s">
        <v>4353</v>
      </c>
      <c r="D1029" s="526" t="s">
        <v>67</v>
      </c>
      <c r="E1029" s="349" t="s">
        <v>103</v>
      </c>
      <c r="F1029" s="349" t="s">
        <v>108</v>
      </c>
      <c r="G1029" s="349" t="s">
        <v>111</v>
      </c>
      <c r="H1029" s="527" t="s">
        <v>82</v>
      </c>
      <c r="I1029" s="526" t="s">
        <v>531</v>
      </c>
      <c r="J1029" s="349" t="s">
        <v>531</v>
      </c>
      <c r="K1029" s="349" t="s">
        <v>531</v>
      </c>
      <c r="L1029" s="349" t="s">
        <v>531</v>
      </c>
      <c r="M1029" s="349" t="s">
        <v>531</v>
      </c>
      <c r="N1029" s="349" t="s">
        <v>543</v>
      </c>
      <c r="O1029" s="349" t="s">
        <v>531</v>
      </c>
      <c r="P1029" s="349" t="s">
        <v>531</v>
      </c>
      <c r="Q1029" s="527" t="s">
        <v>531</v>
      </c>
      <c r="R1029" s="948" t="s">
        <v>530</v>
      </c>
      <c r="S1029" s="948" t="s">
        <v>530</v>
      </c>
      <c r="T1029" s="524" t="s">
        <v>2132</v>
      </c>
      <c r="U1029" s="529" t="s">
        <v>1995</v>
      </c>
      <c r="V1029" s="580"/>
      <c r="W1029" s="523"/>
      <c r="X1029" s="578" t="s">
        <v>4329</v>
      </c>
      <c r="Y1029" s="571"/>
    </row>
    <row r="1030" spans="1:25" s="196" customFormat="1" ht="15" customHeight="1" x14ac:dyDescent="0.3">
      <c r="A1030" s="433" t="s">
        <v>1993</v>
      </c>
      <c r="B1030" s="528" t="s">
        <v>4110</v>
      </c>
      <c r="C1030" s="524" t="s">
        <v>4354</v>
      </c>
      <c r="D1030" s="526" t="s">
        <v>67</v>
      </c>
      <c r="E1030" s="349" t="s">
        <v>103</v>
      </c>
      <c r="F1030" s="349" t="s">
        <v>108</v>
      </c>
      <c r="G1030" s="349" t="s">
        <v>111</v>
      </c>
      <c r="H1030" s="527" t="s">
        <v>82</v>
      </c>
      <c r="I1030" s="526" t="s">
        <v>531</v>
      </c>
      <c r="J1030" s="349" t="s">
        <v>531</v>
      </c>
      <c r="K1030" s="349" t="s">
        <v>531</v>
      </c>
      <c r="L1030" s="349" t="s">
        <v>531</v>
      </c>
      <c r="M1030" s="349" t="s">
        <v>531</v>
      </c>
      <c r="N1030" s="349" t="s">
        <v>544</v>
      </c>
      <c r="O1030" s="349" t="s">
        <v>531</v>
      </c>
      <c r="P1030" s="349" t="s">
        <v>531</v>
      </c>
      <c r="Q1030" s="527" t="s">
        <v>531</v>
      </c>
      <c r="R1030" s="948" t="s">
        <v>530</v>
      </c>
      <c r="S1030" s="948" t="s">
        <v>530</v>
      </c>
      <c r="T1030" s="524" t="s">
        <v>2132</v>
      </c>
      <c r="U1030" s="529" t="s">
        <v>1995</v>
      </c>
      <c r="V1030" s="580"/>
      <c r="W1030" s="523"/>
      <c r="X1030" s="578" t="s">
        <v>4329</v>
      </c>
      <c r="Y1030" s="571"/>
    </row>
    <row r="1031" spans="1:25" s="555" customFormat="1" ht="15" customHeight="1" x14ac:dyDescent="0.3">
      <c r="A1031" s="433" t="s">
        <v>5451</v>
      </c>
      <c r="B1031" s="550" t="s">
        <v>4110</v>
      </c>
      <c r="C1031" s="556" t="s">
        <v>343</v>
      </c>
      <c r="D1031" s="559" t="s">
        <v>67</v>
      </c>
      <c r="E1031" s="557" t="s">
        <v>103</v>
      </c>
      <c r="F1031" s="557" t="s">
        <v>108</v>
      </c>
      <c r="G1031" s="557" t="s">
        <v>111</v>
      </c>
      <c r="H1031" s="558" t="s">
        <v>82</v>
      </c>
      <c r="I1031" s="559" t="s">
        <v>531</v>
      </c>
      <c r="J1031" s="557" t="s">
        <v>531</v>
      </c>
      <c r="K1031" s="557" t="s">
        <v>531</v>
      </c>
      <c r="L1031" s="557" t="s">
        <v>531</v>
      </c>
      <c r="M1031" s="557" t="s">
        <v>531</v>
      </c>
      <c r="N1031" s="557" t="s">
        <v>2465</v>
      </c>
      <c r="O1031" s="557" t="s">
        <v>531</v>
      </c>
      <c r="P1031" s="557" t="s">
        <v>531</v>
      </c>
      <c r="Q1031" s="558" t="s">
        <v>531</v>
      </c>
      <c r="R1031" s="948" t="s">
        <v>530</v>
      </c>
      <c r="S1031" s="948" t="s">
        <v>530</v>
      </c>
      <c r="T1031" s="556" t="s">
        <v>2132</v>
      </c>
      <c r="U1031" s="560" t="s">
        <v>2008</v>
      </c>
      <c r="V1031" s="579"/>
      <c r="W1031" s="578"/>
      <c r="X1031" s="578" t="s">
        <v>4329</v>
      </c>
      <c r="Y1031" s="570"/>
    </row>
    <row r="1032" spans="1:25" s="555" customFormat="1" ht="15" customHeight="1" x14ac:dyDescent="0.3">
      <c r="A1032" s="433" t="s">
        <v>1994</v>
      </c>
      <c r="B1032" s="550" t="s">
        <v>4110</v>
      </c>
      <c r="C1032" s="556" t="s">
        <v>342</v>
      </c>
      <c r="D1032" s="559" t="s">
        <v>67</v>
      </c>
      <c r="E1032" s="557" t="s">
        <v>103</v>
      </c>
      <c r="F1032" s="557" t="s">
        <v>108</v>
      </c>
      <c r="G1032" s="557" t="s">
        <v>111</v>
      </c>
      <c r="H1032" s="558" t="s">
        <v>82</v>
      </c>
      <c r="I1032" s="559" t="s">
        <v>531</v>
      </c>
      <c r="J1032" s="557" t="s">
        <v>531</v>
      </c>
      <c r="K1032" s="557" t="s">
        <v>531</v>
      </c>
      <c r="L1032" s="557" t="s">
        <v>531</v>
      </c>
      <c r="M1032" s="557" t="s">
        <v>531</v>
      </c>
      <c r="N1032" s="557" t="s">
        <v>2465</v>
      </c>
      <c r="O1032" s="557" t="s">
        <v>531</v>
      </c>
      <c r="P1032" s="557" t="s">
        <v>531</v>
      </c>
      <c r="Q1032" s="558" t="s">
        <v>531</v>
      </c>
      <c r="R1032" s="948" t="s">
        <v>530</v>
      </c>
      <c r="S1032" s="948" t="s">
        <v>530</v>
      </c>
      <c r="T1032" s="556" t="s">
        <v>2132</v>
      </c>
      <c r="U1032" s="560" t="s">
        <v>2008</v>
      </c>
      <c r="V1032" s="579"/>
      <c r="W1032" s="578"/>
      <c r="X1032" s="578" t="s">
        <v>4329</v>
      </c>
      <c r="Y1032" s="570"/>
    </row>
    <row r="1033" spans="1:25" s="555" customFormat="1" ht="15" customHeight="1" x14ac:dyDescent="0.3">
      <c r="A1033" s="433" t="s">
        <v>5452</v>
      </c>
      <c r="B1033" s="550" t="s">
        <v>4110</v>
      </c>
      <c r="C1033" s="556" t="s">
        <v>282</v>
      </c>
      <c r="D1033" s="559" t="s">
        <v>67</v>
      </c>
      <c r="E1033" s="557" t="s">
        <v>103</v>
      </c>
      <c r="F1033" s="557" t="s">
        <v>108</v>
      </c>
      <c r="G1033" s="557" t="s">
        <v>111</v>
      </c>
      <c r="H1033" s="558" t="s">
        <v>82</v>
      </c>
      <c r="I1033" s="559" t="s">
        <v>531</v>
      </c>
      <c r="J1033" s="557" t="s">
        <v>531</v>
      </c>
      <c r="K1033" s="557" t="s">
        <v>531</v>
      </c>
      <c r="L1033" s="557" t="s">
        <v>531</v>
      </c>
      <c r="M1033" s="557" t="s">
        <v>531</v>
      </c>
      <c r="N1033" s="557" t="s">
        <v>2465</v>
      </c>
      <c r="O1033" s="557" t="s">
        <v>531</v>
      </c>
      <c r="P1033" s="557" t="s">
        <v>531</v>
      </c>
      <c r="Q1033" s="558" t="s">
        <v>531</v>
      </c>
      <c r="R1033" s="948" t="s">
        <v>530</v>
      </c>
      <c r="S1033" s="948" t="s">
        <v>530</v>
      </c>
      <c r="T1033" s="556" t="s">
        <v>2132</v>
      </c>
      <c r="U1033" s="560" t="s">
        <v>2008</v>
      </c>
      <c r="V1033" s="579"/>
      <c r="W1033" s="578"/>
      <c r="X1033" s="578" t="s">
        <v>4329</v>
      </c>
      <c r="Y1033" s="570"/>
    </row>
    <row r="1034" spans="1:25" s="555" customFormat="1" ht="15" customHeight="1" x14ac:dyDescent="0.3">
      <c r="A1034" s="433" t="s">
        <v>1996</v>
      </c>
      <c r="B1034" s="550" t="s">
        <v>4110</v>
      </c>
      <c r="C1034" s="556" t="s">
        <v>303</v>
      </c>
      <c r="D1034" s="559" t="s">
        <v>67</v>
      </c>
      <c r="E1034" s="557" t="s">
        <v>103</v>
      </c>
      <c r="F1034" s="557" t="s">
        <v>108</v>
      </c>
      <c r="G1034" s="557" t="s">
        <v>111</v>
      </c>
      <c r="H1034" s="558" t="s">
        <v>82</v>
      </c>
      <c r="I1034" s="559" t="s">
        <v>531</v>
      </c>
      <c r="J1034" s="557" t="s">
        <v>531</v>
      </c>
      <c r="K1034" s="557" t="s">
        <v>531</v>
      </c>
      <c r="L1034" s="557" t="s">
        <v>531</v>
      </c>
      <c r="M1034" s="557" t="s">
        <v>531</v>
      </c>
      <c r="N1034" s="557" t="s">
        <v>2465</v>
      </c>
      <c r="O1034" s="557" t="s">
        <v>531</v>
      </c>
      <c r="P1034" s="557" t="s">
        <v>531</v>
      </c>
      <c r="Q1034" s="558" t="s">
        <v>531</v>
      </c>
      <c r="R1034" s="948" t="s">
        <v>530</v>
      </c>
      <c r="S1034" s="948" t="s">
        <v>530</v>
      </c>
      <c r="T1034" s="556" t="s">
        <v>2132</v>
      </c>
      <c r="U1034" s="560" t="s">
        <v>2008</v>
      </c>
      <c r="V1034" s="579"/>
      <c r="W1034" s="578"/>
      <c r="X1034" s="578" t="s">
        <v>4329</v>
      </c>
      <c r="Y1034" s="570"/>
    </row>
    <row r="1035" spans="1:25" s="555" customFormat="1" ht="15" customHeight="1" x14ac:dyDescent="0.3">
      <c r="A1035" s="433" t="s">
        <v>5453</v>
      </c>
      <c r="B1035" s="550" t="s">
        <v>4110</v>
      </c>
      <c r="C1035" s="556" t="s">
        <v>512</v>
      </c>
      <c r="D1035" s="559" t="s">
        <v>67</v>
      </c>
      <c r="E1035" s="557" t="s">
        <v>103</v>
      </c>
      <c r="F1035" s="557" t="s">
        <v>108</v>
      </c>
      <c r="G1035" s="557" t="s">
        <v>111</v>
      </c>
      <c r="H1035" s="558" t="s">
        <v>82</v>
      </c>
      <c r="I1035" s="559" t="s">
        <v>531</v>
      </c>
      <c r="J1035" s="557" t="s">
        <v>531</v>
      </c>
      <c r="K1035" s="557" t="s">
        <v>531</v>
      </c>
      <c r="L1035" s="557" t="s">
        <v>531</v>
      </c>
      <c r="M1035" s="557" t="s">
        <v>531</v>
      </c>
      <c r="N1035" s="557" t="s">
        <v>2463</v>
      </c>
      <c r="O1035" s="557" t="s">
        <v>531</v>
      </c>
      <c r="P1035" s="557" t="s">
        <v>531</v>
      </c>
      <c r="Q1035" s="558" t="s">
        <v>531</v>
      </c>
      <c r="R1035" s="948" t="s">
        <v>530</v>
      </c>
      <c r="S1035" s="948" t="s">
        <v>530</v>
      </c>
      <c r="T1035" s="556" t="s">
        <v>2132</v>
      </c>
      <c r="U1035" s="560" t="s">
        <v>2013</v>
      </c>
      <c r="V1035" s="579"/>
      <c r="W1035" s="578"/>
      <c r="X1035" s="578" t="s">
        <v>4329</v>
      </c>
      <c r="Y1035" s="570"/>
    </row>
    <row r="1036" spans="1:25" s="555" customFormat="1" ht="15" customHeight="1" x14ac:dyDescent="0.3">
      <c r="A1036" s="433" t="s">
        <v>1997</v>
      </c>
      <c r="B1036" s="550" t="s">
        <v>4110</v>
      </c>
      <c r="C1036" s="556" t="s">
        <v>2015</v>
      </c>
      <c r="D1036" s="559" t="s">
        <v>67</v>
      </c>
      <c r="E1036" s="557" t="s">
        <v>103</v>
      </c>
      <c r="F1036" s="557" t="s">
        <v>108</v>
      </c>
      <c r="G1036" s="557" t="s">
        <v>111</v>
      </c>
      <c r="H1036" s="558" t="s">
        <v>82</v>
      </c>
      <c r="I1036" s="559" t="s">
        <v>531</v>
      </c>
      <c r="J1036" s="557" t="s">
        <v>531</v>
      </c>
      <c r="K1036" s="557" t="s">
        <v>531</v>
      </c>
      <c r="L1036" s="557" t="s">
        <v>531</v>
      </c>
      <c r="M1036" s="557" t="s">
        <v>531</v>
      </c>
      <c r="N1036" s="557" t="s">
        <v>578</v>
      </c>
      <c r="O1036" s="557" t="s">
        <v>531</v>
      </c>
      <c r="P1036" s="557" t="s">
        <v>531</v>
      </c>
      <c r="Q1036" s="558" t="s">
        <v>531</v>
      </c>
      <c r="R1036" s="948" t="s">
        <v>530</v>
      </c>
      <c r="S1036" s="948" t="s">
        <v>530</v>
      </c>
      <c r="T1036" s="556" t="s">
        <v>2132</v>
      </c>
      <c r="U1036" s="560" t="s">
        <v>2013</v>
      </c>
      <c r="V1036" s="579"/>
      <c r="W1036" s="578"/>
      <c r="X1036" s="578" t="s">
        <v>4329</v>
      </c>
      <c r="Y1036" s="570"/>
    </row>
    <row r="1037" spans="1:25" s="196" customFormat="1" ht="15" customHeight="1" x14ac:dyDescent="0.3">
      <c r="A1037" s="433" t="s">
        <v>5454</v>
      </c>
      <c r="B1037" s="528" t="s">
        <v>4110</v>
      </c>
      <c r="C1037" s="524" t="s">
        <v>4355</v>
      </c>
      <c r="D1037" s="526" t="s">
        <v>67</v>
      </c>
      <c r="E1037" s="349" t="s">
        <v>103</v>
      </c>
      <c r="F1037" s="349" t="s">
        <v>108</v>
      </c>
      <c r="G1037" s="349" t="s">
        <v>111</v>
      </c>
      <c r="H1037" s="527" t="s">
        <v>82</v>
      </c>
      <c r="I1037" s="526" t="s">
        <v>531</v>
      </c>
      <c r="J1037" s="349" t="s">
        <v>531</v>
      </c>
      <c r="K1037" s="349" t="s">
        <v>531</v>
      </c>
      <c r="L1037" s="349" t="s">
        <v>531</v>
      </c>
      <c r="M1037" s="349" t="s">
        <v>531</v>
      </c>
      <c r="N1037" s="349" t="s">
        <v>4408</v>
      </c>
      <c r="O1037" s="349" t="s">
        <v>531</v>
      </c>
      <c r="P1037" s="349" t="s">
        <v>531</v>
      </c>
      <c r="Q1037" s="527" t="s">
        <v>531</v>
      </c>
      <c r="R1037" s="948" t="s">
        <v>530</v>
      </c>
      <c r="S1037" s="948" t="s">
        <v>530</v>
      </c>
      <c r="T1037" s="524" t="s">
        <v>2132</v>
      </c>
      <c r="U1037" s="529" t="s">
        <v>1995</v>
      </c>
      <c r="V1037" s="580"/>
      <c r="W1037" s="523"/>
      <c r="X1037" s="578" t="s">
        <v>4329</v>
      </c>
      <c r="Y1037" s="571"/>
    </row>
    <row r="1038" spans="1:25" s="196" customFormat="1" ht="15" customHeight="1" x14ac:dyDescent="0.3">
      <c r="A1038" s="433" t="s">
        <v>1999</v>
      </c>
      <c r="B1038" s="528" t="s">
        <v>4110</v>
      </c>
      <c r="C1038" s="524" t="s">
        <v>4357</v>
      </c>
      <c r="D1038" s="526" t="s">
        <v>67</v>
      </c>
      <c r="E1038" s="349" t="s">
        <v>103</v>
      </c>
      <c r="F1038" s="349" t="s">
        <v>108</v>
      </c>
      <c r="G1038" s="349" t="s">
        <v>111</v>
      </c>
      <c r="H1038" s="527" t="s">
        <v>82</v>
      </c>
      <c r="I1038" s="526" t="s">
        <v>531</v>
      </c>
      <c r="J1038" s="349" t="s">
        <v>531</v>
      </c>
      <c r="K1038" s="349" t="s">
        <v>531</v>
      </c>
      <c r="L1038" s="349" t="s">
        <v>531</v>
      </c>
      <c r="M1038" s="349" t="s">
        <v>531</v>
      </c>
      <c r="N1038" s="349" t="s">
        <v>579</v>
      </c>
      <c r="O1038" s="349" t="s">
        <v>531</v>
      </c>
      <c r="P1038" s="349" t="s">
        <v>531</v>
      </c>
      <c r="Q1038" s="527" t="s">
        <v>531</v>
      </c>
      <c r="R1038" s="948" t="s">
        <v>530</v>
      </c>
      <c r="S1038" s="948" t="s">
        <v>530</v>
      </c>
      <c r="T1038" s="524" t="s">
        <v>2132</v>
      </c>
      <c r="U1038" s="529" t="s">
        <v>1995</v>
      </c>
      <c r="V1038" s="580"/>
      <c r="W1038" s="523"/>
      <c r="X1038" s="578" t="s">
        <v>4329</v>
      </c>
      <c r="Y1038" s="571"/>
    </row>
    <row r="1039" spans="1:25" s="196" customFormat="1" ht="15" customHeight="1" x14ac:dyDescent="0.3">
      <c r="A1039" s="433" t="s">
        <v>5455</v>
      </c>
      <c r="B1039" s="528" t="s">
        <v>4110</v>
      </c>
      <c r="C1039" s="524" t="s">
        <v>4359</v>
      </c>
      <c r="D1039" s="526" t="s">
        <v>67</v>
      </c>
      <c r="E1039" s="349" t="s">
        <v>103</v>
      </c>
      <c r="F1039" s="349" t="s">
        <v>108</v>
      </c>
      <c r="G1039" s="349" t="s">
        <v>111</v>
      </c>
      <c r="H1039" s="527" t="s">
        <v>82</v>
      </c>
      <c r="I1039" s="526" t="s">
        <v>531</v>
      </c>
      <c r="J1039" s="349" t="s">
        <v>531</v>
      </c>
      <c r="K1039" s="349" t="s">
        <v>531</v>
      </c>
      <c r="L1039" s="349" t="s">
        <v>531</v>
      </c>
      <c r="M1039" s="349" t="s">
        <v>531</v>
      </c>
      <c r="N1039" s="349" t="s">
        <v>4409</v>
      </c>
      <c r="O1039" s="349" t="s">
        <v>531</v>
      </c>
      <c r="P1039" s="349" t="s">
        <v>531</v>
      </c>
      <c r="Q1039" s="527" t="s">
        <v>531</v>
      </c>
      <c r="R1039" s="948" t="s">
        <v>530</v>
      </c>
      <c r="S1039" s="948" t="s">
        <v>530</v>
      </c>
      <c r="T1039" s="524" t="s">
        <v>2132</v>
      </c>
      <c r="U1039" s="529" t="s">
        <v>1995</v>
      </c>
      <c r="V1039" s="580"/>
      <c r="W1039" s="523"/>
      <c r="X1039" s="578" t="s">
        <v>4329</v>
      </c>
      <c r="Y1039" s="571"/>
    </row>
    <row r="1040" spans="1:25" s="196" customFormat="1" ht="45" customHeight="1" x14ac:dyDescent="0.3">
      <c r="A1040" s="433" t="s">
        <v>2002</v>
      </c>
      <c r="B1040" s="528" t="s">
        <v>4110</v>
      </c>
      <c r="C1040" s="524" t="s">
        <v>4360</v>
      </c>
      <c r="D1040" s="526" t="s">
        <v>67</v>
      </c>
      <c r="E1040" s="349" t="s">
        <v>103</v>
      </c>
      <c r="F1040" s="349" t="s">
        <v>108</v>
      </c>
      <c r="G1040" s="349" t="s">
        <v>111</v>
      </c>
      <c r="H1040" s="527" t="s">
        <v>82</v>
      </c>
      <c r="I1040" s="526" t="s">
        <v>531</v>
      </c>
      <c r="J1040" s="349" t="s">
        <v>531</v>
      </c>
      <c r="K1040" s="349" t="s">
        <v>531</v>
      </c>
      <c r="L1040" s="349" t="s">
        <v>531</v>
      </c>
      <c r="M1040" s="349" t="s">
        <v>531</v>
      </c>
      <c r="N1040" s="349" t="s">
        <v>580</v>
      </c>
      <c r="O1040" s="349" t="s">
        <v>531</v>
      </c>
      <c r="P1040" s="349" t="s">
        <v>531</v>
      </c>
      <c r="Q1040" s="527" t="s">
        <v>531</v>
      </c>
      <c r="R1040" s="948" t="s">
        <v>530</v>
      </c>
      <c r="S1040" s="948" t="s">
        <v>530</v>
      </c>
      <c r="T1040" s="524" t="s">
        <v>2132</v>
      </c>
      <c r="U1040" s="529" t="s">
        <v>1995</v>
      </c>
      <c r="V1040" s="580"/>
      <c r="W1040" s="523"/>
      <c r="X1040" s="578" t="s">
        <v>4329</v>
      </c>
      <c r="Y1040" s="571"/>
    </row>
    <row r="1041" spans="1:25" s="555" customFormat="1" ht="45" customHeight="1" x14ac:dyDescent="0.3">
      <c r="A1041" s="433" t="s">
        <v>5456</v>
      </c>
      <c r="B1041" s="550" t="s">
        <v>4110</v>
      </c>
      <c r="C1041" s="556" t="s">
        <v>570</v>
      </c>
      <c r="D1041" s="559" t="s">
        <v>67</v>
      </c>
      <c r="E1041" s="557" t="s">
        <v>103</v>
      </c>
      <c r="F1041" s="557" t="s">
        <v>108</v>
      </c>
      <c r="G1041" s="557" t="s">
        <v>111</v>
      </c>
      <c r="H1041" s="558" t="s">
        <v>82</v>
      </c>
      <c r="I1041" s="559" t="s">
        <v>531</v>
      </c>
      <c r="J1041" s="557" t="s">
        <v>531</v>
      </c>
      <c r="K1041" s="557" t="s">
        <v>531</v>
      </c>
      <c r="L1041" s="557" t="s">
        <v>531</v>
      </c>
      <c r="M1041" s="557" t="s">
        <v>531</v>
      </c>
      <c r="N1041" s="557" t="s">
        <v>2467</v>
      </c>
      <c r="O1041" s="557" t="s">
        <v>531</v>
      </c>
      <c r="P1041" s="557" t="s">
        <v>531</v>
      </c>
      <c r="Q1041" s="558" t="s">
        <v>531</v>
      </c>
      <c r="R1041" s="948" t="s">
        <v>530</v>
      </c>
      <c r="S1041" s="948" t="s">
        <v>530</v>
      </c>
      <c r="T1041" s="556" t="s">
        <v>2132</v>
      </c>
      <c r="U1041" s="560" t="s">
        <v>2017</v>
      </c>
      <c r="V1041" s="579"/>
      <c r="W1041" s="578"/>
      <c r="X1041" s="578" t="s">
        <v>4329</v>
      </c>
      <c r="Y1041" s="570"/>
    </row>
    <row r="1042" spans="1:25" s="555" customFormat="1" ht="45" customHeight="1" x14ac:dyDescent="0.3">
      <c r="A1042" s="433" t="s">
        <v>2004</v>
      </c>
      <c r="B1042" s="550" t="s">
        <v>4110</v>
      </c>
      <c r="C1042" s="556" t="s">
        <v>572</v>
      </c>
      <c r="D1042" s="559" t="s">
        <v>67</v>
      </c>
      <c r="E1042" s="557" t="s">
        <v>103</v>
      </c>
      <c r="F1042" s="557" t="s">
        <v>108</v>
      </c>
      <c r="G1042" s="557" t="s">
        <v>111</v>
      </c>
      <c r="H1042" s="558" t="s">
        <v>82</v>
      </c>
      <c r="I1042" s="559" t="s">
        <v>531</v>
      </c>
      <c r="J1042" s="557" t="s">
        <v>531</v>
      </c>
      <c r="K1042" s="557" t="s">
        <v>531</v>
      </c>
      <c r="L1042" s="557" t="s">
        <v>531</v>
      </c>
      <c r="M1042" s="557" t="s">
        <v>531</v>
      </c>
      <c r="N1042" s="557" t="s">
        <v>2467</v>
      </c>
      <c r="O1042" s="557" t="s">
        <v>531</v>
      </c>
      <c r="P1042" s="557" t="s">
        <v>531</v>
      </c>
      <c r="Q1042" s="558" t="s">
        <v>531</v>
      </c>
      <c r="R1042" s="948" t="s">
        <v>530</v>
      </c>
      <c r="S1042" s="948" t="s">
        <v>530</v>
      </c>
      <c r="T1042" s="556" t="s">
        <v>2132</v>
      </c>
      <c r="U1042" s="560" t="s">
        <v>2017</v>
      </c>
      <c r="V1042" s="579"/>
      <c r="W1042" s="578"/>
      <c r="X1042" s="578" t="s">
        <v>4329</v>
      </c>
      <c r="Y1042" s="570"/>
    </row>
    <row r="1043" spans="1:25" s="196" customFormat="1" ht="45" customHeight="1" x14ac:dyDescent="0.3">
      <c r="A1043" s="433" t="s">
        <v>5457</v>
      </c>
      <c r="B1043" s="528" t="s">
        <v>4110</v>
      </c>
      <c r="C1043" s="524" t="s">
        <v>639</v>
      </c>
      <c r="D1043" s="526" t="s">
        <v>67</v>
      </c>
      <c r="E1043" s="349" t="s">
        <v>103</v>
      </c>
      <c r="F1043" s="349" t="s">
        <v>108</v>
      </c>
      <c r="G1043" s="349" t="s">
        <v>111</v>
      </c>
      <c r="H1043" s="527" t="s">
        <v>82</v>
      </c>
      <c r="I1043" s="526" t="s">
        <v>531</v>
      </c>
      <c r="J1043" s="349" t="s">
        <v>531</v>
      </c>
      <c r="K1043" s="349" t="s">
        <v>531</v>
      </c>
      <c r="L1043" s="349" t="s">
        <v>531</v>
      </c>
      <c r="M1043" s="349" t="s">
        <v>531</v>
      </c>
      <c r="N1043" s="349" t="s">
        <v>2467</v>
      </c>
      <c r="O1043" s="349" t="s">
        <v>531</v>
      </c>
      <c r="P1043" s="349" t="s">
        <v>531</v>
      </c>
      <c r="Q1043" s="527" t="s">
        <v>531</v>
      </c>
      <c r="R1043" s="948" t="s">
        <v>530</v>
      </c>
      <c r="S1043" s="948" t="s">
        <v>530</v>
      </c>
      <c r="T1043" s="524" t="s">
        <v>2132</v>
      </c>
      <c r="U1043" s="529" t="s">
        <v>1995</v>
      </c>
      <c r="V1043" s="580"/>
      <c r="W1043" s="523"/>
      <c r="X1043" s="578" t="s">
        <v>4329</v>
      </c>
      <c r="Y1043" s="571"/>
    </row>
    <row r="1044" spans="1:25" s="196" customFormat="1" ht="45" customHeight="1" x14ac:dyDescent="0.3">
      <c r="A1044" s="433" t="s">
        <v>2005</v>
      </c>
      <c r="B1044" s="528" t="s">
        <v>4111</v>
      </c>
      <c r="C1044" s="524" t="s">
        <v>641</v>
      </c>
      <c r="D1044" s="526" t="s">
        <v>67</v>
      </c>
      <c r="E1044" s="349" t="s">
        <v>103</v>
      </c>
      <c r="F1044" s="349" t="s">
        <v>108</v>
      </c>
      <c r="G1044" s="349" t="s">
        <v>111</v>
      </c>
      <c r="H1044" s="527" t="s">
        <v>82</v>
      </c>
      <c r="I1044" s="526" t="s">
        <v>531</v>
      </c>
      <c r="J1044" s="349" t="s">
        <v>531</v>
      </c>
      <c r="K1044" s="349" t="s">
        <v>531</v>
      </c>
      <c r="L1044" s="349" t="s">
        <v>531</v>
      </c>
      <c r="M1044" s="349" t="s">
        <v>531</v>
      </c>
      <c r="N1044" s="349" t="s">
        <v>2467</v>
      </c>
      <c r="O1044" s="349" t="s">
        <v>531</v>
      </c>
      <c r="P1044" s="349" t="s">
        <v>531</v>
      </c>
      <c r="Q1044" s="527" t="s">
        <v>531</v>
      </c>
      <c r="R1044" s="948" t="s">
        <v>530</v>
      </c>
      <c r="S1044" s="948" t="s">
        <v>530</v>
      </c>
      <c r="T1044" s="524" t="s">
        <v>2132</v>
      </c>
      <c r="U1044" s="529" t="s">
        <v>1995</v>
      </c>
      <c r="V1044" s="580"/>
      <c r="W1044" s="523"/>
      <c r="X1044" s="578" t="s">
        <v>4329</v>
      </c>
      <c r="Y1044" s="571"/>
    </row>
    <row r="1045" spans="1:25" s="555" customFormat="1" ht="45" customHeight="1" x14ac:dyDescent="0.3">
      <c r="A1045" s="433" t="s">
        <v>5458</v>
      </c>
      <c r="B1045" s="550" t="s">
        <v>4110</v>
      </c>
      <c r="C1045" s="556" t="s">
        <v>266</v>
      </c>
      <c r="D1045" s="559" t="s">
        <v>67</v>
      </c>
      <c r="E1045" s="557" t="s">
        <v>103</v>
      </c>
      <c r="F1045" s="557" t="s">
        <v>108</v>
      </c>
      <c r="G1045" s="557" t="s">
        <v>111</v>
      </c>
      <c r="H1045" s="558" t="s">
        <v>82</v>
      </c>
      <c r="I1045" s="559" t="s">
        <v>531</v>
      </c>
      <c r="J1045" s="557" t="s">
        <v>531</v>
      </c>
      <c r="K1045" s="557" t="s">
        <v>531</v>
      </c>
      <c r="L1045" s="557" t="s">
        <v>531</v>
      </c>
      <c r="M1045" s="557" t="s">
        <v>531</v>
      </c>
      <c r="N1045" s="557" t="s">
        <v>2468</v>
      </c>
      <c r="O1045" s="557" t="s">
        <v>531</v>
      </c>
      <c r="P1045" s="557" t="s">
        <v>531</v>
      </c>
      <c r="Q1045" s="558" t="s">
        <v>531</v>
      </c>
      <c r="R1045" s="948" t="s">
        <v>530</v>
      </c>
      <c r="S1045" s="948" t="s">
        <v>530</v>
      </c>
      <c r="T1045" s="556" t="s">
        <v>2132</v>
      </c>
      <c r="U1045" s="560" t="s">
        <v>2020</v>
      </c>
      <c r="V1045" s="579" t="s">
        <v>2001</v>
      </c>
      <c r="W1045" s="578"/>
      <c r="X1045" s="578" t="s">
        <v>4329</v>
      </c>
      <c r="Y1045" s="570"/>
    </row>
    <row r="1046" spans="1:25" s="555" customFormat="1" ht="45" customHeight="1" x14ac:dyDescent="0.3">
      <c r="A1046" s="433" t="s">
        <v>2007</v>
      </c>
      <c r="B1046" s="550" t="s">
        <v>4110</v>
      </c>
      <c r="C1046" s="556" t="s">
        <v>267</v>
      </c>
      <c r="D1046" s="559" t="s">
        <v>67</v>
      </c>
      <c r="E1046" s="557" t="s">
        <v>103</v>
      </c>
      <c r="F1046" s="557" t="s">
        <v>108</v>
      </c>
      <c r="G1046" s="557" t="s">
        <v>111</v>
      </c>
      <c r="H1046" s="558" t="s">
        <v>82</v>
      </c>
      <c r="I1046" s="559" t="s">
        <v>531</v>
      </c>
      <c r="J1046" s="557" t="s">
        <v>531</v>
      </c>
      <c r="K1046" s="557" t="s">
        <v>531</v>
      </c>
      <c r="L1046" s="557" t="s">
        <v>531</v>
      </c>
      <c r="M1046" s="557" t="s">
        <v>531</v>
      </c>
      <c r="N1046" s="557" t="s">
        <v>578</v>
      </c>
      <c r="O1046" s="557" t="s">
        <v>531</v>
      </c>
      <c r="P1046" s="557" t="s">
        <v>531</v>
      </c>
      <c r="Q1046" s="558" t="s">
        <v>531</v>
      </c>
      <c r="R1046" s="948" t="s">
        <v>530</v>
      </c>
      <c r="S1046" s="948" t="s">
        <v>530</v>
      </c>
      <c r="T1046" s="556" t="s">
        <v>2132</v>
      </c>
      <c r="U1046" s="560" t="s">
        <v>2020</v>
      </c>
      <c r="V1046" s="579" t="s">
        <v>2001</v>
      </c>
      <c r="W1046" s="578"/>
      <c r="X1046" s="578" t="s">
        <v>4329</v>
      </c>
      <c r="Y1046" s="570"/>
    </row>
    <row r="1047" spans="1:25" s="555" customFormat="1" ht="45" customHeight="1" x14ac:dyDescent="0.3">
      <c r="A1047" s="433" t="s">
        <v>5459</v>
      </c>
      <c r="B1047" s="550" t="s">
        <v>4110</v>
      </c>
      <c r="C1047" s="556" t="s">
        <v>283</v>
      </c>
      <c r="D1047" s="559" t="s">
        <v>67</v>
      </c>
      <c r="E1047" s="557" t="s">
        <v>103</v>
      </c>
      <c r="F1047" s="557" t="s">
        <v>108</v>
      </c>
      <c r="G1047" s="557" t="s">
        <v>111</v>
      </c>
      <c r="H1047" s="558" t="s">
        <v>82</v>
      </c>
      <c r="I1047" s="559" t="s">
        <v>531</v>
      </c>
      <c r="J1047" s="557" t="s">
        <v>531</v>
      </c>
      <c r="K1047" s="557" t="s">
        <v>531</v>
      </c>
      <c r="L1047" s="557" t="s">
        <v>531</v>
      </c>
      <c r="M1047" s="557" t="s">
        <v>531</v>
      </c>
      <c r="N1047" s="557" t="s">
        <v>2468</v>
      </c>
      <c r="O1047" s="557" t="s">
        <v>531</v>
      </c>
      <c r="P1047" s="557" t="s">
        <v>531</v>
      </c>
      <c r="Q1047" s="558" t="s">
        <v>531</v>
      </c>
      <c r="R1047" s="948" t="s">
        <v>530</v>
      </c>
      <c r="S1047" s="948" t="s">
        <v>530</v>
      </c>
      <c r="T1047" s="556" t="s">
        <v>2132</v>
      </c>
      <c r="U1047" s="560" t="s">
        <v>2020</v>
      </c>
      <c r="V1047" s="579" t="s">
        <v>2001</v>
      </c>
      <c r="W1047" s="578"/>
      <c r="X1047" s="578" t="s">
        <v>4329</v>
      </c>
      <c r="Y1047" s="570"/>
    </row>
    <row r="1048" spans="1:25" s="555" customFormat="1" ht="15" customHeight="1" x14ac:dyDescent="0.3">
      <c r="A1048" s="433" t="s">
        <v>2009</v>
      </c>
      <c r="B1048" s="550" t="s">
        <v>4110</v>
      </c>
      <c r="C1048" s="556" t="s">
        <v>284</v>
      </c>
      <c r="D1048" s="559" t="s">
        <v>67</v>
      </c>
      <c r="E1048" s="557" t="s">
        <v>103</v>
      </c>
      <c r="F1048" s="557" t="s">
        <v>108</v>
      </c>
      <c r="G1048" s="557" t="s">
        <v>111</v>
      </c>
      <c r="H1048" s="558" t="s">
        <v>82</v>
      </c>
      <c r="I1048" s="559" t="s">
        <v>531</v>
      </c>
      <c r="J1048" s="557" t="s">
        <v>531</v>
      </c>
      <c r="K1048" s="557" t="s">
        <v>531</v>
      </c>
      <c r="L1048" s="557" t="s">
        <v>531</v>
      </c>
      <c r="M1048" s="557" t="s">
        <v>531</v>
      </c>
      <c r="N1048" s="557" t="s">
        <v>578</v>
      </c>
      <c r="O1048" s="557" t="s">
        <v>531</v>
      </c>
      <c r="P1048" s="557" t="s">
        <v>531</v>
      </c>
      <c r="Q1048" s="558" t="s">
        <v>531</v>
      </c>
      <c r="R1048" s="948" t="s">
        <v>530</v>
      </c>
      <c r="S1048" s="948" t="s">
        <v>530</v>
      </c>
      <c r="T1048" s="556" t="s">
        <v>2132</v>
      </c>
      <c r="U1048" s="560" t="s">
        <v>2020</v>
      </c>
      <c r="V1048" s="579" t="s">
        <v>2001</v>
      </c>
      <c r="W1048" s="578"/>
      <c r="X1048" s="578" t="s">
        <v>4329</v>
      </c>
      <c r="Y1048" s="570"/>
    </row>
    <row r="1049" spans="1:25" s="555" customFormat="1" ht="15" customHeight="1" x14ac:dyDescent="0.3">
      <c r="A1049" s="433" t="s">
        <v>2010</v>
      </c>
      <c r="B1049" s="550" t="s">
        <v>4110</v>
      </c>
      <c r="C1049" s="556" t="s">
        <v>291</v>
      </c>
      <c r="D1049" s="559" t="s">
        <v>67</v>
      </c>
      <c r="E1049" s="557" t="s">
        <v>103</v>
      </c>
      <c r="F1049" s="557" t="s">
        <v>108</v>
      </c>
      <c r="G1049" s="557" t="s">
        <v>111</v>
      </c>
      <c r="H1049" s="558" t="s">
        <v>82</v>
      </c>
      <c r="I1049" s="559" t="s">
        <v>531</v>
      </c>
      <c r="J1049" s="557" t="s">
        <v>531</v>
      </c>
      <c r="K1049" s="557" t="s">
        <v>531</v>
      </c>
      <c r="L1049" s="557" t="s">
        <v>531</v>
      </c>
      <c r="M1049" s="557" t="s">
        <v>531</v>
      </c>
      <c r="N1049" s="557" t="s">
        <v>2468</v>
      </c>
      <c r="O1049" s="557" t="s">
        <v>531</v>
      </c>
      <c r="P1049" s="557" t="s">
        <v>531</v>
      </c>
      <c r="Q1049" s="558" t="s">
        <v>531</v>
      </c>
      <c r="R1049" s="948" t="s">
        <v>530</v>
      </c>
      <c r="S1049" s="948" t="s">
        <v>530</v>
      </c>
      <c r="T1049" s="556" t="s">
        <v>2132</v>
      </c>
      <c r="U1049" s="560" t="s">
        <v>2020</v>
      </c>
      <c r="V1049" s="579"/>
      <c r="W1049" s="578"/>
      <c r="X1049" s="578" t="s">
        <v>4329</v>
      </c>
      <c r="Y1049" s="570"/>
    </row>
    <row r="1050" spans="1:25" s="555" customFormat="1" ht="15" customHeight="1" x14ac:dyDescent="0.3">
      <c r="A1050" s="433" t="s">
        <v>2011</v>
      </c>
      <c r="B1050" s="550" t="s">
        <v>4110</v>
      </c>
      <c r="C1050" s="556" t="s">
        <v>292</v>
      </c>
      <c r="D1050" s="559" t="s">
        <v>67</v>
      </c>
      <c r="E1050" s="557" t="s">
        <v>103</v>
      </c>
      <c r="F1050" s="557" t="s">
        <v>108</v>
      </c>
      <c r="G1050" s="557" t="s">
        <v>111</v>
      </c>
      <c r="H1050" s="558" t="s">
        <v>82</v>
      </c>
      <c r="I1050" s="559" t="s">
        <v>531</v>
      </c>
      <c r="J1050" s="557" t="s">
        <v>531</v>
      </c>
      <c r="K1050" s="557" t="s">
        <v>531</v>
      </c>
      <c r="L1050" s="557" t="s">
        <v>531</v>
      </c>
      <c r="M1050" s="557" t="s">
        <v>531</v>
      </c>
      <c r="N1050" s="557" t="s">
        <v>578</v>
      </c>
      <c r="O1050" s="557" t="s">
        <v>531</v>
      </c>
      <c r="P1050" s="557" t="s">
        <v>531</v>
      </c>
      <c r="Q1050" s="558" t="s">
        <v>531</v>
      </c>
      <c r="R1050" s="948" t="s">
        <v>530</v>
      </c>
      <c r="S1050" s="948" t="s">
        <v>530</v>
      </c>
      <c r="T1050" s="556" t="s">
        <v>2132</v>
      </c>
      <c r="U1050" s="560" t="s">
        <v>2020</v>
      </c>
      <c r="V1050" s="579"/>
      <c r="W1050" s="578"/>
      <c r="X1050" s="578" t="s">
        <v>4329</v>
      </c>
      <c r="Y1050" s="570"/>
    </row>
    <row r="1051" spans="1:25" s="555" customFormat="1" ht="15" customHeight="1" x14ac:dyDescent="0.3">
      <c r="A1051" s="433" t="s">
        <v>5460</v>
      </c>
      <c r="B1051" s="550" t="s">
        <v>4110</v>
      </c>
      <c r="C1051" s="556" t="s">
        <v>293</v>
      </c>
      <c r="D1051" s="559" t="s">
        <v>67</v>
      </c>
      <c r="E1051" s="557" t="s">
        <v>103</v>
      </c>
      <c r="F1051" s="557" t="s">
        <v>108</v>
      </c>
      <c r="G1051" s="557" t="s">
        <v>111</v>
      </c>
      <c r="H1051" s="558" t="s">
        <v>82</v>
      </c>
      <c r="I1051" s="559" t="s">
        <v>531</v>
      </c>
      <c r="J1051" s="557" t="s">
        <v>531</v>
      </c>
      <c r="K1051" s="557" t="s">
        <v>531</v>
      </c>
      <c r="L1051" s="557" t="s">
        <v>531</v>
      </c>
      <c r="M1051" s="557" t="s">
        <v>531</v>
      </c>
      <c r="N1051" s="557" t="s">
        <v>2468</v>
      </c>
      <c r="O1051" s="557" t="s">
        <v>531</v>
      </c>
      <c r="P1051" s="557" t="s">
        <v>531</v>
      </c>
      <c r="Q1051" s="558" t="s">
        <v>531</v>
      </c>
      <c r="R1051" s="948" t="s">
        <v>530</v>
      </c>
      <c r="S1051" s="948" t="s">
        <v>530</v>
      </c>
      <c r="T1051" s="556" t="s">
        <v>2132</v>
      </c>
      <c r="U1051" s="560" t="s">
        <v>2020</v>
      </c>
      <c r="V1051" s="579" t="s">
        <v>2001</v>
      </c>
      <c r="W1051" s="578"/>
      <c r="X1051" s="578" t="s">
        <v>4329</v>
      </c>
      <c r="Y1051" s="570"/>
    </row>
    <row r="1052" spans="1:25" s="555" customFormat="1" ht="45" customHeight="1" x14ac:dyDescent="0.3">
      <c r="A1052" s="433" t="s">
        <v>2012</v>
      </c>
      <c r="B1052" s="550" t="s">
        <v>4110</v>
      </c>
      <c r="C1052" s="556" t="s">
        <v>294</v>
      </c>
      <c r="D1052" s="559" t="s">
        <v>67</v>
      </c>
      <c r="E1052" s="557" t="s">
        <v>103</v>
      </c>
      <c r="F1052" s="557" t="s">
        <v>108</v>
      </c>
      <c r="G1052" s="557" t="s">
        <v>111</v>
      </c>
      <c r="H1052" s="558" t="s">
        <v>82</v>
      </c>
      <c r="I1052" s="559" t="s">
        <v>531</v>
      </c>
      <c r="J1052" s="557" t="s">
        <v>531</v>
      </c>
      <c r="K1052" s="557" t="s">
        <v>531</v>
      </c>
      <c r="L1052" s="557" t="s">
        <v>531</v>
      </c>
      <c r="M1052" s="557" t="s">
        <v>531</v>
      </c>
      <c r="N1052" s="557" t="s">
        <v>578</v>
      </c>
      <c r="O1052" s="557" t="s">
        <v>531</v>
      </c>
      <c r="P1052" s="557" t="s">
        <v>531</v>
      </c>
      <c r="Q1052" s="558" t="s">
        <v>531</v>
      </c>
      <c r="R1052" s="948" t="s">
        <v>530</v>
      </c>
      <c r="S1052" s="948" t="s">
        <v>530</v>
      </c>
      <c r="T1052" s="556" t="s">
        <v>2132</v>
      </c>
      <c r="U1052" s="560" t="s">
        <v>2020</v>
      </c>
      <c r="V1052" s="579" t="s">
        <v>2001</v>
      </c>
      <c r="W1052" s="578"/>
      <c r="X1052" s="578" t="s">
        <v>4329</v>
      </c>
      <c r="Y1052" s="570"/>
    </row>
    <row r="1053" spans="1:25" s="555" customFormat="1" ht="45" customHeight="1" x14ac:dyDescent="0.3">
      <c r="A1053" s="433" t="s">
        <v>5461</v>
      </c>
      <c r="B1053" s="550" t="s">
        <v>4110</v>
      </c>
      <c r="C1053" s="556" t="s">
        <v>268</v>
      </c>
      <c r="D1053" s="559" t="s">
        <v>67</v>
      </c>
      <c r="E1053" s="557" t="s">
        <v>103</v>
      </c>
      <c r="F1053" s="557" t="s">
        <v>108</v>
      </c>
      <c r="G1053" s="557" t="s">
        <v>111</v>
      </c>
      <c r="H1053" s="558" t="s">
        <v>82</v>
      </c>
      <c r="I1053" s="559" t="s">
        <v>531</v>
      </c>
      <c r="J1053" s="557" t="s">
        <v>531</v>
      </c>
      <c r="K1053" s="557" t="s">
        <v>531</v>
      </c>
      <c r="L1053" s="557" t="s">
        <v>531</v>
      </c>
      <c r="M1053" s="557" t="s">
        <v>531</v>
      </c>
      <c r="N1053" s="557" t="s">
        <v>2468</v>
      </c>
      <c r="O1053" s="557" t="s">
        <v>531</v>
      </c>
      <c r="P1053" s="557" t="s">
        <v>531</v>
      </c>
      <c r="Q1053" s="558" t="s">
        <v>531</v>
      </c>
      <c r="R1053" s="948" t="s">
        <v>530</v>
      </c>
      <c r="S1053" s="948" t="s">
        <v>530</v>
      </c>
      <c r="T1053" s="556" t="s">
        <v>2132</v>
      </c>
      <c r="U1053" s="560" t="s">
        <v>2020</v>
      </c>
      <c r="V1053" s="579"/>
      <c r="W1053" s="578"/>
      <c r="X1053" s="578" t="s">
        <v>4329</v>
      </c>
      <c r="Y1053" s="570"/>
    </row>
    <row r="1054" spans="1:25" s="555" customFormat="1" ht="45" customHeight="1" x14ac:dyDescent="0.3">
      <c r="A1054" s="433" t="s">
        <v>2014</v>
      </c>
      <c r="B1054" s="550" t="s">
        <v>4110</v>
      </c>
      <c r="C1054" s="556" t="s">
        <v>269</v>
      </c>
      <c r="D1054" s="559" t="s">
        <v>67</v>
      </c>
      <c r="E1054" s="557" t="s">
        <v>103</v>
      </c>
      <c r="F1054" s="557" t="s">
        <v>108</v>
      </c>
      <c r="G1054" s="557" t="s">
        <v>111</v>
      </c>
      <c r="H1054" s="558" t="s">
        <v>82</v>
      </c>
      <c r="I1054" s="559" t="s">
        <v>531</v>
      </c>
      <c r="J1054" s="557" t="s">
        <v>531</v>
      </c>
      <c r="K1054" s="557" t="s">
        <v>531</v>
      </c>
      <c r="L1054" s="557" t="s">
        <v>531</v>
      </c>
      <c r="M1054" s="557" t="s">
        <v>531</v>
      </c>
      <c r="N1054" s="557" t="s">
        <v>578</v>
      </c>
      <c r="O1054" s="557" t="s">
        <v>531</v>
      </c>
      <c r="P1054" s="557" t="s">
        <v>531</v>
      </c>
      <c r="Q1054" s="558" t="s">
        <v>531</v>
      </c>
      <c r="R1054" s="948" t="s">
        <v>530</v>
      </c>
      <c r="S1054" s="948" t="s">
        <v>530</v>
      </c>
      <c r="T1054" s="556" t="s">
        <v>2132</v>
      </c>
      <c r="U1054" s="560" t="s">
        <v>2020</v>
      </c>
      <c r="V1054" s="579"/>
      <c r="W1054" s="578"/>
      <c r="X1054" s="578" t="s">
        <v>4329</v>
      </c>
      <c r="Y1054" s="570"/>
    </row>
    <row r="1055" spans="1:25" s="555" customFormat="1" ht="45" customHeight="1" x14ac:dyDescent="0.3">
      <c r="A1055" s="433" t="s">
        <v>5462</v>
      </c>
      <c r="B1055" s="550" t="s">
        <v>4110</v>
      </c>
      <c r="C1055" s="556" t="s">
        <v>301</v>
      </c>
      <c r="D1055" s="559" t="s">
        <v>67</v>
      </c>
      <c r="E1055" s="557" t="s">
        <v>103</v>
      </c>
      <c r="F1055" s="557" t="s">
        <v>108</v>
      </c>
      <c r="G1055" s="557" t="s">
        <v>111</v>
      </c>
      <c r="H1055" s="558" t="s">
        <v>82</v>
      </c>
      <c r="I1055" s="559" t="s">
        <v>531</v>
      </c>
      <c r="J1055" s="557" t="s">
        <v>531</v>
      </c>
      <c r="K1055" s="557" t="s">
        <v>531</v>
      </c>
      <c r="L1055" s="557" t="s">
        <v>531</v>
      </c>
      <c r="M1055" s="557" t="s">
        <v>531</v>
      </c>
      <c r="N1055" s="557" t="s">
        <v>2468</v>
      </c>
      <c r="O1055" s="557" t="s">
        <v>531</v>
      </c>
      <c r="P1055" s="557" t="s">
        <v>531</v>
      </c>
      <c r="Q1055" s="558" t="s">
        <v>531</v>
      </c>
      <c r="R1055" s="948" t="s">
        <v>530</v>
      </c>
      <c r="S1055" s="948" t="s">
        <v>530</v>
      </c>
      <c r="T1055" s="556" t="s">
        <v>2132</v>
      </c>
      <c r="U1055" s="560" t="s">
        <v>2020</v>
      </c>
      <c r="V1055" s="579"/>
      <c r="W1055" s="578"/>
      <c r="X1055" s="578" t="s">
        <v>4329</v>
      </c>
      <c r="Y1055" s="570"/>
    </row>
    <row r="1056" spans="1:25" s="555" customFormat="1" ht="15" customHeight="1" x14ac:dyDescent="0.3">
      <c r="A1056" s="433" t="s">
        <v>2016</v>
      </c>
      <c r="B1056" s="550" t="s">
        <v>4110</v>
      </c>
      <c r="C1056" s="556" t="s">
        <v>302</v>
      </c>
      <c r="D1056" s="559" t="s">
        <v>67</v>
      </c>
      <c r="E1056" s="557" t="s">
        <v>103</v>
      </c>
      <c r="F1056" s="557" t="s">
        <v>108</v>
      </c>
      <c r="G1056" s="557" t="s">
        <v>111</v>
      </c>
      <c r="H1056" s="558" t="s">
        <v>82</v>
      </c>
      <c r="I1056" s="559" t="s">
        <v>531</v>
      </c>
      <c r="J1056" s="557" t="s">
        <v>531</v>
      </c>
      <c r="K1056" s="557" t="s">
        <v>531</v>
      </c>
      <c r="L1056" s="557" t="s">
        <v>531</v>
      </c>
      <c r="M1056" s="557" t="s">
        <v>531</v>
      </c>
      <c r="N1056" s="557" t="s">
        <v>578</v>
      </c>
      <c r="O1056" s="557" t="s">
        <v>531</v>
      </c>
      <c r="P1056" s="557" t="s">
        <v>531</v>
      </c>
      <c r="Q1056" s="558" t="s">
        <v>531</v>
      </c>
      <c r="R1056" s="948" t="s">
        <v>530</v>
      </c>
      <c r="S1056" s="948" t="s">
        <v>530</v>
      </c>
      <c r="T1056" s="556" t="s">
        <v>2132</v>
      </c>
      <c r="U1056" s="560" t="s">
        <v>2020</v>
      </c>
      <c r="V1056" s="579"/>
      <c r="W1056" s="578"/>
      <c r="X1056" s="578" t="s">
        <v>4329</v>
      </c>
      <c r="Y1056" s="570"/>
    </row>
    <row r="1057" spans="1:25" s="196" customFormat="1" ht="15" customHeight="1" x14ac:dyDescent="0.3">
      <c r="A1057" s="433" t="s">
        <v>2018</v>
      </c>
      <c r="B1057" s="528" t="s">
        <v>4110</v>
      </c>
      <c r="C1057" s="524" t="s">
        <v>347</v>
      </c>
      <c r="D1057" s="526" t="s">
        <v>67</v>
      </c>
      <c r="E1057" s="349" t="s">
        <v>103</v>
      </c>
      <c r="F1057" s="349" t="s">
        <v>108</v>
      </c>
      <c r="G1057" s="349" t="s">
        <v>111</v>
      </c>
      <c r="H1057" s="527" t="s">
        <v>82</v>
      </c>
      <c r="I1057" s="526" t="s">
        <v>531</v>
      </c>
      <c r="J1057" s="349" t="s">
        <v>531</v>
      </c>
      <c r="K1057" s="349" t="s">
        <v>531</v>
      </c>
      <c r="L1057" s="349" t="s">
        <v>531</v>
      </c>
      <c r="M1057" s="349" t="s">
        <v>531</v>
      </c>
      <c r="N1057" s="349" t="s">
        <v>2468</v>
      </c>
      <c r="O1057" s="349" t="s">
        <v>531</v>
      </c>
      <c r="P1057" s="349" t="s">
        <v>531</v>
      </c>
      <c r="Q1057" s="527" t="s">
        <v>531</v>
      </c>
      <c r="R1057" s="948" t="s">
        <v>530</v>
      </c>
      <c r="S1057" s="948" t="s">
        <v>530</v>
      </c>
      <c r="T1057" s="524" t="s">
        <v>2132</v>
      </c>
      <c r="U1057" s="529" t="s">
        <v>2020</v>
      </c>
      <c r="V1057" s="580"/>
      <c r="W1057" s="523"/>
      <c r="X1057" s="578" t="s">
        <v>4329</v>
      </c>
      <c r="Y1057" s="571"/>
    </row>
    <row r="1058" spans="1:25" s="196" customFormat="1" ht="15" customHeight="1" x14ac:dyDescent="0.3">
      <c r="A1058" s="433" t="s">
        <v>2019</v>
      </c>
      <c r="B1058" s="528" t="s">
        <v>4110</v>
      </c>
      <c r="C1058" s="524" t="s">
        <v>348</v>
      </c>
      <c r="D1058" s="526" t="s">
        <v>67</v>
      </c>
      <c r="E1058" s="349" t="s">
        <v>103</v>
      </c>
      <c r="F1058" s="349" t="s">
        <v>108</v>
      </c>
      <c r="G1058" s="349" t="s">
        <v>111</v>
      </c>
      <c r="H1058" s="527" t="s">
        <v>82</v>
      </c>
      <c r="I1058" s="526" t="s">
        <v>531</v>
      </c>
      <c r="J1058" s="349" t="s">
        <v>531</v>
      </c>
      <c r="K1058" s="349" t="s">
        <v>531</v>
      </c>
      <c r="L1058" s="349" t="s">
        <v>531</v>
      </c>
      <c r="M1058" s="349" t="s">
        <v>531</v>
      </c>
      <c r="N1058" s="349" t="s">
        <v>578</v>
      </c>
      <c r="O1058" s="349" t="s">
        <v>531</v>
      </c>
      <c r="P1058" s="349" t="s">
        <v>531</v>
      </c>
      <c r="Q1058" s="527" t="s">
        <v>531</v>
      </c>
      <c r="R1058" s="948" t="s">
        <v>530</v>
      </c>
      <c r="S1058" s="948" t="s">
        <v>530</v>
      </c>
      <c r="T1058" s="524" t="s">
        <v>2132</v>
      </c>
      <c r="U1058" s="529" t="s">
        <v>2020</v>
      </c>
      <c r="V1058" s="580"/>
      <c r="W1058" s="523"/>
      <c r="X1058" s="578" t="s">
        <v>4329</v>
      </c>
      <c r="Y1058" s="571"/>
    </row>
    <row r="1059" spans="1:25" s="196" customFormat="1" ht="15" customHeight="1" x14ac:dyDescent="0.3">
      <c r="A1059" s="433" t="s">
        <v>5463</v>
      </c>
      <c r="B1059" s="528" t="s">
        <v>4110</v>
      </c>
      <c r="C1059" s="524" t="s">
        <v>349</v>
      </c>
      <c r="D1059" s="526" t="s">
        <v>67</v>
      </c>
      <c r="E1059" s="349" t="s">
        <v>103</v>
      </c>
      <c r="F1059" s="349" t="s">
        <v>108</v>
      </c>
      <c r="G1059" s="349" t="s">
        <v>111</v>
      </c>
      <c r="H1059" s="527" t="s">
        <v>82</v>
      </c>
      <c r="I1059" s="526" t="s">
        <v>531</v>
      </c>
      <c r="J1059" s="349" t="s">
        <v>531</v>
      </c>
      <c r="K1059" s="349" t="s">
        <v>531</v>
      </c>
      <c r="L1059" s="349" t="s">
        <v>531</v>
      </c>
      <c r="M1059" s="349" t="s">
        <v>531</v>
      </c>
      <c r="N1059" s="349" t="s">
        <v>2468</v>
      </c>
      <c r="O1059" s="349" t="s">
        <v>531</v>
      </c>
      <c r="P1059" s="349" t="s">
        <v>531</v>
      </c>
      <c r="Q1059" s="527" t="s">
        <v>531</v>
      </c>
      <c r="R1059" s="948" t="s">
        <v>530</v>
      </c>
      <c r="S1059" s="948" t="s">
        <v>530</v>
      </c>
      <c r="T1059" s="524" t="s">
        <v>2132</v>
      </c>
      <c r="U1059" s="529" t="s">
        <v>2020</v>
      </c>
      <c r="V1059" s="580"/>
      <c r="W1059" s="523"/>
      <c r="X1059" s="578" t="s">
        <v>4329</v>
      </c>
      <c r="Y1059" s="571"/>
    </row>
    <row r="1060" spans="1:25" s="196" customFormat="1" ht="15" customHeight="1" x14ac:dyDescent="0.3">
      <c r="A1060" s="433" t="s">
        <v>2021</v>
      </c>
      <c r="B1060" s="528" t="s">
        <v>4110</v>
      </c>
      <c r="C1060" s="524" t="s">
        <v>568</v>
      </c>
      <c r="D1060" s="526" t="s">
        <v>67</v>
      </c>
      <c r="E1060" s="349" t="s">
        <v>103</v>
      </c>
      <c r="F1060" s="349" t="s">
        <v>108</v>
      </c>
      <c r="G1060" s="349" t="s">
        <v>111</v>
      </c>
      <c r="H1060" s="527" t="s">
        <v>82</v>
      </c>
      <c r="I1060" s="526" t="s">
        <v>531</v>
      </c>
      <c r="J1060" s="349" t="s">
        <v>531</v>
      </c>
      <c r="K1060" s="349" t="s">
        <v>531</v>
      </c>
      <c r="L1060" s="349" t="s">
        <v>531</v>
      </c>
      <c r="M1060" s="349" t="s">
        <v>531</v>
      </c>
      <c r="N1060" s="349" t="s">
        <v>578</v>
      </c>
      <c r="O1060" s="349" t="s">
        <v>531</v>
      </c>
      <c r="P1060" s="349" t="s">
        <v>531</v>
      </c>
      <c r="Q1060" s="527" t="s">
        <v>531</v>
      </c>
      <c r="R1060" s="948" t="s">
        <v>530</v>
      </c>
      <c r="S1060" s="948" t="s">
        <v>530</v>
      </c>
      <c r="T1060" s="524" t="s">
        <v>2132</v>
      </c>
      <c r="U1060" s="529" t="s">
        <v>2020</v>
      </c>
      <c r="V1060" s="580"/>
      <c r="W1060" s="523"/>
      <c r="X1060" s="578" t="s">
        <v>4329</v>
      </c>
      <c r="Y1060" s="571"/>
    </row>
    <row r="1061" spans="1:25" s="196" customFormat="1" ht="15" customHeight="1" x14ac:dyDescent="0.3">
      <c r="A1061" s="433" t="s">
        <v>5464</v>
      </c>
      <c r="B1061" s="528" t="s">
        <v>4110</v>
      </c>
      <c r="C1061" s="524" t="s">
        <v>358</v>
      </c>
      <c r="D1061" s="526" t="s">
        <v>67</v>
      </c>
      <c r="E1061" s="349" t="s">
        <v>103</v>
      </c>
      <c r="F1061" s="349" t="s">
        <v>108</v>
      </c>
      <c r="G1061" s="349" t="s">
        <v>111</v>
      </c>
      <c r="H1061" s="527" t="s">
        <v>82</v>
      </c>
      <c r="I1061" s="526" t="s">
        <v>531</v>
      </c>
      <c r="J1061" s="349" t="s">
        <v>531</v>
      </c>
      <c r="K1061" s="349" t="s">
        <v>531</v>
      </c>
      <c r="L1061" s="349" t="s">
        <v>531</v>
      </c>
      <c r="M1061" s="349" t="s">
        <v>531</v>
      </c>
      <c r="N1061" s="349" t="s">
        <v>2468</v>
      </c>
      <c r="O1061" s="349" t="s">
        <v>531</v>
      </c>
      <c r="P1061" s="349" t="s">
        <v>531</v>
      </c>
      <c r="Q1061" s="527" t="s">
        <v>531</v>
      </c>
      <c r="R1061" s="948" t="s">
        <v>530</v>
      </c>
      <c r="S1061" s="948" t="s">
        <v>530</v>
      </c>
      <c r="T1061" s="524" t="s">
        <v>2132</v>
      </c>
      <c r="U1061" s="529" t="s">
        <v>2020</v>
      </c>
      <c r="V1061" s="580"/>
      <c r="W1061" s="523"/>
      <c r="X1061" s="578" t="s">
        <v>4329</v>
      </c>
      <c r="Y1061" s="571"/>
    </row>
    <row r="1062" spans="1:25" s="555" customFormat="1" ht="15" customHeight="1" x14ac:dyDescent="0.3">
      <c r="A1062" s="433" t="s">
        <v>2022</v>
      </c>
      <c r="B1062" s="550" t="s">
        <v>4110</v>
      </c>
      <c r="C1062" s="556" t="s">
        <v>350</v>
      </c>
      <c r="D1062" s="559" t="s">
        <v>67</v>
      </c>
      <c r="E1062" s="557" t="s">
        <v>103</v>
      </c>
      <c r="F1062" s="557" t="s">
        <v>108</v>
      </c>
      <c r="G1062" s="557" t="s">
        <v>111</v>
      </c>
      <c r="H1062" s="558" t="s">
        <v>82</v>
      </c>
      <c r="I1062" s="559" t="s">
        <v>531</v>
      </c>
      <c r="J1062" s="557" t="s">
        <v>531</v>
      </c>
      <c r="K1062" s="557" t="s">
        <v>531</v>
      </c>
      <c r="L1062" s="557" t="s">
        <v>531</v>
      </c>
      <c r="M1062" s="557" t="s">
        <v>531</v>
      </c>
      <c r="N1062" s="557" t="s">
        <v>4002</v>
      </c>
      <c r="O1062" s="557" t="s">
        <v>531</v>
      </c>
      <c r="P1062" s="557" t="s">
        <v>531</v>
      </c>
      <c r="Q1062" s="558" t="s">
        <v>531</v>
      </c>
      <c r="R1062" s="948" t="s">
        <v>530</v>
      </c>
      <c r="S1062" s="948" t="s">
        <v>530</v>
      </c>
      <c r="T1062" s="556" t="s">
        <v>2132</v>
      </c>
      <c r="U1062" s="560" t="s">
        <v>2033</v>
      </c>
      <c r="V1062" s="579"/>
      <c r="W1062" s="578"/>
      <c r="X1062" s="578" t="s">
        <v>4329</v>
      </c>
      <c r="Y1062" s="570"/>
    </row>
    <row r="1063" spans="1:25" s="555" customFormat="1" ht="15" customHeight="1" x14ac:dyDescent="0.3">
      <c r="A1063" s="433" t="s">
        <v>5465</v>
      </c>
      <c r="B1063" s="550" t="s">
        <v>4110</v>
      </c>
      <c r="C1063" s="556" t="s">
        <v>351</v>
      </c>
      <c r="D1063" s="559" t="s">
        <v>67</v>
      </c>
      <c r="E1063" s="557" t="s">
        <v>103</v>
      </c>
      <c r="F1063" s="557" t="s">
        <v>108</v>
      </c>
      <c r="G1063" s="557" t="s">
        <v>111</v>
      </c>
      <c r="H1063" s="558" t="s">
        <v>82</v>
      </c>
      <c r="I1063" s="559" t="s">
        <v>531</v>
      </c>
      <c r="J1063" s="557" t="s">
        <v>531</v>
      </c>
      <c r="K1063" s="557" t="s">
        <v>531</v>
      </c>
      <c r="L1063" s="557" t="s">
        <v>531</v>
      </c>
      <c r="M1063" s="557" t="s">
        <v>531</v>
      </c>
      <c r="N1063" s="557" t="s">
        <v>578</v>
      </c>
      <c r="O1063" s="557" t="s">
        <v>531</v>
      </c>
      <c r="P1063" s="557" t="s">
        <v>531</v>
      </c>
      <c r="Q1063" s="558" t="s">
        <v>531</v>
      </c>
      <c r="R1063" s="948" t="s">
        <v>530</v>
      </c>
      <c r="S1063" s="948" t="s">
        <v>530</v>
      </c>
      <c r="T1063" s="556" t="s">
        <v>2132</v>
      </c>
      <c r="U1063" s="560" t="s">
        <v>2033</v>
      </c>
      <c r="V1063" s="579"/>
      <c r="W1063" s="578"/>
      <c r="X1063" s="578" t="s">
        <v>4329</v>
      </c>
      <c r="Y1063" s="570"/>
    </row>
    <row r="1064" spans="1:25" s="555" customFormat="1" ht="15" customHeight="1" x14ac:dyDescent="0.3">
      <c r="A1064" s="433" t="s">
        <v>2023</v>
      </c>
      <c r="B1064" s="550" t="s">
        <v>4110</v>
      </c>
      <c r="C1064" s="556" t="s">
        <v>352</v>
      </c>
      <c r="D1064" s="559" t="s">
        <v>67</v>
      </c>
      <c r="E1064" s="557" t="s">
        <v>103</v>
      </c>
      <c r="F1064" s="557" t="s">
        <v>108</v>
      </c>
      <c r="G1064" s="557" t="s">
        <v>111</v>
      </c>
      <c r="H1064" s="558" t="s">
        <v>82</v>
      </c>
      <c r="I1064" s="559" t="s">
        <v>531</v>
      </c>
      <c r="J1064" s="557" t="s">
        <v>531</v>
      </c>
      <c r="K1064" s="557" t="s">
        <v>531</v>
      </c>
      <c r="L1064" s="557" t="s">
        <v>531</v>
      </c>
      <c r="M1064" s="557" t="s">
        <v>531</v>
      </c>
      <c r="N1064" s="557" t="s">
        <v>4002</v>
      </c>
      <c r="O1064" s="557" t="s">
        <v>531</v>
      </c>
      <c r="P1064" s="557" t="s">
        <v>531</v>
      </c>
      <c r="Q1064" s="558" t="s">
        <v>531</v>
      </c>
      <c r="R1064" s="948" t="s">
        <v>530</v>
      </c>
      <c r="S1064" s="948" t="s">
        <v>530</v>
      </c>
      <c r="T1064" s="556" t="s">
        <v>2132</v>
      </c>
      <c r="U1064" s="560" t="s">
        <v>2033</v>
      </c>
      <c r="V1064" s="579"/>
      <c r="W1064" s="578"/>
      <c r="X1064" s="578" t="s">
        <v>4329</v>
      </c>
      <c r="Y1064" s="570"/>
    </row>
    <row r="1065" spans="1:25" s="555" customFormat="1" ht="15" customHeight="1" x14ac:dyDescent="0.3">
      <c r="A1065" s="433" t="s">
        <v>5466</v>
      </c>
      <c r="B1065" s="550" t="s">
        <v>4110</v>
      </c>
      <c r="C1065" s="556" t="s">
        <v>353</v>
      </c>
      <c r="D1065" s="559" t="s">
        <v>67</v>
      </c>
      <c r="E1065" s="557" t="s">
        <v>103</v>
      </c>
      <c r="F1065" s="557" t="s">
        <v>108</v>
      </c>
      <c r="G1065" s="557" t="s">
        <v>111</v>
      </c>
      <c r="H1065" s="558" t="s">
        <v>82</v>
      </c>
      <c r="I1065" s="559" t="s">
        <v>531</v>
      </c>
      <c r="J1065" s="557" t="s">
        <v>531</v>
      </c>
      <c r="K1065" s="557" t="s">
        <v>531</v>
      </c>
      <c r="L1065" s="557" t="s">
        <v>531</v>
      </c>
      <c r="M1065" s="557" t="s">
        <v>531</v>
      </c>
      <c r="N1065" s="557" t="s">
        <v>578</v>
      </c>
      <c r="O1065" s="557" t="s">
        <v>531</v>
      </c>
      <c r="P1065" s="557" t="s">
        <v>531</v>
      </c>
      <c r="Q1065" s="558" t="s">
        <v>531</v>
      </c>
      <c r="R1065" s="948" t="s">
        <v>530</v>
      </c>
      <c r="S1065" s="948" t="s">
        <v>530</v>
      </c>
      <c r="T1065" s="556" t="s">
        <v>2132</v>
      </c>
      <c r="U1065" s="560" t="s">
        <v>2033</v>
      </c>
      <c r="V1065" s="579"/>
      <c r="W1065" s="578"/>
      <c r="X1065" s="578" t="s">
        <v>4329</v>
      </c>
      <c r="Y1065" s="570"/>
    </row>
    <row r="1066" spans="1:25" s="555" customFormat="1" ht="15" customHeight="1" x14ac:dyDescent="0.3">
      <c r="A1066" s="433" t="s">
        <v>2024</v>
      </c>
      <c r="B1066" s="550" t="s">
        <v>4110</v>
      </c>
      <c r="C1066" s="556" t="s">
        <v>354</v>
      </c>
      <c r="D1066" s="559" t="s">
        <v>67</v>
      </c>
      <c r="E1066" s="557" t="s">
        <v>103</v>
      </c>
      <c r="F1066" s="557" t="s">
        <v>108</v>
      </c>
      <c r="G1066" s="557" t="s">
        <v>111</v>
      </c>
      <c r="H1066" s="558" t="s">
        <v>82</v>
      </c>
      <c r="I1066" s="559" t="s">
        <v>531</v>
      </c>
      <c r="J1066" s="557" t="s">
        <v>531</v>
      </c>
      <c r="K1066" s="557" t="s">
        <v>531</v>
      </c>
      <c r="L1066" s="557" t="s">
        <v>531</v>
      </c>
      <c r="M1066" s="557" t="s">
        <v>531</v>
      </c>
      <c r="N1066" s="557" t="s">
        <v>4002</v>
      </c>
      <c r="O1066" s="557" t="s">
        <v>531</v>
      </c>
      <c r="P1066" s="557" t="s">
        <v>531</v>
      </c>
      <c r="Q1066" s="558" t="s">
        <v>531</v>
      </c>
      <c r="R1066" s="948" t="s">
        <v>530</v>
      </c>
      <c r="S1066" s="948" t="s">
        <v>530</v>
      </c>
      <c r="T1066" s="556" t="s">
        <v>2132</v>
      </c>
      <c r="U1066" s="560" t="s">
        <v>2033</v>
      </c>
      <c r="V1066" s="579"/>
      <c r="W1066" s="578"/>
      <c r="X1066" s="578" t="s">
        <v>4329</v>
      </c>
      <c r="Y1066" s="570"/>
    </row>
    <row r="1067" spans="1:25" s="555" customFormat="1" ht="15" customHeight="1" x14ac:dyDescent="0.3">
      <c r="A1067" s="433" t="s">
        <v>5467</v>
      </c>
      <c r="B1067" s="550" t="s">
        <v>4110</v>
      </c>
      <c r="C1067" s="556" t="s">
        <v>355</v>
      </c>
      <c r="D1067" s="559" t="s">
        <v>67</v>
      </c>
      <c r="E1067" s="557" t="s">
        <v>103</v>
      </c>
      <c r="F1067" s="557" t="s">
        <v>108</v>
      </c>
      <c r="G1067" s="557" t="s">
        <v>111</v>
      </c>
      <c r="H1067" s="558" t="s">
        <v>82</v>
      </c>
      <c r="I1067" s="559" t="s">
        <v>531</v>
      </c>
      <c r="J1067" s="557" t="s">
        <v>531</v>
      </c>
      <c r="K1067" s="557" t="s">
        <v>531</v>
      </c>
      <c r="L1067" s="557" t="s">
        <v>531</v>
      </c>
      <c r="M1067" s="557" t="s">
        <v>531</v>
      </c>
      <c r="N1067" s="557" t="s">
        <v>578</v>
      </c>
      <c r="O1067" s="557" t="s">
        <v>531</v>
      </c>
      <c r="P1067" s="557" t="s">
        <v>531</v>
      </c>
      <c r="Q1067" s="558" t="s">
        <v>531</v>
      </c>
      <c r="R1067" s="948" t="s">
        <v>530</v>
      </c>
      <c r="S1067" s="948" t="s">
        <v>530</v>
      </c>
      <c r="T1067" s="556" t="s">
        <v>2132</v>
      </c>
      <c r="U1067" s="560" t="s">
        <v>2033</v>
      </c>
      <c r="V1067" s="579"/>
      <c r="W1067" s="578"/>
      <c r="X1067" s="578" t="s">
        <v>4329</v>
      </c>
      <c r="Y1067" s="570"/>
    </row>
    <row r="1068" spans="1:25" s="555" customFormat="1" ht="15" customHeight="1" x14ac:dyDescent="0.3">
      <c r="A1068" s="433" t="s">
        <v>2025</v>
      </c>
      <c r="B1068" s="550" t="s">
        <v>4110</v>
      </c>
      <c r="C1068" s="556" t="s">
        <v>345</v>
      </c>
      <c r="D1068" s="559" t="s">
        <v>67</v>
      </c>
      <c r="E1068" s="557" t="s">
        <v>103</v>
      </c>
      <c r="F1068" s="557" t="s">
        <v>108</v>
      </c>
      <c r="G1068" s="557" t="s">
        <v>111</v>
      </c>
      <c r="H1068" s="558" t="s">
        <v>82</v>
      </c>
      <c r="I1068" s="559" t="s">
        <v>531</v>
      </c>
      <c r="J1068" s="557" t="s">
        <v>531</v>
      </c>
      <c r="K1068" s="557" t="s">
        <v>531</v>
      </c>
      <c r="L1068" s="557" t="s">
        <v>531</v>
      </c>
      <c r="M1068" s="557" t="s">
        <v>531</v>
      </c>
      <c r="N1068" s="557" t="s">
        <v>4002</v>
      </c>
      <c r="O1068" s="557" t="s">
        <v>531</v>
      </c>
      <c r="P1068" s="557" t="s">
        <v>531</v>
      </c>
      <c r="Q1068" s="558" t="s">
        <v>531</v>
      </c>
      <c r="R1068" s="948" t="s">
        <v>530</v>
      </c>
      <c r="S1068" s="948" t="s">
        <v>530</v>
      </c>
      <c r="T1068" s="556" t="s">
        <v>2132</v>
      </c>
      <c r="U1068" s="560" t="s">
        <v>2040</v>
      </c>
      <c r="V1068" s="579"/>
      <c r="W1068" s="578"/>
      <c r="X1068" s="578" t="s">
        <v>4329</v>
      </c>
      <c r="Y1068" s="570"/>
    </row>
    <row r="1069" spans="1:25" s="555" customFormat="1" ht="15" customHeight="1" x14ac:dyDescent="0.3">
      <c r="A1069" s="433" t="s">
        <v>5468</v>
      </c>
      <c r="B1069" s="550" t="s">
        <v>4110</v>
      </c>
      <c r="C1069" s="556" t="s">
        <v>371</v>
      </c>
      <c r="D1069" s="559" t="s">
        <v>67</v>
      </c>
      <c r="E1069" s="557" t="s">
        <v>103</v>
      </c>
      <c r="F1069" s="557" t="s">
        <v>108</v>
      </c>
      <c r="G1069" s="557" t="s">
        <v>111</v>
      </c>
      <c r="H1069" s="558" t="s">
        <v>82</v>
      </c>
      <c r="I1069" s="559" t="s">
        <v>531</v>
      </c>
      <c r="J1069" s="557" t="s">
        <v>531</v>
      </c>
      <c r="K1069" s="557" t="s">
        <v>531</v>
      </c>
      <c r="L1069" s="557" t="s">
        <v>531</v>
      </c>
      <c r="M1069" s="557" t="s">
        <v>531</v>
      </c>
      <c r="N1069" s="557" t="s">
        <v>2470</v>
      </c>
      <c r="O1069" s="557" t="s">
        <v>531</v>
      </c>
      <c r="P1069" s="557" t="s">
        <v>531</v>
      </c>
      <c r="Q1069" s="558" t="s">
        <v>531</v>
      </c>
      <c r="R1069" s="948" t="s">
        <v>530</v>
      </c>
      <c r="S1069" s="948" t="s">
        <v>530</v>
      </c>
      <c r="T1069" s="556" t="s">
        <v>2132</v>
      </c>
      <c r="U1069" s="560" t="s">
        <v>2042</v>
      </c>
      <c r="V1069" s="579"/>
      <c r="W1069" s="578"/>
      <c r="X1069" s="578" t="s">
        <v>4329</v>
      </c>
      <c r="Y1069" s="570"/>
    </row>
    <row r="1070" spans="1:25" s="555" customFormat="1" ht="15" customHeight="1" x14ac:dyDescent="0.3">
      <c r="A1070" s="433" t="s">
        <v>2026</v>
      </c>
      <c r="B1070" s="550" t="s">
        <v>4110</v>
      </c>
      <c r="C1070" s="556" t="s">
        <v>372</v>
      </c>
      <c r="D1070" s="559" t="s">
        <v>67</v>
      </c>
      <c r="E1070" s="557" t="s">
        <v>103</v>
      </c>
      <c r="F1070" s="557" t="s">
        <v>108</v>
      </c>
      <c r="G1070" s="557" t="s">
        <v>111</v>
      </c>
      <c r="H1070" s="558" t="s">
        <v>82</v>
      </c>
      <c r="I1070" s="559" t="s">
        <v>531</v>
      </c>
      <c r="J1070" s="557" t="s">
        <v>531</v>
      </c>
      <c r="K1070" s="557" t="s">
        <v>531</v>
      </c>
      <c r="L1070" s="557" t="s">
        <v>531</v>
      </c>
      <c r="M1070" s="557" t="s">
        <v>531</v>
      </c>
      <c r="N1070" s="557" t="s">
        <v>1794</v>
      </c>
      <c r="O1070" s="557" t="s">
        <v>531</v>
      </c>
      <c r="P1070" s="557" t="s">
        <v>531</v>
      </c>
      <c r="Q1070" s="558" t="s">
        <v>531</v>
      </c>
      <c r="R1070" s="948" t="s">
        <v>530</v>
      </c>
      <c r="S1070" s="948" t="s">
        <v>530</v>
      </c>
      <c r="T1070" s="556" t="s">
        <v>2132</v>
      </c>
      <c r="U1070" s="560" t="s">
        <v>2042</v>
      </c>
      <c r="V1070" s="579"/>
      <c r="W1070" s="578"/>
      <c r="X1070" s="578" t="s">
        <v>4329</v>
      </c>
      <c r="Y1070" s="570"/>
    </row>
    <row r="1071" spans="1:25" s="555" customFormat="1" ht="15" customHeight="1" x14ac:dyDescent="0.3">
      <c r="A1071" s="433" t="s">
        <v>5469</v>
      </c>
      <c r="B1071" s="550" t="s">
        <v>4110</v>
      </c>
      <c r="C1071" s="556" t="s">
        <v>379</v>
      </c>
      <c r="D1071" s="559" t="s">
        <v>67</v>
      </c>
      <c r="E1071" s="557" t="s">
        <v>103</v>
      </c>
      <c r="F1071" s="557" t="s">
        <v>108</v>
      </c>
      <c r="G1071" s="557" t="s">
        <v>111</v>
      </c>
      <c r="H1071" s="558" t="s">
        <v>82</v>
      </c>
      <c r="I1071" s="559" t="s">
        <v>531</v>
      </c>
      <c r="J1071" s="557" t="s">
        <v>531</v>
      </c>
      <c r="K1071" s="557" t="s">
        <v>531</v>
      </c>
      <c r="L1071" s="557" t="s">
        <v>531</v>
      </c>
      <c r="M1071" s="557" t="s">
        <v>531</v>
      </c>
      <c r="N1071" s="557" t="s">
        <v>2470</v>
      </c>
      <c r="O1071" s="557" t="s">
        <v>531</v>
      </c>
      <c r="P1071" s="557" t="s">
        <v>531</v>
      </c>
      <c r="Q1071" s="558" t="s">
        <v>531</v>
      </c>
      <c r="R1071" s="948" t="s">
        <v>530</v>
      </c>
      <c r="S1071" s="948" t="s">
        <v>530</v>
      </c>
      <c r="T1071" s="556" t="s">
        <v>2132</v>
      </c>
      <c r="U1071" s="560" t="s">
        <v>2042</v>
      </c>
      <c r="V1071" s="579"/>
      <c r="W1071" s="578"/>
      <c r="X1071" s="578" t="s">
        <v>4329</v>
      </c>
      <c r="Y1071" s="570"/>
    </row>
    <row r="1072" spans="1:25" s="555" customFormat="1" ht="15" customHeight="1" x14ac:dyDescent="0.3">
      <c r="A1072" s="433" t="s">
        <v>2027</v>
      </c>
      <c r="B1072" s="550" t="s">
        <v>4110</v>
      </c>
      <c r="C1072" s="556" t="s">
        <v>380</v>
      </c>
      <c r="D1072" s="559" t="s">
        <v>67</v>
      </c>
      <c r="E1072" s="557" t="s">
        <v>103</v>
      </c>
      <c r="F1072" s="557" t="s">
        <v>108</v>
      </c>
      <c r="G1072" s="557" t="s">
        <v>111</v>
      </c>
      <c r="H1072" s="558" t="s">
        <v>82</v>
      </c>
      <c r="I1072" s="559" t="s">
        <v>531</v>
      </c>
      <c r="J1072" s="557" t="s">
        <v>531</v>
      </c>
      <c r="K1072" s="557" t="s">
        <v>531</v>
      </c>
      <c r="L1072" s="557" t="s">
        <v>531</v>
      </c>
      <c r="M1072" s="557" t="s">
        <v>531</v>
      </c>
      <c r="N1072" s="557" t="s">
        <v>1794</v>
      </c>
      <c r="O1072" s="557" t="s">
        <v>531</v>
      </c>
      <c r="P1072" s="557" t="s">
        <v>531</v>
      </c>
      <c r="Q1072" s="558" t="s">
        <v>531</v>
      </c>
      <c r="R1072" s="948" t="s">
        <v>530</v>
      </c>
      <c r="S1072" s="948" t="s">
        <v>530</v>
      </c>
      <c r="T1072" s="556" t="s">
        <v>2132</v>
      </c>
      <c r="U1072" s="560" t="s">
        <v>2042</v>
      </c>
      <c r="V1072" s="579"/>
      <c r="W1072" s="578"/>
      <c r="X1072" s="578" t="s">
        <v>4329</v>
      </c>
      <c r="Y1072" s="570"/>
    </row>
    <row r="1073" spans="1:25" s="196" customFormat="1" ht="15" customHeight="1" x14ac:dyDescent="0.3">
      <c r="A1073" s="433" t="s">
        <v>5470</v>
      </c>
      <c r="B1073" s="528" t="s">
        <v>4110</v>
      </c>
      <c r="C1073" s="524" t="s">
        <v>4361</v>
      </c>
      <c r="D1073" s="526" t="s">
        <v>67</v>
      </c>
      <c r="E1073" s="349" t="s">
        <v>103</v>
      </c>
      <c r="F1073" s="349" t="s">
        <v>108</v>
      </c>
      <c r="G1073" s="349" t="s">
        <v>111</v>
      </c>
      <c r="H1073" s="527" t="s">
        <v>82</v>
      </c>
      <c r="I1073" s="526" t="s">
        <v>531</v>
      </c>
      <c r="J1073" s="349" t="s">
        <v>531</v>
      </c>
      <c r="K1073" s="349" t="s">
        <v>531</v>
      </c>
      <c r="L1073" s="349" t="s">
        <v>531</v>
      </c>
      <c r="M1073" s="349" t="s">
        <v>531</v>
      </c>
      <c r="N1073" s="349" t="s">
        <v>2466</v>
      </c>
      <c r="O1073" s="349" t="s">
        <v>531</v>
      </c>
      <c r="P1073" s="349" t="s">
        <v>531</v>
      </c>
      <c r="Q1073" s="527" t="s">
        <v>531</v>
      </c>
      <c r="R1073" s="948" t="s">
        <v>530</v>
      </c>
      <c r="S1073" s="948" t="s">
        <v>530</v>
      </c>
      <c r="T1073" s="524" t="s">
        <v>2132</v>
      </c>
      <c r="U1073" s="529" t="s">
        <v>2042</v>
      </c>
      <c r="V1073" s="580"/>
      <c r="W1073" s="523"/>
      <c r="X1073" s="578" t="s">
        <v>4329</v>
      </c>
      <c r="Y1073" s="571"/>
    </row>
    <row r="1074" spans="1:25" s="196" customFormat="1" ht="15" customHeight="1" x14ac:dyDescent="0.3">
      <c r="A1074" s="433" t="s">
        <v>2028</v>
      </c>
      <c r="B1074" s="528" t="s">
        <v>4110</v>
      </c>
      <c r="C1074" s="524" t="s">
        <v>4363</v>
      </c>
      <c r="D1074" s="526" t="s">
        <v>67</v>
      </c>
      <c r="E1074" s="349" t="s">
        <v>103</v>
      </c>
      <c r="F1074" s="349" t="s">
        <v>108</v>
      </c>
      <c r="G1074" s="349" t="s">
        <v>111</v>
      </c>
      <c r="H1074" s="527" t="s">
        <v>82</v>
      </c>
      <c r="I1074" s="526" t="s">
        <v>531</v>
      </c>
      <c r="J1074" s="349" t="s">
        <v>531</v>
      </c>
      <c r="K1074" s="349" t="s">
        <v>531</v>
      </c>
      <c r="L1074" s="349" t="s">
        <v>531</v>
      </c>
      <c r="M1074" s="349" t="s">
        <v>531</v>
      </c>
      <c r="N1074" s="349" t="s">
        <v>1796</v>
      </c>
      <c r="O1074" s="349" t="s">
        <v>531</v>
      </c>
      <c r="P1074" s="349" t="s">
        <v>531</v>
      </c>
      <c r="Q1074" s="527" t="s">
        <v>531</v>
      </c>
      <c r="R1074" s="948" t="s">
        <v>530</v>
      </c>
      <c r="S1074" s="948" t="s">
        <v>530</v>
      </c>
      <c r="T1074" s="524" t="s">
        <v>2132</v>
      </c>
      <c r="U1074" s="529" t="s">
        <v>2042</v>
      </c>
      <c r="V1074" s="580"/>
      <c r="W1074" s="523"/>
      <c r="X1074" s="578" t="s">
        <v>4329</v>
      </c>
      <c r="Y1074" s="571"/>
    </row>
    <row r="1075" spans="1:25" s="196" customFormat="1" ht="15" customHeight="1" x14ac:dyDescent="0.3">
      <c r="A1075" s="433" t="s">
        <v>5471</v>
      </c>
      <c r="B1075" s="528" t="s">
        <v>4110</v>
      </c>
      <c r="C1075" s="524" t="s">
        <v>4365</v>
      </c>
      <c r="D1075" s="526" t="s">
        <v>67</v>
      </c>
      <c r="E1075" s="349" t="s">
        <v>103</v>
      </c>
      <c r="F1075" s="349" t="s">
        <v>108</v>
      </c>
      <c r="G1075" s="349" t="s">
        <v>111</v>
      </c>
      <c r="H1075" s="527" t="s">
        <v>82</v>
      </c>
      <c r="I1075" s="526" t="s">
        <v>531</v>
      </c>
      <c r="J1075" s="349" t="s">
        <v>531</v>
      </c>
      <c r="K1075" s="349" t="s">
        <v>531</v>
      </c>
      <c r="L1075" s="349" t="s">
        <v>531</v>
      </c>
      <c r="M1075" s="349" t="s">
        <v>531</v>
      </c>
      <c r="N1075" s="349" t="s">
        <v>2466</v>
      </c>
      <c r="O1075" s="349" t="s">
        <v>531</v>
      </c>
      <c r="P1075" s="349" t="s">
        <v>531</v>
      </c>
      <c r="Q1075" s="527" t="s">
        <v>531</v>
      </c>
      <c r="R1075" s="948" t="s">
        <v>530</v>
      </c>
      <c r="S1075" s="948" t="s">
        <v>530</v>
      </c>
      <c r="T1075" s="524" t="s">
        <v>2132</v>
      </c>
      <c r="U1075" s="529" t="s">
        <v>2042</v>
      </c>
      <c r="V1075" s="580"/>
      <c r="W1075" s="523"/>
      <c r="X1075" s="578" t="s">
        <v>4329</v>
      </c>
      <c r="Y1075" s="571"/>
    </row>
    <row r="1076" spans="1:25" s="196" customFormat="1" ht="15" customHeight="1" x14ac:dyDescent="0.3">
      <c r="A1076" s="433" t="s">
        <v>2029</v>
      </c>
      <c r="B1076" s="528" t="s">
        <v>4110</v>
      </c>
      <c r="C1076" s="524" t="s">
        <v>4367</v>
      </c>
      <c r="D1076" s="526" t="s">
        <v>67</v>
      </c>
      <c r="E1076" s="349" t="s">
        <v>103</v>
      </c>
      <c r="F1076" s="349" t="s">
        <v>108</v>
      </c>
      <c r="G1076" s="349" t="s">
        <v>111</v>
      </c>
      <c r="H1076" s="527" t="s">
        <v>82</v>
      </c>
      <c r="I1076" s="526" t="s">
        <v>531</v>
      </c>
      <c r="J1076" s="349" t="s">
        <v>531</v>
      </c>
      <c r="K1076" s="349" t="s">
        <v>531</v>
      </c>
      <c r="L1076" s="349" t="s">
        <v>531</v>
      </c>
      <c r="M1076" s="349" t="s">
        <v>531</v>
      </c>
      <c r="N1076" s="349" t="s">
        <v>1796</v>
      </c>
      <c r="O1076" s="349" t="s">
        <v>531</v>
      </c>
      <c r="P1076" s="349" t="s">
        <v>531</v>
      </c>
      <c r="Q1076" s="527" t="s">
        <v>531</v>
      </c>
      <c r="R1076" s="948" t="s">
        <v>530</v>
      </c>
      <c r="S1076" s="948" t="s">
        <v>530</v>
      </c>
      <c r="T1076" s="524" t="s">
        <v>2132</v>
      </c>
      <c r="U1076" s="529" t="s">
        <v>2042</v>
      </c>
      <c r="V1076" s="580"/>
      <c r="W1076" s="523"/>
      <c r="X1076" s="578" t="s">
        <v>4329</v>
      </c>
      <c r="Y1076" s="571"/>
    </row>
    <row r="1077" spans="1:25" s="196" customFormat="1" ht="15" customHeight="1" x14ac:dyDescent="0.3">
      <c r="A1077" s="433" t="s">
        <v>5472</v>
      </c>
      <c r="B1077" s="528" t="s">
        <v>4110</v>
      </c>
      <c r="C1077" s="524" t="s">
        <v>4369</v>
      </c>
      <c r="D1077" s="526" t="s">
        <v>67</v>
      </c>
      <c r="E1077" s="349" t="s">
        <v>103</v>
      </c>
      <c r="F1077" s="349" t="s">
        <v>108</v>
      </c>
      <c r="G1077" s="349" t="s">
        <v>111</v>
      </c>
      <c r="H1077" s="527" t="s">
        <v>82</v>
      </c>
      <c r="I1077" s="526" t="s">
        <v>531</v>
      </c>
      <c r="J1077" s="349" t="s">
        <v>531</v>
      </c>
      <c r="K1077" s="349" t="s">
        <v>531</v>
      </c>
      <c r="L1077" s="349" t="s">
        <v>531</v>
      </c>
      <c r="M1077" s="349" t="s">
        <v>531</v>
      </c>
      <c r="N1077" s="349" t="s">
        <v>2469</v>
      </c>
      <c r="O1077" s="349" t="s">
        <v>531</v>
      </c>
      <c r="P1077" s="349" t="s">
        <v>531</v>
      </c>
      <c r="Q1077" s="527" t="s">
        <v>531</v>
      </c>
      <c r="R1077" s="948" t="s">
        <v>530</v>
      </c>
      <c r="S1077" s="948" t="s">
        <v>530</v>
      </c>
      <c r="T1077" s="524" t="s">
        <v>2132</v>
      </c>
      <c r="U1077" s="529" t="s">
        <v>2042</v>
      </c>
      <c r="V1077" s="580"/>
      <c r="W1077" s="523"/>
      <c r="X1077" s="578" t="s">
        <v>4329</v>
      </c>
      <c r="Y1077" s="571"/>
    </row>
    <row r="1078" spans="1:25" s="196" customFormat="1" ht="15" customHeight="1" x14ac:dyDescent="0.3">
      <c r="A1078" s="433" t="s">
        <v>2030</v>
      </c>
      <c r="B1078" s="528" t="s">
        <v>4110</v>
      </c>
      <c r="C1078" s="524" t="s">
        <v>4370</v>
      </c>
      <c r="D1078" s="526" t="s">
        <v>67</v>
      </c>
      <c r="E1078" s="349" t="s">
        <v>103</v>
      </c>
      <c r="F1078" s="349" t="s">
        <v>108</v>
      </c>
      <c r="G1078" s="349" t="s">
        <v>111</v>
      </c>
      <c r="H1078" s="527" t="s">
        <v>82</v>
      </c>
      <c r="I1078" s="526" t="s">
        <v>531</v>
      </c>
      <c r="J1078" s="349" t="s">
        <v>531</v>
      </c>
      <c r="K1078" s="349" t="s">
        <v>531</v>
      </c>
      <c r="L1078" s="349" t="s">
        <v>531</v>
      </c>
      <c r="M1078" s="349" t="s">
        <v>531</v>
      </c>
      <c r="N1078" s="349" t="s">
        <v>1798</v>
      </c>
      <c r="O1078" s="349" t="s">
        <v>531</v>
      </c>
      <c r="P1078" s="349" t="s">
        <v>531</v>
      </c>
      <c r="Q1078" s="527" t="s">
        <v>531</v>
      </c>
      <c r="R1078" s="948" t="s">
        <v>530</v>
      </c>
      <c r="S1078" s="948" t="s">
        <v>530</v>
      </c>
      <c r="T1078" s="524" t="s">
        <v>2132</v>
      </c>
      <c r="U1078" s="529" t="s">
        <v>2042</v>
      </c>
      <c r="V1078" s="580"/>
      <c r="W1078" s="523"/>
      <c r="X1078" s="578" t="s">
        <v>4329</v>
      </c>
      <c r="Y1078" s="571"/>
    </row>
    <row r="1079" spans="1:25" s="196" customFormat="1" ht="15" customHeight="1" x14ac:dyDescent="0.3">
      <c r="A1079" s="433" t="s">
        <v>5473</v>
      </c>
      <c r="B1079" s="528" t="s">
        <v>4110</v>
      </c>
      <c r="C1079" s="524" t="s">
        <v>4371</v>
      </c>
      <c r="D1079" s="526" t="s">
        <v>67</v>
      </c>
      <c r="E1079" s="349" t="s">
        <v>103</v>
      </c>
      <c r="F1079" s="349" t="s">
        <v>108</v>
      </c>
      <c r="G1079" s="349" t="s">
        <v>111</v>
      </c>
      <c r="H1079" s="527" t="s">
        <v>82</v>
      </c>
      <c r="I1079" s="526" t="s">
        <v>531</v>
      </c>
      <c r="J1079" s="349" t="s">
        <v>531</v>
      </c>
      <c r="K1079" s="349" t="s">
        <v>531</v>
      </c>
      <c r="L1079" s="349" t="s">
        <v>531</v>
      </c>
      <c r="M1079" s="349" t="s">
        <v>531</v>
      </c>
      <c r="N1079" s="349" t="s">
        <v>2469</v>
      </c>
      <c r="O1079" s="349" t="s">
        <v>531</v>
      </c>
      <c r="P1079" s="349" t="s">
        <v>531</v>
      </c>
      <c r="Q1079" s="527" t="s">
        <v>531</v>
      </c>
      <c r="R1079" s="948" t="s">
        <v>530</v>
      </c>
      <c r="S1079" s="948" t="s">
        <v>530</v>
      </c>
      <c r="T1079" s="524" t="s">
        <v>2132</v>
      </c>
      <c r="U1079" s="529" t="s">
        <v>2042</v>
      </c>
      <c r="V1079" s="580"/>
      <c r="W1079" s="523"/>
      <c r="X1079" s="578" t="s">
        <v>4329</v>
      </c>
      <c r="Y1079" s="571"/>
    </row>
    <row r="1080" spans="1:25" s="196" customFormat="1" ht="15" customHeight="1" x14ac:dyDescent="0.3">
      <c r="A1080" s="433" t="s">
        <v>2031</v>
      </c>
      <c r="B1080" s="528" t="s">
        <v>4110</v>
      </c>
      <c r="C1080" s="524" t="s">
        <v>4372</v>
      </c>
      <c r="D1080" s="526" t="s">
        <v>67</v>
      </c>
      <c r="E1080" s="349" t="s">
        <v>103</v>
      </c>
      <c r="F1080" s="349" t="s">
        <v>108</v>
      </c>
      <c r="G1080" s="349" t="s">
        <v>111</v>
      </c>
      <c r="H1080" s="527" t="s">
        <v>82</v>
      </c>
      <c r="I1080" s="526" t="s">
        <v>531</v>
      </c>
      <c r="J1080" s="349" t="s">
        <v>531</v>
      </c>
      <c r="K1080" s="349" t="s">
        <v>531</v>
      </c>
      <c r="L1080" s="349" t="s">
        <v>531</v>
      </c>
      <c r="M1080" s="349" t="s">
        <v>531</v>
      </c>
      <c r="N1080" s="349" t="s">
        <v>1798</v>
      </c>
      <c r="O1080" s="349" t="s">
        <v>531</v>
      </c>
      <c r="P1080" s="349" t="s">
        <v>531</v>
      </c>
      <c r="Q1080" s="527" t="s">
        <v>531</v>
      </c>
      <c r="R1080" s="948" t="s">
        <v>530</v>
      </c>
      <c r="S1080" s="948" t="s">
        <v>530</v>
      </c>
      <c r="T1080" s="524" t="s">
        <v>2132</v>
      </c>
      <c r="U1080" s="529" t="s">
        <v>2042</v>
      </c>
      <c r="V1080" s="580"/>
      <c r="W1080" s="523"/>
      <c r="X1080" s="578" t="s">
        <v>4329</v>
      </c>
      <c r="Y1080" s="571"/>
    </row>
    <row r="1081" spans="1:25" s="555" customFormat="1" ht="15" customHeight="1" x14ac:dyDescent="0.3">
      <c r="A1081" s="433" t="s">
        <v>5474</v>
      </c>
      <c r="B1081" s="550" t="s">
        <v>4110</v>
      </c>
      <c r="C1081" s="556" t="s">
        <v>383</v>
      </c>
      <c r="D1081" s="559" t="s">
        <v>67</v>
      </c>
      <c r="E1081" s="557" t="s">
        <v>103</v>
      </c>
      <c r="F1081" s="557" t="s">
        <v>108</v>
      </c>
      <c r="G1081" s="557" t="s">
        <v>111</v>
      </c>
      <c r="H1081" s="558" t="s">
        <v>82</v>
      </c>
      <c r="I1081" s="559" t="s">
        <v>531</v>
      </c>
      <c r="J1081" s="557" t="s">
        <v>531</v>
      </c>
      <c r="K1081" s="557" t="s">
        <v>531</v>
      </c>
      <c r="L1081" s="557" t="s">
        <v>531</v>
      </c>
      <c r="M1081" s="557" t="s">
        <v>531</v>
      </c>
      <c r="N1081" s="557" t="s">
        <v>2471</v>
      </c>
      <c r="O1081" s="557" t="s">
        <v>531</v>
      </c>
      <c r="P1081" s="557" t="s">
        <v>531</v>
      </c>
      <c r="Q1081" s="558" t="s">
        <v>531</v>
      </c>
      <c r="R1081" s="948" t="s">
        <v>530</v>
      </c>
      <c r="S1081" s="948" t="s">
        <v>530</v>
      </c>
      <c r="T1081" s="556" t="s">
        <v>2132</v>
      </c>
      <c r="U1081" s="560" t="s">
        <v>2047</v>
      </c>
      <c r="V1081" s="579"/>
      <c r="W1081" s="578"/>
      <c r="X1081" s="578" t="s">
        <v>4329</v>
      </c>
      <c r="Y1081" s="570"/>
    </row>
    <row r="1082" spans="1:25" s="555" customFormat="1" ht="15" customHeight="1" x14ac:dyDescent="0.3">
      <c r="A1082" s="433" t="s">
        <v>2032</v>
      </c>
      <c r="B1082" s="550" t="s">
        <v>4110</v>
      </c>
      <c r="C1082" s="556" t="s">
        <v>384</v>
      </c>
      <c r="D1082" s="559" t="s">
        <v>67</v>
      </c>
      <c r="E1082" s="557" t="s">
        <v>103</v>
      </c>
      <c r="F1082" s="557" t="s">
        <v>108</v>
      </c>
      <c r="G1082" s="557" t="s">
        <v>111</v>
      </c>
      <c r="H1082" s="558" t="s">
        <v>82</v>
      </c>
      <c r="I1082" s="559" t="s">
        <v>531</v>
      </c>
      <c r="J1082" s="557" t="s">
        <v>531</v>
      </c>
      <c r="K1082" s="557" t="s">
        <v>531</v>
      </c>
      <c r="L1082" s="557" t="s">
        <v>531</v>
      </c>
      <c r="M1082" s="557" t="s">
        <v>531</v>
      </c>
      <c r="N1082" s="557" t="s">
        <v>1794</v>
      </c>
      <c r="O1082" s="557" t="s">
        <v>531</v>
      </c>
      <c r="P1082" s="557" t="s">
        <v>531</v>
      </c>
      <c r="Q1082" s="558" t="s">
        <v>531</v>
      </c>
      <c r="R1082" s="948" t="s">
        <v>530</v>
      </c>
      <c r="S1082" s="948" t="s">
        <v>530</v>
      </c>
      <c r="T1082" s="556" t="s">
        <v>2132</v>
      </c>
      <c r="U1082" s="560" t="s">
        <v>2047</v>
      </c>
      <c r="V1082" s="579"/>
      <c r="W1082" s="578"/>
      <c r="X1082" s="578" t="s">
        <v>4329</v>
      </c>
      <c r="Y1082" s="570"/>
    </row>
    <row r="1083" spans="1:25" s="555" customFormat="1" ht="15" customHeight="1" x14ac:dyDescent="0.3">
      <c r="A1083" s="433" t="s">
        <v>2034</v>
      </c>
      <c r="B1083" s="550" t="s">
        <v>4110</v>
      </c>
      <c r="C1083" s="556" t="s">
        <v>450</v>
      </c>
      <c r="D1083" s="559" t="s">
        <v>67</v>
      </c>
      <c r="E1083" s="557" t="s">
        <v>103</v>
      </c>
      <c r="F1083" s="557" t="s">
        <v>108</v>
      </c>
      <c r="G1083" s="557" t="s">
        <v>111</v>
      </c>
      <c r="H1083" s="558" t="s">
        <v>82</v>
      </c>
      <c r="I1083" s="559" t="s">
        <v>531</v>
      </c>
      <c r="J1083" s="557" t="s">
        <v>531</v>
      </c>
      <c r="K1083" s="557" t="s">
        <v>531</v>
      </c>
      <c r="L1083" s="557" t="s">
        <v>531</v>
      </c>
      <c r="M1083" s="557" t="s">
        <v>531</v>
      </c>
      <c r="N1083" s="557" t="s">
        <v>2473</v>
      </c>
      <c r="O1083" s="557" t="s">
        <v>531</v>
      </c>
      <c r="P1083" s="557" t="s">
        <v>531</v>
      </c>
      <c r="Q1083" s="558" t="s">
        <v>531</v>
      </c>
      <c r="R1083" s="948" t="s">
        <v>530</v>
      </c>
      <c r="S1083" s="948" t="s">
        <v>530</v>
      </c>
      <c r="T1083" s="556" t="s">
        <v>2132</v>
      </c>
      <c r="U1083" s="560" t="s">
        <v>2050</v>
      </c>
      <c r="V1083" s="579"/>
      <c r="W1083" s="578"/>
      <c r="X1083" s="578" t="s">
        <v>4329</v>
      </c>
      <c r="Y1083" s="570"/>
    </row>
    <row r="1084" spans="1:25" s="555" customFormat="1" ht="15" customHeight="1" x14ac:dyDescent="0.3">
      <c r="A1084" s="433" t="s">
        <v>5475</v>
      </c>
      <c r="B1084" s="550" t="s">
        <v>4110</v>
      </c>
      <c r="C1084" s="556" t="s">
        <v>451</v>
      </c>
      <c r="D1084" s="559" t="s">
        <v>67</v>
      </c>
      <c r="E1084" s="557" t="s">
        <v>103</v>
      </c>
      <c r="F1084" s="557" t="s">
        <v>108</v>
      </c>
      <c r="G1084" s="557" t="s">
        <v>111</v>
      </c>
      <c r="H1084" s="558" t="s">
        <v>82</v>
      </c>
      <c r="I1084" s="559" t="s">
        <v>531</v>
      </c>
      <c r="J1084" s="557" t="s">
        <v>531</v>
      </c>
      <c r="K1084" s="557" t="s">
        <v>531</v>
      </c>
      <c r="L1084" s="557" t="s">
        <v>531</v>
      </c>
      <c r="M1084" s="557" t="s">
        <v>531</v>
      </c>
      <c r="N1084" s="557" t="s">
        <v>1837</v>
      </c>
      <c r="O1084" s="557" t="s">
        <v>531</v>
      </c>
      <c r="P1084" s="557" t="s">
        <v>531</v>
      </c>
      <c r="Q1084" s="558" t="s">
        <v>531</v>
      </c>
      <c r="R1084" s="948" t="s">
        <v>530</v>
      </c>
      <c r="S1084" s="948" t="s">
        <v>530</v>
      </c>
      <c r="T1084" s="556" t="s">
        <v>2132</v>
      </c>
      <c r="U1084" s="560" t="s">
        <v>2050</v>
      </c>
      <c r="V1084" s="579"/>
      <c r="W1084" s="578"/>
      <c r="X1084" s="578" t="s">
        <v>4329</v>
      </c>
      <c r="Y1084" s="570"/>
    </row>
    <row r="1085" spans="1:25" s="196" customFormat="1" ht="15" customHeight="1" x14ac:dyDescent="0.3">
      <c r="A1085" s="433" t="s">
        <v>2035</v>
      </c>
      <c r="B1085" s="528" t="s">
        <v>4110</v>
      </c>
      <c r="C1085" s="524" t="s">
        <v>4373</v>
      </c>
      <c r="D1085" s="526" t="s">
        <v>67</v>
      </c>
      <c r="E1085" s="349" t="s">
        <v>103</v>
      </c>
      <c r="F1085" s="349" t="s">
        <v>108</v>
      </c>
      <c r="G1085" s="349" t="s">
        <v>111</v>
      </c>
      <c r="H1085" s="527" t="s">
        <v>82</v>
      </c>
      <c r="I1085" s="526" t="s">
        <v>531</v>
      </c>
      <c r="J1085" s="349" t="s">
        <v>531</v>
      </c>
      <c r="K1085" s="349" t="s">
        <v>531</v>
      </c>
      <c r="L1085" s="349" t="s">
        <v>531</v>
      </c>
      <c r="M1085" s="349" t="s">
        <v>531</v>
      </c>
      <c r="N1085" s="349" t="s">
        <v>2472</v>
      </c>
      <c r="O1085" s="349" t="s">
        <v>531</v>
      </c>
      <c r="P1085" s="349" t="s">
        <v>531</v>
      </c>
      <c r="Q1085" s="527" t="s">
        <v>531</v>
      </c>
      <c r="R1085" s="948" t="s">
        <v>530</v>
      </c>
      <c r="S1085" s="948" t="s">
        <v>530</v>
      </c>
      <c r="T1085" s="524" t="s">
        <v>2132</v>
      </c>
      <c r="U1085" s="529" t="s">
        <v>2050</v>
      </c>
      <c r="V1085" s="580"/>
      <c r="W1085" s="523"/>
      <c r="X1085" s="578" t="s">
        <v>4329</v>
      </c>
      <c r="Y1085" s="571"/>
    </row>
    <row r="1086" spans="1:25" s="196" customFormat="1" ht="15" customHeight="1" x14ac:dyDescent="0.3">
      <c r="A1086" s="433" t="s">
        <v>2036</v>
      </c>
      <c r="B1086" s="528" t="s">
        <v>4110</v>
      </c>
      <c r="C1086" s="524" t="s">
        <v>4374</v>
      </c>
      <c r="D1086" s="526" t="s">
        <v>67</v>
      </c>
      <c r="E1086" s="349" t="s">
        <v>103</v>
      </c>
      <c r="F1086" s="349" t="s">
        <v>108</v>
      </c>
      <c r="G1086" s="349" t="s">
        <v>111</v>
      </c>
      <c r="H1086" s="527" t="s">
        <v>82</v>
      </c>
      <c r="I1086" s="526" t="s">
        <v>531</v>
      </c>
      <c r="J1086" s="349" t="s">
        <v>531</v>
      </c>
      <c r="K1086" s="349" t="s">
        <v>531</v>
      </c>
      <c r="L1086" s="349" t="s">
        <v>531</v>
      </c>
      <c r="M1086" s="349" t="s">
        <v>531</v>
      </c>
      <c r="N1086" s="349" t="s">
        <v>1790</v>
      </c>
      <c r="O1086" s="349" t="s">
        <v>531</v>
      </c>
      <c r="P1086" s="349" t="s">
        <v>531</v>
      </c>
      <c r="Q1086" s="527" t="s">
        <v>531</v>
      </c>
      <c r="R1086" s="948" t="s">
        <v>530</v>
      </c>
      <c r="S1086" s="948" t="s">
        <v>530</v>
      </c>
      <c r="T1086" s="524" t="s">
        <v>2132</v>
      </c>
      <c r="U1086" s="529" t="s">
        <v>2050</v>
      </c>
      <c r="V1086" s="580"/>
      <c r="W1086" s="523"/>
      <c r="X1086" s="578" t="s">
        <v>4329</v>
      </c>
      <c r="Y1086" s="571"/>
    </row>
    <row r="1087" spans="1:25" s="196" customFormat="1" ht="15" customHeight="1" x14ac:dyDescent="0.3">
      <c r="A1087" s="433" t="s">
        <v>5476</v>
      </c>
      <c r="B1087" s="528" t="s">
        <v>4110</v>
      </c>
      <c r="C1087" s="524" t="s">
        <v>4375</v>
      </c>
      <c r="D1087" s="526" t="s">
        <v>67</v>
      </c>
      <c r="E1087" s="349" t="s">
        <v>103</v>
      </c>
      <c r="F1087" s="349" t="s">
        <v>108</v>
      </c>
      <c r="G1087" s="349" t="s">
        <v>111</v>
      </c>
      <c r="H1087" s="527" t="s">
        <v>82</v>
      </c>
      <c r="I1087" s="526" t="s">
        <v>531</v>
      </c>
      <c r="J1087" s="349" t="s">
        <v>531</v>
      </c>
      <c r="K1087" s="349" t="s">
        <v>531</v>
      </c>
      <c r="L1087" s="349" t="s">
        <v>531</v>
      </c>
      <c r="M1087" s="349" t="s">
        <v>531</v>
      </c>
      <c r="N1087" s="349" t="s">
        <v>4410</v>
      </c>
      <c r="O1087" s="349" t="s">
        <v>531</v>
      </c>
      <c r="P1087" s="349" t="s">
        <v>531</v>
      </c>
      <c r="Q1087" s="527" t="s">
        <v>531</v>
      </c>
      <c r="R1087" s="948" t="s">
        <v>530</v>
      </c>
      <c r="S1087" s="948" t="s">
        <v>530</v>
      </c>
      <c r="T1087" s="524" t="s">
        <v>2132</v>
      </c>
      <c r="U1087" s="529" t="s">
        <v>2050</v>
      </c>
      <c r="V1087" s="580"/>
      <c r="W1087" s="523"/>
      <c r="X1087" s="578" t="s">
        <v>4329</v>
      </c>
      <c r="Y1087" s="571"/>
    </row>
    <row r="1088" spans="1:25" s="196" customFormat="1" ht="15" customHeight="1" x14ac:dyDescent="0.3">
      <c r="A1088" s="433" t="s">
        <v>2037</v>
      </c>
      <c r="B1088" s="528" t="s">
        <v>4110</v>
      </c>
      <c r="C1088" s="524" t="s">
        <v>4376</v>
      </c>
      <c r="D1088" s="526" t="s">
        <v>67</v>
      </c>
      <c r="E1088" s="349" t="s">
        <v>103</v>
      </c>
      <c r="F1088" s="349" t="s">
        <v>108</v>
      </c>
      <c r="G1088" s="349" t="s">
        <v>111</v>
      </c>
      <c r="H1088" s="527" t="s">
        <v>82</v>
      </c>
      <c r="I1088" s="526" t="s">
        <v>531</v>
      </c>
      <c r="J1088" s="349" t="s">
        <v>531</v>
      </c>
      <c r="K1088" s="349" t="s">
        <v>531</v>
      </c>
      <c r="L1088" s="349" t="s">
        <v>531</v>
      </c>
      <c r="M1088" s="349" t="s">
        <v>531</v>
      </c>
      <c r="N1088" s="349" t="s">
        <v>1792</v>
      </c>
      <c r="O1088" s="349" t="s">
        <v>531</v>
      </c>
      <c r="P1088" s="349" t="s">
        <v>531</v>
      </c>
      <c r="Q1088" s="527" t="s">
        <v>531</v>
      </c>
      <c r="R1088" s="948" t="s">
        <v>530</v>
      </c>
      <c r="S1088" s="948" t="s">
        <v>530</v>
      </c>
      <c r="T1088" s="524" t="s">
        <v>2132</v>
      </c>
      <c r="U1088" s="529" t="s">
        <v>2050</v>
      </c>
      <c r="V1088" s="580"/>
      <c r="W1088" s="523"/>
      <c r="X1088" s="578" t="s">
        <v>4329</v>
      </c>
      <c r="Y1088" s="571"/>
    </row>
    <row r="1089" spans="1:25" s="555" customFormat="1" ht="15" customHeight="1" x14ac:dyDescent="0.3">
      <c r="A1089" s="433" t="s">
        <v>2038</v>
      </c>
      <c r="B1089" s="550" t="s">
        <v>4110</v>
      </c>
      <c r="C1089" s="556" t="s">
        <v>465</v>
      </c>
      <c r="D1089" s="559" t="s">
        <v>67</v>
      </c>
      <c r="E1089" s="557" t="s">
        <v>103</v>
      </c>
      <c r="F1089" s="557" t="s">
        <v>108</v>
      </c>
      <c r="G1089" s="557" t="s">
        <v>111</v>
      </c>
      <c r="H1089" s="558" t="s">
        <v>82</v>
      </c>
      <c r="I1089" s="559" t="s">
        <v>531</v>
      </c>
      <c r="J1089" s="557" t="s">
        <v>531</v>
      </c>
      <c r="K1089" s="557" t="s">
        <v>531</v>
      </c>
      <c r="L1089" s="557" t="s">
        <v>531</v>
      </c>
      <c r="M1089" s="557" t="s">
        <v>531</v>
      </c>
      <c r="N1089" s="557" t="s">
        <v>2473</v>
      </c>
      <c r="O1089" s="557" t="s">
        <v>531</v>
      </c>
      <c r="P1089" s="557" t="s">
        <v>531</v>
      </c>
      <c r="Q1089" s="558" t="s">
        <v>531</v>
      </c>
      <c r="R1089" s="948" t="s">
        <v>530</v>
      </c>
      <c r="S1089" s="948" t="s">
        <v>530</v>
      </c>
      <c r="T1089" s="556" t="s">
        <v>2132</v>
      </c>
      <c r="U1089" s="560" t="s">
        <v>2053</v>
      </c>
      <c r="V1089" s="579"/>
      <c r="W1089" s="578"/>
      <c r="X1089" s="578" t="s">
        <v>4329</v>
      </c>
      <c r="Y1089" s="570"/>
    </row>
    <row r="1090" spans="1:25" s="555" customFormat="1" ht="15" customHeight="1" x14ac:dyDescent="0.3">
      <c r="A1090" s="433" t="s">
        <v>5477</v>
      </c>
      <c r="B1090" s="550" t="s">
        <v>4110</v>
      </c>
      <c r="C1090" s="556" t="s">
        <v>466</v>
      </c>
      <c r="D1090" s="559" t="s">
        <v>67</v>
      </c>
      <c r="E1090" s="557" t="s">
        <v>103</v>
      </c>
      <c r="F1090" s="557" t="s">
        <v>108</v>
      </c>
      <c r="G1090" s="557" t="s">
        <v>111</v>
      </c>
      <c r="H1090" s="558" t="s">
        <v>82</v>
      </c>
      <c r="I1090" s="559" t="s">
        <v>531</v>
      </c>
      <c r="J1090" s="557" t="s">
        <v>531</v>
      </c>
      <c r="K1090" s="557" t="s">
        <v>531</v>
      </c>
      <c r="L1090" s="557" t="s">
        <v>531</v>
      </c>
      <c r="M1090" s="557" t="s">
        <v>531</v>
      </c>
      <c r="N1090" s="557" t="s">
        <v>1837</v>
      </c>
      <c r="O1090" s="557" t="s">
        <v>531</v>
      </c>
      <c r="P1090" s="557" t="s">
        <v>531</v>
      </c>
      <c r="Q1090" s="558" t="s">
        <v>531</v>
      </c>
      <c r="R1090" s="948" t="s">
        <v>530</v>
      </c>
      <c r="S1090" s="948" t="s">
        <v>530</v>
      </c>
      <c r="T1090" s="556" t="s">
        <v>2132</v>
      </c>
      <c r="U1090" s="560" t="s">
        <v>2053</v>
      </c>
      <c r="V1090" s="579"/>
      <c r="W1090" s="578"/>
      <c r="X1090" s="578" t="s">
        <v>4329</v>
      </c>
      <c r="Y1090" s="570"/>
    </row>
    <row r="1091" spans="1:25" s="555" customFormat="1" ht="15" customHeight="1" x14ac:dyDescent="0.3">
      <c r="A1091" s="433" t="s">
        <v>2039</v>
      </c>
      <c r="B1091" s="550" t="s">
        <v>4110</v>
      </c>
      <c r="C1091" s="556" t="s">
        <v>516</v>
      </c>
      <c r="D1091" s="559" t="s">
        <v>67</v>
      </c>
      <c r="E1091" s="557" t="s">
        <v>103</v>
      </c>
      <c r="F1091" s="557" t="s">
        <v>108</v>
      </c>
      <c r="G1091" s="557" t="s">
        <v>111</v>
      </c>
      <c r="H1091" s="558" t="s">
        <v>82</v>
      </c>
      <c r="I1091" s="559" t="s">
        <v>531</v>
      </c>
      <c r="J1091" s="557" t="s">
        <v>531</v>
      </c>
      <c r="K1091" s="557" t="s">
        <v>531</v>
      </c>
      <c r="L1091" s="557" t="s">
        <v>531</v>
      </c>
      <c r="M1091" s="557" t="s">
        <v>531</v>
      </c>
      <c r="N1091" s="557" t="s">
        <v>2473</v>
      </c>
      <c r="O1091" s="557" t="s">
        <v>531</v>
      </c>
      <c r="P1091" s="557" t="s">
        <v>531</v>
      </c>
      <c r="Q1091" s="558" t="s">
        <v>531</v>
      </c>
      <c r="R1091" s="948" t="s">
        <v>530</v>
      </c>
      <c r="S1091" s="948" t="s">
        <v>530</v>
      </c>
      <c r="T1091" s="556" t="s">
        <v>2132</v>
      </c>
      <c r="U1091" s="560" t="s">
        <v>2056</v>
      </c>
      <c r="V1091" s="579"/>
      <c r="W1091" s="578"/>
      <c r="X1091" s="578" t="s">
        <v>4329</v>
      </c>
      <c r="Y1091" s="570"/>
    </row>
    <row r="1092" spans="1:25" s="555" customFormat="1" ht="15" customHeight="1" x14ac:dyDescent="0.3">
      <c r="A1092" s="433" t="s">
        <v>2041</v>
      </c>
      <c r="B1092" s="550" t="s">
        <v>4110</v>
      </c>
      <c r="C1092" s="556" t="s">
        <v>2058</v>
      </c>
      <c r="D1092" s="559" t="s">
        <v>67</v>
      </c>
      <c r="E1092" s="557" t="s">
        <v>103</v>
      </c>
      <c r="F1092" s="557" t="s">
        <v>108</v>
      </c>
      <c r="G1092" s="557" t="s">
        <v>111</v>
      </c>
      <c r="H1092" s="558" t="s">
        <v>82</v>
      </c>
      <c r="I1092" s="559" t="s">
        <v>531</v>
      </c>
      <c r="J1092" s="557" t="s">
        <v>531</v>
      </c>
      <c r="K1092" s="557" t="s">
        <v>531</v>
      </c>
      <c r="L1092" s="557" t="s">
        <v>531</v>
      </c>
      <c r="M1092" s="557" t="s">
        <v>531</v>
      </c>
      <c r="N1092" s="557" t="s">
        <v>1837</v>
      </c>
      <c r="O1092" s="557" t="s">
        <v>531</v>
      </c>
      <c r="P1092" s="557" t="s">
        <v>531</v>
      </c>
      <c r="Q1092" s="558" t="s">
        <v>531</v>
      </c>
      <c r="R1092" s="948" t="s">
        <v>530</v>
      </c>
      <c r="S1092" s="948" t="s">
        <v>530</v>
      </c>
      <c r="T1092" s="556" t="s">
        <v>2132</v>
      </c>
      <c r="U1092" s="560" t="s">
        <v>2056</v>
      </c>
      <c r="V1092" s="579"/>
      <c r="W1092" s="578"/>
      <c r="X1092" s="578" t="s">
        <v>4329</v>
      </c>
      <c r="Y1092" s="570"/>
    </row>
    <row r="1093" spans="1:25" s="196" customFormat="1" ht="15" customHeight="1" x14ac:dyDescent="0.3">
      <c r="A1093" s="433" t="s">
        <v>2043</v>
      </c>
      <c r="B1093" s="528" t="s">
        <v>4110</v>
      </c>
      <c r="C1093" s="524" t="s">
        <v>4377</v>
      </c>
      <c r="D1093" s="526" t="s">
        <v>67</v>
      </c>
      <c r="E1093" s="349" t="s">
        <v>103</v>
      </c>
      <c r="F1093" s="349" t="s">
        <v>108</v>
      </c>
      <c r="G1093" s="349" t="s">
        <v>111</v>
      </c>
      <c r="H1093" s="527" t="s">
        <v>82</v>
      </c>
      <c r="I1093" s="526" t="s">
        <v>531</v>
      </c>
      <c r="J1093" s="349" t="s">
        <v>531</v>
      </c>
      <c r="K1093" s="349" t="s">
        <v>531</v>
      </c>
      <c r="L1093" s="349" t="s">
        <v>531</v>
      </c>
      <c r="M1093" s="349" t="s">
        <v>531</v>
      </c>
      <c r="N1093" s="349" t="s">
        <v>2472</v>
      </c>
      <c r="O1093" s="349" t="s">
        <v>531</v>
      </c>
      <c r="P1093" s="349" t="s">
        <v>531</v>
      </c>
      <c r="Q1093" s="527" t="s">
        <v>531</v>
      </c>
      <c r="R1093" s="948" t="s">
        <v>530</v>
      </c>
      <c r="S1093" s="948" t="s">
        <v>530</v>
      </c>
      <c r="T1093" s="524" t="s">
        <v>2132</v>
      </c>
      <c r="U1093" s="529" t="s">
        <v>2056</v>
      </c>
      <c r="V1093" s="580"/>
      <c r="W1093" s="523"/>
      <c r="X1093" s="578" t="s">
        <v>4329</v>
      </c>
      <c r="Y1093" s="571"/>
    </row>
    <row r="1094" spans="1:25" s="196" customFormat="1" ht="15" customHeight="1" x14ac:dyDescent="0.3">
      <c r="A1094" s="433" t="s">
        <v>2044</v>
      </c>
      <c r="B1094" s="528" t="s">
        <v>4110</v>
      </c>
      <c r="C1094" s="524" t="s">
        <v>4379</v>
      </c>
      <c r="D1094" s="526" t="s">
        <v>67</v>
      </c>
      <c r="E1094" s="349" t="s">
        <v>103</v>
      </c>
      <c r="F1094" s="349" t="s">
        <v>108</v>
      </c>
      <c r="G1094" s="349" t="s">
        <v>111</v>
      </c>
      <c r="H1094" s="527" t="s">
        <v>82</v>
      </c>
      <c r="I1094" s="526" t="s">
        <v>531</v>
      </c>
      <c r="J1094" s="349" t="s">
        <v>531</v>
      </c>
      <c r="K1094" s="349" t="s">
        <v>531</v>
      </c>
      <c r="L1094" s="349" t="s">
        <v>531</v>
      </c>
      <c r="M1094" s="349" t="s">
        <v>531</v>
      </c>
      <c r="N1094" s="349" t="s">
        <v>1790</v>
      </c>
      <c r="O1094" s="349" t="s">
        <v>531</v>
      </c>
      <c r="P1094" s="349" t="s">
        <v>531</v>
      </c>
      <c r="Q1094" s="527" t="s">
        <v>531</v>
      </c>
      <c r="R1094" s="948" t="s">
        <v>530</v>
      </c>
      <c r="S1094" s="948" t="s">
        <v>530</v>
      </c>
      <c r="T1094" s="524" t="s">
        <v>2132</v>
      </c>
      <c r="U1094" s="529" t="s">
        <v>2056</v>
      </c>
      <c r="V1094" s="580"/>
      <c r="W1094" s="523"/>
      <c r="X1094" s="578" t="s">
        <v>4329</v>
      </c>
      <c r="Y1094" s="571"/>
    </row>
    <row r="1095" spans="1:25" s="196" customFormat="1" ht="15" customHeight="1" x14ac:dyDescent="0.3">
      <c r="A1095" s="433" t="s">
        <v>2045</v>
      </c>
      <c r="B1095" s="528" t="s">
        <v>4110</v>
      </c>
      <c r="C1095" s="524" t="s">
        <v>4381</v>
      </c>
      <c r="D1095" s="526" t="s">
        <v>67</v>
      </c>
      <c r="E1095" s="349" t="s">
        <v>103</v>
      </c>
      <c r="F1095" s="349" t="s">
        <v>108</v>
      </c>
      <c r="G1095" s="349" t="s">
        <v>111</v>
      </c>
      <c r="H1095" s="527" t="s">
        <v>82</v>
      </c>
      <c r="I1095" s="526" t="s">
        <v>531</v>
      </c>
      <c r="J1095" s="349" t="s">
        <v>531</v>
      </c>
      <c r="K1095" s="349" t="s">
        <v>531</v>
      </c>
      <c r="L1095" s="349" t="s">
        <v>531</v>
      </c>
      <c r="M1095" s="349" t="s">
        <v>531</v>
      </c>
      <c r="N1095" s="349" t="s">
        <v>4410</v>
      </c>
      <c r="O1095" s="349" t="s">
        <v>531</v>
      </c>
      <c r="P1095" s="349" t="s">
        <v>531</v>
      </c>
      <c r="Q1095" s="527" t="s">
        <v>531</v>
      </c>
      <c r="R1095" s="948" t="s">
        <v>530</v>
      </c>
      <c r="S1095" s="948" t="s">
        <v>530</v>
      </c>
      <c r="T1095" s="524" t="s">
        <v>2132</v>
      </c>
      <c r="U1095" s="529" t="s">
        <v>2056</v>
      </c>
      <c r="V1095" s="580"/>
      <c r="W1095" s="523"/>
      <c r="X1095" s="578" t="s">
        <v>4329</v>
      </c>
      <c r="Y1095" s="571"/>
    </row>
    <row r="1096" spans="1:25" s="196" customFormat="1" ht="15" customHeight="1" x14ac:dyDescent="0.3">
      <c r="A1096" s="433" t="s">
        <v>2046</v>
      </c>
      <c r="B1096" s="528" t="s">
        <v>4110</v>
      </c>
      <c r="C1096" s="524" t="s">
        <v>4382</v>
      </c>
      <c r="D1096" s="526" t="s">
        <v>67</v>
      </c>
      <c r="E1096" s="349" t="s">
        <v>103</v>
      </c>
      <c r="F1096" s="349" t="s">
        <v>108</v>
      </c>
      <c r="G1096" s="349" t="s">
        <v>111</v>
      </c>
      <c r="H1096" s="527" t="s">
        <v>82</v>
      </c>
      <c r="I1096" s="526" t="s">
        <v>531</v>
      </c>
      <c r="J1096" s="349" t="s">
        <v>531</v>
      </c>
      <c r="K1096" s="349" t="s">
        <v>531</v>
      </c>
      <c r="L1096" s="349" t="s">
        <v>531</v>
      </c>
      <c r="M1096" s="349" t="s">
        <v>531</v>
      </c>
      <c r="N1096" s="349" t="s">
        <v>1792</v>
      </c>
      <c r="O1096" s="349" t="s">
        <v>531</v>
      </c>
      <c r="P1096" s="349" t="s">
        <v>531</v>
      </c>
      <c r="Q1096" s="527" t="s">
        <v>531</v>
      </c>
      <c r="R1096" s="948" t="s">
        <v>530</v>
      </c>
      <c r="S1096" s="948" t="s">
        <v>530</v>
      </c>
      <c r="T1096" s="524" t="s">
        <v>2132</v>
      </c>
      <c r="U1096" s="529" t="s">
        <v>2056</v>
      </c>
      <c r="V1096" s="580"/>
      <c r="W1096" s="523"/>
      <c r="X1096" s="578" t="s">
        <v>4329</v>
      </c>
      <c r="Y1096" s="571"/>
    </row>
    <row r="1097" spans="1:25" s="555" customFormat="1" ht="15" customHeight="1" x14ac:dyDescent="0.3">
      <c r="A1097" s="433" t="s">
        <v>5478</v>
      </c>
      <c r="B1097" s="550" t="s">
        <v>4110</v>
      </c>
      <c r="C1097" s="556" t="s">
        <v>387</v>
      </c>
      <c r="D1097" s="559" t="s">
        <v>67</v>
      </c>
      <c r="E1097" s="557" t="s">
        <v>103</v>
      </c>
      <c r="F1097" s="557" t="s">
        <v>108</v>
      </c>
      <c r="G1097" s="557" t="s">
        <v>111</v>
      </c>
      <c r="H1097" s="558" t="s">
        <v>82</v>
      </c>
      <c r="I1097" s="559" t="s">
        <v>531</v>
      </c>
      <c r="J1097" s="557" t="s">
        <v>531</v>
      </c>
      <c r="K1097" s="557" t="s">
        <v>531</v>
      </c>
      <c r="L1097" s="557" t="s">
        <v>531</v>
      </c>
      <c r="M1097" s="557" t="s">
        <v>531</v>
      </c>
      <c r="N1097" s="557" t="s">
        <v>2470</v>
      </c>
      <c r="O1097" s="557" t="s">
        <v>531</v>
      </c>
      <c r="P1097" s="557" t="s">
        <v>531</v>
      </c>
      <c r="Q1097" s="558" t="s">
        <v>531</v>
      </c>
      <c r="R1097" s="948" t="s">
        <v>530</v>
      </c>
      <c r="S1097" s="948" t="s">
        <v>530</v>
      </c>
      <c r="T1097" s="556" t="s">
        <v>2132</v>
      </c>
      <c r="U1097" s="560" t="s">
        <v>2060</v>
      </c>
      <c r="V1097" s="579"/>
      <c r="W1097" s="578"/>
      <c r="X1097" s="578" t="s">
        <v>4329</v>
      </c>
      <c r="Y1097" s="570"/>
    </row>
    <row r="1098" spans="1:25" s="555" customFormat="1" ht="15" customHeight="1" x14ac:dyDescent="0.3">
      <c r="A1098" s="433" t="s">
        <v>2048</v>
      </c>
      <c r="B1098" s="550" t="s">
        <v>4110</v>
      </c>
      <c r="C1098" s="556" t="s">
        <v>388</v>
      </c>
      <c r="D1098" s="559" t="s">
        <v>67</v>
      </c>
      <c r="E1098" s="557" t="s">
        <v>103</v>
      </c>
      <c r="F1098" s="557" t="s">
        <v>108</v>
      </c>
      <c r="G1098" s="557" t="s">
        <v>111</v>
      </c>
      <c r="H1098" s="558" t="s">
        <v>82</v>
      </c>
      <c r="I1098" s="559" t="s">
        <v>531</v>
      </c>
      <c r="J1098" s="557" t="s">
        <v>531</v>
      </c>
      <c r="K1098" s="557" t="s">
        <v>531</v>
      </c>
      <c r="L1098" s="557" t="s">
        <v>531</v>
      </c>
      <c r="M1098" s="557" t="s">
        <v>531</v>
      </c>
      <c r="N1098" s="557" t="s">
        <v>1794</v>
      </c>
      <c r="O1098" s="557" t="s">
        <v>531</v>
      </c>
      <c r="P1098" s="557" t="s">
        <v>531</v>
      </c>
      <c r="Q1098" s="558" t="s">
        <v>531</v>
      </c>
      <c r="R1098" s="948" t="s">
        <v>530</v>
      </c>
      <c r="S1098" s="948" t="s">
        <v>530</v>
      </c>
      <c r="T1098" s="556" t="s">
        <v>2132</v>
      </c>
      <c r="U1098" s="560" t="s">
        <v>2060</v>
      </c>
      <c r="V1098" s="579"/>
      <c r="W1098" s="578"/>
      <c r="X1098" s="578" t="s">
        <v>4329</v>
      </c>
      <c r="Y1098" s="570"/>
    </row>
    <row r="1099" spans="1:25" s="555" customFormat="1" ht="15" customHeight="1" x14ac:dyDescent="0.3">
      <c r="A1099" s="433" t="s">
        <v>2049</v>
      </c>
      <c r="B1099" s="550" t="s">
        <v>4110</v>
      </c>
      <c r="C1099" s="556" t="s">
        <v>389</v>
      </c>
      <c r="D1099" s="559" t="s">
        <v>67</v>
      </c>
      <c r="E1099" s="557" t="s">
        <v>103</v>
      </c>
      <c r="F1099" s="557" t="s">
        <v>108</v>
      </c>
      <c r="G1099" s="557" t="s">
        <v>111</v>
      </c>
      <c r="H1099" s="558" t="s">
        <v>82</v>
      </c>
      <c r="I1099" s="559" t="s">
        <v>531</v>
      </c>
      <c r="J1099" s="557" t="s">
        <v>531</v>
      </c>
      <c r="K1099" s="557" t="s">
        <v>531</v>
      </c>
      <c r="L1099" s="557" t="s">
        <v>531</v>
      </c>
      <c r="M1099" s="557" t="s">
        <v>531</v>
      </c>
      <c r="N1099" s="557" t="s">
        <v>2470</v>
      </c>
      <c r="O1099" s="557" t="s">
        <v>531</v>
      </c>
      <c r="P1099" s="557" t="s">
        <v>531</v>
      </c>
      <c r="Q1099" s="558" t="s">
        <v>531</v>
      </c>
      <c r="R1099" s="948" t="s">
        <v>530</v>
      </c>
      <c r="S1099" s="948" t="s">
        <v>530</v>
      </c>
      <c r="T1099" s="556" t="s">
        <v>2132</v>
      </c>
      <c r="U1099" s="560" t="s">
        <v>2060</v>
      </c>
      <c r="V1099" s="579"/>
      <c r="W1099" s="578"/>
      <c r="X1099" s="578" t="s">
        <v>4329</v>
      </c>
      <c r="Y1099" s="570"/>
    </row>
    <row r="1100" spans="1:25" s="555" customFormat="1" ht="15" customHeight="1" x14ac:dyDescent="0.3">
      <c r="A1100" s="433" t="s">
        <v>2051</v>
      </c>
      <c r="B1100" s="550" t="s">
        <v>4110</v>
      </c>
      <c r="C1100" s="556" t="s">
        <v>390</v>
      </c>
      <c r="D1100" s="559" t="s">
        <v>67</v>
      </c>
      <c r="E1100" s="557" t="s">
        <v>103</v>
      </c>
      <c r="F1100" s="557" t="s">
        <v>108</v>
      </c>
      <c r="G1100" s="557" t="s">
        <v>111</v>
      </c>
      <c r="H1100" s="558" t="s">
        <v>82</v>
      </c>
      <c r="I1100" s="559" t="s">
        <v>531</v>
      </c>
      <c r="J1100" s="557" t="s">
        <v>531</v>
      </c>
      <c r="K1100" s="557" t="s">
        <v>531</v>
      </c>
      <c r="L1100" s="557" t="s">
        <v>531</v>
      </c>
      <c r="M1100" s="557" t="s">
        <v>531</v>
      </c>
      <c r="N1100" s="557" t="s">
        <v>1794</v>
      </c>
      <c r="O1100" s="557" t="s">
        <v>531</v>
      </c>
      <c r="P1100" s="557" t="s">
        <v>531</v>
      </c>
      <c r="Q1100" s="558" t="s">
        <v>531</v>
      </c>
      <c r="R1100" s="948" t="s">
        <v>530</v>
      </c>
      <c r="S1100" s="948" t="s">
        <v>530</v>
      </c>
      <c r="T1100" s="556" t="s">
        <v>2132</v>
      </c>
      <c r="U1100" s="560" t="s">
        <v>2060</v>
      </c>
      <c r="V1100" s="579"/>
      <c r="W1100" s="578"/>
      <c r="X1100" s="578" t="s">
        <v>4329</v>
      </c>
      <c r="Y1100" s="570"/>
    </row>
    <row r="1101" spans="1:25" s="555" customFormat="1" ht="15" customHeight="1" x14ac:dyDescent="0.3">
      <c r="A1101" s="433" t="s">
        <v>2052</v>
      </c>
      <c r="B1101" s="550" t="s">
        <v>4110</v>
      </c>
      <c r="C1101" s="556" t="s">
        <v>397</v>
      </c>
      <c r="D1101" s="559" t="s">
        <v>67</v>
      </c>
      <c r="E1101" s="557" t="s">
        <v>103</v>
      </c>
      <c r="F1101" s="557" t="s">
        <v>108</v>
      </c>
      <c r="G1101" s="557" t="s">
        <v>111</v>
      </c>
      <c r="H1101" s="558" t="s">
        <v>82</v>
      </c>
      <c r="I1101" s="559" t="s">
        <v>531</v>
      </c>
      <c r="J1101" s="557" t="s">
        <v>531</v>
      </c>
      <c r="K1101" s="557" t="s">
        <v>531</v>
      </c>
      <c r="L1101" s="557" t="s">
        <v>531</v>
      </c>
      <c r="M1101" s="557" t="s">
        <v>531</v>
      </c>
      <c r="N1101" s="557" t="s">
        <v>2474</v>
      </c>
      <c r="O1101" s="557" t="s">
        <v>531</v>
      </c>
      <c r="P1101" s="557" t="s">
        <v>531</v>
      </c>
      <c r="Q1101" s="558" t="s">
        <v>531</v>
      </c>
      <c r="R1101" s="948" t="s">
        <v>530</v>
      </c>
      <c r="S1101" s="948" t="s">
        <v>530</v>
      </c>
      <c r="T1101" s="556" t="s">
        <v>2132</v>
      </c>
      <c r="U1101" s="560" t="s">
        <v>2065</v>
      </c>
      <c r="V1101" s="579" t="s">
        <v>4411</v>
      </c>
      <c r="W1101" s="578"/>
      <c r="X1101" s="578" t="s">
        <v>4329</v>
      </c>
      <c r="Y1101" s="570"/>
    </row>
    <row r="1102" spans="1:25" s="555" customFormat="1" ht="15" customHeight="1" x14ac:dyDescent="0.3">
      <c r="A1102" s="433" t="s">
        <v>2054</v>
      </c>
      <c r="B1102" s="550" t="s">
        <v>4110</v>
      </c>
      <c r="C1102" s="556" t="s">
        <v>398</v>
      </c>
      <c r="D1102" s="559" t="s">
        <v>67</v>
      </c>
      <c r="E1102" s="557" t="s">
        <v>103</v>
      </c>
      <c r="F1102" s="557" t="s">
        <v>108</v>
      </c>
      <c r="G1102" s="557" t="s">
        <v>111</v>
      </c>
      <c r="H1102" s="558" t="s">
        <v>82</v>
      </c>
      <c r="I1102" s="559" t="s">
        <v>531</v>
      </c>
      <c r="J1102" s="557" t="s">
        <v>531</v>
      </c>
      <c r="K1102" s="557" t="s">
        <v>531</v>
      </c>
      <c r="L1102" s="557" t="s">
        <v>531</v>
      </c>
      <c r="M1102" s="557" t="s">
        <v>531</v>
      </c>
      <c r="N1102" s="557" t="s">
        <v>1794</v>
      </c>
      <c r="O1102" s="557" t="s">
        <v>531</v>
      </c>
      <c r="P1102" s="557" t="s">
        <v>531</v>
      </c>
      <c r="Q1102" s="558" t="s">
        <v>531</v>
      </c>
      <c r="R1102" s="948" t="s">
        <v>530</v>
      </c>
      <c r="S1102" s="948" t="s">
        <v>530</v>
      </c>
      <c r="T1102" s="556" t="s">
        <v>2132</v>
      </c>
      <c r="U1102" s="560" t="s">
        <v>2065</v>
      </c>
      <c r="V1102" s="579"/>
      <c r="W1102" s="578"/>
      <c r="X1102" s="578" t="s">
        <v>4329</v>
      </c>
      <c r="Y1102" s="570"/>
    </row>
    <row r="1103" spans="1:25" s="555" customFormat="1" ht="15" customHeight="1" x14ac:dyDescent="0.3">
      <c r="A1103" s="433" t="s">
        <v>2055</v>
      </c>
      <c r="B1103" s="550" t="s">
        <v>4110</v>
      </c>
      <c r="C1103" s="556" t="s">
        <v>430</v>
      </c>
      <c r="D1103" s="559" t="s">
        <v>67</v>
      </c>
      <c r="E1103" s="557" t="s">
        <v>103</v>
      </c>
      <c r="F1103" s="557" t="s">
        <v>108</v>
      </c>
      <c r="G1103" s="557" t="s">
        <v>111</v>
      </c>
      <c r="H1103" s="558" t="s">
        <v>82</v>
      </c>
      <c r="I1103" s="559" t="s">
        <v>531</v>
      </c>
      <c r="J1103" s="557" t="s">
        <v>531</v>
      </c>
      <c r="K1103" s="557" t="s">
        <v>531</v>
      </c>
      <c r="L1103" s="557" t="s">
        <v>531</v>
      </c>
      <c r="M1103" s="557" t="s">
        <v>531</v>
      </c>
      <c r="N1103" s="557" t="s">
        <v>2474</v>
      </c>
      <c r="O1103" s="557" t="s">
        <v>531</v>
      </c>
      <c r="P1103" s="557" t="s">
        <v>531</v>
      </c>
      <c r="Q1103" s="558" t="s">
        <v>531</v>
      </c>
      <c r="R1103" s="948" t="s">
        <v>530</v>
      </c>
      <c r="S1103" s="948" t="s">
        <v>530</v>
      </c>
      <c r="T1103" s="556" t="s">
        <v>2132</v>
      </c>
      <c r="U1103" s="560" t="s">
        <v>2065</v>
      </c>
      <c r="V1103" s="579" t="s">
        <v>4411</v>
      </c>
      <c r="W1103" s="578"/>
      <c r="X1103" s="578" t="s">
        <v>4329</v>
      </c>
      <c r="Y1103" s="570"/>
    </row>
    <row r="1104" spans="1:25" s="555" customFormat="1" ht="15" customHeight="1" x14ac:dyDescent="0.3">
      <c r="A1104" s="433" t="s">
        <v>2057</v>
      </c>
      <c r="B1104" s="550" t="s">
        <v>4110</v>
      </c>
      <c r="C1104" s="556" t="s">
        <v>431</v>
      </c>
      <c r="D1104" s="559" t="s">
        <v>67</v>
      </c>
      <c r="E1104" s="557" t="s">
        <v>103</v>
      </c>
      <c r="F1104" s="557" t="s">
        <v>108</v>
      </c>
      <c r="G1104" s="557" t="s">
        <v>111</v>
      </c>
      <c r="H1104" s="558" t="s">
        <v>82</v>
      </c>
      <c r="I1104" s="559" t="s">
        <v>531</v>
      </c>
      <c r="J1104" s="557" t="s">
        <v>531</v>
      </c>
      <c r="K1104" s="557" t="s">
        <v>531</v>
      </c>
      <c r="L1104" s="557" t="s">
        <v>531</v>
      </c>
      <c r="M1104" s="557" t="s">
        <v>531</v>
      </c>
      <c r="N1104" s="557" t="s">
        <v>1794</v>
      </c>
      <c r="O1104" s="557" t="s">
        <v>531</v>
      </c>
      <c r="P1104" s="557" t="s">
        <v>531</v>
      </c>
      <c r="Q1104" s="558" t="s">
        <v>531</v>
      </c>
      <c r="R1104" s="948" t="s">
        <v>530</v>
      </c>
      <c r="S1104" s="948" t="s">
        <v>530</v>
      </c>
      <c r="T1104" s="556" t="s">
        <v>2132</v>
      </c>
      <c r="U1104" s="560" t="s">
        <v>2065</v>
      </c>
      <c r="V1104" s="579"/>
      <c r="W1104" s="578"/>
      <c r="X1104" s="578" t="s">
        <v>4329</v>
      </c>
      <c r="Y1104" s="570"/>
    </row>
    <row r="1105" spans="1:25" s="196" customFormat="1" ht="15" customHeight="1" x14ac:dyDescent="0.3">
      <c r="A1105" s="433" t="s">
        <v>2059</v>
      </c>
      <c r="B1105" s="528" t="s">
        <v>4110</v>
      </c>
      <c r="C1105" s="524" t="s">
        <v>411</v>
      </c>
      <c r="D1105" s="526" t="s">
        <v>67</v>
      </c>
      <c r="E1105" s="349" t="s">
        <v>103</v>
      </c>
      <c r="F1105" s="349" t="s">
        <v>108</v>
      </c>
      <c r="G1105" s="349" t="s">
        <v>111</v>
      </c>
      <c r="H1105" s="527" t="s">
        <v>82</v>
      </c>
      <c r="I1105" s="526" t="s">
        <v>531</v>
      </c>
      <c r="J1105" s="349" t="s">
        <v>531</v>
      </c>
      <c r="K1105" s="349" t="s">
        <v>531</v>
      </c>
      <c r="L1105" s="349" t="s">
        <v>531</v>
      </c>
      <c r="M1105" s="349" t="s">
        <v>531</v>
      </c>
      <c r="N1105" s="349" t="s">
        <v>2474</v>
      </c>
      <c r="O1105" s="349" t="s">
        <v>531</v>
      </c>
      <c r="P1105" s="349" t="s">
        <v>531</v>
      </c>
      <c r="Q1105" s="527" t="s">
        <v>531</v>
      </c>
      <c r="R1105" s="948" t="s">
        <v>530</v>
      </c>
      <c r="S1105" s="948" t="s">
        <v>530</v>
      </c>
      <c r="T1105" s="524" t="s">
        <v>2132</v>
      </c>
      <c r="U1105" s="529" t="s">
        <v>2065</v>
      </c>
      <c r="V1105" s="580" t="s">
        <v>4411</v>
      </c>
      <c r="W1105" s="523"/>
      <c r="X1105" s="578" t="s">
        <v>4329</v>
      </c>
      <c r="Y1105" s="571"/>
    </row>
    <row r="1106" spans="1:25" s="196" customFormat="1" ht="15" customHeight="1" x14ac:dyDescent="0.3">
      <c r="A1106" s="433" t="s">
        <v>2061</v>
      </c>
      <c r="B1106" s="528" t="s">
        <v>4110</v>
      </c>
      <c r="C1106" s="524" t="s">
        <v>412</v>
      </c>
      <c r="D1106" s="526" t="s">
        <v>67</v>
      </c>
      <c r="E1106" s="349" t="s">
        <v>103</v>
      </c>
      <c r="F1106" s="349" t="s">
        <v>108</v>
      </c>
      <c r="G1106" s="349" t="s">
        <v>111</v>
      </c>
      <c r="H1106" s="527" t="s">
        <v>82</v>
      </c>
      <c r="I1106" s="526" t="s">
        <v>531</v>
      </c>
      <c r="J1106" s="349" t="s">
        <v>531</v>
      </c>
      <c r="K1106" s="349" t="s">
        <v>531</v>
      </c>
      <c r="L1106" s="349" t="s">
        <v>531</v>
      </c>
      <c r="M1106" s="349" t="s">
        <v>531</v>
      </c>
      <c r="N1106" s="349" t="s">
        <v>1794</v>
      </c>
      <c r="O1106" s="349" t="s">
        <v>531</v>
      </c>
      <c r="P1106" s="349" t="s">
        <v>531</v>
      </c>
      <c r="Q1106" s="527" t="s">
        <v>531</v>
      </c>
      <c r="R1106" s="948" t="s">
        <v>530</v>
      </c>
      <c r="S1106" s="948" t="s">
        <v>530</v>
      </c>
      <c r="T1106" s="524" t="s">
        <v>2132</v>
      </c>
      <c r="U1106" s="529" t="s">
        <v>2065</v>
      </c>
      <c r="V1106" s="580"/>
      <c r="W1106" s="523"/>
      <c r="X1106" s="578" t="s">
        <v>4329</v>
      </c>
      <c r="Y1106" s="571"/>
    </row>
    <row r="1107" spans="1:25" s="196" customFormat="1" ht="15" customHeight="1" x14ac:dyDescent="0.3">
      <c r="A1107" s="433" t="s">
        <v>2062</v>
      </c>
      <c r="B1107" s="528" t="s">
        <v>4110</v>
      </c>
      <c r="C1107" s="524" t="s">
        <v>415</v>
      </c>
      <c r="D1107" s="526" t="s">
        <v>67</v>
      </c>
      <c r="E1107" s="349" t="s">
        <v>103</v>
      </c>
      <c r="F1107" s="349" t="s">
        <v>108</v>
      </c>
      <c r="G1107" s="349" t="s">
        <v>111</v>
      </c>
      <c r="H1107" s="527" t="s">
        <v>82</v>
      </c>
      <c r="I1107" s="526" t="s">
        <v>531</v>
      </c>
      <c r="J1107" s="349" t="s">
        <v>531</v>
      </c>
      <c r="K1107" s="349" t="s">
        <v>531</v>
      </c>
      <c r="L1107" s="349" t="s">
        <v>531</v>
      </c>
      <c r="M1107" s="349" t="s">
        <v>531</v>
      </c>
      <c r="N1107" s="349" t="s">
        <v>2474</v>
      </c>
      <c r="O1107" s="349" t="s">
        <v>531</v>
      </c>
      <c r="P1107" s="349" t="s">
        <v>531</v>
      </c>
      <c r="Q1107" s="527" t="s">
        <v>531</v>
      </c>
      <c r="R1107" s="948" t="s">
        <v>530</v>
      </c>
      <c r="S1107" s="948" t="s">
        <v>530</v>
      </c>
      <c r="T1107" s="524" t="s">
        <v>2132</v>
      </c>
      <c r="U1107" s="529" t="s">
        <v>2065</v>
      </c>
      <c r="V1107" s="580" t="s">
        <v>4411</v>
      </c>
      <c r="W1107" s="523"/>
      <c r="X1107" s="578" t="s">
        <v>4329</v>
      </c>
      <c r="Y1107" s="571"/>
    </row>
    <row r="1108" spans="1:25" s="196" customFormat="1" ht="15" customHeight="1" x14ac:dyDescent="0.3">
      <c r="A1108" s="433" t="s">
        <v>2063</v>
      </c>
      <c r="B1108" s="528" t="s">
        <v>4110</v>
      </c>
      <c r="C1108" s="524" t="s">
        <v>416</v>
      </c>
      <c r="D1108" s="526" t="s">
        <v>67</v>
      </c>
      <c r="E1108" s="349" t="s">
        <v>103</v>
      </c>
      <c r="F1108" s="349" t="s">
        <v>108</v>
      </c>
      <c r="G1108" s="349" t="s">
        <v>111</v>
      </c>
      <c r="H1108" s="527" t="s">
        <v>82</v>
      </c>
      <c r="I1108" s="526" t="s">
        <v>531</v>
      </c>
      <c r="J1108" s="349" t="s">
        <v>531</v>
      </c>
      <c r="K1108" s="349" t="s">
        <v>531</v>
      </c>
      <c r="L1108" s="349" t="s">
        <v>531</v>
      </c>
      <c r="M1108" s="349" t="s">
        <v>531</v>
      </c>
      <c r="N1108" s="349" t="s">
        <v>1794</v>
      </c>
      <c r="O1108" s="349" t="s">
        <v>531</v>
      </c>
      <c r="P1108" s="349" t="s">
        <v>531</v>
      </c>
      <c r="Q1108" s="527" t="s">
        <v>531</v>
      </c>
      <c r="R1108" s="948" t="s">
        <v>530</v>
      </c>
      <c r="S1108" s="948" t="s">
        <v>530</v>
      </c>
      <c r="T1108" s="524" t="s">
        <v>2132</v>
      </c>
      <c r="U1108" s="529" t="s">
        <v>2065</v>
      </c>
      <c r="V1108" s="580"/>
      <c r="W1108" s="523"/>
      <c r="X1108" s="578" t="s">
        <v>4329</v>
      </c>
      <c r="Y1108" s="571"/>
    </row>
    <row r="1109" spans="1:25" s="196" customFormat="1" ht="15" customHeight="1" x14ac:dyDescent="0.3">
      <c r="A1109" s="433" t="s">
        <v>2064</v>
      </c>
      <c r="B1109" s="528" t="s">
        <v>4110</v>
      </c>
      <c r="C1109" s="524" t="s">
        <v>423</v>
      </c>
      <c r="D1109" s="526" t="s">
        <v>67</v>
      </c>
      <c r="E1109" s="349" t="s">
        <v>103</v>
      </c>
      <c r="F1109" s="349" t="s">
        <v>108</v>
      </c>
      <c r="G1109" s="349" t="s">
        <v>111</v>
      </c>
      <c r="H1109" s="527" t="s">
        <v>82</v>
      </c>
      <c r="I1109" s="526" t="s">
        <v>531</v>
      </c>
      <c r="J1109" s="349" t="s">
        <v>531</v>
      </c>
      <c r="K1109" s="349" t="s">
        <v>531</v>
      </c>
      <c r="L1109" s="349" t="s">
        <v>531</v>
      </c>
      <c r="M1109" s="349" t="s">
        <v>531</v>
      </c>
      <c r="N1109" s="349" t="s">
        <v>2474</v>
      </c>
      <c r="O1109" s="349" t="s">
        <v>531</v>
      </c>
      <c r="P1109" s="349" t="s">
        <v>531</v>
      </c>
      <c r="Q1109" s="527" t="s">
        <v>531</v>
      </c>
      <c r="R1109" s="948" t="s">
        <v>530</v>
      </c>
      <c r="S1109" s="948" t="s">
        <v>530</v>
      </c>
      <c r="T1109" s="524" t="s">
        <v>2132</v>
      </c>
      <c r="U1109" s="529" t="s">
        <v>2065</v>
      </c>
      <c r="V1109" s="580" t="s">
        <v>4411</v>
      </c>
      <c r="W1109" s="523"/>
      <c r="X1109" s="578" t="s">
        <v>4329</v>
      </c>
      <c r="Y1109" s="571"/>
    </row>
    <row r="1110" spans="1:25" s="634" customFormat="1" ht="15" customHeight="1" x14ac:dyDescent="0.3">
      <c r="A1110" s="433" t="s">
        <v>2066</v>
      </c>
      <c r="B1110" s="625" t="s">
        <v>4110</v>
      </c>
      <c r="C1110" s="624" t="s">
        <v>4413</v>
      </c>
      <c r="D1110" s="626" t="s">
        <v>67</v>
      </c>
      <c r="E1110" s="627" t="s">
        <v>103</v>
      </c>
      <c r="F1110" s="627" t="s">
        <v>108</v>
      </c>
      <c r="G1110" s="627" t="s">
        <v>111</v>
      </c>
      <c r="H1110" s="628" t="s">
        <v>82</v>
      </c>
      <c r="I1110" s="626" t="s">
        <v>531</v>
      </c>
      <c r="J1110" s="627" t="s">
        <v>531</v>
      </c>
      <c r="K1110" s="627" t="s">
        <v>531</v>
      </c>
      <c r="L1110" s="627" t="s">
        <v>531</v>
      </c>
      <c r="M1110" s="627" t="s">
        <v>531</v>
      </c>
      <c r="N1110" s="627" t="s">
        <v>1867</v>
      </c>
      <c r="O1110" s="627" t="s">
        <v>531</v>
      </c>
      <c r="P1110" s="627" t="s">
        <v>531</v>
      </c>
      <c r="Q1110" s="628" t="s">
        <v>531</v>
      </c>
      <c r="R1110" s="948" t="s">
        <v>530</v>
      </c>
      <c r="S1110" s="948" t="s">
        <v>530</v>
      </c>
      <c r="T1110" s="624" t="s">
        <v>2132</v>
      </c>
      <c r="U1110" s="629" t="s">
        <v>2065</v>
      </c>
      <c r="V1110" s="630"/>
      <c r="W1110" s="632"/>
      <c r="X1110" s="578" t="s">
        <v>4329</v>
      </c>
      <c r="Y1110" s="649"/>
    </row>
    <row r="1111" spans="1:25" s="634" customFormat="1" ht="15" customHeight="1" x14ac:dyDescent="0.3">
      <c r="A1111" s="433" t="s">
        <v>2067</v>
      </c>
      <c r="B1111" s="625" t="s">
        <v>4110</v>
      </c>
      <c r="C1111" s="624" t="s">
        <v>4414</v>
      </c>
      <c r="D1111" s="626" t="s">
        <v>67</v>
      </c>
      <c r="E1111" s="627" t="s">
        <v>103</v>
      </c>
      <c r="F1111" s="627" t="s">
        <v>108</v>
      </c>
      <c r="G1111" s="627" t="s">
        <v>111</v>
      </c>
      <c r="H1111" s="628" t="s">
        <v>82</v>
      </c>
      <c r="I1111" s="626" t="s">
        <v>531</v>
      </c>
      <c r="J1111" s="627" t="s">
        <v>531</v>
      </c>
      <c r="K1111" s="627" t="s">
        <v>531</v>
      </c>
      <c r="L1111" s="627" t="s">
        <v>531</v>
      </c>
      <c r="M1111" s="627" t="s">
        <v>531</v>
      </c>
      <c r="N1111" s="627" t="s">
        <v>1875</v>
      </c>
      <c r="O1111" s="627" t="s">
        <v>531</v>
      </c>
      <c r="P1111" s="627" t="s">
        <v>531</v>
      </c>
      <c r="Q1111" s="628" t="s">
        <v>531</v>
      </c>
      <c r="R1111" s="948" t="s">
        <v>530</v>
      </c>
      <c r="S1111" s="948" t="s">
        <v>530</v>
      </c>
      <c r="T1111" s="624" t="s">
        <v>2132</v>
      </c>
      <c r="U1111" s="629" t="s">
        <v>2065</v>
      </c>
      <c r="V1111" s="630" t="s">
        <v>4411</v>
      </c>
      <c r="W1111" s="632"/>
      <c r="X1111" s="578" t="s">
        <v>4329</v>
      </c>
      <c r="Y1111" s="649"/>
    </row>
    <row r="1112" spans="1:25" s="555" customFormat="1" ht="45" customHeight="1" x14ac:dyDescent="0.3">
      <c r="A1112" s="433" t="s">
        <v>2068</v>
      </c>
      <c r="B1112" s="550" t="s">
        <v>4110</v>
      </c>
      <c r="C1112" s="556" t="s">
        <v>489</v>
      </c>
      <c r="D1112" s="559" t="s">
        <v>67</v>
      </c>
      <c r="E1112" s="557" t="s">
        <v>103</v>
      </c>
      <c r="F1112" s="557" t="s">
        <v>108</v>
      </c>
      <c r="G1112" s="557" t="s">
        <v>111</v>
      </c>
      <c r="H1112" s="558" t="s">
        <v>82</v>
      </c>
      <c r="I1112" s="559" t="s">
        <v>531</v>
      </c>
      <c r="J1112" s="557" t="s">
        <v>531</v>
      </c>
      <c r="K1112" s="557" t="s">
        <v>531</v>
      </c>
      <c r="L1112" s="557" t="s">
        <v>531</v>
      </c>
      <c r="M1112" s="557" t="s">
        <v>531</v>
      </c>
      <c r="N1112" s="557" t="s">
        <v>2475</v>
      </c>
      <c r="O1112" s="557" t="s">
        <v>531</v>
      </c>
      <c r="P1112" s="557" t="s">
        <v>531</v>
      </c>
      <c r="Q1112" s="558" t="s">
        <v>531</v>
      </c>
      <c r="R1112" s="948" t="s">
        <v>530</v>
      </c>
      <c r="S1112" s="948" t="s">
        <v>530</v>
      </c>
      <c r="T1112" s="556" t="s">
        <v>2132</v>
      </c>
      <c r="U1112" s="560" t="s">
        <v>2070</v>
      </c>
      <c r="V1112" s="579" t="s">
        <v>2071</v>
      </c>
      <c r="W1112" s="578"/>
      <c r="X1112" s="578" t="s">
        <v>4329</v>
      </c>
      <c r="Y1112" s="570"/>
    </row>
    <row r="1113" spans="1:25" s="555" customFormat="1" ht="45" customHeight="1" x14ac:dyDescent="0.3">
      <c r="A1113" s="433" t="s">
        <v>2069</v>
      </c>
      <c r="B1113" s="550" t="s">
        <v>4110</v>
      </c>
      <c r="C1113" s="556" t="s">
        <v>2073</v>
      </c>
      <c r="D1113" s="559" t="s">
        <v>67</v>
      </c>
      <c r="E1113" s="557" t="s">
        <v>103</v>
      </c>
      <c r="F1113" s="557" t="s">
        <v>108</v>
      </c>
      <c r="G1113" s="557" t="s">
        <v>111</v>
      </c>
      <c r="H1113" s="558" t="s">
        <v>82</v>
      </c>
      <c r="I1113" s="559" t="s">
        <v>531</v>
      </c>
      <c r="J1113" s="557" t="s">
        <v>531</v>
      </c>
      <c r="K1113" s="557" t="s">
        <v>531</v>
      </c>
      <c r="L1113" s="557" t="s">
        <v>531</v>
      </c>
      <c r="M1113" s="557" t="s">
        <v>531</v>
      </c>
      <c r="N1113" s="557" t="s">
        <v>581</v>
      </c>
      <c r="O1113" s="557" t="s">
        <v>531</v>
      </c>
      <c r="P1113" s="557" t="s">
        <v>531</v>
      </c>
      <c r="Q1113" s="558" t="s">
        <v>531</v>
      </c>
      <c r="R1113" s="948" t="s">
        <v>530</v>
      </c>
      <c r="S1113" s="948" t="s">
        <v>530</v>
      </c>
      <c r="T1113" s="556" t="s">
        <v>2132</v>
      </c>
      <c r="U1113" s="560" t="s">
        <v>2070</v>
      </c>
      <c r="V1113" s="579" t="s">
        <v>2071</v>
      </c>
      <c r="W1113" s="578"/>
      <c r="X1113" s="578" t="s">
        <v>4329</v>
      </c>
      <c r="Y1113" s="570"/>
    </row>
    <row r="1114" spans="1:25" s="196" customFormat="1" ht="45" customHeight="1" x14ac:dyDescent="0.3">
      <c r="A1114" s="433" t="s">
        <v>2072</v>
      </c>
      <c r="B1114" s="528" t="s">
        <v>4110</v>
      </c>
      <c r="C1114" s="524" t="s">
        <v>4416</v>
      </c>
      <c r="D1114" s="526" t="s">
        <v>67</v>
      </c>
      <c r="E1114" s="349" t="s">
        <v>103</v>
      </c>
      <c r="F1114" s="349" t="s">
        <v>108</v>
      </c>
      <c r="G1114" s="349" t="s">
        <v>111</v>
      </c>
      <c r="H1114" s="527" t="s">
        <v>82</v>
      </c>
      <c r="I1114" s="526" t="s">
        <v>531</v>
      </c>
      <c r="J1114" s="349" t="s">
        <v>531</v>
      </c>
      <c r="K1114" s="349" t="s">
        <v>531</v>
      </c>
      <c r="L1114" s="349" t="s">
        <v>531</v>
      </c>
      <c r="M1114" s="349" t="s">
        <v>531</v>
      </c>
      <c r="N1114" s="349" t="s">
        <v>4420</v>
      </c>
      <c r="O1114" s="349" t="s">
        <v>531</v>
      </c>
      <c r="P1114" s="349" t="s">
        <v>531</v>
      </c>
      <c r="Q1114" s="527" t="s">
        <v>531</v>
      </c>
      <c r="R1114" s="948" t="s">
        <v>530</v>
      </c>
      <c r="S1114" s="948" t="s">
        <v>530</v>
      </c>
      <c r="T1114" s="524" t="s">
        <v>2132</v>
      </c>
      <c r="U1114" s="529" t="s">
        <v>2070</v>
      </c>
      <c r="V1114" s="580"/>
      <c r="W1114" s="523"/>
      <c r="X1114" s="578" t="s">
        <v>4329</v>
      </c>
      <c r="Y1114" s="571"/>
    </row>
    <row r="1115" spans="1:25" s="196" customFormat="1" ht="45" customHeight="1" x14ac:dyDescent="0.3">
      <c r="A1115" s="433" t="s">
        <v>2074</v>
      </c>
      <c r="B1115" s="528" t="s">
        <v>4110</v>
      </c>
      <c r="C1115" s="524" t="s">
        <v>4417</v>
      </c>
      <c r="D1115" s="526" t="s">
        <v>67</v>
      </c>
      <c r="E1115" s="349" t="s">
        <v>103</v>
      </c>
      <c r="F1115" s="349" t="s">
        <v>108</v>
      </c>
      <c r="G1115" s="349" t="s">
        <v>111</v>
      </c>
      <c r="H1115" s="527" t="s">
        <v>82</v>
      </c>
      <c r="I1115" s="526" t="s">
        <v>531</v>
      </c>
      <c r="J1115" s="349" t="s">
        <v>531</v>
      </c>
      <c r="K1115" s="349" t="s">
        <v>531</v>
      </c>
      <c r="L1115" s="349" t="s">
        <v>531</v>
      </c>
      <c r="M1115" s="349" t="s">
        <v>531</v>
      </c>
      <c r="N1115" s="349" t="s">
        <v>4319</v>
      </c>
      <c r="O1115" s="349" t="s">
        <v>531</v>
      </c>
      <c r="P1115" s="349" t="s">
        <v>531</v>
      </c>
      <c r="Q1115" s="527" t="s">
        <v>531</v>
      </c>
      <c r="R1115" s="948" t="s">
        <v>530</v>
      </c>
      <c r="S1115" s="948" t="s">
        <v>530</v>
      </c>
      <c r="T1115" s="524" t="s">
        <v>2132</v>
      </c>
      <c r="U1115" s="529" t="s">
        <v>2070</v>
      </c>
      <c r="V1115" s="580"/>
      <c r="W1115" s="523"/>
      <c r="X1115" s="578" t="s">
        <v>4329</v>
      </c>
      <c r="Y1115" s="571"/>
    </row>
    <row r="1116" spans="1:25" s="196" customFormat="1" ht="45" customHeight="1" x14ac:dyDescent="0.3">
      <c r="A1116" s="433" t="s">
        <v>2076</v>
      </c>
      <c r="B1116" s="528" t="s">
        <v>4110</v>
      </c>
      <c r="C1116" s="524" t="s">
        <v>4418</v>
      </c>
      <c r="D1116" s="526" t="s">
        <v>67</v>
      </c>
      <c r="E1116" s="349" t="s">
        <v>103</v>
      </c>
      <c r="F1116" s="349" t="s">
        <v>108</v>
      </c>
      <c r="G1116" s="349" t="s">
        <v>111</v>
      </c>
      <c r="H1116" s="527" t="s">
        <v>82</v>
      </c>
      <c r="I1116" s="526" t="s">
        <v>531</v>
      </c>
      <c r="J1116" s="349" t="s">
        <v>531</v>
      </c>
      <c r="K1116" s="349" t="s">
        <v>531</v>
      </c>
      <c r="L1116" s="349" t="s">
        <v>531</v>
      </c>
      <c r="M1116" s="349" t="s">
        <v>531</v>
      </c>
      <c r="N1116" s="349" t="s">
        <v>4421</v>
      </c>
      <c r="O1116" s="349" t="s">
        <v>531</v>
      </c>
      <c r="P1116" s="349" t="s">
        <v>531</v>
      </c>
      <c r="Q1116" s="527" t="s">
        <v>531</v>
      </c>
      <c r="R1116" s="948" t="s">
        <v>530</v>
      </c>
      <c r="S1116" s="948" t="s">
        <v>530</v>
      </c>
      <c r="T1116" s="524" t="s">
        <v>2132</v>
      </c>
      <c r="U1116" s="529" t="s">
        <v>2070</v>
      </c>
      <c r="V1116" s="580"/>
      <c r="W1116" s="523"/>
      <c r="X1116" s="578" t="s">
        <v>4329</v>
      </c>
      <c r="Y1116" s="571"/>
    </row>
    <row r="1117" spans="1:25" s="196" customFormat="1" ht="45" customHeight="1" x14ac:dyDescent="0.3">
      <c r="A1117" s="433" t="s">
        <v>2078</v>
      </c>
      <c r="B1117" s="528" t="s">
        <v>4110</v>
      </c>
      <c r="C1117" s="524" t="s">
        <v>4419</v>
      </c>
      <c r="D1117" s="526" t="s">
        <v>67</v>
      </c>
      <c r="E1117" s="349" t="s">
        <v>103</v>
      </c>
      <c r="F1117" s="349" t="s">
        <v>108</v>
      </c>
      <c r="G1117" s="349" t="s">
        <v>111</v>
      </c>
      <c r="H1117" s="527" t="s">
        <v>82</v>
      </c>
      <c r="I1117" s="526" t="s">
        <v>531</v>
      </c>
      <c r="J1117" s="349" t="s">
        <v>531</v>
      </c>
      <c r="K1117" s="349" t="s">
        <v>531</v>
      </c>
      <c r="L1117" s="349" t="s">
        <v>531</v>
      </c>
      <c r="M1117" s="349" t="s">
        <v>531</v>
      </c>
      <c r="N1117" s="349" t="s">
        <v>4320</v>
      </c>
      <c r="O1117" s="349" t="s">
        <v>531</v>
      </c>
      <c r="P1117" s="349" t="s">
        <v>531</v>
      </c>
      <c r="Q1117" s="527" t="s">
        <v>531</v>
      </c>
      <c r="R1117" s="948" t="s">
        <v>530</v>
      </c>
      <c r="S1117" s="948" t="s">
        <v>530</v>
      </c>
      <c r="T1117" s="524" t="s">
        <v>2132</v>
      </c>
      <c r="U1117" s="529" t="s">
        <v>2070</v>
      </c>
      <c r="V1117" s="580"/>
      <c r="W1117" s="523"/>
      <c r="X1117" s="578" t="s">
        <v>4329</v>
      </c>
      <c r="Y1117" s="571"/>
    </row>
    <row r="1118" spans="1:25" s="555" customFormat="1" ht="45" customHeight="1" x14ac:dyDescent="0.3">
      <c r="A1118" s="433" t="s">
        <v>2080</v>
      </c>
      <c r="B1118" s="550" t="s">
        <v>4110</v>
      </c>
      <c r="C1118" s="556" t="s">
        <v>506</v>
      </c>
      <c r="D1118" s="559" t="s">
        <v>67</v>
      </c>
      <c r="E1118" s="557" t="s">
        <v>103</v>
      </c>
      <c r="F1118" s="557" t="s">
        <v>108</v>
      </c>
      <c r="G1118" s="557" t="s">
        <v>111</v>
      </c>
      <c r="H1118" s="558" t="s">
        <v>82</v>
      </c>
      <c r="I1118" s="559" t="s">
        <v>531</v>
      </c>
      <c r="J1118" s="557" t="s">
        <v>531</v>
      </c>
      <c r="K1118" s="557" t="s">
        <v>531</v>
      </c>
      <c r="L1118" s="557" t="s">
        <v>531</v>
      </c>
      <c r="M1118" s="557" t="s">
        <v>531</v>
      </c>
      <c r="N1118" s="557" t="s">
        <v>2475</v>
      </c>
      <c r="O1118" s="557" t="s">
        <v>531</v>
      </c>
      <c r="P1118" s="557" t="s">
        <v>531</v>
      </c>
      <c r="Q1118" s="558" t="s">
        <v>531</v>
      </c>
      <c r="R1118" s="948" t="s">
        <v>530</v>
      </c>
      <c r="S1118" s="948" t="s">
        <v>530</v>
      </c>
      <c r="T1118" s="556" t="s">
        <v>2132</v>
      </c>
      <c r="U1118" s="560" t="s">
        <v>2070</v>
      </c>
      <c r="V1118" s="579" t="s">
        <v>2075</v>
      </c>
      <c r="W1118" s="578"/>
      <c r="X1118" s="578" t="s">
        <v>4329</v>
      </c>
      <c r="Y1118" s="570"/>
    </row>
    <row r="1119" spans="1:25" s="555" customFormat="1" ht="45" customHeight="1" x14ac:dyDescent="0.3">
      <c r="A1119" s="433" t="s">
        <v>2081</v>
      </c>
      <c r="B1119" s="550" t="s">
        <v>4110</v>
      </c>
      <c r="C1119" s="556" t="s">
        <v>2077</v>
      </c>
      <c r="D1119" s="559" t="s">
        <v>67</v>
      </c>
      <c r="E1119" s="557" t="s">
        <v>103</v>
      </c>
      <c r="F1119" s="557" t="s">
        <v>108</v>
      </c>
      <c r="G1119" s="557" t="s">
        <v>111</v>
      </c>
      <c r="H1119" s="558" t="s">
        <v>82</v>
      </c>
      <c r="I1119" s="559" t="s">
        <v>531</v>
      </c>
      <c r="J1119" s="557" t="s">
        <v>531</v>
      </c>
      <c r="K1119" s="557" t="s">
        <v>531</v>
      </c>
      <c r="L1119" s="557" t="s">
        <v>531</v>
      </c>
      <c r="M1119" s="557" t="s">
        <v>531</v>
      </c>
      <c r="N1119" s="557" t="s">
        <v>581</v>
      </c>
      <c r="O1119" s="557" t="s">
        <v>531</v>
      </c>
      <c r="P1119" s="557" t="s">
        <v>531</v>
      </c>
      <c r="Q1119" s="558" t="s">
        <v>531</v>
      </c>
      <c r="R1119" s="948" t="s">
        <v>530</v>
      </c>
      <c r="S1119" s="948" t="s">
        <v>530</v>
      </c>
      <c r="T1119" s="556" t="s">
        <v>2132</v>
      </c>
      <c r="U1119" s="560" t="s">
        <v>2070</v>
      </c>
      <c r="V1119" s="579" t="s">
        <v>2075</v>
      </c>
      <c r="W1119" s="578"/>
      <c r="X1119" s="578" t="s">
        <v>4329</v>
      </c>
      <c r="Y1119" s="570"/>
    </row>
    <row r="1120" spans="1:25" s="196" customFormat="1" ht="45" customHeight="1" x14ac:dyDescent="0.3">
      <c r="A1120" s="433" t="s">
        <v>2083</v>
      </c>
      <c r="B1120" s="528" t="s">
        <v>4110</v>
      </c>
      <c r="C1120" s="524" t="s">
        <v>4424</v>
      </c>
      <c r="D1120" s="526" t="s">
        <v>67</v>
      </c>
      <c r="E1120" s="349" t="s">
        <v>103</v>
      </c>
      <c r="F1120" s="349" t="s">
        <v>108</v>
      </c>
      <c r="G1120" s="349" t="s">
        <v>111</v>
      </c>
      <c r="H1120" s="527" t="s">
        <v>82</v>
      </c>
      <c r="I1120" s="526" t="s">
        <v>531</v>
      </c>
      <c r="J1120" s="349" t="s">
        <v>531</v>
      </c>
      <c r="K1120" s="349" t="s">
        <v>531</v>
      </c>
      <c r="L1120" s="349" t="s">
        <v>531</v>
      </c>
      <c r="M1120" s="349" t="s">
        <v>531</v>
      </c>
      <c r="N1120" s="349" t="s">
        <v>4420</v>
      </c>
      <c r="O1120" s="349" t="s">
        <v>531</v>
      </c>
      <c r="P1120" s="349" t="s">
        <v>531</v>
      </c>
      <c r="Q1120" s="527" t="s">
        <v>531</v>
      </c>
      <c r="R1120" s="948" t="s">
        <v>530</v>
      </c>
      <c r="S1120" s="948" t="s">
        <v>530</v>
      </c>
      <c r="T1120" s="524" t="s">
        <v>2132</v>
      </c>
      <c r="U1120" s="529" t="s">
        <v>2070</v>
      </c>
      <c r="V1120" s="580"/>
      <c r="W1120" s="523"/>
      <c r="X1120" s="578" t="s">
        <v>4329</v>
      </c>
      <c r="Y1120" s="571"/>
    </row>
    <row r="1121" spans="1:25" s="196" customFormat="1" ht="45" customHeight="1" x14ac:dyDescent="0.3">
      <c r="A1121" s="433" t="s">
        <v>2176</v>
      </c>
      <c r="B1121" s="528" t="s">
        <v>4110</v>
      </c>
      <c r="C1121" s="524" t="s">
        <v>4425</v>
      </c>
      <c r="D1121" s="526" t="s">
        <v>67</v>
      </c>
      <c r="E1121" s="349" t="s">
        <v>103</v>
      </c>
      <c r="F1121" s="349" t="s">
        <v>108</v>
      </c>
      <c r="G1121" s="349" t="s">
        <v>111</v>
      </c>
      <c r="H1121" s="527" t="s">
        <v>82</v>
      </c>
      <c r="I1121" s="526" t="s">
        <v>531</v>
      </c>
      <c r="J1121" s="349" t="s">
        <v>531</v>
      </c>
      <c r="K1121" s="349" t="s">
        <v>531</v>
      </c>
      <c r="L1121" s="349" t="s">
        <v>531</v>
      </c>
      <c r="M1121" s="349" t="s">
        <v>531</v>
      </c>
      <c r="N1121" s="349" t="s">
        <v>4319</v>
      </c>
      <c r="O1121" s="349" t="s">
        <v>531</v>
      </c>
      <c r="P1121" s="349" t="s">
        <v>531</v>
      </c>
      <c r="Q1121" s="527" t="s">
        <v>531</v>
      </c>
      <c r="R1121" s="948" t="s">
        <v>530</v>
      </c>
      <c r="S1121" s="948" t="s">
        <v>530</v>
      </c>
      <c r="T1121" s="524" t="s">
        <v>2132</v>
      </c>
      <c r="U1121" s="529" t="s">
        <v>2070</v>
      </c>
      <c r="V1121" s="580"/>
      <c r="W1121" s="523"/>
      <c r="X1121" s="578" t="s">
        <v>4329</v>
      </c>
      <c r="Y1121" s="571"/>
    </row>
    <row r="1122" spans="1:25" s="196" customFormat="1" ht="45" customHeight="1" x14ac:dyDescent="0.3">
      <c r="A1122" s="433" t="s">
        <v>2178</v>
      </c>
      <c r="B1122" s="528" t="s">
        <v>4110</v>
      </c>
      <c r="C1122" s="524" t="s">
        <v>4426</v>
      </c>
      <c r="D1122" s="526" t="s">
        <v>67</v>
      </c>
      <c r="E1122" s="349" t="s">
        <v>103</v>
      </c>
      <c r="F1122" s="349" t="s">
        <v>108</v>
      </c>
      <c r="G1122" s="349" t="s">
        <v>111</v>
      </c>
      <c r="H1122" s="527" t="s">
        <v>82</v>
      </c>
      <c r="I1122" s="526" t="s">
        <v>531</v>
      </c>
      <c r="J1122" s="349" t="s">
        <v>531</v>
      </c>
      <c r="K1122" s="349" t="s">
        <v>531</v>
      </c>
      <c r="L1122" s="349" t="s">
        <v>531</v>
      </c>
      <c r="M1122" s="349" t="s">
        <v>531</v>
      </c>
      <c r="N1122" s="349" t="s">
        <v>4421</v>
      </c>
      <c r="O1122" s="349" t="s">
        <v>531</v>
      </c>
      <c r="P1122" s="349" t="s">
        <v>531</v>
      </c>
      <c r="Q1122" s="527" t="s">
        <v>531</v>
      </c>
      <c r="R1122" s="948" t="s">
        <v>530</v>
      </c>
      <c r="S1122" s="948" t="s">
        <v>530</v>
      </c>
      <c r="T1122" s="524" t="s">
        <v>2132</v>
      </c>
      <c r="U1122" s="529" t="s">
        <v>2070</v>
      </c>
      <c r="V1122" s="580"/>
      <c r="W1122" s="523"/>
      <c r="X1122" s="578" t="s">
        <v>4329</v>
      </c>
      <c r="Y1122" s="571"/>
    </row>
    <row r="1123" spans="1:25" s="196" customFormat="1" ht="45" customHeight="1" x14ac:dyDescent="0.3">
      <c r="A1123" s="433" t="s">
        <v>2180</v>
      </c>
      <c r="B1123" s="528" t="s">
        <v>4110</v>
      </c>
      <c r="C1123" s="524" t="s">
        <v>4427</v>
      </c>
      <c r="D1123" s="526" t="s">
        <v>67</v>
      </c>
      <c r="E1123" s="349" t="s">
        <v>103</v>
      </c>
      <c r="F1123" s="349" t="s">
        <v>108</v>
      </c>
      <c r="G1123" s="349" t="s">
        <v>111</v>
      </c>
      <c r="H1123" s="527" t="s">
        <v>82</v>
      </c>
      <c r="I1123" s="526" t="s">
        <v>531</v>
      </c>
      <c r="J1123" s="349" t="s">
        <v>531</v>
      </c>
      <c r="K1123" s="349" t="s">
        <v>531</v>
      </c>
      <c r="L1123" s="349" t="s">
        <v>531</v>
      </c>
      <c r="M1123" s="349" t="s">
        <v>531</v>
      </c>
      <c r="N1123" s="349" t="s">
        <v>4320</v>
      </c>
      <c r="O1123" s="349" t="s">
        <v>531</v>
      </c>
      <c r="P1123" s="349" t="s">
        <v>531</v>
      </c>
      <c r="Q1123" s="527" t="s">
        <v>531</v>
      </c>
      <c r="R1123" s="948" t="s">
        <v>530</v>
      </c>
      <c r="S1123" s="948" t="s">
        <v>530</v>
      </c>
      <c r="T1123" s="524" t="s">
        <v>2132</v>
      </c>
      <c r="U1123" s="529" t="s">
        <v>2070</v>
      </c>
      <c r="V1123" s="580"/>
      <c r="W1123" s="523"/>
      <c r="X1123" s="578" t="s">
        <v>4329</v>
      </c>
      <c r="Y1123" s="571"/>
    </row>
    <row r="1124" spans="1:25" s="196" customFormat="1" ht="45" customHeight="1" x14ac:dyDescent="0.3">
      <c r="A1124" s="433" t="s">
        <v>2185</v>
      </c>
      <c r="B1124" s="528" t="s">
        <v>4110</v>
      </c>
      <c r="C1124" s="524" t="s">
        <v>4428</v>
      </c>
      <c r="D1124" s="526" t="s">
        <v>67</v>
      </c>
      <c r="E1124" s="349" t="s">
        <v>103</v>
      </c>
      <c r="F1124" s="349" t="s">
        <v>108</v>
      </c>
      <c r="G1124" s="349" t="s">
        <v>111</v>
      </c>
      <c r="H1124" s="527" t="s">
        <v>82</v>
      </c>
      <c r="I1124" s="526" t="s">
        <v>531</v>
      </c>
      <c r="J1124" s="349" t="s">
        <v>531</v>
      </c>
      <c r="K1124" s="349" t="s">
        <v>531</v>
      </c>
      <c r="L1124" s="349" t="s">
        <v>531</v>
      </c>
      <c r="M1124" s="349" t="s">
        <v>531</v>
      </c>
      <c r="N1124" s="349" t="s">
        <v>2467</v>
      </c>
      <c r="O1124" s="349" t="s">
        <v>531</v>
      </c>
      <c r="P1124" s="349" t="s">
        <v>531</v>
      </c>
      <c r="Q1124" s="527" t="s">
        <v>531</v>
      </c>
      <c r="R1124" s="948" t="s">
        <v>530</v>
      </c>
      <c r="S1124" s="948" t="s">
        <v>530</v>
      </c>
      <c r="T1124" s="524" t="s">
        <v>2132</v>
      </c>
      <c r="U1124" s="529" t="s">
        <v>2070</v>
      </c>
      <c r="V1124" s="580"/>
      <c r="W1124" s="523"/>
      <c r="X1124" s="578" t="s">
        <v>4329</v>
      </c>
      <c r="Y1124" s="571"/>
    </row>
    <row r="1125" spans="1:25" s="196" customFormat="1" ht="45" customHeight="1" x14ac:dyDescent="0.3">
      <c r="A1125" s="433" t="s">
        <v>2186</v>
      </c>
      <c r="B1125" s="528" t="s">
        <v>4110</v>
      </c>
      <c r="C1125" s="524" t="s">
        <v>4429</v>
      </c>
      <c r="D1125" s="526" t="s">
        <v>67</v>
      </c>
      <c r="E1125" s="349" t="s">
        <v>103</v>
      </c>
      <c r="F1125" s="349" t="s">
        <v>108</v>
      </c>
      <c r="G1125" s="349" t="s">
        <v>111</v>
      </c>
      <c r="H1125" s="527" t="s">
        <v>82</v>
      </c>
      <c r="I1125" s="526" t="s">
        <v>531</v>
      </c>
      <c r="J1125" s="349" t="s">
        <v>531</v>
      </c>
      <c r="K1125" s="349" t="s">
        <v>531</v>
      </c>
      <c r="L1125" s="349" t="s">
        <v>531</v>
      </c>
      <c r="M1125" s="349" t="s">
        <v>531</v>
      </c>
      <c r="N1125" s="349" t="s">
        <v>2475</v>
      </c>
      <c r="O1125" s="349" t="s">
        <v>531</v>
      </c>
      <c r="P1125" s="349" t="s">
        <v>531</v>
      </c>
      <c r="Q1125" s="527" t="s">
        <v>531</v>
      </c>
      <c r="R1125" s="948" t="s">
        <v>530</v>
      </c>
      <c r="S1125" s="948" t="s">
        <v>530</v>
      </c>
      <c r="T1125" s="524" t="s">
        <v>2132</v>
      </c>
      <c r="U1125" s="529" t="s">
        <v>2070</v>
      </c>
      <c r="V1125" s="580"/>
      <c r="W1125" s="523"/>
      <c r="X1125" s="578" t="s">
        <v>4329</v>
      </c>
      <c r="Y1125" s="571"/>
    </row>
    <row r="1126" spans="1:25" s="196" customFormat="1" ht="45" customHeight="1" x14ac:dyDescent="0.3">
      <c r="A1126" s="433" t="s">
        <v>2187</v>
      </c>
      <c r="B1126" s="528" t="s">
        <v>4110</v>
      </c>
      <c r="C1126" s="524" t="s">
        <v>4430</v>
      </c>
      <c r="D1126" s="526" t="s">
        <v>67</v>
      </c>
      <c r="E1126" s="349" t="s">
        <v>103</v>
      </c>
      <c r="F1126" s="349" t="s">
        <v>108</v>
      </c>
      <c r="G1126" s="349" t="s">
        <v>111</v>
      </c>
      <c r="H1126" s="527" t="s">
        <v>82</v>
      </c>
      <c r="I1126" s="526" t="s">
        <v>531</v>
      </c>
      <c r="J1126" s="349" t="s">
        <v>531</v>
      </c>
      <c r="K1126" s="349" t="s">
        <v>531</v>
      </c>
      <c r="L1126" s="349" t="s">
        <v>531</v>
      </c>
      <c r="M1126" s="349" t="s">
        <v>531</v>
      </c>
      <c r="N1126" s="349" t="s">
        <v>581</v>
      </c>
      <c r="O1126" s="349" t="s">
        <v>531</v>
      </c>
      <c r="P1126" s="349" t="s">
        <v>531</v>
      </c>
      <c r="Q1126" s="527" t="s">
        <v>531</v>
      </c>
      <c r="R1126" s="948" t="s">
        <v>530</v>
      </c>
      <c r="S1126" s="948" t="s">
        <v>530</v>
      </c>
      <c r="T1126" s="524" t="s">
        <v>2132</v>
      </c>
      <c r="U1126" s="529" t="s">
        <v>2070</v>
      </c>
      <c r="V1126" s="580"/>
      <c r="W1126" s="523"/>
      <c r="X1126" s="578" t="s">
        <v>4329</v>
      </c>
      <c r="Y1126" s="571"/>
    </row>
    <row r="1127" spans="1:25" s="196" customFormat="1" ht="45" customHeight="1" x14ac:dyDescent="0.3">
      <c r="A1127" s="433" t="s">
        <v>2191</v>
      </c>
      <c r="B1127" s="528" t="s">
        <v>4110</v>
      </c>
      <c r="C1127" s="524" t="s">
        <v>4431</v>
      </c>
      <c r="D1127" s="526" t="s">
        <v>67</v>
      </c>
      <c r="E1127" s="349" t="s">
        <v>103</v>
      </c>
      <c r="F1127" s="349" t="s">
        <v>108</v>
      </c>
      <c r="G1127" s="349" t="s">
        <v>111</v>
      </c>
      <c r="H1127" s="527" t="s">
        <v>82</v>
      </c>
      <c r="I1127" s="526" t="s">
        <v>531</v>
      </c>
      <c r="J1127" s="349" t="s">
        <v>531</v>
      </c>
      <c r="K1127" s="349" t="s">
        <v>531</v>
      </c>
      <c r="L1127" s="349" t="s">
        <v>531</v>
      </c>
      <c r="M1127" s="349" t="s">
        <v>531</v>
      </c>
      <c r="N1127" s="349" t="s">
        <v>2475</v>
      </c>
      <c r="O1127" s="349" t="s">
        <v>531</v>
      </c>
      <c r="P1127" s="349" t="s">
        <v>531</v>
      </c>
      <c r="Q1127" s="527" t="s">
        <v>531</v>
      </c>
      <c r="R1127" s="948" t="s">
        <v>530</v>
      </c>
      <c r="S1127" s="948" t="s">
        <v>530</v>
      </c>
      <c r="T1127" s="524" t="s">
        <v>2132</v>
      </c>
      <c r="U1127" s="529" t="s">
        <v>2070</v>
      </c>
      <c r="V1127" s="580" t="s">
        <v>2075</v>
      </c>
      <c r="W1127" s="523"/>
      <c r="X1127" s="578" t="s">
        <v>4329</v>
      </c>
      <c r="Y1127" s="571"/>
    </row>
    <row r="1128" spans="1:25" s="196" customFormat="1" ht="45" customHeight="1" x14ac:dyDescent="0.3">
      <c r="A1128" s="433" t="s">
        <v>2194</v>
      </c>
      <c r="B1128" s="528" t="s">
        <v>4110</v>
      </c>
      <c r="C1128" s="524" t="s">
        <v>4432</v>
      </c>
      <c r="D1128" s="526" t="s">
        <v>67</v>
      </c>
      <c r="E1128" s="349" t="s">
        <v>103</v>
      </c>
      <c r="F1128" s="349" t="s">
        <v>108</v>
      </c>
      <c r="G1128" s="349" t="s">
        <v>111</v>
      </c>
      <c r="H1128" s="527" t="s">
        <v>82</v>
      </c>
      <c r="I1128" s="526" t="s">
        <v>531</v>
      </c>
      <c r="J1128" s="349" t="s">
        <v>531</v>
      </c>
      <c r="K1128" s="349" t="s">
        <v>531</v>
      </c>
      <c r="L1128" s="349" t="s">
        <v>531</v>
      </c>
      <c r="M1128" s="349" t="s">
        <v>531</v>
      </c>
      <c r="N1128" s="349" t="s">
        <v>581</v>
      </c>
      <c r="O1128" s="349" t="s">
        <v>531</v>
      </c>
      <c r="P1128" s="349" t="s">
        <v>531</v>
      </c>
      <c r="Q1128" s="527" t="s">
        <v>531</v>
      </c>
      <c r="R1128" s="948" t="s">
        <v>530</v>
      </c>
      <c r="S1128" s="948" t="s">
        <v>530</v>
      </c>
      <c r="T1128" s="524" t="s">
        <v>2132</v>
      </c>
      <c r="U1128" s="529" t="s">
        <v>2070</v>
      </c>
      <c r="V1128" s="580" t="s">
        <v>2075</v>
      </c>
      <c r="W1128" s="523"/>
      <c r="X1128" s="578" t="s">
        <v>4329</v>
      </c>
      <c r="Y1128" s="571"/>
    </row>
    <row r="1129" spans="1:25" s="634" customFormat="1" ht="15" customHeight="1" x14ac:dyDescent="0.3">
      <c r="A1129" s="433" t="s">
        <v>2195</v>
      </c>
      <c r="B1129" s="625" t="s">
        <v>4110</v>
      </c>
      <c r="C1129" s="624" t="s">
        <v>432</v>
      </c>
      <c r="D1129" s="626" t="s">
        <v>67</v>
      </c>
      <c r="E1129" s="627" t="s">
        <v>103</v>
      </c>
      <c r="F1129" s="627" t="s">
        <v>108</v>
      </c>
      <c r="G1129" s="627" t="s">
        <v>111</v>
      </c>
      <c r="H1129" s="628" t="s">
        <v>82</v>
      </c>
      <c r="I1129" s="626" t="s">
        <v>531</v>
      </c>
      <c r="J1129" s="627" t="s">
        <v>531</v>
      </c>
      <c r="K1129" s="627" t="s">
        <v>531</v>
      </c>
      <c r="L1129" s="627" t="s">
        <v>531</v>
      </c>
      <c r="M1129" s="627" t="s">
        <v>531</v>
      </c>
      <c r="N1129" s="627" t="s">
        <v>2474</v>
      </c>
      <c r="O1129" s="627" t="s">
        <v>531</v>
      </c>
      <c r="P1129" s="627" t="s">
        <v>531</v>
      </c>
      <c r="Q1129" s="628" t="s">
        <v>531</v>
      </c>
      <c r="R1129" s="948" t="s">
        <v>530</v>
      </c>
      <c r="S1129" s="948" t="s">
        <v>530</v>
      </c>
      <c r="T1129" s="624" t="s">
        <v>2132</v>
      </c>
      <c r="U1129" s="629" t="s">
        <v>2079</v>
      </c>
      <c r="V1129" s="658"/>
      <c r="W1129" s="632" t="s">
        <v>2438</v>
      </c>
      <c r="X1129" s="578" t="s">
        <v>4329</v>
      </c>
      <c r="Y1129" s="649"/>
    </row>
    <row r="1130" spans="1:25" s="634" customFormat="1" ht="15" customHeight="1" x14ac:dyDescent="0.3">
      <c r="A1130" s="433" t="s">
        <v>2198</v>
      </c>
      <c r="B1130" s="625" t="s">
        <v>4110</v>
      </c>
      <c r="C1130" s="624" t="s">
        <v>433</v>
      </c>
      <c r="D1130" s="626" t="s">
        <v>67</v>
      </c>
      <c r="E1130" s="627" t="s">
        <v>103</v>
      </c>
      <c r="F1130" s="627" t="s">
        <v>108</v>
      </c>
      <c r="G1130" s="627" t="s">
        <v>111</v>
      </c>
      <c r="H1130" s="628" t="s">
        <v>82</v>
      </c>
      <c r="I1130" s="626" t="s">
        <v>531</v>
      </c>
      <c r="J1130" s="627" t="s">
        <v>531</v>
      </c>
      <c r="K1130" s="627" t="s">
        <v>531</v>
      </c>
      <c r="L1130" s="627" t="s">
        <v>531</v>
      </c>
      <c r="M1130" s="627" t="s">
        <v>531</v>
      </c>
      <c r="N1130" s="627" t="s">
        <v>1794</v>
      </c>
      <c r="O1130" s="627" t="s">
        <v>531</v>
      </c>
      <c r="P1130" s="627" t="s">
        <v>531</v>
      </c>
      <c r="Q1130" s="628" t="s">
        <v>531</v>
      </c>
      <c r="R1130" s="948" t="s">
        <v>530</v>
      </c>
      <c r="S1130" s="948" t="s">
        <v>530</v>
      </c>
      <c r="T1130" s="624" t="s">
        <v>2132</v>
      </c>
      <c r="U1130" s="629" t="s">
        <v>2079</v>
      </c>
      <c r="V1130" s="658"/>
      <c r="W1130" s="632" t="s">
        <v>2438</v>
      </c>
      <c r="X1130" s="578" t="s">
        <v>4329</v>
      </c>
      <c r="Y1130" s="649"/>
    </row>
    <row r="1131" spans="1:25" s="634" customFormat="1" ht="15" customHeight="1" x14ac:dyDescent="0.3">
      <c r="A1131" s="433" t="s">
        <v>2199</v>
      </c>
      <c r="B1131" s="625" t="s">
        <v>4110</v>
      </c>
      <c r="C1131" s="624" t="s">
        <v>434</v>
      </c>
      <c r="D1131" s="626" t="s">
        <v>67</v>
      </c>
      <c r="E1131" s="627" t="s">
        <v>103</v>
      </c>
      <c r="F1131" s="627" t="s">
        <v>108</v>
      </c>
      <c r="G1131" s="627" t="s">
        <v>111</v>
      </c>
      <c r="H1131" s="628" t="s">
        <v>82</v>
      </c>
      <c r="I1131" s="626" t="s">
        <v>531</v>
      </c>
      <c r="J1131" s="627" t="s">
        <v>531</v>
      </c>
      <c r="K1131" s="627" t="s">
        <v>531</v>
      </c>
      <c r="L1131" s="627" t="s">
        <v>531</v>
      </c>
      <c r="M1131" s="627" t="s">
        <v>531</v>
      </c>
      <c r="N1131" s="627" t="s">
        <v>4434</v>
      </c>
      <c r="O1131" s="627" t="s">
        <v>531</v>
      </c>
      <c r="P1131" s="627" t="s">
        <v>531</v>
      </c>
      <c r="Q1131" s="628" t="s">
        <v>531</v>
      </c>
      <c r="R1131" s="948" t="s">
        <v>530</v>
      </c>
      <c r="S1131" s="948" t="s">
        <v>530</v>
      </c>
      <c r="T1131" s="624" t="s">
        <v>2132</v>
      </c>
      <c r="U1131" s="629" t="s">
        <v>2082</v>
      </c>
      <c r="V1131" s="658"/>
      <c r="W1131" s="631" t="s">
        <v>2439</v>
      </c>
      <c r="X1131" s="578" t="s">
        <v>4329</v>
      </c>
      <c r="Y1131" s="633"/>
    </row>
    <row r="1132" spans="1:25" s="634" customFormat="1" ht="15" customHeight="1" x14ac:dyDescent="0.3">
      <c r="A1132" s="433" t="s">
        <v>2209</v>
      </c>
      <c r="B1132" s="625" t="s">
        <v>4110</v>
      </c>
      <c r="C1132" s="624" t="s">
        <v>435</v>
      </c>
      <c r="D1132" s="626" t="s">
        <v>67</v>
      </c>
      <c r="E1132" s="627" t="s">
        <v>103</v>
      </c>
      <c r="F1132" s="627" t="s">
        <v>108</v>
      </c>
      <c r="G1132" s="627" t="s">
        <v>111</v>
      </c>
      <c r="H1132" s="628" t="s">
        <v>82</v>
      </c>
      <c r="I1132" s="626" t="s">
        <v>531</v>
      </c>
      <c r="J1132" s="627" t="s">
        <v>531</v>
      </c>
      <c r="K1132" s="627" t="s">
        <v>531</v>
      </c>
      <c r="L1132" s="627" t="s">
        <v>531</v>
      </c>
      <c r="M1132" s="627" t="s">
        <v>531</v>
      </c>
      <c r="N1132" s="627" t="s">
        <v>2084</v>
      </c>
      <c r="O1132" s="627" t="s">
        <v>531</v>
      </c>
      <c r="P1132" s="627" t="s">
        <v>531</v>
      </c>
      <c r="Q1132" s="628" t="s">
        <v>531</v>
      </c>
      <c r="R1132" s="948" t="s">
        <v>530</v>
      </c>
      <c r="S1132" s="948" t="s">
        <v>530</v>
      </c>
      <c r="T1132" s="624" t="s">
        <v>2132</v>
      </c>
      <c r="U1132" s="629" t="s">
        <v>2082</v>
      </c>
      <c r="V1132" s="658"/>
      <c r="W1132" s="631" t="s">
        <v>2439</v>
      </c>
      <c r="X1132" s="578" t="s">
        <v>4329</v>
      </c>
      <c r="Y1132" s="633"/>
    </row>
    <row r="1133" spans="1:25" s="196" customFormat="1" ht="15" customHeight="1" x14ac:dyDescent="0.3">
      <c r="A1133" s="433" t="s">
        <v>2210</v>
      </c>
      <c r="B1133" s="528" t="s">
        <v>4110</v>
      </c>
      <c r="C1133" s="524" t="s">
        <v>3458</v>
      </c>
      <c r="D1133" s="526" t="s">
        <v>67</v>
      </c>
      <c r="E1133" s="349" t="s">
        <v>103</v>
      </c>
      <c r="F1133" s="349" t="s">
        <v>108</v>
      </c>
      <c r="G1133" s="349" t="s">
        <v>111</v>
      </c>
      <c r="H1133" s="527" t="s">
        <v>82</v>
      </c>
      <c r="I1133" s="526" t="s">
        <v>531</v>
      </c>
      <c r="J1133" s="349" t="s">
        <v>531</v>
      </c>
      <c r="K1133" s="349" t="s">
        <v>531</v>
      </c>
      <c r="L1133" s="349" t="s">
        <v>531</v>
      </c>
      <c r="M1133" s="349" t="s">
        <v>531</v>
      </c>
      <c r="N1133" s="349" t="s">
        <v>4437</v>
      </c>
      <c r="O1133" s="349" t="s">
        <v>531</v>
      </c>
      <c r="P1133" s="349" t="s">
        <v>531</v>
      </c>
      <c r="Q1133" s="527" t="s">
        <v>531</v>
      </c>
      <c r="R1133" s="948" t="s">
        <v>530</v>
      </c>
      <c r="S1133" s="948" t="s">
        <v>530</v>
      </c>
      <c r="T1133" s="524" t="s">
        <v>2132</v>
      </c>
      <c r="U1133" s="529" t="s">
        <v>2070</v>
      </c>
      <c r="V1133" s="659"/>
      <c r="W1133" s="660"/>
      <c r="X1133" s="578" t="s">
        <v>4329</v>
      </c>
      <c r="Y1133" s="661"/>
    </row>
    <row r="1134" spans="1:25" s="196" customFormat="1" ht="15" customHeight="1" x14ac:dyDescent="0.3">
      <c r="A1134" s="433" t="s">
        <v>2211</v>
      </c>
      <c r="B1134" s="528" t="s">
        <v>4110</v>
      </c>
      <c r="C1134" s="524" t="s">
        <v>3459</v>
      </c>
      <c r="D1134" s="526" t="s">
        <v>67</v>
      </c>
      <c r="E1134" s="349" t="s">
        <v>103</v>
      </c>
      <c r="F1134" s="349" t="s">
        <v>108</v>
      </c>
      <c r="G1134" s="349" t="s">
        <v>111</v>
      </c>
      <c r="H1134" s="527" t="s">
        <v>82</v>
      </c>
      <c r="I1134" s="526" t="s">
        <v>531</v>
      </c>
      <c r="J1134" s="349" t="s">
        <v>531</v>
      </c>
      <c r="K1134" s="349" t="s">
        <v>531</v>
      </c>
      <c r="L1134" s="349" t="s">
        <v>531</v>
      </c>
      <c r="M1134" s="349" t="s">
        <v>531</v>
      </c>
      <c r="N1134" s="349" t="s">
        <v>4438</v>
      </c>
      <c r="O1134" s="349" t="s">
        <v>531</v>
      </c>
      <c r="P1134" s="349" t="s">
        <v>531</v>
      </c>
      <c r="Q1134" s="527" t="s">
        <v>531</v>
      </c>
      <c r="R1134" s="948" t="s">
        <v>530</v>
      </c>
      <c r="S1134" s="948" t="s">
        <v>530</v>
      </c>
      <c r="T1134" s="524" t="s">
        <v>2132</v>
      </c>
      <c r="U1134" s="529" t="s">
        <v>2070</v>
      </c>
      <c r="V1134" s="659"/>
      <c r="W1134" s="660"/>
      <c r="X1134" s="578" t="s">
        <v>4329</v>
      </c>
      <c r="Y1134" s="661"/>
    </row>
    <row r="1135" spans="1:25" s="196" customFormat="1" ht="15" customHeight="1" x14ac:dyDescent="0.3">
      <c r="A1135" s="433" t="s">
        <v>2212</v>
      </c>
      <c r="B1135" s="528" t="s">
        <v>4110</v>
      </c>
      <c r="C1135" s="524" t="s">
        <v>3460</v>
      </c>
      <c r="D1135" s="526" t="s">
        <v>67</v>
      </c>
      <c r="E1135" s="349" t="s">
        <v>103</v>
      </c>
      <c r="F1135" s="349" t="s">
        <v>108</v>
      </c>
      <c r="G1135" s="349" t="s">
        <v>111</v>
      </c>
      <c r="H1135" s="527" t="s">
        <v>82</v>
      </c>
      <c r="I1135" s="526" t="s">
        <v>531</v>
      </c>
      <c r="J1135" s="349" t="s">
        <v>531</v>
      </c>
      <c r="K1135" s="349" t="s">
        <v>531</v>
      </c>
      <c r="L1135" s="349" t="s">
        <v>531</v>
      </c>
      <c r="M1135" s="349" t="s">
        <v>531</v>
      </c>
      <c r="N1135" s="349" t="s">
        <v>4439</v>
      </c>
      <c r="O1135" s="349" t="s">
        <v>531</v>
      </c>
      <c r="P1135" s="349" t="s">
        <v>531</v>
      </c>
      <c r="Q1135" s="527" t="s">
        <v>531</v>
      </c>
      <c r="R1135" s="948" t="s">
        <v>530</v>
      </c>
      <c r="S1135" s="948" t="s">
        <v>530</v>
      </c>
      <c r="T1135" s="524" t="s">
        <v>2132</v>
      </c>
      <c r="U1135" s="529" t="s">
        <v>2070</v>
      </c>
      <c r="V1135" s="659"/>
      <c r="W1135" s="660"/>
      <c r="X1135" s="578" t="s">
        <v>4329</v>
      </c>
      <c r="Y1135" s="661"/>
    </row>
    <row r="1136" spans="1:25" s="196" customFormat="1" ht="15" customHeight="1" x14ac:dyDescent="0.3">
      <c r="A1136" s="433" t="s">
        <v>2215</v>
      </c>
      <c r="B1136" s="528" t="s">
        <v>4110</v>
      </c>
      <c r="C1136" s="524" t="s">
        <v>3461</v>
      </c>
      <c r="D1136" s="526" t="s">
        <v>67</v>
      </c>
      <c r="E1136" s="349" t="s">
        <v>103</v>
      </c>
      <c r="F1136" s="349" t="s">
        <v>108</v>
      </c>
      <c r="G1136" s="349" t="s">
        <v>111</v>
      </c>
      <c r="H1136" s="527" t="s">
        <v>82</v>
      </c>
      <c r="I1136" s="526" t="s">
        <v>531</v>
      </c>
      <c r="J1136" s="349" t="s">
        <v>531</v>
      </c>
      <c r="K1136" s="349" t="s">
        <v>531</v>
      </c>
      <c r="L1136" s="349" t="s">
        <v>531</v>
      </c>
      <c r="M1136" s="349" t="s">
        <v>531</v>
      </c>
      <c r="N1136" s="349" t="s">
        <v>4437</v>
      </c>
      <c r="O1136" s="349" t="s">
        <v>531</v>
      </c>
      <c r="P1136" s="349" t="s">
        <v>531</v>
      </c>
      <c r="Q1136" s="527" t="s">
        <v>531</v>
      </c>
      <c r="R1136" s="948" t="s">
        <v>530</v>
      </c>
      <c r="S1136" s="948" t="s">
        <v>530</v>
      </c>
      <c r="T1136" s="524" t="s">
        <v>2132</v>
      </c>
      <c r="U1136" s="529" t="s">
        <v>2070</v>
      </c>
      <c r="V1136" s="659"/>
      <c r="W1136" s="660"/>
      <c r="X1136" s="578" t="s">
        <v>4329</v>
      </c>
      <c r="Y1136" s="661"/>
    </row>
    <row r="1137" spans="1:25" s="196" customFormat="1" ht="15" customHeight="1" x14ac:dyDescent="0.3">
      <c r="A1137" s="433" t="s">
        <v>2216</v>
      </c>
      <c r="B1137" s="528" t="s">
        <v>4110</v>
      </c>
      <c r="C1137" s="524" t="s">
        <v>3462</v>
      </c>
      <c r="D1137" s="526" t="s">
        <v>67</v>
      </c>
      <c r="E1137" s="349" t="s">
        <v>103</v>
      </c>
      <c r="F1137" s="349" t="s">
        <v>108</v>
      </c>
      <c r="G1137" s="349" t="s">
        <v>111</v>
      </c>
      <c r="H1137" s="527" t="s">
        <v>82</v>
      </c>
      <c r="I1137" s="526" t="s">
        <v>531</v>
      </c>
      <c r="J1137" s="349" t="s">
        <v>531</v>
      </c>
      <c r="K1137" s="349" t="s">
        <v>531</v>
      </c>
      <c r="L1137" s="349" t="s">
        <v>531</v>
      </c>
      <c r="M1137" s="349" t="s">
        <v>531</v>
      </c>
      <c r="N1137" s="349" t="s">
        <v>4438</v>
      </c>
      <c r="O1137" s="349" t="s">
        <v>531</v>
      </c>
      <c r="P1137" s="349" t="s">
        <v>531</v>
      </c>
      <c r="Q1137" s="527" t="s">
        <v>531</v>
      </c>
      <c r="R1137" s="948" t="s">
        <v>530</v>
      </c>
      <c r="S1137" s="948" t="s">
        <v>530</v>
      </c>
      <c r="T1137" s="524" t="s">
        <v>2132</v>
      </c>
      <c r="U1137" s="529" t="s">
        <v>2070</v>
      </c>
      <c r="V1137" s="659"/>
      <c r="W1137" s="660"/>
      <c r="X1137" s="578" t="s">
        <v>4329</v>
      </c>
      <c r="Y1137" s="661"/>
    </row>
    <row r="1138" spans="1:25" s="196" customFormat="1" ht="15" customHeight="1" x14ac:dyDescent="0.3">
      <c r="A1138" s="433" t="s">
        <v>2217</v>
      </c>
      <c r="B1138" s="528" t="s">
        <v>4110</v>
      </c>
      <c r="C1138" s="524" t="s">
        <v>3463</v>
      </c>
      <c r="D1138" s="526" t="s">
        <v>67</v>
      </c>
      <c r="E1138" s="349" t="s">
        <v>103</v>
      </c>
      <c r="F1138" s="349" t="s">
        <v>108</v>
      </c>
      <c r="G1138" s="349" t="s">
        <v>111</v>
      </c>
      <c r="H1138" s="527" t="s">
        <v>82</v>
      </c>
      <c r="I1138" s="526" t="s">
        <v>531</v>
      </c>
      <c r="J1138" s="349" t="s">
        <v>531</v>
      </c>
      <c r="K1138" s="349" t="s">
        <v>531</v>
      </c>
      <c r="L1138" s="349" t="s">
        <v>531</v>
      </c>
      <c r="M1138" s="349" t="s">
        <v>531</v>
      </c>
      <c r="N1138" s="349" t="s">
        <v>4439</v>
      </c>
      <c r="O1138" s="349" t="s">
        <v>531</v>
      </c>
      <c r="P1138" s="349" t="s">
        <v>531</v>
      </c>
      <c r="Q1138" s="527" t="s">
        <v>531</v>
      </c>
      <c r="R1138" s="948" t="s">
        <v>530</v>
      </c>
      <c r="S1138" s="948" t="s">
        <v>530</v>
      </c>
      <c r="T1138" s="524" t="s">
        <v>2132</v>
      </c>
      <c r="U1138" s="529" t="s">
        <v>2070</v>
      </c>
      <c r="V1138" s="659"/>
      <c r="W1138" s="660"/>
      <c r="X1138" s="578" t="s">
        <v>4329</v>
      </c>
      <c r="Y1138" s="661"/>
    </row>
    <row r="1139" spans="1:25" s="196" customFormat="1" ht="15" customHeight="1" x14ac:dyDescent="0.3">
      <c r="A1139" s="433" t="s">
        <v>2220</v>
      </c>
      <c r="B1139" s="528" t="s">
        <v>4110</v>
      </c>
      <c r="C1139" s="524" t="s">
        <v>3464</v>
      </c>
      <c r="D1139" s="526" t="s">
        <v>67</v>
      </c>
      <c r="E1139" s="349" t="s">
        <v>103</v>
      </c>
      <c r="F1139" s="349" t="s">
        <v>108</v>
      </c>
      <c r="G1139" s="349" t="s">
        <v>111</v>
      </c>
      <c r="H1139" s="527" t="s">
        <v>82</v>
      </c>
      <c r="I1139" s="526" t="s">
        <v>531</v>
      </c>
      <c r="J1139" s="349" t="s">
        <v>531</v>
      </c>
      <c r="K1139" s="349" t="s">
        <v>531</v>
      </c>
      <c r="L1139" s="349" t="s">
        <v>531</v>
      </c>
      <c r="M1139" s="349" t="s">
        <v>531</v>
      </c>
      <c r="N1139" s="349" t="s">
        <v>3523</v>
      </c>
      <c r="O1139" s="349" t="s">
        <v>531</v>
      </c>
      <c r="P1139" s="349" t="s">
        <v>531</v>
      </c>
      <c r="Q1139" s="527" t="s">
        <v>531</v>
      </c>
      <c r="R1139" s="948" t="s">
        <v>530</v>
      </c>
      <c r="S1139" s="948" t="s">
        <v>530</v>
      </c>
      <c r="T1139" s="524" t="s">
        <v>2132</v>
      </c>
      <c r="U1139" s="529" t="s">
        <v>2070</v>
      </c>
      <c r="V1139" s="659"/>
      <c r="W1139" s="660"/>
      <c r="X1139" s="578" t="s">
        <v>4329</v>
      </c>
      <c r="Y1139" s="661"/>
    </row>
    <row r="1140" spans="1:25" s="196" customFormat="1" ht="15" customHeight="1" x14ac:dyDescent="0.3">
      <c r="A1140" s="433" t="s">
        <v>2221</v>
      </c>
      <c r="B1140" s="528" t="s">
        <v>4110</v>
      </c>
      <c r="C1140" s="524" t="s">
        <v>3465</v>
      </c>
      <c r="D1140" s="526" t="s">
        <v>67</v>
      </c>
      <c r="E1140" s="349" t="s">
        <v>103</v>
      </c>
      <c r="F1140" s="349" t="s">
        <v>108</v>
      </c>
      <c r="G1140" s="349" t="s">
        <v>111</v>
      </c>
      <c r="H1140" s="527" t="s">
        <v>82</v>
      </c>
      <c r="I1140" s="526" t="s">
        <v>531</v>
      </c>
      <c r="J1140" s="349" t="s">
        <v>531</v>
      </c>
      <c r="K1140" s="349" t="s">
        <v>531</v>
      </c>
      <c r="L1140" s="349" t="s">
        <v>531</v>
      </c>
      <c r="M1140" s="349" t="s">
        <v>531</v>
      </c>
      <c r="N1140" s="349" t="s">
        <v>3524</v>
      </c>
      <c r="O1140" s="349" t="s">
        <v>531</v>
      </c>
      <c r="P1140" s="349" t="s">
        <v>531</v>
      </c>
      <c r="Q1140" s="527" t="s">
        <v>531</v>
      </c>
      <c r="R1140" s="948" t="s">
        <v>530</v>
      </c>
      <c r="S1140" s="948" t="s">
        <v>530</v>
      </c>
      <c r="T1140" s="524" t="s">
        <v>2132</v>
      </c>
      <c r="U1140" s="529" t="s">
        <v>2070</v>
      </c>
      <c r="V1140" s="659"/>
      <c r="W1140" s="660"/>
      <c r="X1140" s="578" t="s">
        <v>4329</v>
      </c>
      <c r="Y1140" s="661"/>
    </row>
    <row r="1141" spans="1:25" s="196" customFormat="1" ht="15" customHeight="1" x14ac:dyDescent="0.3">
      <c r="A1141" s="433" t="s">
        <v>2223</v>
      </c>
      <c r="B1141" s="528" t="s">
        <v>4110</v>
      </c>
      <c r="C1141" s="524" t="s">
        <v>3466</v>
      </c>
      <c r="D1141" s="526" t="s">
        <v>67</v>
      </c>
      <c r="E1141" s="349" t="s">
        <v>103</v>
      </c>
      <c r="F1141" s="349" t="s">
        <v>108</v>
      </c>
      <c r="G1141" s="349" t="s">
        <v>111</v>
      </c>
      <c r="H1141" s="527" t="s">
        <v>82</v>
      </c>
      <c r="I1141" s="526" t="s">
        <v>531</v>
      </c>
      <c r="J1141" s="349" t="s">
        <v>531</v>
      </c>
      <c r="K1141" s="349" t="s">
        <v>531</v>
      </c>
      <c r="L1141" s="349" t="s">
        <v>531</v>
      </c>
      <c r="M1141" s="349" t="s">
        <v>531</v>
      </c>
      <c r="N1141" s="349" t="s">
        <v>3525</v>
      </c>
      <c r="O1141" s="349" t="s">
        <v>531</v>
      </c>
      <c r="P1141" s="349" t="s">
        <v>531</v>
      </c>
      <c r="Q1141" s="527" t="s">
        <v>531</v>
      </c>
      <c r="R1141" s="948" t="s">
        <v>530</v>
      </c>
      <c r="S1141" s="948" t="s">
        <v>530</v>
      </c>
      <c r="T1141" s="524" t="s">
        <v>2132</v>
      </c>
      <c r="U1141" s="529" t="s">
        <v>2070</v>
      </c>
      <c r="V1141" s="659"/>
      <c r="W1141" s="660"/>
      <c r="X1141" s="578" t="s">
        <v>4329</v>
      </c>
      <c r="Y1141" s="661"/>
    </row>
    <row r="1142" spans="1:25" s="196" customFormat="1" ht="15" customHeight="1" x14ac:dyDescent="0.3">
      <c r="A1142" s="433" t="s">
        <v>2224</v>
      </c>
      <c r="B1142" s="528" t="s">
        <v>4110</v>
      </c>
      <c r="C1142" s="524" t="s">
        <v>3467</v>
      </c>
      <c r="D1142" s="526" t="s">
        <v>67</v>
      </c>
      <c r="E1142" s="349" t="s">
        <v>103</v>
      </c>
      <c r="F1142" s="349" t="s">
        <v>108</v>
      </c>
      <c r="G1142" s="349" t="s">
        <v>111</v>
      </c>
      <c r="H1142" s="527" t="s">
        <v>82</v>
      </c>
      <c r="I1142" s="526" t="s">
        <v>531</v>
      </c>
      <c r="J1142" s="349" t="s">
        <v>531</v>
      </c>
      <c r="K1142" s="349" t="s">
        <v>531</v>
      </c>
      <c r="L1142" s="349" t="s">
        <v>531</v>
      </c>
      <c r="M1142" s="349" t="s">
        <v>531</v>
      </c>
      <c r="N1142" s="349" t="s">
        <v>3523</v>
      </c>
      <c r="O1142" s="349" t="s">
        <v>531</v>
      </c>
      <c r="P1142" s="349" t="s">
        <v>531</v>
      </c>
      <c r="Q1142" s="527" t="s">
        <v>531</v>
      </c>
      <c r="R1142" s="948" t="s">
        <v>530</v>
      </c>
      <c r="S1142" s="948" t="s">
        <v>530</v>
      </c>
      <c r="T1142" s="524" t="s">
        <v>2132</v>
      </c>
      <c r="U1142" s="529" t="s">
        <v>2070</v>
      </c>
      <c r="V1142" s="659"/>
      <c r="W1142" s="660"/>
      <c r="X1142" s="578" t="s">
        <v>4329</v>
      </c>
      <c r="Y1142" s="661"/>
    </row>
    <row r="1143" spans="1:25" s="196" customFormat="1" ht="15" customHeight="1" x14ac:dyDescent="0.3">
      <c r="A1143" s="433" t="s">
        <v>2230</v>
      </c>
      <c r="B1143" s="528" t="s">
        <v>4110</v>
      </c>
      <c r="C1143" s="524" t="s">
        <v>3468</v>
      </c>
      <c r="D1143" s="526" t="s">
        <v>67</v>
      </c>
      <c r="E1143" s="349" t="s">
        <v>103</v>
      </c>
      <c r="F1143" s="349" t="s">
        <v>108</v>
      </c>
      <c r="G1143" s="349" t="s">
        <v>111</v>
      </c>
      <c r="H1143" s="527" t="s">
        <v>82</v>
      </c>
      <c r="I1143" s="526" t="s">
        <v>531</v>
      </c>
      <c r="J1143" s="349" t="s">
        <v>531</v>
      </c>
      <c r="K1143" s="349" t="s">
        <v>531</v>
      </c>
      <c r="L1143" s="349" t="s">
        <v>531</v>
      </c>
      <c r="M1143" s="349" t="s">
        <v>531</v>
      </c>
      <c r="N1143" s="349" t="s">
        <v>3524</v>
      </c>
      <c r="O1143" s="349" t="s">
        <v>531</v>
      </c>
      <c r="P1143" s="349" t="s">
        <v>531</v>
      </c>
      <c r="Q1143" s="527" t="s">
        <v>531</v>
      </c>
      <c r="R1143" s="948" t="s">
        <v>530</v>
      </c>
      <c r="S1143" s="948" t="s">
        <v>530</v>
      </c>
      <c r="T1143" s="524" t="s">
        <v>2132</v>
      </c>
      <c r="U1143" s="529" t="s">
        <v>2070</v>
      </c>
      <c r="V1143" s="659"/>
      <c r="W1143" s="660"/>
      <c r="X1143" s="578" t="s">
        <v>4329</v>
      </c>
      <c r="Y1143" s="661"/>
    </row>
    <row r="1144" spans="1:25" s="196" customFormat="1" ht="15" customHeight="1" x14ac:dyDescent="0.3">
      <c r="A1144" s="433" t="s">
        <v>2233</v>
      </c>
      <c r="B1144" s="528" t="s">
        <v>4110</v>
      </c>
      <c r="C1144" s="524" t="s">
        <v>3469</v>
      </c>
      <c r="D1144" s="526" t="s">
        <v>67</v>
      </c>
      <c r="E1144" s="349" t="s">
        <v>103</v>
      </c>
      <c r="F1144" s="349" t="s">
        <v>108</v>
      </c>
      <c r="G1144" s="349" t="s">
        <v>111</v>
      </c>
      <c r="H1144" s="527" t="s">
        <v>82</v>
      </c>
      <c r="I1144" s="526" t="s">
        <v>531</v>
      </c>
      <c r="J1144" s="349" t="s">
        <v>531</v>
      </c>
      <c r="K1144" s="349" t="s">
        <v>531</v>
      </c>
      <c r="L1144" s="349" t="s">
        <v>531</v>
      </c>
      <c r="M1144" s="349" t="s">
        <v>531</v>
      </c>
      <c r="N1144" s="349" t="s">
        <v>3525</v>
      </c>
      <c r="O1144" s="349" t="s">
        <v>531</v>
      </c>
      <c r="P1144" s="349" t="s">
        <v>531</v>
      </c>
      <c r="Q1144" s="527" t="s">
        <v>531</v>
      </c>
      <c r="R1144" s="948" t="s">
        <v>530</v>
      </c>
      <c r="S1144" s="948" t="s">
        <v>530</v>
      </c>
      <c r="T1144" s="524" t="s">
        <v>2132</v>
      </c>
      <c r="U1144" s="529" t="s">
        <v>2070</v>
      </c>
      <c r="V1144" s="659"/>
      <c r="W1144" s="660"/>
      <c r="X1144" s="578" t="s">
        <v>4329</v>
      </c>
      <c r="Y1144" s="661"/>
    </row>
    <row r="1145" spans="1:25" s="196" customFormat="1" ht="15" customHeight="1" x14ac:dyDescent="0.3">
      <c r="A1145" s="433" t="s">
        <v>5479</v>
      </c>
      <c r="B1145" s="528" t="s">
        <v>4110</v>
      </c>
      <c r="C1145" s="524" t="s">
        <v>3470</v>
      </c>
      <c r="D1145" s="526" t="s">
        <v>67</v>
      </c>
      <c r="E1145" s="349" t="s">
        <v>103</v>
      </c>
      <c r="F1145" s="349" t="s">
        <v>108</v>
      </c>
      <c r="G1145" s="349" t="s">
        <v>111</v>
      </c>
      <c r="H1145" s="527" t="s">
        <v>82</v>
      </c>
      <c r="I1145" s="526" t="s">
        <v>531</v>
      </c>
      <c r="J1145" s="349" t="s">
        <v>531</v>
      </c>
      <c r="K1145" s="349" t="s">
        <v>531</v>
      </c>
      <c r="L1145" s="349" t="s">
        <v>531</v>
      </c>
      <c r="M1145" s="349" t="s">
        <v>531</v>
      </c>
      <c r="N1145" s="349" t="s">
        <v>4437</v>
      </c>
      <c r="O1145" s="349" t="s">
        <v>531</v>
      </c>
      <c r="P1145" s="349" t="s">
        <v>531</v>
      </c>
      <c r="Q1145" s="527" t="s">
        <v>531</v>
      </c>
      <c r="R1145" s="948" t="s">
        <v>530</v>
      </c>
      <c r="S1145" s="948" t="s">
        <v>530</v>
      </c>
      <c r="T1145" s="524" t="s">
        <v>2132</v>
      </c>
      <c r="U1145" s="529" t="s">
        <v>2070</v>
      </c>
      <c r="V1145" s="659"/>
      <c r="W1145" s="660"/>
      <c r="X1145" s="578" t="s">
        <v>4329</v>
      </c>
      <c r="Y1145" s="661"/>
    </row>
    <row r="1146" spans="1:25" s="196" customFormat="1" ht="15" customHeight="1" x14ac:dyDescent="0.3">
      <c r="A1146" s="433" t="s">
        <v>2237</v>
      </c>
      <c r="B1146" s="528" t="s">
        <v>4110</v>
      </c>
      <c r="C1146" s="524" t="s">
        <v>3471</v>
      </c>
      <c r="D1146" s="526" t="s">
        <v>67</v>
      </c>
      <c r="E1146" s="349" t="s">
        <v>103</v>
      </c>
      <c r="F1146" s="349" t="s">
        <v>108</v>
      </c>
      <c r="G1146" s="349" t="s">
        <v>111</v>
      </c>
      <c r="H1146" s="527" t="s">
        <v>82</v>
      </c>
      <c r="I1146" s="526" t="s">
        <v>531</v>
      </c>
      <c r="J1146" s="349" t="s">
        <v>531</v>
      </c>
      <c r="K1146" s="349" t="s">
        <v>531</v>
      </c>
      <c r="L1146" s="349" t="s">
        <v>531</v>
      </c>
      <c r="M1146" s="349" t="s">
        <v>531</v>
      </c>
      <c r="N1146" s="349" t="s">
        <v>4438</v>
      </c>
      <c r="O1146" s="349" t="s">
        <v>531</v>
      </c>
      <c r="P1146" s="349" t="s">
        <v>531</v>
      </c>
      <c r="Q1146" s="527" t="s">
        <v>531</v>
      </c>
      <c r="R1146" s="948" t="s">
        <v>530</v>
      </c>
      <c r="S1146" s="948" t="s">
        <v>530</v>
      </c>
      <c r="T1146" s="524" t="s">
        <v>2132</v>
      </c>
      <c r="U1146" s="529" t="s">
        <v>2070</v>
      </c>
      <c r="V1146" s="659"/>
      <c r="W1146" s="660"/>
      <c r="X1146" s="578" t="s">
        <v>4329</v>
      </c>
      <c r="Y1146" s="661"/>
    </row>
    <row r="1147" spans="1:25" s="196" customFormat="1" ht="15" customHeight="1" x14ac:dyDescent="0.3">
      <c r="A1147" s="433" t="s">
        <v>2244</v>
      </c>
      <c r="B1147" s="528" t="s">
        <v>4110</v>
      </c>
      <c r="C1147" s="524" t="s">
        <v>3472</v>
      </c>
      <c r="D1147" s="526" t="s">
        <v>67</v>
      </c>
      <c r="E1147" s="349" t="s">
        <v>103</v>
      </c>
      <c r="F1147" s="349" t="s">
        <v>108</v>
      </c>
      <c r="G1147" s="349" t="s">
        <v>111</v>
      </c>
      <c r="H1147" s="527" t="s">
        <v>82</v>
      </c>
      <c r="I1147" s="526" t="s">
        <v>531</v>
      </c>
      <c r="J1147" s="349" t="s">
        <v>531</v>
      </c>
      <c r="K1147" s="349" t="s">
        <v>531</v>
      </c>
      <c r="L1147" s="349" t="s">
        <v>531</v>
      </c>
      <c r="M1147" s="349" t="s">
        <v>531</v>
      </c>
      <c r="N1147" s="349" t="s">
        <v>4439</v>
      </c>
      <c r="O1147" s="349" t="s">
        <v>531</v>
      </c>
      <c r="P1147" s="349" t="s">
        <v>531</v>
      </c>
      <c r="Q1147" s="527" t="s">
        <v>531</v>
      </c>
      <c r="R1147" s="948" t="s">
        <v>530</v>
      </c>
      <c r="S1147" s="948" t="s">
        <v>530</v>
      </c>
      <c r="T1147" s="524" t="s">
        <v>2132</v>
      </c>
      <c r="U1147" s="529" t="s">
        <v>2070</v>
      </c>
      <c r="V1147" s="659"/>
      <c r="W1147" s="660"/>
      <c r="X1147" s="578" t="s">
        <v>4329</v>
      </c>
      <c r="Y1147" s="661"/>
    </row>
    <row r="1148" spans="1:25" s="196" customFormat="1" ht="15" customHeight="1" x14ac:dyDescent="0.3">
      <c r="A1148" s="433" t="s">
        <v>2245</v>
      </c>
      <c r="B1148" s="528" t="s">
        <v>4110</v>
      </c>
      <c r="C1148" s="524" t="s">
        <v>3473</v>
      </c>
      <c r="D1148" s="526" t="s">
        <v>67</v>
      </c>
      <c r="E1148" s="349" t="s">
        <v>103</v>
      </c>
      <c r="F1148" s="349" t="s">
        <v>108</v>
      </c>
      <c r="G1148" s="349" t="s">
        <v>111</v>
      </c>
      <c r="H1148" s="527" t="s">
        <v>82</v>
      </c>
      <c r="I1148" s="526" t="s">
        <v>531</v>
      </c>
      <c r="J1148" s="349" t="s">
        <v>531</v>
      </c>
      <c r="K1148" s="349" t="s">
        <v>531</v>
      </c>
      <c r="L1148" s="349" t="s">
        <v>531</v>
      </c>
      <c r="M1148" s="349" t="s">
        <v>531</v>
      </c>
      <c r="N1148" s="349" t="s">
        <v>4437</v>
      </c>
      <c r="O1148" s="349" t="s">
        <v>531</v>
      </c>
      <c r="P1148" s="349" t="s">
        <v>531</v>
      </c>
      <c r="Q1148" s="527" t="s">
        <v>531</v>
      </c>
      <c r="R1148" s="948" t="s">
        <v>530</v>
      </c>
      <c r="S1148" s="948" t="s">
        <v>530</v>
      </c>
      <c r="T1148" s="524" t="s">
        <v>2132</v>
      </c>
      <c r="U1148" s="529" t="s">
        <v>2070</v>
      </c>
      <c r="V1148" s="659"/>
      <c r="W1148" s="660"/>
      <c r="X1148" s="578" t="s">
        <v>4329</v>
      </c>
      <c r="Y1148" s="661"/>
    </row>
    <row r="1149" spans="1:25" s="196" customFormat="1" ht="15" customHeight="1" x14ac:dyDescent="0.3">
      <c r="A1149" s="433" t="s">
        <v>2246</v>
      </c>
      <c r="B1149" s="528" t="s">
        <v>4110</v>
      </c>
      <c r="C1149" s="524" t="s">
        <v>3474</v>
      </c>
      <c r="D1149" s="526" t="s">
        <v>67</v>
      </c>
      <c r="E1149" s="349" t="s">
        <v>103</v>
      </c>
      <c r="F1149" s="349" t="s">
        <v>108</v>
      </c>
      <c r="G1149" s="349" t="s">
        <v>111</v>
      </c>
      <c r="H1149" s="527" t="s">
        <v>82</v>
      </c>
      <c r="I1149" s="526" t="s">
        <v>531</v>
      </c>
      <c r="J1149" s="349" t="s">
        <v>531</v>
      </c>
      <c r="K1149" s="349" t="s">
        <v>531</v>
      </c>
      <c r="L1149" s="349" t="s">
        <v>531</v>
      </c>
      <c r="M1149" s="349" t="s">
        <v>531</v>
      </c>
      <c r="N1149" s="349" t="s">
        <v>4438</v>
      </c>
      <c r="O1149" s="349" t="s">
        <v>531</v>
      </c>
      <c r="P1149" s="349" t="s">
        <v>531</v>
      </c>
      <c r="Q1149" s="527" t="s">
        <v>531</v>
      </c>
      <c r="R1149" s="948" t="s">
        <v>530</v>
      </c>
      <c r="S1149" s="948" t="s">
        <v>530</v>
      </c>
      <c r="T1149" s="524" t="s">
        <v>2132</v>
      </c>
      <c r="U1149" s="529" t="s">
        <v>2070</v>
      </c>
      <c r="V1149" s="659"/>
      <c r="W1149" s="660"/>
      <c r="X1149" s="578" t="s">
        <v>4329</v>
      </c>
      <c r="Y1149" s="661"/>
    </row>
    <row r="1150" spans="1:25" s="196" customFormat="1" ht="15" customHeight="1" x14ac:dyDescent="0.3">
      <c r="A1150" s="433" t="s">
        <v>2251</v>
      </c>
      <c r="B1150" s="528" t="s">
        <v>4110</v>
      </c>
      <c r="C1150" s="524" t="s">
        <v>3475</v>
      </c>
      <c r="D1150" s="526" t="s">
        <v>67</v>
      </c>
      <c r="E1150" s="349" t="s">
        <v>103</v>
      </c>
      <c r="F1150" s="349" t="s">
        <v>108</v>
      </c>
      <c r="G1150" s="349" t="s">
        <v>111</v>
      </c>
      <c r="H1150" s="527" t="s">
        <v>82</v>
      </c>
      <c r="I1150" s="526" t="s">
        <v>531</v>
      </c>
      <c r="J1150" s="349" t="s">
        <v>531</v>
      </c>
      <c r="K1150" s="349" t="s">
        <v>531</v>
      </c>
      <c r="L1150" s="349" t="s">
        <v>531</v>
      </c>
      <c r="M1150" s="349" t="s">
        <v>531</v>
      </c>
      <c r="N1150" s="349" t="s">
        <v>4439</v>
      </c>
      <c r="O1150" s="349" t="s">
        <v>531</v>
      </c>
      <c r="P1150" s="349" t="s">
        <v>531</v>
      </c>
      <c r="Q1150" s="527" t="s">
        <v>531</v>
      </c>
      <c r="R1150" s="948" t="s">
        <v>530</v>
      </c>
      <c r="S1150" s="948" t="s">
        <v>530</v>
      </c>
      <c r="T1150" s="524" t="s">
        <v>2132</v>
      </c>
      <c r="U1150" s="529" t="s">
        <v>2070</v>
      </c>
      <c r="V1150" s="659"/>
      <c r="W1150" s="660"/>
      <c r="X1150" s="578" t="s">
        <v>4329</v>
      </c>
      <c r="Y1150" s="661"/>
    </row>
    <row r="1151" spans="1:25" s="196" customFormat="1" ht="15" customHeight="1" x14ac:dyDescent="0.3">
      <c r="A1151" s="433" t="s">
        <v>2252</v>
      </c>
      <c r="B1151" s="528" t="s">
        <v>4110</v>
      </c>
      <c r="C1151" s="524" t="s">
        <v>3476</v>
      </c>
      <c r="D1151" s="526" t="s">
        <v>67</v>
      </c>
      <c r="E1151" s="349" t="s">
        <v>103</v>
      </c>
      <c r="F1151" s="349" t="s">
        <v>108</v>
      </c>
      <c r="G1151" s="349" t="s">
        <v>111</v>
      </c>
      <c r="H1151" s="527" t="s">
        <v>82</v>
      </c>
      <c r="I1151" s="526" t="s">
        <v>531</v>
      </c>
      <c r="J1151" s="349" t="s">
        <v>531</v>
      </c>
      <c r="K1151" s="349" t="s">
        <v>531</v>
      </c>
      <c r="L1151" s="349" t="s">
        <v>531</v>
      </c>
      <c r="M1151" s="349" t="s">
        <v>531</v>
      </c>
      <c r="N1151" s="349" t="s">
        <v>3523</v>
      </c>
      <c r="O1151" s="349" t="s">
        <v>531</v>
      </c>
      <c r="P1151" s="349" t="s">
        <v>531</v>
      </c>
      <c r="Q1151" s="527" t="s">
        <v>531</v>
      </c>
      <c r="R1151" s="948" t="s">
        <v>530</v>
      </c>
      <c r="S1151" s="948" t="s">
        <v>530</v>
      </c>
      <c r="T1151" s="524" t="s">
        <v>2132</v>
      </c>
      <c r="U1151" s="529" t="s">
        <v>2070</v>
      </c>
      <c r="V1151" s="659"/>
      <c r="W1151" s="660"/>
      <c r="X1151" s="578" t="s">
        <v>4329</v>
      </c>
      <c r="Y1151" s="661"/>
    </row>
    <row r="1152" spans="1:25" s="196" customFormat="1" ht="15" customHeight="1" x14ac:dyDescent="0.3">
      <c r="A1152" s="433" t="s">
        <v>2253</v>
      </c>
      <c r="B1152" s="528" t="s">
        <v>4110</v>
      </c>
      <c r="C1152" s="524" t="s">
        <v>3477</v>
      </c>
      <c r="D1152" s="526" t="s">
        <v>67</v>
      </c>
      <c r="E1152" s="349" t="s">
        <v>103</v>
      </c>
      <c r="F1152" s="349" t="s">
        <v>108</v>
      </c>
      <c r="G1152" s="349" t="s">
        <v>111</v>
      </c>
      <c r="H1152" s="527" t="s">
        <v>82</v>
      </c>
      <c r="I1152" s="526" t="s">
        <v>531</v>
      </c>
      <c r="J1152" s="349" t="s">
        <v>531</v>
      </c>
      <c r="K1152" s="349" t="s">
        <v>531</v>
      </c>
      <c r="L1152" s="349" t="s">
        <v>531</v>
      </c>
      <c r="M1152" s="349" t="s">
        <v>531</v>
      </c>
      <c r="N1152" s="349" t="s">
        <v>3524</v>
      </c>
      <c r="O1152" s="349" t="s">
        <v>531</v>
      </c>
      <c r="P1152" s="349" t="s">
        <v>531</v>
      </c>
      <c r="Q1152" s="527" t="s">
        <v>531</v>
      </c>
      <c r="R1152" s="948" t="s">
        <v>530</v>
      </c>
      <c r="S1152" s="948" t="s">
        <v>530</v>
      </c>
      <c r="T1152" s="524" t="s">
        <v>2132</v>
      </c>
      <c r="U1152" s="529" t="s">
        <v>2070</v>
      </c>
      <c r="V1152" s="659"/>
      <c r="W1152" s="660"/>
      <c r="X1152" s="578" t="s">
        <v>4329</v>
      </c>
      <c r="Y1152" s="661"/>
    </row>
    <row r="1153" spans="1:25" s="196" customFormat="1" ht="15" customHeight="1" x14ac:dyDescent="0.3">
      <c r="A1153" s="433" t="s">
        <v>2254</v>
      </c>
      <c r="B1153" s="528" t="s">
        <v>4110</v>
      </c>
      <c r="C1153" s="524" t="s">
        <v>3478</v>
      </c>
      <c r="D1153" s="526" t="s">
        <v>67</v>
      </c>
      <c r="E1153" s="349" t="s">
        <v>103</v>
      </c>
      <c r="F1153" s="349" t="s">
        <v>108</v>
      </c>
      <c r="G1153" s="349" t="s">
        <v>111</v>
      </c>
      <c r="H1153" s="527" t="s">
        <v>82</v>
      </c>
      <c r="I1153" s="526" t="s">
        <v>531</v>
      </c>
      <c r="J1153" s="349" t="s">
        <v>531</v>
      </c>
      <c r="K1153" s="349" t="s">
        <v>531</v>
      </c>
      <c r="L1153" s="349" t="s">
        <v>531</v>
      </c>
      <c r="M1153" s="349" t="s">
        <v>531</v>
      </c>
      <c r="N1153" s="349" t="s">
        <v>3525</v>
      </c>
      <c r="O1153" s="349" t="s">
        <v>531</v>
      </c>
      <c r="P1153" s="349" t="s">
        <v>531</v>
      </c>
      <c r="Q1153" s="527" t="s">
        <v>531</v>
      </c>
      <c r="R1153" s="948" t="s">
        <v>530</v>
      </c>
      <c r="S1153" s="948" t="s">
        <v>530</v>
      </c>
      <c r="T1153" s="524" t="s">
        <v>2132</v>
      </c>
      <c r="U1153" s="529" t="s">
        <v>2070</v>
      </c>
      <c r="V1153" s="659"/>
      <c r="W1153" s="660"/>
      <c r="X1153" s="578" t="s">
        <v>4329</v>
      </c>
      <c r="Y1153" s="661"/>
    </row>
    <row r="1154" spans="1:25" s="196" customFormat="1" ht="15" customHeight="1" x14ac:dyDescent="0.3">
      <c r="A1154" s="433" t="s">
        <v>2257</v>
      </c>
      <c r="B1154" s="528" t="s">
        <v>4110</v>
      </c>
      <c r="C1154" s="524" t="s">
        <v>3479</v>
      </c>
      <c r="D1154" s="526" t="s">
        <v>67</v>
      </c>
      <c r="E1154" s="349" t="s">
        <v>103</v>
      </c>
      <c r="F1154" s="349" t="s">
        <v>108</v>
      </c>
      <c r="G1154" s="349" t="s">
        <v>111</v>
      </c>
      <c r="H1154" s="527" t="s">
        <v>82</v>
      </c>
      <c r="I1154" s="526" t="s">
        <v>531</v>
      </c>
      <c r="J1154" s="349" t="s">
        <v>531</v>
      </c>
      <c r="K1154" s="349" t="s">
        <v>531</v>
      </c>
      <c r="L1154" s="349" t="s">
        <v>531</v>
      </c>
      <c r="M1154" s="349" t="s">
        <v>531</v>
      </c>
      <c r="N1154" s="349" t="s">
        <v>3523</v>
      </c>
      <c r="O1154" s="349" t="s">
        <v>531</v>
      </c>
      <c r="P1154" s="349" t="s">
        <v>531</v>
      </c>
      <c r="Q1154" s="527" t="s">
        <v>531</v>
      </c>
      <c r="R1154" s="948" t="s">
        <v>530</v>
      </c>
      <c r="S1154" s="948" t="s">
        <v>530</v>
      </c>
      <c r="T1154" s="524" t="s">
        <v>2132</v>
      </c>
      <c r="U1154" s="529" t="s">
        <v>2070</v>
      </c>
      <c r="V1154" s="659"/>
      <c r="W1154" s="660"/>
      <c r="X1154" s="578" t="s">
        <v>4329</v>
      </c>
      <c r="Y1154" s="661"/>
    </row>
    <row r="1155" spans="1:25" s="196" customFormat="1" ht="15" customHeight="1" x14ac:dyDescent="0.3">
      <c r="A1155" s="433" t="s">
        <v>2258</v>
      </c>
      <c r="B1155" s="528" t="s">
        <v>4110</v>
      </c>
      <c r="C1155" s="524" t="s">
        <v>3480</v>
      </c>
      <c r="D1155" s="526" t="s">
        <v>67</v>
      </c>
      <c r="E1155" s="349" t="s">
        <v>103</v>
      </c>
      <c r="F1155" s="349" t="s">
        <v>108</v>
      </c>
      <c r="G1155" s="349" t="s">
        <v>111</v>
      </c>
      <c r="H1155" s="527" t="s">
        <v>82</v>
      </c>
      <c r="I1155" s="526" t="s">
        <v>531</v>
      </c>
      <c r="J1155" s="349" t="s">
        <v>531</v>
      </c>
      <c r="K1155" s="349" t="s">
        <v>531</v>
      </c>
      <c r="L1155" s="349" t="s">
        <v>531</v>
      </c>
      <c r="M1155" s="349" t="s">
        <v>531</v>
      </c>
      <c r="N1155" s="349" t="s">
        <v>3524</v>
      </c>
      <c r="O1155" s="349" t="s">
        <v>531</v>
      </c>
      <c r="P1155" s="349" t="s">
        <v>531</v>
      </c>
      <c r="Q1155" s="527" t="s">
        <v>531</v>
      </c>
      <c r="R1155" s="948" t="s">
        <v>530</v>
      </c>
      <c r="S1155" s="948" t="s">
        <v>530</v>
      </c>
      <c r="T1155" s="524" t="s">
        <v>2132</v>
      </c>
      <c r="U1155" s="529" t="s">
        <v>2070</v>
      </c>
      <c r="V1155" s="659"/>
      <c r="W1155" s="660"/>
      <c r="X1155" s="578" t="s">
        <v>4329</v>
      </c>
      <c r="Y1155" s="661"/>
    </row>
    <row r="1156" spans="1:25" s="196" customFormat="1" ht="15" customHeight="1" x14ac:dyDescent="0.3">
      <c r="A1156" s="433" t="s">
        <v>2275</v>
      </c>
      <c r="B1156" s="528" t="s">
        <v>4110</v>
      </c>
      <c r="C1156" s="524" t="s">
        <v>3481</v>
      </c>
      <c r="D1156" s="526" t="s">
        <v>67</v>
      </c>
      <c r="E1156" s="349" t="s">
        <v>103</v>
      </c>
      <c r="F1156" s="349" t="s">
        <v>108</v>
      </c>
      <c r="G1156" s="349" t="s">
        <v>111</v>
      </c>
      <c r="H1156" s="527" t="s">
        <v>82</v>
      </c>
      <c r="I1156" s="526" t="s">
        <v>531</v>
      </c>
      <c r="J1156" s="349" t="s">
        <v>531</v>
      </c>
      <c r="K1156" s="349" t="s">
        <v>531</v>
      </c>
      <c r="L1156" s="349" t="s">
        <v>531</v>
      </c>
      <c r="M1156" s="349" t="s">
        <v>531</v>
      </c>
      <c r="N1156" s="349" t="s">
        <v>3525</v>
      </c>
      <c r="O1156" s="349" t="s">
        <v>531</v>
      </c>
      <c r="P1156" s="349" t="s">
        <v>531</v>
      </c>
      <c r="Q1156" s="527" t="s">
        <v>531</v>
      </c>
      <c r="R1156" s="948" t="s">
        <v>530</v>
      </c>
      <c r="S1156" s="948" t="s">
        <v>530</v>
      </c>
      <c r="T1156" s="524" t="s">
        <v>2132</v>
      </c>
      <c r="U1156" s="529" t="s">
        <v>2070</v>
      </c>
      <c r="V1156" s="659"/>
      <c r="W1156" s="660"/>
      <c r="X1156" s="578" t="s">
        <v>4329</v>
      </c>
      <c r="Y1156" s="661"/>
    </row>
    <row r="1157" spans="1:25" s="196" customFormat="1" ht="15" customHeight="1" x14ac:dyDescent="0.3">
      <c r="A1157" s="433" t="s">
        <v>2277</v>
      </c>
      <c r="B1157" s="528" t="s">
        <v>4110</v>
      </c>
      <c r="C1157" s="524" t="s">
        <v>3482</v>
      </c>
      <c r="D1157" s="526" t="s">
        <v>67</v>
      </c>
      <c r="E1157" s="349" t="s">
        <v>103</v>
      </c>
      <c r="F1157" s="349" t="s">
        <v>108</v>
      </c>
      <c r="G1157" s="349" t="s">
        <v>111</v>
      </c>
      <c r="H1157" s="527" t="s">
        <v>82</v>
      </c>
      <c r="I1157" s="526" t="s">
        <v>531</v>
      </c>
      <c r="J1157" s="349" t="s">
        <v>531</v>
      </c>
      <c r="K1157" s="349" t="s">
        <v>531</v>
      </c>
      <c r="L1157" s="349" t="s">
        <v>531</v>
      </c>
      <c r="M1157" s="349" t="s">
        <v>531</v>
      </c>
      <c r="N1157" s="349" t="s">
        <v>4440</v>
      </c>
      <c r="O1157" s="349" t="s">
        <v>531</v>
      </c>
      <c r="P1157" s="349" t="s">
        <v>531</v>
      </c>
      <c r="Q1157" s="527" t="s">
        <v>531</v>
      </c>
      <c r="R1157" s="948" t="s">
        <v>530</v>
      </c>
      <c r="S1157" s="948" t="s">
        <v>530</v>
      </c>
      <c r="T1157" s="524" t="s">
        <v>2132</v>
      </c>
      <c r="U1157" s="529" t="s">
        <v>2070</v>
      </c>
      <c r="V1157" s="659"/>
      <c r="W1157" s="660"/>
      <c r="X1157" s="578" t="s">
        <v>4329</v>
      </c>
      <c r="Y1157" s="661"/>
    </row>
    <row r="1158" spans="1:25" s="196" customFormat="1" ht="15" customHeight="1" x14ac:dyDescent="0.3">
      <c r="A1158" s="433" t="s">
        <v>2280</v>
      </c>
      <c r="B1158" s="528" t="s">
        <v>4110</v>
      </c>
      <c r="C1158" s="524" t="s">
        <v>3483</v>
      </c>
      <c r="D1158" s="526" t="s">
        <v>67</v>
      </c>
      <c r="E1158" s="349" t="s">
        <v>103</v>
      </c>
      <c r="F1158" s="349" t="s">
        <v>108</v>
      </c>
      <c r="G1158" s="349" t="s">
        <v>111</v>
      </c>
      <c r="H1158" s="527" t="s">
        <v>82</v>
      </c>
      <c r="I1158" s="526" t="s">
        <v>531</v>
      </c>
      <c r="J1158" s="349" t="s">
        <v>531</v>
      </c>
      <c r="K1158" s="349" t="s">
        <v>531</v>
      </c>
      <c r="L1158" s="349" t="s">
        <v>531</v>
      </c>
      <c r="M1158" s="349" t="s">
        <v>531</v>
      </c>
      <c r="N1158" s="349" t="s">
        <v>4441</v>
      </c>
      <c r="O1158" s="349" t="s">
        <v>531</v>
      </c>
      <c r="P1158" s="349" t="s">
        <v>531</v>
      </c>
      <c r="Q1158" s="527" t="s">
        <v>531</v>
      </c>
      <c r="R1158" s="948" t="s">
        <v>530</v>
      </c>
      <c r="S1158" s="948" t="s">
        <v>530</v>
      </c>
      <c r="T1158" s="524" t="s">
        <v>2132</v>
      </c>
      <c r="U1158" s="529" t="s">
        <v>2070</v>
      </c>
      <c r="V1158" s="659"/>
      <c r="W1158" s="660"/>
      <c r="X1158" s="578" t="s">
        <v>4329</v>
      </c>
      <c r="Y1158" s="661"/>
    </row>
    <row r="1159" spans="1:25" s="196" customFormat="1" ht="15" customHeight="1" x14ac:dyDescent="0.3">
      <c r="A1159" s="433" t="s">
        <v>2284</v>
      </c>
      <c r="B1159" s="528" t="s">
        <v>4110</v>
      </c>
      <c r="C1159" s="524" t="s">
        <v>3484</v>
      </c>
      <c r="D1159" s="526" t="s">
        <v>67</v>
      </c>
      <c r="E1159" s="349" t="s">
        <v>103</v>
      </c>
      <c r="F1159" s="349" t="s">
        <v>108</v>
      </c>
      <c r="G1159" s="349" t="s">
        <v>111</v>
      </c>
      <c r="H1159" s="527" t="s">
        <v>82</v>
      </c>
      <c r="I1159" s="526" t="s">
        <v>531</v>
      </c>
      <c r="J1159" s="349" t="s">
        <v>531</v>
      </c>
      <c r="K1159" s="349" t="s">
        <v>531</v>
      </c>
      <c r="L1159" s="349" t="s">
        <v>531</v>
      </c>
      <c r="M1159" s="349" t="s">
        <v>531</v>
      </c>
      <c r="N1159" s="349" t="s">
        <v>4442</v>
      </c>
      <c r="O1159" s="349" t="s">
        <v>531</v>
      </c>
      <c r="P1159" s="349" t="s">
        <v>531</v>
      </c>
      <c r="Q1159" s="527" t="s">
        <v>531</v>
      </c>
      <c r="R1159" s="948" t="s">
        <v>530</v>
      </c>
      <c r="S1159" s="948" t="s">
        <v>530</v>
      </c>
      <c r="T1159" s="524" t="s">
        <v>2132</v>
      </c>
      <c r="U1159" s="529" t="s">
        <v>2070</v>
      </c>
      <c r="V1159" s="659"/>
      <c r="W1159" s="660"/>
      <c r="X1159" s="578" t="s">
        <v>4329</v>
      </c>
      <c r="Y1159" s="661"/>
    </row>
    <row r="1160" spans="1:25" s="196" customFormat="1" ht="15" customHeight="1" x14ac:dyDescent="0.3">
      <c r="A1160" s="433" t="s">
        <v>2286</v>
      </c>
      <c r="B1160" s="528" t="s">
        <v>4110</v>
      </c>
      <c r="C1160" s="524" t="s">
        <v>3485</v>
      </c>
      <c r="D1160" s="526" t="s">
        <v>67</v>
      </c>
      <c r="E1160" s="349" t="s">
        <v>103</v>
      </c>
      <c r="F1160" s="349" t="s">
        <v>108</v>
      </c>
      <c r="G1160" s="349" t="s">
        <v>111</v>
      </c>
      <c r="H1160" s="527" t="s">
        <v>82</v>
      </c>
      <c r="I1160" s="526" t="s">
        <v>531</v>
      </c>
      <c r="J1160" s="349" t="s">
        <v>531</v>
      </c>
      <c r="K1160" s="349" t="s">
        <v>531</v>
      </c>
      <c r="L1160" s="349" t="s">
        <v>531</v>
      </c>
      <c r="M1160" s="349" t="s">
        <v>531</v>
      </c>
      <c r="N1160" s="349" t="s">
        <v>4440</v>
      </c>
      <c r="O1160" s="349" t="s">
        <v>531</v>
      </c>
      <c r="P1160" s="349" t="s">
        <v>531</v>
      </c>
      <c r="Q1160" s="527" t="s">
        <v>531</v>
      </c>
      <c r="R1160" s="948" t="s">
        <v>530</v>
      </c>
      <c r="S1160" s="948" t="s">
        <v>530</v>
      </c>
      <c r="T1160" s="524" t="s">
        <v>2132</v>
      </c>
      <c r="U1160" s="529" t="s">
        <v>2070</v>
      </c>
      <c r="V1160" s="659"/>
      <c r="W1160" s="660"/>
      <c r="X1160" s="578" t="s">
        <v>4329</v>
      </c>
      <c r="Y1160" s="661"/>
    </row>
    <row r="1161" spans="1:25" s="196" customFormat="1" ht="15" customHeight="1" x14ac:dyDescent="0.3">
      <c r="A1161" s="433" t="s">
        <v>2290</v>
      </c>
      <c r="B1161" s="528" t="s">
        <v>4110</v>
      </c>
      <c r="C1161" s="524" t="s">
        <v>3486</v>
      </c>
      <c r="D1161" s="526" t="s">
        <v>67</v>
      </c>
      <c r="E1161" s="349" t="s">
        <v>103</v>
      </c>
      <c r="F1161" s="349" t="s">
        <v>108</v>
      </c>
      <c r="G1161" s="349" t="s">
        <v>111</v>
      </c>
      <c r="H1161" s="527" t="s">
        <v>82</v>
      </c>
      <c r="I1161" s="526" t="s">
        <v>531</v>
      </c>
      <c r="J1161" s="349" t="s">
        <v>531</v>
      </c>
      <c r="K1161" s="349" t="s">
        <v>531</v>
      </c>
      <c r="L1161" s="349" t="s">
        <v>531</v>
      </c>
      <c r="M1161" s="349" t="s">
        <v>531</v>
      </c>
      <c r="N1161" s="349" t="s">
        <v>4441</v>
      </c>
      <c r="O1161" s="349" t="s">
        <v>531</v>
      </c>
      <c r="P1161" s="349" t="s">
        <v>531</v>
      </c>
      <c r="Q1161" s="527" t="s">
        <v>531</v>
      </c>
      <c r="R1161" s="948" t="s">
        <v>530</v>
      </c>
      <c r="S1161" s="948" t="s">
        <v>530</v>
      </c>
      <c r="T1161" s="524" t="s">
        <v>2132</v>
      </c>
      <c r="U1161" s="529" t="s">
        <v>2070</v>
      </c>
      <c r="V1161" s="659"/>
      <c r="W1161" s="660"/>
      <c r="X1161" s="578" t="s">
        <v>4329</v>
      </c>
      <c r="Y1161" s="661"/>
    </row>
    <row r="1162" spans="1:25" s="196" customFormat="1" ht="15" customHeight="1" x14ac:dyDescent="0.3">
      <c r="A1162" s="433" t="s">
        <v>2291</v>
      </c>
      <c r="B1162" s="528" t="s">
        <v>4110</v>
      </c>
      <c r="C1162" s="524" t="s">
        <v>3487</v>
      </c>
      <c r="D1162" s="526" t="s">
        <v>67</v>
      </c>
      <c r="E1162" s="349" t="s">
        <v>103</v>
      </c>
      <c r="F1162" s="349" t="s">
        <v>108</v>
      </c>
      <c r="G1162" s="349" t="s">
        <v>111</v>
      </c>
      <c r="H1162" s="527" t="s">
        <v>82</v>
      </c>
      <c r="I1162" s="526" t="s">
        <v>531</v>
      </c>
      <c r="J1162" s="349" t="s">
        <v>531</v>
      </c>
      <c r="K1162" s="349" t="s">
        <v>531</v>
      </c>
      <c r="L1162" s="349" t="s">
        <v>531</v>
      </c>
      <c r="M1162" s="349" t="s">
        <v>531</v>
      </c>
      <c r="N1162" s="349" t="s">
        <v>4442</v>
      </c>
      <c r="O1162" s="349" t="s">
        <v>531</v>
      </c>
      <c r="P1162" s="349" t="s">
        <v>531</v>
      </c>
      <c r="Q1162" s="527" t="s">
        <v>531</v>
      </c>
      <c r="R1162" s="948" t="s">
        <v>530</v>
      </c>
      <c r="S1162" s="948" t="s">
        <v>530</v>
      </c>
      <c r="T1162" s="524" t="s">
        <v>2132</v>
      </c>
      <c r="U1162" s="529" t="s">
        <v>2070</v>
      </c>
      <c r="V1162" s="659"/>
      <c r="W1162" s="660"/>
      <c r="X1162" s="578" t="s">
        <v>4329</v>
      </c>
      <c r="Y1162" s="661"/>
    </row>
    <row r="1163" spans="1:25" s="196" customFormat="1" ht="15" customHeight="1" x14ac:dyDescent="0.3">
      <c r="A1163" s="433" t="s">
        <v>2292</v>
      </c>
      <c r="B1163" s="528" t="s">
        <v>4110</v>
      </c>
      <c r="C1163" s="524" t="s">
        <v>3488</v>
      </c>
      <c r="D1163" s="526" t="s">
        <v>67</v>
      </c>
      <c r="E1163" s="349" t="s">
        <v>103</v>
      </c>
      <c r="F1163" s="349" t="s">
        <v>108</v>
      </c>
      <c r="G1163" s="349" t="s">
        <v>111</v>
      </c>
      <c r="H1163" s="527" t="s">
        <v>82</v>
      </c>
      <c r="I1163" s="526" t="s">
        <v>531</v>
      </c>
      <c r="J1163" s="349" t="s">
        <v>531</v>
      </c>
      <c r="K1163" s="349" t="s">
        <v>531</v>
      </c>
      <c r="L1163" s="349" t="s">
        <v>531</v>
      </c>
      <c r="M1163" s="349" t="s">
        <v>531</v>
      </c>
      <c r="N1163" s="349" t="s">
        <v>3534</v>
      </c>
      <c r="O1163" s="349" t="s">
        <v>531</v>
      </c>
      <c r="P1163" s="349" t="s">
        <v>531</v>
      </c>
      <c r="Q1163" s="527" t="s">
        <v>531</v>
      </c>
      <c r="R1163" s="948" t="s">
        <v>530</v>
      </c>
      <c r="S1163" s="948" t="s">
        <v>530</v>
      </c>
      <c r="T1163" s="524" t="s">
        <v>2132</v>
      </c>
      <c r="U1163" s="529" t="s">
        <v>2070</v>
      </c>
      <c r="V1163" s="659"/>
      <c r="W1163" s="660"/>
      <c r="X1163" s="578" t="s">
        <v>4329</v>
      </c>
      <c r="Y1163" s="661"/>
    </row>
    <row r="1164" spans="1:25" s="196" customFormat="1" ht="15" customHeight="1" x14ac:dyDescent="0.3">
      <c r="A1164" s="433" t="s">
        <v>2293</v>
      </c>
      <c r="B1164" s="528" t="s">
        <v>4110</v>
      </c>
      <c r="C1164" s="524" t="s">
        <v>3489</v>
      </c>
      <c r="D1164" s="526" t="s">
        <v>67</v>
      </c>
      <c r="E1164" s="349" t="s">
        <v>103</v>
      </c>
      <c r="F1164" s="349" t="s">
        <v>108</v>
      </c>
      <c r="G1164" s="349" t="s">
        <v>111</v>
      </c>
      <c r="H1164" s="527" t="s">
        <v>82</v>
      </c>
      <c r="I1164" s="526" t="s">
        <v>531</v>
      </c>
      <c r="J1164" s="349" t="s">
        <v>531</v>
      </c>
      <c r="K1164" s="349" t="s">
        <v>531</v>
      </c>
      <c r="L1164" s="349" t="s">
        <v>531</v>
      </c>
      <c r="M1164" s="349" t="s">
        <v>531</v>
      </c>
      <c r="N1164" s="349" t="s">
        <v>3535</v>
      </c>
      <c r="O1164" s="349" t="s">
        <v>531</v>
      </c>
      <c r="P1164" s="349" t="s">
        <v>531</v>
      </c>
      <c r="Q1164" s="527" t="s">
        <v>531</v>
      </c>
      <c r="R1164" s="948" t="s">
        <v>530</v>
      </c>
      <c r="S1164" s="948" t="s">
        <v>530</v>
      </c>
      <c r="T1164" s="524" t="s">
        <v>2132</v>
      </c>
      <c r="U1164" s="529" t="s">
        <v>2070</v>
      </c>
      <c r="V1164" s="659"/>
      <c r="W1164" s="660"/>
      <c r="X1164" s="578" t="s">
        <v>4329</v>
      </c>
      <c r="Y1164" s="661"/>
    </row>
    <row r="1165" spans="1:25" s="196" customFormat="1" ht="15" customHeight="1" x14ac:dyDescent="0.3">
      <c r="A1165" s="433" t="s">
        <v>2295</v>
      </c>
      <c r="B1165" s="528" t="s">
        <v>4110</v>
      </c>
      <c r="C1165" s="524" t="s">
        <v>3490</v>
      </c>
      <c r="D1165" s="526" t="s">
        <v>67</v>
      </c>
      <c r="E1165" s="349" t="s">
        <v>103</v>
      </c>
      <c r="F1165" s="349" t="s">
        <v>108</v>
      </c>
      <c r="G1165" s="349" t="s">
        <v>111</v>
      </c>
      <c r="H1165" s="527" t="s">
        <v>82</v>
      </c>
      <c r="I1165" s="526" t="s">
        <v>531</v>
      </c>
      <c r="J1165" s="349" t="s">
        <v>531</v>
      </c>
      <c r="K1165" s="349" t="s">
        <v>531</v>
      </c>
      <c r="L1165" s="349" t="s">
        <v>531</v>
      </c>
      <c r="M1165" s="349" t="s">
        <v>531</v>
      </c>
      <c r="N1165" s="349" t="s">
        <v>3536</v>
      </c>
      <c r="O1165" s="349" t="s">
        <v>531</v>
      </c>
      <c r="P1165" s="349" t="s">
        <v>531</v>
      </c>
      <c r="Q1165" s="527" t="s">
        <v>531</v>
      </c>
      <c r="R1165" s="948" t="s">
        <v>530</v>
      </c>
      <c r="S1165" s="948" t="s">
        <v>530</v>
      </c>
      <c r="T1165" s="524" t="s">
        <v>2132</v>
      </c>
      <c r="U1165" s="529" t="s">
        <v>2070</v>
      </c>
      <c r="V1165" s="659"/>
      <c r="W1165" s="660"/>
      <c r="X1165" s="578" t="s">
        <v>4329</v>
      </c>
      <c r="Y1165" s="661"/>
    </row>
    <row r="1166" spans="1:25" s="196" customFormat="1" ht="15" customHeight="1" x14ac:dyDescent="0.3">
      <c r="A1166" s="433" t="s">
        <v>2297</v>
      </c>
      <c r="B1166" s="528" t="s">
        <v>4110</v>
      </c>
      <c r="C1166" s="524" t="s">
        <v>3491</v>
      </c>
      <c r="D1166" s="526" t="s">
        <v>67</v>
      </c>
      <c r="E1166" s="349" t="s">
        <v>103</v>
      </c>
      <c r="F1166" s="349" t="s">
        <v>108</v>
      </c>
      <c r="G1166" s="349" t="s">
        <v>111</v>
      </c>
      <c r="H1166" s="527" t="s">
        <v>82</v>
      </c>
      <c r="I1166" s="526" t="s">
        <v>531</v>
      </c>
      <c r="J1166" s="349" t="s">
        <v>531</v>
      </c>
      <c r="K1166" s="349" t="s">
        <v>531</v>
      </c>
      <c r="L1166" s="349" t="s">
        <v>531</v>
      </c>
      <c r="M1166" s="349" t="s">
        <v>531</v>
      </c>
      <c r="N1166" s="349" t="s">
        <v>3534</v>
      </c>
      <c r="O1166" s="349" t="s">
        <v>531</v>
      </c>
      <c r="P1166" s="349" t="s">
        <v>531</v>
      </c>
      <c r="Q1166" s="527" t="s">
        <v>531</v>
      </c>
      <c r="R1166" s="948" t="s">
        <v>530</v>
      </c>
      <c r="S1166" s="948" t="s">
        <v>530</v>
      </c>
      <c r="T1166" s="524" t="s">
        <v>2132</v>
      </c>
      <c r="U1166" s="529" t="s">
        <v>2070</v>
      </c>
      <c r="V1166" s="659"/>
      <c r="W1166" s="660"/>
      <c r="X1166" s="578" t="s">
        <v>4329</v>
      </c>
      <c r="Y1166" s="661"/>
    </row>
    <row r="1167" spans="1:25" s="196" customFormat="1" ht="15" customHeight="1" x14ac:dyDescent="0.3">
      <c r="A1167" s="433" t="s">
        <v>2299</v>
      </c>
      <c r="B1167" s="528" t="s">
        <v>4110</v>
      </c>
      <c r="C1167" s="524" t="s">
        <v>3492</v>
      </c>
      <c r="D1167" s="526" t="s">
        <v>67</v>
      </c>
      <c r="E1167" s="349" t="s">
        <v>103</v>
      </c>
      <c r="F1167" s="349" t="s">
        <v>108</v>
      </c>
      <c r="G1167" s="349" t="s">
        <v>111</v>
      </c>
      <c r="H1167" s="527" t="s">
        <v>82</v>
      </c>
      <c r="I1167" s="526" t="s">
        <v>531</v>
      </c>
      <c r="J1167" s="349" t="s">
        <v>531</v>
      </c>
      <c r="K1167" s="349" t="s">
        <v>531</v>
      </c>
      <c r="L1167" s="349" t="s">
        <v>531</v>
      </c>
      <c r="M1167" s="349" t="s">
        <v>531</v>
      </c>
      <c r="N1167" s="349" t="s">
        <v>3535</v>
      </c>
      <c r="O1167" s="349" t="s">
        <v>531</v>
      </c>
      <c r="P1167" s="349" t="s">
        <v>531</v>
      </c>
      <c r="Q1167" s="527" t="s">
        <v>531</v>
      </c>
      <c r="R1167" s="948" t="s">
        <v>530</v>
      </c>
      <c r="S1167" s="948" t="s">
        <v>530</v>
      </c>
      <c r="T1167" s="524" t="s">
        <v>2132</v>
      </c>
      <c r="U1167" s="529" t="s">
        <v>2070</v>
      </c>
      <c r="V1167" s="659"/>
      <c r="W1167" s="660"/>
      <c r="X1167" s="578" t="s">
        <v>4329</v>
      </c>
      <c r="Y1167" s="661"/>
    </row>
    <row r="1168" spans="1:25" s="196" customFormat="1" ht="15" customHeight="1" x14ac:dyDescent="0.3">
      <c r="A1168" s="433" t="s">
        <v>2301</v>
      </c>
      <c r="B1168" s="528" t="s">
        <v>4110</v>
      </c>
      <c r="C1168" s="524" t="s">
        <v>3493</v>
      </c>
      <c r="D1168" s="526" t="s">
        <v>67</v>
      </c>
      <c r="E1168" s="349" t="s">
        <v>103</v>
      </c>
      <c r="F1168" s="349" t="s">
        <v>108</v>
      </c>
      <c r="G1168" s="349" t="s">
        <v>111</v>
      </c>
      <c r="H1168" s="527" t="s">
        <v>82</v>
      </c>
      <c r="I1168" s="526" t="s">
        <v>531</v>
      </c>
      <c r="J1168" s="349" t="s">
        <v>531</v>
      </c>
      <c r="K1168" s="349" t="s">
        <v>531</v>
      </c>
      <c r="L1168" s="349" t="s">
        <v>531</v>
      </c>
      <c r="M1168" s="349" t="s">
        <v>531</v>
      </c>
      <c r="N1168" s="349" t="s">
        <v>3536</v>
      </c>
      <c r="O1168" s="349" t="s">
        <v>531</v>
      </c>
      <c r="P1168" s="349" t="s">
        <v>531</v>
      </c>
      <c r="Q1168" s="527" t="s">
        <v>531</v>
      </c>
      <c r="R1168" s="948" t="s">
        <v>530</v>
      </c>
      <c r="S1168" s="948" t="s">
        <v>530</v>
      </c>
      <c r="T1168" s="524" t="s">
        <v>2132</v>
      </c>
      <c r="U1168" s="529" t="s">
        <v>2070</v>
      </c>
      <c r="V1168" s="659"/>
      <c r="W1168" s="660"/>
      <c r="X1168" s="578" t="s">
        <v>4329</v>
      </c>
      <c r="Y1168" s="661"/>
    </row>
    <row r="1169" spans="1:25" s="196" customFormat="1" ht="15" customHeight="1" x14ac:dyDescent="0.3">
      <c r="A1169" s="433" t="s">
        <v>2302</v>
      </c>
      <c r="B1169" s="528" t="s">
        <v>4110</v>
      </c>
      <c r="C1169" s="524" t="s">
        <v>3494</v>
      </c>
      <c r="D1169" s="526" t="s">
        <v>67</v>
      </c>
      <c r="E1169" s="349" t="s">
        <v>103</v>
      </c>
      <c r="F1169" s="349" t="s">
        <v>108</v>
      </c>
      <c r="G1169" s="349" t="s">
        <v>111</v>
      </c>
      <c r="H1169" s="527" t="s">
        <v>82</v>
      </c>
      <c r="I1169" s="526" t="s">
        <v>531</v>
      </c>
      <c r="J1169" s="349" t="s">
        <v>531</v>
      </c>
      <c r="K1169" s="349" t="s">
        <v>531</v>
      </c>
      <c r="L1169" s="349" t="s">
        <v>531</v>
      </c>
      <c r="M1169" s="349" t="s">
        <v>531</v>
      </c>
      <c r="N1169" s="349" t="s">
        <v>4443</v>
      </c>
      <c r="O1169" s="349" t="s">
        <v>531</v>
      </c>
      <c r="P1169" s="349" t="s">
        <v>531</v>
      </c>
      <c r="Q1169" s="527" t="s">
        <v>531</v>
      </c>
      <c r="R1169" s="948" t="s">
        <v>530</v>
      </c>
      <c r="S1169" s="948" t="s">
        <v>530</v>
      </c>
      <c r="T1169" s="524" t="s">
        <v>2132</v>
      </c>
      <c r="U1169" s="529" t="s">
        <v>2070</v>
      </c>
      <c r="V1169" s="659"/>
      <c r="W1169" s="660"/>
      <c r="X1169" s="578" t="s">
        <v>4329</v>
      </c>
      <c r="Y1169" s="661"/>
    </row>
    <row r="1170" spans="1:25" s="196" customFormat="1" ht="15" customHeight="1" x14ac:dyDescent="0.3">
      <c r="A1170" s="433" t="s">
        <v>2305</v>
      </c>
      <c r="B1170" s="528" t="s">
        <v>4110</v>
      </c>
      <c r="C1170" s="524" t="s">
        <v>3495</v>
      </c>
      <c r="D1170" s="526" t="s">
        <v>67</v>
      </c>
      <c r="E1170" s="349" t="s">
        <v>103</v>
      </c>
      <c r="F1170" s="349" t="s">
        <v>108</v>
      </c>
      <c r="G1170" s="349" t="s">
        <v>111</v>
      </c>
      <c r="H1170" s="527" t="s">
        <v>82</v>
      </c>
      <c r="I1170" s="526" t="s">
        <v>531</v>
      </c>
      <c r="J1170" s="349" t="s">
        <v>531</v>
      </c>
      <c r="K1170" s="349" t="s">
        <v>531</v>
      </c>
      <c r="L1170" s="349" t="s">
        <v>531</v>
      </c>
      <c r="M1170" s="349" t="s">
        <v>531</v>
      </c>
      <c r="N1170" s="349" t="s">
        <v>4443</v>
      </c>
      <c r="O1170" s="349" t="s">
        <v>531</v>
      </c>
      <c r="P1170" s="349" t="s">
        <v>531</v>
      </c>
      <c r="Q1170" s="527" t="s">
        <v>531</v>
      </c>
      <c r="R1170" s="948" t="s">
        <v>530</v>
      </c>
      <c r="S1170" s="948" t="s">
        <v>530</v>
      </c>
      <c r="T1170" s="524" t="s">
        <v>2132</v>
      </c>
      <c r="U1170" s="529" t="s">
        <v>2070</v>
      </c>
      <c r="V1170" s="659"/>
      <c r="W1170" s="660"/>
      <c r="X1170" s="578" t="s">
        <v>4329</v>
      </c>
      <c r="Y1170" s="661"/>
    </row>
    <row r="1171" spans="1:25" s="196" customFormat="1" ht="15.6" customHeight="1" x14ac:dyDescent="0.3">
      <c r="A1171" s="433" t="s">
        <v>2306</v>
      </c>
      <c r="B1171" s="528" t="s">
        <v>4110</v>
      </c>
      <c r="C1171" s="524" t="s">
        <v>3496</v>
      </c>
      <c r="D1171" s="526" t="s">
        <v>67</v>
      </c>
      <c r="E1171" s="349" t="s">
        <v>103</v>
      </c>
      <c r="F1171" s="349" t="s">
        <v>108</v>
      </c>
      <c r="G1171" s="349" t="s">
        <v>111</v>
      </c>
      <c r="H1171" s="527" t="s">
        <v>82</v>
      </c>
      <c r="I1171" s="526" t="s">
        <v>531</v>
      </c>
      <c r="J1171" s="349" t="s">
        <v>531</v>
      </c>
      <c r="K1171" s="349" t="s">
        <v>531</v>
      </c>
      <c r="L1171" s="349" t="s">
        <v>531</v>
      </c>
      <c r="M1171" s="349" t="s">
        <v>531</v>
      </c>
      <c r="N1171" s="349" t="s">
        <v>3523</v>
      </c>
      <c r="O1171" s="349" t="s">
        <v>531</v>
      </c>
      <c r="P1171" s="349" t="s">
        <v>531</v>
      </c>
      <c r="Q1171" s="527" t="s">
        <v>531</v>
      </c>
      <c r="R1171" s="948" t="s">
        <v>530</v>
      </c>
      <c r="S1171" s="948" t="s">
        <v>530</v>
      </c>
      <c r="T1171" s="524" t="s">
        <v>2132</v>
      </c>
      <c r="U1171" s="529" t="s">
        <v>2070</v>
      </c>
      <c r="V1171" s="659"/>
      <c r="W1171" s="660"/>
      <c r="X1171" s="578" t="s">
        <v>4329</v>
      </c>
      <c r="Y1171" s="661"/>
    </row>
    <row r="1172" spans="1:25" s="196" customFormat="1" ht="15" customHeight="1" x14ac:dyDescent="0.3">
      <c r="A1172" s="433" t="s">
        <v>2308</v>
      </c>
      <c r="B1172" s="528" t="s">
        <v>4110</v>
      </c>
      <c r="C1172" s="524" t="s">
        <v>3497</v>
      </c>
      <c r="D1172" s="526" t="s">
        <v>67</v>
      </c>
      <c r="E1172" s="349" t="s">
        <v>103</v>
      </c>
      <c r="F1172" s="349" t="s">
        <v>108</v>
      </c>
      <c r="G1172" s="349" t="s">
        <v>111</v>
      </c>
      <c r="H1172" s="527" t="s">
        <v>82</v>
      </c>
      <c r="I1172" s="526" t="s">
        <v>531</v>
      </c>
      <c r="J1172" s="349" t="s">
        <v>531</v>
      </c>
      <c r="K1172" s="349" t="s">
        <v>531</v>
      </c>
      <c r="L1172" s="349" t="s">
        <v>531</v>
      </c>
      <c r="M1172" s="349" t="s">
        <v>531</v>
      </c>
      <c r="N1172" s="349" t="s">
        <v>3523</v>
      </c>
      <c r="O1172" s="349" t="s">
        <v>531</v>
      </c>
      <c r="P1172" s="349" t="s">
        <v>531</v>
      </c>
      <c r="Q1172" s="527" t="s">
        <v>531</v>
      </c>
      <c r="R1172" s="948" t="s">
        <v>530</v>
      </c>
      <c r="S1172" s="948" t="s">
        <v>530</v>
      </c>
      <c r="T1172" s="524" t="s">
        <v>2132</v>
      </c>
      <c r="U1172" s="529" t="s">
        <v>2070</v>
      </c>
      <c r="V1172" s="659"/>
      <c r="W1172" s="660"/>
      <c r="X1172" s="578" t="s">
        <v>4329</v>
      </c>
      <c r="Y1172" s="661"/>
    </row>
    <row r="1173" spans="1:25" s="196" customFormat="1" ht="15" customHeight="1" x14ac:dyDescent="0.3">
      <c r="A1173" s="433" t="s">
        <v>2311</v>
      </c>
      <c r="B1173" s="528" t="s">
        <v>4110</v>
      </c>
      <c r="C1173" s="524" t="s">
        <v>3498</v>
      </c>
      <c r="D1173" s="526" t="s">
        <v>67</v>
      </c>
      <c r="E1173" s="349" t="s">
        <v>103</v>
      </c>
      <c r="F1173" s="349" t="s">
        <v>108</v>
      </c>
      <c r="G1173" s="349" t="s">
        <v>111</v>
      </c>
      <c r="H1173" s="527" t="s">
        <v>82</v>
      </c>
      <c r="I1173" s="526" t="s">
        <v>531</v>
      </c>
      <c r="J1173" s="349" t="s">
        <v>531</v>
      </c>
      <c r="K1173" s="349" t="s">
        <v>531</v>
      </c>
      <c r="L1173" s="349" t="s">
        <v>531</v>
      </c>
      <c r="M1173" s="349" t="s">
        <v>531</v>
      </c>
      <c r="N1173" s="349" t="s">
        <v>4002</v>
      </c>
      <c r="O1173" s="349" t="s">
        <v>531</v>
      </c>
      <c r="P1173" s="349" t="s">
        <v>531</v>
      </c>
      <c r="Q1173" s="527" t="s">
        <v>531</v>
      </c>
      <c r="R1173" s="948" t="s">
        <v>530</v>
      </c>
      <c r="S1173" s="948" t="s">
        <v>530</v>
      </c>
      <c r="T1173" s="524" t="s">
        <v>2132</v>
      </c>
      <c r="U1173" s="529" t="s">
        <v>2070</v>
      </c>
      <c r="V1173" s="659"/>
      <c r="W1173" s="660"/>
      <c r="X1173" s="578" t="s">
        <v>4329</v>
      </c>
      <c r="Y1173" s="661"/>
    </row>
    <row r="1174" spans="1:25" s="196" customFormat="1" ht="15" customHeight="1" x14ac:dyDescent="0.3">
      <c r="A1174" s="433" t="s">
        <v>2314</v>
      </c>
      <c r="B1174" s="528" t="s">
        <v>4110</v>
      </c>
      <c r="C1174" s="524" t="s">
        <v>3499</v>
      </c>
      <c r="D1174" s="526" t="s">
        <v>67</v>
      </c>
      <c r="E1174" s="349" t="s">
        <v>103</v>
      </c>
      <c r="F1174" s="349" t="s">
        <v>108</v>
      </c>
      <c r="G1174" s="349" t="s">
        <v>111</v>
      </c>
      <c r="H1174" s="527" t="s">
        <v>82</v>
      </c>
      <c r="I1174" s="526" t="s">
        <v>531</v>
      </c>
      <c r="J1174" s="349" t="s">
        <v>531</v>
      </c>
      <c r="K1174" s="349" t="s">
        <v>531</v>
      </c>
      <c r="L1174" s="349" t="s">
        <v>531</v>
      </c>
      <c r="M1174" s="349" t="s">
        <v>531</v>
      </c>
      <c r="N1174" s="349" t="s">
        <v>4002</v>
      </c>
      <c r="O1174" s="349" t="s">
        <v>531</v>
      </c>
      <c r="P1174" s="349" t="s">
        <v>531</v>
      </c>
      <c r="Q1174" s="527" t="s">
        <v>531</v>
      </c>
      <c r="R1174" s="948" t="s">
        <v>530</v>
      </c>
      <c r="S1174" s="948" t="s">
        <v>530</v>
      </c>
      <c r="T1174" s="524" t="s">
        <v>2132</v>
      </c>
      <c r="U1174" s="529" t="s">
        <v>2070</v>
      </c>
      <c r="V1174" s="659"/>
      <c r="W1174" s="660"/>
      <c r="X1174" s="578" t="s">
        <v>4329</v>
      </c>
      <c r="Y1174" s="661"/>
    </row>
    <row r="1175" spans="1:25" s="196" customFormat="1" ht="15" customHeight="1" x14ac:dyDescent="0.3">
      <c r="A1175" s="433" t="s">
        <v>2317</v>
      </c>
      <c r="B1175" s="528" t="s">
        <v>4110</v>
      </c>
      <c r="C1175" s="524" t="s">
        <v>3500</v>
      </c>
      <c r="D1175" s="526" t="s">
        <v>67</v>
      </c>
      <c r="E1175" s="349" t="s">
        <v>103</v>
      </c>
      <c r="F1175" s="349" t="s">
        <v>108</v>
      </c>
      <c r="G1175" s="349" t="s">
        <v>111</v>
      </c>
      <c r="H1175" s="527" t="s">
        <v>82</v>
      </c>
      <c r="I1175" s="526" t="s">
        <v>531</v>
      </c>
      <c r="J1175" s="349" t="s">
        <v>531</v>
      </c>
      <c r="K1175" s="349" t="s">
        <v>531</v>
      </c>
      <c r="L1175" s="349" t="s">
        <v>531</v>
      </c>
      <c r="M1175" s="349" t="s">
        <v>531</v>
      </c>
      <c r="N1175" s="349" t="s">
        <v>4002</v>
      </c>
      <c r="O1175" s="349" t="s">
        <v>531</v>
      </c>
      <c r="P1175" s="349" t="s">
        <v>531</v>
      </c>
      <c r="Q1175" s="527" t="s">
        <v>531</v>
      </c>
      <c r="R1175" s="948" t="s">
        <v>530</v>
      </c>
      <c r="S1175" s="948" t="s">
        <v>530</v>
      </c>
      <c r="T1175" s="524" t="s">
        <v>2132</v>
      </c>
      <c r="U1175" s="529" t="s">
        <v>2070</v>
      </c>
      <c r="V1175" s="659"/>
      <c r="W1175" s="660"/>
      <c r="X1175" s="578" t="s">
        <v>4329</v>
      </c>
      <c r="Y1175" s="661"/>
    </row>
    <row r="1176" spans="1:25" s="196" customFormat="1" ht="15" customHeight="1" x14ac:dyDescent="0.3">
      <c r="A1176" s="433" t="s">
        <v>2319</v>
      </c>
      <c r="B1176" s="528" t="s">
        <v>4110</v>
      </c>
      <c r="C1176" s="524" t="s">
        <v>3501</v>
      </c>
      <c r="D1176" s="526" t="s">
        <v>67</v>
      </c>
      <c r="E1176" s="349" t="s">
        <v>103</v>
      </c>
      <c r="F1176" s="349" t="s">
        <v>108</v>
      </c>
      <c r="G1176" s="349" t="s">
        <v>111</v>
      </c>
      <c r="H1176" s="527" t="s">
        <v>82</v>
      </c>
      <c r="I1176" s="526" t="s">
        <v>531</v>
      </c>
      <c r="J1176" s="349" t="s">
        <v>531</v>
      </c>
      <c r="K1176" s="349" t="s">
        <v>531</v>
      </c>
      <c r="L1176" s="349" t="s">
        <v>531</v>
      </c>
      <c r="M1176" s="349" t="s">
        <v>531</v>
      </c>
      <c r="N1176" s="349" t="s">
        <v>3523</v>
      </c>
      <c r="O1176" s="349" t="s">
        <v>531</v>
      </c>
      <c r="P1176" s="349" t="s">
        <v>531</v>
      </c>
      <c r="Q1176" s="527" t="s">
        <v>531</v>
      </c>
      <c r="R1176" s="948" t="s">
        <v>530</v>
      </c>
      <c r="S1176" s="948" t="s">
        <v>530</v>
      </c>
      <c r="T1176" s="524" t="s">
        <v>2132</v>
      </c>
      <c r="U1176" s="529" t="s">
        <v>2070</v>
      </c>
      <c r="V1176" s="659"/>
      <c r="W1176" s="660"/>
      <c r="X1176" s="578" t="s">
        <v>4329</v>
      </c>
      <c r="Y1176" s="661"/>
    </row>
    <row r="1177" spans="1:25" s="196" customFormat="1" ht="15" customHeight="1" x14ac:dyDescent="0.3">
      <c r="A1177" s="433" t="s">
        <v>2320</v>
      </c>
      <c r="B1177" s="528" t="s">
        <v>4110</v>
      </c>
      <c r="C1177" s="524" t="s">
        <v>3502</v>
      </c>
      <c r="D1177" s="526" t="s">
        <v>67</v>
      </c>
      <c r="E1177" s="349" t="s">
        <v>103</v>
      </c>
      <c r="F1177" s="349" t="s">
        <v>108</v>
      </c>
      <c r="G1177" s="349" t="s">
        <v>111</v>
      </c>
      <c r="H1177" s="527" t="s">
        <v>82</v>
      </c>
      <c r="I1177" s="526" t="s">
        <v>531</v>
      </c>
      <c r="J1177" s="349" t="s">
        <v>531</v>
      </c>
      <c r="K1177" s="349" t="s">
        <v>531</v>
      </c>
      <c r="L1177" s="349" t="s">
        <v>531</v>
      </c>
      <c r="M1177" s="349" t="s">
        <v>531</v>
      </c>
      <c r="N1177" s="349" t="s">
        <v>3524</v>
      </c>
      <c r="O1177" s="349" t="s">
        <v>531</v>
      </c>
      <c r="P1177" s="349" t="s">
        <v>531</v>
      </c>
      <c r="Q1177" s="527" t="s">
        <v>531</v>
      </c>
      <c r="R1177" s="948" t="s">
        <v>530</v>
      </c>
      <c r="S1177" s="948" t="s">
        <v>530</v>
      </c>
      <c r="T1177" s="524" t="s">
        <v>2132</v>
      </c>
      <c r="U1177" s="529" t="s">
        <v>2070</v>
      </c>
      <c r="V1177" s="659"/>
      <c r="W1177" s="660"/>
      <c r="X1177" s="578" t="s">
        <v>4329</v>
      </c>
      <c r="Y1177" s="661"/>
    </row>
    <row r="1178" spans="1:25" s="196" customFormat="1" ht="15" customHeight="1" x14ac:dyDescent="0.3">
      <c r="A1178" s="433" t="s">
        <v>2329</v>
      </c>
      <c r="B1178" s="528" t="s">
        <v>4110</v>
      </c>
      <c r="C1178" s="524" t="s">
        <v>3503</v>
      </c>
      <c r="D1178" s="526" t="s">
        <v>67</v>
      </c>
      <c r="E1178" s="349" t="s">
        <v>103</v>
      </c>
      <c r="F1178" s="349" t="s">
        <v>108</v>
      </c>
      <c r="G1178" s="349" t="s">
        <v>111</v>
      </c>
      <c r="H1178" s="527" t="s">
        <v>82</v>
      </c>
      <c r="I1178" s="526" t="s">
        <v>531</v>
      </c>
      <c r="J1178" s="349" t="s">
        <v>531</v>
      </c>
      <c r="K1178" s="349" t="s">
        <v>531</v>
      </c>
      <c r="L1178" s="349" t="s">
        <v>531</v>
      </c>
      <c r="M1178" s="349" t="s">
        <v>531</v>
      </c>
      <c r="N1178" s="349" t="s">
        <v>3525</v>
      </c>
      <c r="O1178" s="349" t="s">
        <v>531</v>
      </c>
      <c r="P1178" s="349" t="s">
        <v>531</v>
      </c>
      <c r="Q1178" s="527" t="s">
        <v>531</v>
      </c>
      <c r="R1178" s="948" t="s">
        <v>530</v>
      </c>
      <c r="S1178" s="948" t="s">
        <v>530</v>
      </c>
      <c r="T1178" s="524" t="s">
        <v>2132</v>
      </c>
      <c r="U1178" s="529" t="s">
        <v>2070</v>
      </c>
      <c r="V1178" s="659"/>
      <c r="W1178" s="660"/>
      <c r="X1178" s="578" t="s">
        <v>4329</v>
      </c>
      <c r="Y1178" s="661"/>
    </row>
    <row r="1179" spans="1:25" s="196" customFormat="1" ht="15" customHeight="1" x14ac:dyDescent="0.3">
      <c r="A1179" s="433" t="s">
        <v>2331</v>
      </c>
      <c r="B1179" s="528" t="s">
        <v>4110</v>
      </c>
      <c r="C1179" s="524" t="s">
        <v>3504</v>
      </c>
      <c r="D1179" s="526" t="s">
        <v>67</v>
      </c>
      <c r="E1179" s="349" t="s">
        <v>103</v>
      </c>
      <c r="F1179" s="349" t="s">
        <v>108</v>
      </c>
      <c r="G1179" s="349" t="s">
        <v>111</v>
      </c>
      <c r="H1179" s="527" t="s">
        <v>82</v>
      </c>
      <c r="I1179" s="526" t="s">
        <v>531</v>
      </c>
      <c r="J1179" s="349" t="s">
        <v>531</v>
      </c>
      <c r="K1179" s="349" t="s">
        <v>531</v>
      </c>
      <c r="L1179" s="349" t="s">
        <v>531</v>
      </c>
      <c r="M1179" s="349" t="s">
        <v>531</v>
      </c>
      <c r="N1179" s="349" t="s">
        <v>4002</v>
      </c>
      <c r="O1179" s="349" t="s">
        <v>531</v>
      </c>
      <c r="P1179" s="349" t="s">
        <v>531</v>
      </c>
      <c r="Q1179" s="527" t="s">
        <v>531</v>
      </c>
      <c r="R1179" s="948" t="s">
        <v>530</v>
      </c>
      <c r="S1179" s="948" t="s">
        <v>530</v>
      </c>
      <c r="T1179" s="524" t="s">
        <v>2132</v>
      </c>
      <c r="U1179" s="529" t="s">
        <v>2070</v>
      </c>
      <c r="V1179" s="659"/>
      <c r="W1179" s="660"/>
      <c r="X1179" s="578" t="s">
        <v>4329</v>
      </c>
      <c r="Y1179" s="661"/>
    </row>
    <row r="1180" spans="1:25" s="196" customFormat="1" ht="15" customHeight="1" x14ac:dyDescent="0.3">
      <c r="A1180" s="433" t="s">
        <v>2332</v>
      </c>
      <c r="B1180" s="528" t="s">
        <v>4110</v>
      </c>
      <c r="C1180" s="524" t="s">
        <v>3505</v>
      </c>
      <c r="D1180" s="526" t="s">
        <v>67</v>
      </c>
      <c r="E1180" s="349" t="s">
        <v>103</v>
      </c>
      <c r="F1180" s="349" t="s">
        <v>108</v>
      </c>
      <c r="G1180" s="349" t="s">
        <v>111</v>
      </c>
      <c r="H1180" s="527" t="s">
        <v>82</v>
      </c>
      <c r="I1180" s="526" t="s">
        <v>531</v>
      </c>
      <c r="J1180" s="349" t="s">
        <v>531</v>
      </c>
      <c r="K1180" s="349" t="s">
        <v>531</v>
      </c>
      <c r="L1180" s="349" t="s">
        <v>531</v>
      </c>
      <c r="M1180" s="349" t="s">
        <v>531</v>
      </c>
      <c r="N1180" s="349" t="s">
        <v>4002</v>
      </c>
      <c r="O1180" s="349" t="s">
        <v>531</v>
      </c>
      <c r="P1180" s="349" t="s">
        <v>531</v>
      </c>
      <c r="Q1180" s="527" t="s">
        <v>531</v>
      </c>
      <c r="R1180" s="948" t="s">
        <v>530</v>
      </c>
      <c r="S1180" s="948" t="s">
        <v>530</v>
      </c>
      <c r="T1180" s="524" t="s">
        <v>2132</v>
      </c>
      <c r="U1180" s="529" t="s">
        <v>2070</v>
      </c>
      <c r="V1180" s="659"/>
      <c r="W1180" s="660"/>
      <c r="X1180" s="578" t="s">
        <v>4329</v>
      </c>
      <c r="Y1180" s="661"/>
    </row>
    <row r="1181" spans="1:25" s="196" customFormat="1" ht="15" customHeight="1" x14ac:dyDescent="0.3">
      <c r="A1181" s="433" t="s">
        <v>2333</v>
      </c>
      <c r="B1181" s="528" t="s">
        <v>4110</v>
      </c>
      <c r="C1181" s="524" t="s">
        <v>3506</v>
      </c>
      <c r="D1181" s="526" t="s">
        <v>67</v>
      </c>
      <c r="E1181" s="349" t="s">
        <v>103</v>
      </c>
      <c r="F1181" s="349" t="s">
        <v>108</v>
      </c>
      <c r="G1181" s="349" t="s">
        <v>111</v>
      </c>
      <c r="H1181" s="527" t="s">
        <v>82</v>
      </c>
      <c r="I1181" s="526" t="s">
        <v>531</v>
      </c>
      <c r="J1181" s="349" t="s">
        <v>531</v>
      </c>
      <c r="K1181" s="349" t="s">
        <v>531</v>
      </c>
      <c r="L1181" s="349" t="s">
        <v>531</v>
      </c>
      <c r="M1181" s="349" t="s">
        <v>531</v>
      </c>
      <c r="N1181" s="349" t="s">
        <v>4002</v>
      </c>
      <c r="O1181" s="349" t="s">
        <v>531</v>
      </c>
      <c r="P1181" s="349" t="s">
        <v>531</v>
      </c>
      <c r="Q1181" s="527" t="s">
        <v>531</v>
      </c>
      <c r="R1181" s="948" t="s">
        <v>530</v>
      </c>
      <c r="S1181" s="948" t="s">
        <v>530</v>
      </c>
      <c r="T1181" s="524" t="s">
        <v>2132</v>
      </c>
      <c r="U1181" s="529" t="s">
        <v>2070</v>
      </c>
      <c r="V1181" s="659"/>
      <c r="W1181" s="660"/>
      <c r="X1181" s="578" t="s">
        <v>4329</v>
      </c>
      <c r="Y1181" s="661"/>
    </row>
    <row r="1182" spans="1:25" s="196" customFormat="1" ht="15" customHeight="1" x14ac:dyDescent="0.3">
      <c r="A1182" s="433" t="s">
        <v>2347</v>
      </c>
      <c r="B1182" s="528" t="s">
        <v>4110</v>
      </c>
      <c r="C1182" s="524" t="s">
        <v>4433</v>
      </c>
      <c r="D1182" s="526" t="s">
        <v>67</v>
      </c>
      <c r="E1182" s="349" t="s">
        <v>103</v>
      </c>
      <c r="F1182" s="349" t="s">
        <v>108</v>
      </c>
      <c r="G1182" s="349" t="s">
        <v>111</v>
      </c>
      <c r="H1182" s="527" t="s">
        <v>82</v>
      </c>
      <c r="I1182" s="526" t="s">
        <v>531</v>
      </c>
      <c r="J1182" s="349" t="s">
        <v>531</v>
      </c>
      <c r="K1182" s="349" t="s">
        <v>531</v>
      </c>
      <c r="L1182" s="349" t="s">
        <v>531</v>
      </c>
      <c r="M1182" s="349" t="s">
        <v>531</v>
      </c>
      <c r="N1182" s="349" t="s">
        <v>3523</v>
      </c>
      <c r="O1182" s="349" t="s">
        <v>531</v>
      </c>
      <c r="P1182" s="349" t="s">
        <v>531</v>
      </c>
      <c r="Q1182" s="527" t="s">
        <v>531</v>
      </c>
      <c r="R1182" s="948" t="s">
        <v>530</v>
      </c>
      <c r="S1182" s="948" t="s">
        <v>530</v>
      </c>
      <c r="T1182" s="524" t="s">
        <v>2132</v>
      </c>
      <c r="U1182" s="529" t="s">
        <v>2070</v>
      </c>
      <c r="V1182" s="659"/>
      <c r="W1182" s="660"/>
      <c r="X1182" s="578" t="s">
        <v>4329</v>
      </c>
      <c r="Y1182" s="661"/>
    </row>
    <row r="1183" spans="1:25" s="196" customFormat="1" ht="15" customHeight="1" x14ac:dyDescent="0.3">
      <c r="A1183" s="433" t="s">
        <v>2352</v>
      </c>
      <c r="B1183" s="528" t="s">
        <v>4110</v>
      </c>
      <c r="C1183" s="524" t="s">
        <v>4435</v>
      </c>
      <c r="D1183" s="526" t="s">
        <v>67</v>
      </c>
      <c r="E1183" s="349" t="s">
        <v>103</v>
      </c>
      <c r="F1183" s="349" t="s">
        <v>108</v>
      </c>
      <c r="G1183" s="349" t="s">
        <v>111</v>
      </c>
      <c r="H1183" s="527" t="s">
        <v>82</v>
      </c>
      <c r="I1183" s="526" t="s">
        <v>531</v>
      </c>
      <c r="J1183" s="349" t="s">
        <v>531</v>
      </c>
      <c r="K1183" s="349" t="s">
        <v>531</v>
      </c>
      <c r="L1183" s="349" t="s">
        <v>531</v>
      </c>
      <c r="M1183" s="349" t="s">
        <v>531</v>
      </c>
      <c r="N1183" s="349" t="s">
        <v>3524</v>
      </c>
      <c r="O1183" s="349" t="s">
        <v>531</v>
      </c>
      <c r="P1183" s="349" t="s">
        <v>531</v>
      </c>
      <c r="Q1183" s="527" t="s">
        <v>531</v>
      </c>
      <c r="R1183" s="948" t="s">
        <v>530</v>
      </c>
      <c r="S1183" s="948" t="s">
        <v>530</v>
      </c>
      <c r="T1183" s="524" t="s">
        <v>2132</v>
      </c>
      <c r="U1183" s="529" t="s">
        <v>2070</v>
      </c>
      <c r="V1183" s="659"/>
      <c r="W1183" s="660"/>
      <c r="X1183" s="578" t="s">
        <v>4329</v>
      </c>
      <c r="Y1183" s="661"/>
    </row>
    <row r="1184" spans="1:25" s="196" customFormat="1" ht="15" customHeight="1" x14ac:dyDescent="0.3">
      <c r="A1184" s="433" t="s">
        <v>2361</v>
      </c>
      <c r="B1184" s="528" t="s">
        <v>4110</v>
      </c>
      <c r="C1184" s="524" t="s">
        <v>4436</v>
      </c>
      <c r="D1184" s="526" t="s">
        <v>67</v>
      </c>
      <c r="E1184" s="349" t="s">
        <v>103</v>
      </c>
      <c r="F1184" s="349" t="s">
        <v>108</v>
      </c>
      <c r="G1184" s="349" t="s">
        <v>111</v>
      </c>
      <c r="H1184" s="527" t="s">
        <v>82</v>
      </c>
      <c r="I1184" s="526" t="s">
        <v>531</v>
      </c>
      <c r="J1184" s="349" t="s">
        <v>531</v>
      </c>
      <c r="K1184" s="349" t="s">
        <v>531</v>
      </c>
      <c r="L1184" s="349" t="s">
        <v>531</v>
      </c>
      <c r="M1184" s="349" t="s">
        <v>531</v>
      </c>
      <c r="N1184" s="349" t="s">
        <v>3525</v>
      </c>
      <c r="O1184" s="349" t="s">
        <v>531</v>
      </c>
      <c r="P1184" s="349" t="s">
        <v>531</v>
      </c>
      <c r="Q1184" s="527" t="s">
        <v>531</v>
      </c>
      <c r="R1184" s="948" t="s">
        <v>530</v>
      </c>
      <c r="S1184" s="948" t="s">
        <v>530</v>
      </c>
      <c r="T1184" s="524" t="s">
        <v>2132</v>
      </c>
      <c r="U1184" s="529" t="s">
        <v>2070</v>
      </c>
      <c r="V1184" s="659"/>
      <c r="W1184" s="660"/>
      <c r="X1184" s="578" t="s">
        <v>4329</v>
      </c>
      <c r="Y1184" s="661"/>
    </row>
    <row r="1185" spans="1:25" s="196" customFormat="1" ht="15" customHeight="1" x14ac:dyDescent="0.3">
      <c r="A1185" s="433" t="s">
        <v>2364</v>
      </c>
      <c r="B1185" s="528" t="s">
        <v>4110</v>
      </c>
      <c r="C1185" s="524" t="s">
        <v>3507</v>
      </c>
      <c r="D1185" s="526" t="s">
        <v>67</v>
      </c>
      <c r="E1185" s="349" t="s">
        <v>103</v>
      </c>
      <c r="F1185" s="349" t="s">
        <v>108</v>
      </c>
      <c r="G1185" s="349" t="s">
        <v>111</v>
      </c>
      <c r="H1185" s="527" t="s">
        <v>82</v>
      </c>
      <c r="I1185" s="526" t="s">
        <v>531</v>
      </c>
      <c r="J1185" s="349" t="s">
        <v>531</v>
      </c>
      <c r="K1185" s="349" t="s">
        <v>531</v>
      </c>
      <c r="L1185" s="349" t="s">
        <v>531</v>
      </c>
      <c r="M1185" s="349" t="s">
        <v>531</v>
      </c>
      <c r="N1185" s="349" t="s">
        <v>4440</v>
      </c>
      <c r="O1185" s="349" t="s">
        <v>531</v>
      </c>
      <c r="P1185" s="349" t="s">
        <v>531</v>
      </c>
      <c r="Q1185" s="527" t="s">
        <v>531</v>
      </c>
      <c r="R1185" s="948" t="s">
        <v>530</v>
      </c>
      <c r="S1185" s="948" t="s">
        <v>530</v>
      </c>
      <c r="T1185" s="524" t="s">
        <v>2132</v>
      </c>
      <c r="U1185" s="529" t="s">
        <v>2070</v>
      </c>
      <c r="V1185" s="659"/>
      <c r="W1185" s="660"/>
      <c r="X1185" s="578" t="s">
        <v>4329</v>
      </c>
      <c r="Y1185" s="661"/>
    </row>
    <row r="1186" spans="1:25" s="196" customFormat="1" ht="15" customHeight="1" x14ac:dyDescent="0.3">
      <c r="A1186" s="433" t="s">
        <v>2367</v>
      </c>
      <c r="B1186" s="528" t="s">
        <v>4110</v>
      </c>
      <c r="C1186" s="524" t="s">
        <v>3508</v>
      </c>
      <c r="D1186" s="526" t="s">
        <v>67</v>
      </c>
      <c r="E1186" s="349" t="s">
        <v>103</v>
      </c>
      <c r="F1186" s="349" t="s">
        <v>108</v>
      </c>
      <c r="G1186" s="349" t="s">
        <v>111</v>
      </c>
      <c r="H1186" s="527" t="s">
        <v>82</v>
      </c>
      <c r="I1186" s="526" t="s">
        <v>531</v>
      </c>
      <c r="J1186" s="349" t="s">
        <v>531</v>
      </c>
      <c r="K1186" s="349" t="s">
        <v>531</v>
      </c>
      <c r="L1186" s="349" t="s">
        <v>531</v>
      </c>
      <c r="M1186" s="349" t="s">
        <v>531</v>
      </c>
      <c r="N1186" s="349" t="s">
        <v>4441</v>
      </c>
      <c r="O1186" s="349" t="s">
        <v>531</v>
      </c>
      <c r="P1186" s="349" t="s">
        <v>531</v>
      </c>
      <c r="Q1186" s="527" t="s">
        <v>531</v>
      </c>
      <c r="R1186" s="948" t="s">
        <v>530</v>
      </c>
      <c r="S1186" s="948" t="s">
        <v>530</v>
      </c>
      <c r="T1186" s="524" t="s">
        <v>2132</v>
      </c>
      <c r="U1186" s="529" t="s">
        <v>2070</v>
      </c>
      <c r="V1186" s="659"/>
      <c r="W1186" s="660"/>
      <c r="X1186" s="578" t="s">
        <v>4329</v>
      </c>
      <c r="Y1186" s="661"/>
    </row>
    <row r="1187" spans="1:25" s="196" customFormat="1" ht="15" customHeight="1" x14ac:dyDescent="0.3">
      <c r="A1187" s="433" t="s">
        <v>2372</v>
      </c>
      <c r="B1187" s="528" t="s">
        <v>4110</v>
      </c>
      <c r="C1187" s="524" t="s">
        <v>3509</v>
      </c>
      <c r="D1187" s="526" t="s">
        <v>67</v>
      </c>
      <c r="E1187" s="349" t="s">
        <v>103</v>
      </c>
      <c r="F1187" s="349" t="s">
        <v>108</v>
      </c>
      <c r="G1187" s="349" t="s">
        <v>111</v>
      </c>
      <c r="H1187" s="527" t="s">
        <v>82</v>
      </c>
      <c r="I1187" s="526" t="s">
        <v>531</v>
      </c>
      <c r="J1187" s="349" t="s">
        <v>531</v>
      </c>
      <c r="K1187" s="349" t="s">
        <v>531</v>
      </c>
      <c r="L1187" s="349" t="s">
        <v>531</v>
      </c>
      <c r="M1187" s="349" t="s">
        <v>531</v>
      </c>
      <c r="N1187" s="349" t="s">
        <v>4442</v>
      </c>
      <c r="O1187" s="349" t="s">
        <v>531</v>
      </c>
      <c r="P1187" s="349" t="s">
        <v>531</v>
      </c>
      <c r="Q1187" s="527" t="s">
        <v>531</v>
      </c>
      <c r="R1187" s="948" t="s">
        <v>530</v>
      </c>
      <c r="S1187" s="948" t="s">
        <v>530</v>
      </c>
      <c r="T1187" s="524" t="s">
        <v>2132</v>
      </c>
      <c r="U1187" s="529" t="s">
        <v>2070</v>
      </c>
      <c r="V1187" s="659"/>
      <c r="W1187" s="660"/>
      <c r="X1187" s="578" t="s">
        <v>4329</v>
      </c>
      <c r="Y1187" s="661"/>
    </row>
    <row r="1188" spans="1:25" s="196" customFormat="1" ht="15" customHeight="1" x14ac:dyDescent="0.3">
      <c r="A1188" s="433" t="s">
        <v>2376</v>
      </c>
      <c r="B1188" s="528" t="s">
        <v>4110</v>
      </c>
      <c r="C1188" s="524" t="s">
        <v>3510</v>
      </c>
      <c r="D1188" s="526" t="s">
        <v>67</v>
      </c>
      <c r="E1188" s="349" t="s">
        <v>103</v>
      </c>
      <c r="F1188" s="349" t="s">
        <v>108</v>
      </c>
      <c r="G1188" s="349" t="s">
        <v>111</v>
      </c>
      <c r="H1188" s="527" t="s">
        <v>82</v>
      </c>
      <c r="I1188" s="526" t="s">
        <v>531</v>
      </c>
      <c r="J1188" s="349" t="s">
        <v>531</v>
      </c>
      <c r="K1188" s="349" t="s">
        <v>531</v>
      </c>
      <c r="L1188" s="349" t="s">
        <v>531</v>
      </c>
      <c r="M1188" s="349" t="s">
        <v>531</v>
      </c>
      <c r="N1188" s="349" t="s">
        <v>3534</v>
      </c>
      <c r="O1188" s="349" t="s">
        <v>531</v>
      </c>
      <c r="P1188" s="349" t="s">
        <v>531</v>
      </c>
      <c r="Q1188" s="527" t="s">
        <v>531</v>
      </c>
      <c r="R1188" s="948" t="s">
        <v>530</v>
      </c>
      <c r="S1188" s="948" t="s">
        <v>530</v>
      </c>
      <c r="T1188" s="524" t="s">
        <v>2132</v>
      </c>
      <c r="U1188" s="529" t="s">
        <v>2070</v>
      </c>
      <c r="V1188" s="659"/>
      <c r="W1188" s="660"/>
      <c r="X1188" s="578" t="s">
        <v>4329</v>
      </c>
      <c r="Y1188" s="661"/>
    </row>
    <row r="1189" spans="1:25" s="196" customFormat="1" ht="15" customHeight="1" x14ac:dyDescent="0.3">
      <c r="A1189" s="433" t="s">
        <v>2379</v>
      </c>
      <c r="B1189" s="528" t="s">
        <v>4110</v>
      </c>
      <c r="C1189" s="524" t="s">
        <v>3511</v>
      </c>
      <c r="D1189" s="526" t="s">
        <v>67</v>
      </c>
      <c r="E1189" s="349" t="s">
        <v>103</v>
      </c>
      <c r="F1189" s="349" t="s">
        <v>108</v>
      </c>
      <c r="G1189" s="349" t="s">
        <v>111</v>
      </c>
      <c r="H1189" s="527" t="s">
        <v>82</v>
      </c>
      <c r="I1189" s="526" t="s">
        <v>531</v>
      </c>
      <c r="J1189" s="349" t="s">
        <v>531</v>
      </c>
      <c r="K1189" s="349" t="s">
        <v>531</v>
      </c>
      <c r="L1189" s="349" t="s">
        <v>531</v>
      </c>
      <c r="M1189" s="349" t="s">
        <v>531</v>
      </c>
      <c r="N1189" s="349" t="s">
        <v>3535</v>
      </c>
      <c r="O1189" s="349" t="s">
        <v>531</v>
      </c>
      <c r="P1189" s="349" t="s">
        <v>531</v>
      </c>
      <c r="Q1189" s="527" t="s">
        <v>531</v>
      </c>
      <c r="R1189" s="948" t="s">
        <v>530</v>
      </c>
      <c r="S1189" s="948" t="s">
        <v>530</v>
      </c>
      <c r="T1189" s="524" t="s">
        <v>2132</v>
      </c>
      <c r="U1189" s="529" t="s">
        <v>2070</v>
      </c>
      <c r="V1189" s="659"/>
      <c r="W1189" s="660"/>
      <c r="X1189" s="578" t="s">
        <v>4329</v>
      </c>
      <c r="Y1189" s="661"/>
    </row>
    <row r="1190" spans="1:25" s="196" customFormat="1" ht="15" customHeight="1" x14ac:dyDescent="0.3">
      <c r="A1190" s="433" t="s">
        <v>2382</v>
      </c>
      <c r="B1190" s="528" t="s">
        <v>4110</v>
      </c>
      <c r="C1190" s="524" t="s">
        <v>3512</v>
      </c>
      <c r="D1190" s="526" t="s">
        <v>67</v>
      </c>
      <c r="E1190" s="349" t="s">
        <v>103</v>
      </c>
      <c r="F1190" s="349" t="s">
        <v>108</v>
      </c>
      <c r="G1190" s="349" t="s">
        <v>111</v>
      </c>
      <c r="H1190" s="527" t="s">
        <v>82</v>
      </c>
      <c r="I1190" s="526" t="s">
        <v>531</v>
      </c>
      <c r="J1190" s="349" t="s">
        <v>531</v>
      </c>
      <c r="K1190" s="349" t="s">
        <v>531</v>
      </c>
      <c r="L1190" s="349" t="s">
        <v>531</v>
      </c>
      <c r="M1190" s="349" t="s">
        <v>531</v>
      </c>
      <c r="N1190" s="349" t="s">
        <v>3536</v>
      </c>
      <c r="O1190" s="349" t="s">
        <v>531</v>
      </c>
      <c r="P1190" s="349" t="s">
        <v>531</v>
      </c>
      <c r="Q1190" s="527" t="s">
        <v>531</v>
      </c>
      <c r="R1190" s="948" t="s">
        <v>530</v>
      </c>
      <c r="S1190" s="948" t="s">
        <v>530</v>
      </c>
      <c r="T1190" s="524" t="s">
        <v>2132</v>
      </c>
      <c r="U1190" s="529" t="s">
        <v>2070</v>
      </c>
      <c r="V1190" s="659"/>
      <c r="W1190" s="660"/>
      <c r="X1190" s="578" t="s">
        <v>4329</v>
      </c>
      <c r="Y1190" s="661"/>
    </row>
    <row r="1191" spans="1:25" s="196" customFormat="1" ht="15" customHeight="1" x14ac:dyDescent="0.3">
      <c r="A1191" s="433" t="s">
        <v>2384</v>
      </c>
      <c r="B1191" s="528" t="s">
        <v>4110</v>
      </c>
      <c r="C1191" s="524" t="s">
        <v>3513</v>
      </c>
      <c r="D1191" s="526" t="s">
        <v>67</v>
      </c>
      <c r="E1191" s="349" t="s">
        <v>103</v>
      </c>
      <c r="F1191" s="349" t="s">
        <v>108</v>
      </c>
      <c r="G1191" s="349" t="s">
        <v>111</v>
      </c>
      <c r="H1191" s="527" t="s">
        <v>82</v>
      </c>
      <c r="I1191" s="526" t="s">
        <v>531</v>
      </c>
      <c r="J1191" s="349" t="s">
        <v>531</v>
      </c>
      <c r="K1191" s="349" t="s">
        <v>531</v>
      </c>
      <c r="L1191" s="349" t="s">
        <v>531</v>
      </c>
      <c r="M1191" s="349" t="s">
        <v>531</v>
      </c>
      <c r="N1191" s="349" t="s">
        <v>4440</v>
      </c>
      <c r="O1191" s="349" t="s">
        <v>531</v>
      </c>
      <c r="P1191" s="349" t="s">
        <v>531</v>
      </c>
      <c r="Q1191" s="527" t="s">
        <v>531</v>
      </c>
      <c r="R1191" s="948" t="s">
        <v>530</v>
      </c>
      <c r="S1191" s="948" t="s">
        <v>530</v>
      </c>
      <c r="T1191" s="524" t="s">
        <v>2132</v>
      </c>
      <c r="U1191" s="529" t="s">
        <v>2070</v>
      </c>
      <c r="V1191" s="659"/>
      <c r="W1191" s="660"/>
      <c r="X1191" s="578" t="s">
        <v>4329</v>
      </c>
      <c r="Y1191" s="661"/>
    </row>
    <row r="1192" spans="1:25" s="196" customFormat="1" ht="15" customHeight="1" x14ac:dyDescent="0.3">
      <c r="A1192" s="433" t="s">
        <v>2388</v>
      </c>
      <c r="B1192" s="528" t="s">
        <v>4110</v>
      </c>
      <c r="C1192" s="524" t="s">
        <v>3514</v>
      </c>
      <c r="D1192" s="526" t="s">
        <v>67</v>
      </c>
      <c r="E1192" s="349" t="s">
        <v>103</v>
      </c>
      <c r="F1192" s="349" t="s">
        <v>108</v>
      </c>
      <c r="G1192" s="349" t="s">
        <v>111</v>
      </c>
      <c r="H1192" s="527" t="s">
        <v>82</v>
      </c>
      <c r="I1192" s="526" t="s">
        <v>531</v>
      </c>
      <c r="J1192" s="349" t="s">
        <v>531</v>
      </c>
      <c r="K1192" s="349" t="s">
        <v>531</v>
      </c>
      <c r="L1192" s="349" t="s">
        <v>531</v>
      </c>
      <c r="M1192" s="349" t="s">
        <v>531</v>
      </c>
      <c r="N1192" s="349" t="s">
        <v>4441</v>
      </c>
      <c r="O1192" s="349" t="s">
        <v>531</v>
      </c>
      <c r="P1192" s="349" t="s">
        <v>531</v>
      </c>
      <c r="Q1192" s="527" t="s">
        <v>531</v>
      </c>
      <c r="R1192" s="948" t="s">
        <v>530</v>
      </c>
      <c r="S1192" s="948" t="s">
        <v>530</v>
      </c>
      <c r="T1192" s="524" t="s">
        <v>2132</v>
      </c>
      <c r="U1192" s="529" t="s">
        <v>2070</v>
      </c>
      <c r="V1192" s="659"/>
      <c r="W1192" s="660"/>
      <c r="X1192" s="578" t="s">
        <v>4329</v>
      </c>
      <c r="Y1192" s="661"/>
    </row>
    <row r="1193" spans="1:25" s="196" customFormat="1" ht="15" customHeight="1" x14ac:dyDescent="0.3">
      <c r="A1193" s="433" t="s">
        <v>2393</v>
      </c>
      <c r="B1193" s="528" t="s">
        <v>4110</v>
      </c>
      <c r="C1193" s="524" t="s">
        <v>3515</v>
      </c>
      <c r="D1193" s="526" t="s">
        <v>67</v>
      </c>
      <c r="E1193" s="349" t="s">
        <v>103</v>
      </c>
      <c r="F1193" s="349" t="s">
        <v>108</v>
      </c>
      <c r="G1193" s="349" t="s">
        <v>111</v>
      </c>
      <c r="H1193" s="527" t="s">
        <v>82</v>
      </c>
      <c r="I1193" s="526" t="s">
        <v>531</v>
      </c>
      <c r="J1193" s="349" t="s">
        <v>531</v>
      </c>
      <c r="K1193" s="349" t="s">
        <v>531</v>
      </c>
      <c r="L1193" s="349" t="s">
        <v>531</v>
      </c>
      <c r="M1193" s="349" t="s">
        <v>531</v>
      </c>
      <c r="N1193" s="349" t="s">
        <v>4442</v>
      </c>
      <c r="O1193" s="349" t="s">
        <v>531</v>
      </c>
      <c r="P1193" s="349" t="s">
        <v>531</v>
      </c>
      <c r="Q1193" s="527" t="s">
        <v>531</v>
      </c>
      <c r="R1193" s="948" t="s">
        <v>530</v>
      </c>
      <c r="S1193" s="948" t="s">
        <v>530</v>
      </c>
      <c r="T1193" s="524" t="s">
        <v>2132</v>
      </c>
      <c r="U1193" s="529" t="s">
        <v>2070</v>
      </c>
      <c r="V1193" s="659"/>
      <c r="W1193" s="660"/>
      <c r="X1193" s="578" t="s">
        <v>4329</v>
      </c>
      <c r="Y1193" s="661"/>
    </row>
    <row r="1194" spans="1:25" s="196" customFormat="1" ht="15" customHeight="1" x14ac:dyDescent="0.3">
      <c r="A1194" s="433" t="s">
        <v>2394</v>
      </c>
      <c r="B1194" s="528" t="s">
        <v>4110</v>
      </c>
      <c r="C1194" s="524" t="s">
        <v>3516</v>
      </c>
      <c r="D1194" s="526" t="s">
        <v>67</v>
      </c>
      <c r="E1194" s="349" t="s">
        <v>103</v>
      </c>
      <c r="F1194" s="349" t="s">
        <v>108</v>
      </c>
      <c r="G1194" s="349" t="s">
        <v>111</v>
      </c>
      <c r="H1194" s="527" t="s">
        <v>82</v>
      </c>
      <c r="I1194" s="526" t="s">
        <v>531</v>
      </c>
      <c r="J1194" s="349" t="s">
        <v>531</v>
      </c>
      <c r="K1194" s="349" t="s">
        <v>531</v>
      </c>
      <c r="L1194" s="349" t="s">
        <v>531</v>
      </c>
      <c r="M1194" s="349" t="s">
        <v>531</v>
      </c>
      <c r="N1194" s="349" t="s">
        <v>3534</v>
      </c>
      <c r="O1194" s="349" t="s">
        <v>531</v>
      </c>
      <c r="P1194" s="349" t="s">
        <v>531</v>
      </c>
      <c r="Q1194" s="527" t="s">
        <v>531</v>
      </c>
      <c r="R1194" s="948" t="s">
        <v>530</v>
      </c>
      <c r="S1194" s="948" t="s">
        <v>530</v>
      </c>
      <c r="T1194" s="524" t="s">
        <v>2132</v>
      </c>
      <c r="U1194" s="529" t="s">
        <v>2070</v>
      </c>
      <c r="V1194" s="659"/>
      <c r="W1194" s="660"/>
      <c r="X1194" s="578" t="s">
        <v>4329</v>
      </c>
      <c r="Y1194" s="661"/>
    </row>
    <row r="1195" spans="1:25" s="196" customFormat="1" ht="15" customHeight="1" x14ac:dyDescent="0.3">
      <c r="A1195" s="433" t="s">
        <v>2400</v>
      </c>
      <c r="B1195" s="528" t="s">
        <v>4110</v>
      </c>
      <c r="C1195" s="524" t="s">
        <v>3517</v>
      </c>
      <c r="D1195" s="526" t="s">
        <v>67</v>
      </c>
      <c r="E1195" s="349" t="s">
        <v>103</v>
      </c>
      <c r="F1195" s="349" t="s">
        <v>108</v>
      </c>
      <c r="G1195" s="349" t="s">
        <v>111</v>
      </c>
      <c r="H1195" s="527" t="s">
        <v>82</v>
      </c>
      <c r="I1195" s="526" t="s">
        <v>531</v>
      </c>
      <c r="J1195" s="349" t="s">
        <v>531</v>
      </c>
      <c r="K1195" s="349" t="s">
        <v>531</v>
      </c>
      <c r="L1195" s="349" t="s">
        <v>531</v>
      </c>
      <c r="M1195" s="349" t="s">
        <v>531</v>
      </c>
      <c r="N1195" s="349" t="s">
        <v>3535</v>
      </c>
      <c r="O1195" s="349" t="s">
        <v>531</v>
      </c>
      <c r="P1195" s="349" t="s">
        <v>531</v>
      </c>
      <c r="Q1195" s="527" t="s">
        <v>531</v>
      </c>
      <c r="R1195" s="948" t="s">
        <v>530</v>
      </c>
      <c r="S1195" s="948" t="s">
        <v>530</v>
      </c>
      <c r="T1195" s="524" t="s">
        <v>2132</v>
      </c>
      <c r="U1195" s="529" t="s">
        <v>2070</v>
      </c>
      <c r="V1195" s="659"/>
      <c r="W1195" s="660"/>
      <c r="X1195" s="578" t="s">
        <v>4329</v>
      </c>
      <c r="Y1195" s="661"/>
    </row>
    <row r="1196" spans="1:25" s="196" customFormat="1" ht="15" customHeight="1" x14ac:dyDescent="0.3">
      <c r="A1196" s="433" t="s">
        <v>2407</v>
      </c>
      <c r="B1196" s="528" t="s">
        <v>4110</v>
      </c>
      <c r="C1196" s="524" t="s">
        <v>3518</v>
      </c>
      <c r="D1196" s="526" t="s">
        <v>67</v>
      </c>
      <c r="E1196" s="349" t="s">
        <v>103</v>
      </c>
      <c r="F1196" s="349" t="s">
        <v>108</v>
      </c>
      <c r="G1196" s="349" t="s">
        <v>111</v>
      </c>
      <c r="H1196" s="527" t="s">
        <v>82</v>
      </c>
      <c r="I1196" s="526" t="s">
        <v>531</v>
      </c>
      <c r="J1196" s="349" t="s">
        <v>531</v>
      </c>
      <c r="K1196" s="349" t="s">
        <v>531</v>
      </c>
      <c r="L1196" s="349" t="s">
        <v>531</v>
      </c>
      <c r="M1196" s="349" t="s">
        <v>531</v>
      </c>
      <c r="N1196" s="349" t="s">
        <v>3536</v>
      </c>
      <c r="O1196" s="349" t="s">
        <v>531</v>
      </c>
      <c r="P1196" s="349" t="s">
        <v>531</v>
      </c>
      <c r="Q1196" s="527" t="s">
        <v>531</v>
      </c>
      <c r="R1196" s="948" t="s">
        <v>530</v>
      </c>
      <c r="S1196" s="948" t="s">
        <v>530</v>
      </c>
      <c r="T1196" s="524" t="s">
        <v>2132</v>
      </c>
      <c r="U1196" s="529" t="s">
        <v>2070</v>
      </c>
      <c r="V1196" s="659"/>
      <c r="W1196" s="660"/>
      <c r="X1196" s="578" t="s">
        <v>4329</v>
      </c>
      <c r="Y1196" s="661"/>
    </row>
    <row r="1197" spans="1:25" s="727" customFormat="1" ht="15" customHeight="1" x14ac:dyDescent="0.3">
      <c r="A1197" s="433" t="s">
        <v>2410</v>
      </c>
      <c r="B1197" s="719" t="s">
        <v>4110</v>
      </c>
      <c r="C1197" s="718" t="s">
        <v>4628</v>
      </c>
      <c r="D1197" s="720" t="s">
        <v>67</v>
      </c>
      <c r="E1197" s="721" t="s">
        <v>103</v>
      </c>
      <c r="F1197" s="721" t="s">
        <v>108</v>
      </c>
      <c r="G1197" s="721" t="s">
        <v>111</v>
      </c>
      <c r="H1197" s="722" t="s">
        <v>82</v>
      </c>
      <c r="I1197" s="720" t="s">
        <v>531</v>
      </c>
      <c r="J1197" s="721" t="s">
        <v>531</v>
      </c>
      <c r="K1197" s="721" t="s">
        <v>531</v>
      </c>
      <c r="L1197" s="721" t="s">
        <v>531</v>
      </c>
      <c r="M1197" s="721" t="s">
        <v>531</v>
      </c>
      <c r="N1197" s="721" t="s">
        <v>4686</v>
      </c>
      <c r="O1197" s="721" t="s">
        <v>531</v>
      </c>
      <c r="P1197" s="721" t="s">
        <v>531</v>
      </c>
      <c r="Q1197" s="722" t="s">
        <v>531</v>
      </c>
      <c r="R1197" s="948" t="s">
        <v>530</v>
      </c>
      <c r="S1197" s="948" t="s">
        <v>530</v>
      </c>
      <c r="T1197" s="718" t="s">
        <v>2132</v>
      </c>
      <c r="U1197" s="723" t="s">
        <v>2070</v>
      </c>
      <c r="V1197" s="801"/>
      <c r="W1197" s="802"/>
      <c r="X1197" s="725" t="s">
        <v>4329</v>
      </c>
      <c r="Y1197" s="803"/>
    </row>
    <row r="1198" spans="1:25" s="727" customFormat="1" ht="15" customHeight="1" x14ac:dyDescent="0.3">
      <c r="A1198" s="433" t="s">
        <v>2412</v>
      </c>
      <c r="B1198" s="719" t="s">
        <v>4110</v>
      </c>
      <c r="C1198" s="718" t="s">
        <v>4629</v>
      </c>
      <c r="D1198" s="720" t="s">
        <v>67</v>
      </c>
      <c r="E1198" s="721" t="s">
        <v>103</v>
      </c>
      <c r="F1198" s="721" t="s">
        <v>108</v>
      </c>
      <c r="G1198" s="721" t="s">
        <v>111</v>
      </c>
      <c r="H1198" s="722" t="s">
        <v>82</v>
      </c>
      <c r="I1198" s="720" t="s">
        <v>531</v>
      </c>
      <c r="J1198" s="721" t="s">
        <v>531</v>
      </c>
      <c r="K1198" s="721" t="s">
        <v>531</v>
      </c>
      <c r="L1198" s="721" t="s">
        <v>531</v>
      </c>
      <c r="M1198" s="721" t="s">
        <v>531</v>
      </c>
      <c r="N1198" s="721" t="s">
        <v>4686</v>
      </c>
      <c r="O1198" s="721" t="s">
        <v>531</v>
      </c>
      <c r="P1198" s="721" t="s">
        <v>531</v>
      </c>
      <c r="Q1198" s="722" t="s">
        <v>531</v>
      </c>
      <c r="R1198" s="948" t="s">
        <v>530</v>
      </c>
      <c r="S1198" s="948" t="s">
        <v>530</v>
      </c>
      <c r="T1198" s="718" t="s">
        <v>2132</v>
      </c>
      <c r="U1198" s="723" t="s">
        <v>2070</v>
      </c>
      <c r="V1198" s="801"/>
      <c r="W1198" s="802"/>
      <c r="X1198" s="725" t="s">
        <v>4329</v>
      </c>
      <c r="Y1198" s="803"/>
    </row>
    <row r="1199" spans="1:25" s="727" customFormat="1" ht="15" customHeight="1" x14ac:dyDescent="0.3">
      <c r="A1199" s="433" t="s">
        <v>2413</v>
      </c>
      <c r="B1199" s="719" t="s">
        <v>4110</v>
      </c>
      <c r="C1199" s="718" t="s">
        <v>4630</v>
      </c>
      <c r="D1199" s="720" t="s">
        <v>67</v>
      </c>
      <c r="E1199" s="721" t="s">
        <v>103</v>
      </c>
      <c r="F1199" s="721" t="s">
        <v>108</v>
      </c>
      <c r="G1199" s="721" t="s">
        <v>111</v>
      </c>
      <c r="H1199" s="722" t="s">
        <v>82</v>
      </c>
      <c r="I1199" s="720" t="s">
        <v>531</v>
      </c>
      <c r="J1199" s="721" t="s">
        <v>531</v>
      </c>
      <c r="K1199" s="721" t="s">
        <v>531</v>
      </c>
      <c r="L1199" s="721" t="s">
        <v>531</v>
      </c>
      <c r="M1199" s="721" t="s">
        <v>531</v>
      </c>
      <c r="N1199" s="721" t="s">
        <v>4686</v>
      </c>
      <c r="O1199" s="721" t="s">
        <v>531</v>
      </c>
      <c r="P1199" s="721" t="s">
        <v>531</v>
      </c>
      <c r="Q1199" s="722" t="s">
        <v>531</v>
      </c>
      <c r="R1199" s="948" t="s">
        <v>530</v>
      </c>
      <c r="S1199" s="948" t="s">
        <v>530</v>
      </c>
      <c r="T1199" s="718" t="s">
        <v>2132</v>
      </c>
      <c r="U1199" s="723" t="s">
        <v>2070</v>
      </c>
      <c r="V1199" s="801"/>
      <c r="W1199" s="802"/>
      <c r="X1199" s="725" t="s">
        <v>4329</v>
      </c>
      <c r="Y1199" s="803"/>
    </row>
    <row r="1200" spans="1:25" s="727" customFormat="1" ht="15" customHeight="1" x14ac:dyDescent="0.3">
      <c r="A1200" s="433" t="s">
        <v>2416</v>
      </c>
      <c r="B1200" s="719" t="s">
        <v>4110</v>
      </c>
      <c r="C1200" s="718" t="s">
        <v>4631</v>
      </c>
      <c r="D1200" s="720" t="s">
        <v>67</v>
      </c>
      <c r="E1200" s="721" t="s">
        <v>103</v>
      </c>
      <c r="F1200" s="721" t="s">
        <v>108</v>
      </c>
      <c r="G1200" s="721" t="s">
        <v>111</v>
      </c>
      <c r="H1200" s="722" t="s">
        <v>82</v>
      </c>
      <c r="I1200" s="720" t="s">
        <v>531</v>
      </c>
      <c r="J1200" s="721" t="s">
        <v>531</v>
      </c>
      <c r="K1200" s="721" t="s">
        <v>531</v>
      </c>
      <c r="L1200" s="721" t="s">
        <v>531</v>
      </c>
      <c r="M1200" s="721" t="s">
        <v>531</v>
      </c>
      <c r="N1200" s="721" t="s">
        <v>4686</v>
      </c>
      <c r="O1200" s="721" t="s">
        <v>531</v>
      </c>
      <c r="P1200" s="721" t="s">
        <v>531</v>
      </c>
      <c r="Q1200" s="722" t="s">
        <v>531</v>
      </c>
      <c r="R1200" s="948" t="s">
        <v>530</v>
      </c>
      <c r="S1200" s="948" t="s">
        <v>530</v>
      </c>
      <c r="T1200" s="718" t="s">
        <v>2132</v>
      </c>
      <c r="U1200" s="723" t="s">
        <v>2070</v>
      </c>
      <c r="V1200" s="801"/>
      <c r="W1200" s="802"/>
      <c r="X1200" s="725" t="s">
        <v>4329</v>
      </c>
      <c r="Y1200" s="803"/>
    </row>
    <row r="1201" spans="1:25" s="727" customFormat="1" ht="15" customHeight="1" x14ac:dyDescent="0.3">
      <c r="A1201" s="433" t="s">
        <v>2426</v>
      </c>
      <c r="B1201" s="719" t="s">
        <v>4110</v>
      </c>
      <c r="C1201" s="718" t="s">
        <v>4628</v>
      </c>
      <c r="D1201" s="720" t="s">
        <v>152</v>
      </c>
      <c r="E1201" s="721" t="s">
        <v>103</v>
      </c>
      <c r="F1201" s="721" t="s">
        <v>108</v>
      </c>
      <c r="G1201" s="721" t="s">
        <v>111</v>
      </c>
      <c r="H1201" s="722" t="s">
        <v>82</v>
      </c>
      <c r="I1201" s="720" t="s">
        <v>531</v>
      </c>
      <c r="J1201" s="721" t="s">
        <v>531</v>
      </c>
      <c r="K1201" s="721" t="s">
        <v>531</v>
      </c>
      <c r="L1201" s="721" t="s">
        <v>531</v>
      </c>
      <c r="M1201" s="721" t="s">
        <v>531</v>
      </c>
      <c r="N1201" s="721" t="s">
        <v>4694</v>
      </c>
      <c r="O1201" s="721" t="s">
        <v>531</v>
      </c>
      <c r="P1201" s="721" t="s">
        <v>531</v>
      </c>
      <c r="Q1201" s="722" t="s">
        <v>531</v>
      </c>
      <c r="R1201" s="948" t="s">
        <v>530</v>
      </c>
      <c r="S1201" s="948" t="s">
        <v>530</v>
      </c>
      <c r="T1201" s="718" t="s">
        <v>2132</v>
      </c>
      <c r="U1201" s="723" t="s">
        <v>2070</v>
      </c>
      <c r="V1201" s="801"/>
      <c r="W1201" s="802"/>
      <c r="X1201" s="725" t="s">
        <v>4329</v>
      </c>
      <c r="Y1201" s="803"/>
    </row>
    <row r="1202" spans="1:25" s="727" customFormat="1" ht="15" customHeight="1" x14ac:dyDescent="0.3">
      <c r="A1202" s="433" t="s">
        <v>2428</v>
      </c>
      <c r="B1202" s="719" t="s">
        <v>4110</v>
      </c>
      <c r="C1202" s="718" t="s">
        <v>4629</v>
      </c>
      <c r="D1202" s="720" t="s">
        <v>152</v>
      </c>
      <c r="E1202" s="721" t="s">
        <v>103</v>
      </c>
      <c r="F1202" s="721" t="s">
        <v>108</v>
      </c>
      <c r="G1202" s="721" t="s">
        <v>111</v>
      </c>
      <c r="H1202" s="722" t="s">
        <v>82</v>
      </c>
      <c r="I1202" s="720" t="s">
        <v>531</v>
      </c>
      <c r="J1202" s="721" t="s">
        <v>531</v>
      </c>
      <c r="K1202" s="721" t="s">
        <v>531</v>
      </c>
      <c r="L1202" s="721" t="s">
        <v>531</v>
      </c>
      <c r="M1202" s="721" t="s">
        <v>531</v>
      </c>
      <c r="N1202" s="721" t="s">
        <v>4694</v>
      </c>
      <c r="O1202" s="721" t="s">
        <v>531</v>
      </c>
      <c r="P1202" s="721" t="s">
        <v>531</v>
      </c>
      <c r="Q1202" s="722" t="s">
        <v>531</v>
      </c>
      <c r="R1202" s="948" t="s">
        <v>530</v>
      </c>
      <c r="S1202" s="948" t="s">
        <v>530</v>
      </c>
      <c r="T1202" s="718" t="s">
        <v>2132</v>
      </c>
      <c r="U1202" s="723" t="s">
        <v>2070</v>
      </c>
      <c r="V1202" s="801"/>
      <c r="W1202" s="802"/>
      <c r="X1202" s="725" t="s">
        <v>4329</v>
      </c>
      <c r="Y1202" s="803"/>
    </row>
    <row r="1203" spans="1:25" s="727" customFormat="1" ht="15" customHeight="1" x14ac:dyDescent="0.3">
      <c r="A1203" s="433" t="s">
        <v>2429</v>
      </c>
      <c r="B1203" s="719" t="s">
        <v>4110</v>
      </c>
      <c r="C1203" s="718" t="s">
        <v>4630</v>
      </c>
      <c r="D1203" s="720" t="s">
        <v>152</v>
      </c>
      <c r="E1203" s="721" t="s">
        <v>103</v>
      </c>
      <c r="F1203" s="721" t="s">
        <v>108</v>
      </c>
      <c r="G1203" s="721" t="s">
        <v>111</v>
      </c>
      <c r="H1203" s="722" t="s">
        <v>82</v>
      </c>
      <c r="I1203" s="720" t="s">
        <v>531</v>
      </c>
      <c r="J1203" s="721" t="s">
        <v>531</v>
      </c>
      <c r="K1203" s="721" t="s">
        <v>531</v>
      </c>
      <c r="L1203" s="721" t="s">
        <v>531</v>
      </c>
      <c r="M1203" s="721" t="s">
        <v>531</v>
      </c>
      <c r="N1203" s="721" t="s">
        <v>4694</v>
      </c>
      <c r="O1203" s="721" t="s">
        <v>531</v>
      </c>
      <c r="P1203" s="721" t="s">
        <v>531</v>
      </c>
      <c r="Q1203" s="722" t="s">
        <v>531</v>
      </c>
      <c r="R1203" s="948" t="s">
        <v>530</v>
      </c>
      <c r="S1203" s="948" t="s">
        <v>530</v>
      </c>
      <c r="T1203" s="718" t="s">
        <v>2132</v>
      </c>
      <c r="U1203" s="723" t="s">
        <v>2070</v>
      </c>
      <c r="V1203" s="801"/>
      <c r="W1203" s="802"/>
      <c r="X1203" s="725" t="s">
        <v>4329</v>
      </c>
      <c r="Y1203" s="803"/>
    </row>
    <row r="1204" spans="1:25" s="727" customFormat="1" ht="15" customHeight="1" x14ac:dyDescent="0.3">
      <c r="A1204" s="433" t="s">
        <v>2431</v>
      </c>
      <c r="B1204" s="719" t="s">
        <v>4110</v>
      </c>
      <c r="C1204" s="718" t="s">
        <v>4631</v>
      </c>
      <c r="D1204" s="720" t="s">
        <v>152</v>
      </c>
      <c r="E1204" s="721" t="s">
        <v>103</v>
      </c>
      <c r="F1204" s="721" t="s">
        <v>108</v>
      </c>
      <c r="G1204" s="721" t="s">
        <v>111</v>
      </c>
      <c r="H1204" s="722" t="s">
        <v>82</v>
      </c>
      <c r="I1204" s="720" t="s">
        <v>531</v>
      </c>
      <c r="J1204" s="721" t="s">
        <v>531</v>
      </c>
      <c r="K1204" s="721" t="s">
        <v>531</v>
      </c>
      <c r="L1204" s="721" t="s">
        <v>531</v>
      </c>
      <c r="M1204" s="721" t="s">
        <v>531</v>
      </c>
      <c r="N1204" s="721" t="s">
        <v>4694</v>
      </c>
      <c r="O1204" s="721" t="s">
        <v>531</v>
      </c>
      <c r="P1204" s="721" t="s">
        <v>531</v>
      </c>
      <c r="Q1204" s="722" t="s">
        <v>531</v>
      </c>
      <c r="R1204" s="948" t="s">
        <v>530</v>
      </c>
      <c r="S1204" s="948" t="s">
        <v>530</v>
      </c>
      <c r="T1204" s="718" t="s">
        <v>2132</v>
      </c>
      <c r="U1204" s="723" t="s">
        <v>2070</v>
      </c>
      <c r="V1204" s="801"/>
      <c r="W1204" s="802"/>
      <c r="X1204" s="725" t="s">
        <v>4329</v>
      </c>
      <c r="Y1204" s="803"/>
    </row>
    <row r="1205" spans="1:25" s="727" customFormat="1" ht="15" customHeight="1" x14ac:dyDescent="0.3">
      <c r="A1205" s="433" t="s">
        <v>2433</v>
      </c>
      <c r="B1205" s="719" t="s">
        <v>4110</v>
      </c>
      <c r="C1205" s="718" t="s">
        <v>4628</v>
      </c>
      <c r="D1205" s="720" t="s">
        <v>153</v>
      </c>
      <c r="E1205" s="721" t="s">
        <v>103</v>
      </c>
      <c r="F1205" s="721" t="s">
        <v>108</v>
      </c>
      <c r="G1205" s="721" t="s">
        <v>111</v>
      </c>
      <c r="H1205" s="722" t="s">
        <v>82</v>
      </c>
      <c r="I1205" s="720" t="s">
        <v>531</v>
      </c>
      <c r="J1205" s="721" t="s">
        <v>531</v>
      </c>
      <c r="K1205" s="721" t="s">
        <v>531</v>
      </c>
      <c r="L1205" s="721" t="s">
        <v>531</v>
      </c>
      <c r="M1205" s="721" t="s">
        <v>531</v>
      </c>
      <c r="N1205" s="721" t="s">
        <v>4695</v>
      </c>
      <c r="O1205" s="721" t="s">
        <v>531</v>
      </c>
      <c r="P1205" s="721" t="s">
        <v>531</v>
      </c>
      <c r="Q1205" s="722" t="s">
        <v>531</v>
      </c>
      <c r="R1205" s="948" t="s">
        <v>530</v>
      </c>
      <c r="S1205" s="948" t="s">
        <v>530</v>
      </c>
      <c r="T1205" s="718" t="s">
        <v>2132</v>
      </c>
      <c r="U1205" s="723" t="s">
        <v>2070</v>
      </c>
      <c r="V1205" s="801"/>
      <c r="W1205" s="802"/>
      <c r="X1205" s="725" t="s">
        <v>4329</v>
      </c>
      <c r="Y1205" s="803"/>
    </row>
    <row r="1206" spans="1:25" s="727" customFormat="1" ht="15" customHeight="1" x14ac:dyDescent="0.3">
      <c r="A1206" s="433" t="s">
        <v>2434</v>
      </c>
      <c r="B1206" s="719" t="s">
        <v>4110</v>
      </c>
      <c r="C1206" s="718" t="s">
        <v>4629</v>
      </c>
      <c r="D1206" s="720" t="s">
        <v>153</v>
      </c>
      <c r="E1206" s="721" t="s">
        <v>103</v>
      </c>
      <c r="F1206" s="721" t="s">
        <v>108</v>
      </c>
      <c r="G1206" s="721" t="s">
        <v>111</v>
      </c>
      <c r="H1206" s="722" t="s">
        <v>82</v>
      </c>
      <c r="I1206" s="720" t="s">
        <v>531</v>
      </c>
      <c r="J1206" s="721" t="s">
        <v>531</v>
      </c>
      <c r="K1206" s="721" t="s">
        <v>531</v>
      </c>
      <c r="L1206" s="721" t="s">
        <v>531</v>
      </c>
      <c r="M1206" s="721" t="s">
        <v>531</v>
      </c>
      <c r="N1206" s="721" t="s">
        <v>4695</v>
      </c>
      <c r="O1206" s="721" t="s">
        <v>531</v>
      </c>
      <c r="P1206" s="721" t="s">
        <v>531</v>
      </c>
      <c r="Q1206" s="722" t="s">
        <v>531</v>
      </c>
      <c r="R1206" s="948" t="s">
        <v>530</v>
      </c>
      <c r="S1206" s="948" t="s">
        <v>530</v>
      </c>
      <c r="T1206" s="718" t="s">
        <v>2132</v>
      </c>
      <c r="U1206" s="723" t="s">
        <v>2070</v>
      </c>
      <c r="V1206" s="801"/>
      <c r="W1206" s="802"/>
      <c r="X1206" s="725" t="s">
        <v>4329</v>
      </c>
      <c r="Y1206" s="803"/>
    </row>
    <row r="1207" spans="1:25" s="727" customFormat="1" ht="15" customHeight="1" x14ac:dyDescent="0.3">
      <c r="A1207" s="433" t="s">
        <v>2437</v>
      </c>
      <c r="B1207" s="719" t="s">
        <v>4110</v>
      </c>
      <c r="C1207" s="718" t="s">
        <v>4630</v>
      </c>
      <c r="D1207" s="720" t="s">
        <v>153</v>
      </c>
      <c r="E1207" s="721" t="s">
        <v>103</v>
      </c>
      <c r="F1207" s="721" t="s">
        <v>108</v>
      </c>
      <c r="G1207" s="721" t="s">
        <v>111</v>
      </c>
      <c r="H1207" s="722" t="s">
        <v>82</v>
      </c>
      <c r="I1207" s="720" t="s">
        <v>531</v>
      </c>
      <c r="J1207" s="721" t="s">
        <v>531</v>
      </c>
      <c r="K1207" s="721" t="s">
        <v>531</v>
      </c>
      <c r="L1207" s="721" t="s">
        <v>531</v>
      </c>
      <c r="M1207" s="721" t="s">
        <v>531</v>
      </c>
      <c r="N1207" s="721" t="s">
        <v>4695</v>
      </c>
      <c r="O1207" s="721" t="s">
        <v>531</v>
      </c>
      <c r="P1207" s="721" t="s">
        <v>531</v>
      </c>
      <c r="Q1207" s="722" t="s">
        <v>531</v>
      </c>
      <c r="R1207" s="948" t="s">
        <v>530</v>
      </c>
      <c r="S1207" s="948" t="s">
        <v>530</v>
      </c>
      <c r="T1207" s="718" t="s">
        <v>2132</v>
      </c>
      <c r="U1207" s="723" t="s">
        <v>2070</v>
      </c>
      <c r="V1207" s="801"/>
      <c r="W1207" s="802"/>
      <c r="X1207" s="725" t="s">
        <v>4329</v>
      </c>
      <c r="Y1207" s="803"/>
    </row>
    <row r="1208" spans="1:25" s="727" customFormat="1" ht="15" customHeight="1" x14ac:dyDescent="0.3">
      <c r="A1208" s="433" t="s">
        <v>2441</v>
      </c>
      <c r="B1208" s="719" t="s">
        <v>4110</v>
      </c>
      <c r="C1208" s="718" t="s">
        <v>4631</v>
      </c>
      <c r="D1208" s="720" t="s">
        <v>153</v>
      </c>
      <c r="E1208" s="721" t="s">
        <v>103</v>
      </c>
      <c r="F1208" s="721" t="s">
        <v>108</v>
      </c>
      <c r="G1208" s="721" t="s">
        <v>111</v>
      </c>
      <c r="H1208" s="722" t="s">
        <v>82</v>
      </c>
      <c r="I1208" s="720" t="s">
        <v>531</v>
      </c>
      <c r="J1208" s="721" t="s">
        <v>531</v>
      </c>
      <c r="K1208" s="721" t="s">
        <v>531</v>
      </c>
      <c r="L1208" s="721" t="s">
        <v>531</v>
      </c>
      <c r="M1208" s="721" t="s">
        <v>531</v>
      </c>
      <c r="N1208" s="721" t="s">
        <v>4695</v>
      </c>
      <c r="O1208" s="721" t="s">
        <v>531</v>
      </c>
      <c r="P1208" s="721" t="s">
        <v>531</v>
      </c>
      <c r="Q1208" s="722" t="s">
        <v>531</v>
      </c>
      <c r="R1208" s="948" t="s">
        <v>530</v>
      </c>
      <c r="S1208" s="948" t="s">
        <v>530</v>
      </c>
      <c r="T1208" s="718" t="s">
        <v>2132</v>
      </c>
      <c r="U1208" s="723" t="s">
        <v>2070</v>
      </c>
      <c r="V1208" s="801"/>
      <c r="W1208" s="802"/>
      <c r="X1208" s="725" t="s">
        <v>4329</v>
      </c>
      <c r="Y1208" s="803"/>
    </row>
    <row r="1209" spans="1:25" s="727" customFormat="1" ht="15" customHeight="1" x14ac:dyDescent="0.3">
      <c r="A1209" s="433" t="s">
        <v>2442</v>
      </c>
      <c r="B1209" s="719" t="s">
        <v>4110</v>
      </c>
      <c r="C1209" s="718" t="s">
        <v>4638</v>
      </c>
      <c r="D1209" s="720" t="s">
        <v>67</v>
      </c>
      <c r="E1209" s="721" t="s">
        <v>103</v>
      </c>
      <c r="F1209" s="721" t="s">
        <v>108</v>
      </c>
      <c r="G1209" s="721" t="s">
        <v>111</v>
      </c>
      <c r="H1209" s="722" t="s">
        <v>82</v>
      </c>
      <c r="I1209" s="720" t="s">
        <v>531</v>
      </c>
      <c r="J1209" s="721" t="s">
        <v>531</v>
      </c>
      <c r="K1209" s="721" t="s">
        <v>531</v>
      </c>
      <c r="L1209" s="721" t="s">
        <v>531</v>
      </c>
      <c r="M1209" s="721" t="s">
        <v>531</v>
      </c>
      <c r="N1209" s="721" t="s">
        <v>4687</v>
      </c>
      <c r="O1209" s="721" t="s">
        <v>531</v>
      </c>
      <c r="P1209" s="721" t="s">
        <v>531</v>
      </c>
      <c r="Q1209" s="722" t="s">
        <v>531</v>
      </c>
      <c r="R1209" s="948" t="s">
        <v>530</v>
      </c>
      <c r="S1209" s="948" t="s">
        <v>530</v>
      </c>
      <c r="T1209" s="718" t="s">
        <v>2132</v>
      </c>
      <c r="U1209" s="723" t="s">
        <v>2070</v>
      </c>
      <c r="V1209" s="801"/>
      <c r="W1209" s="802"/>
      <c r="X1209" s="725" t="s">
        <v>4329</v>
      </c>
      <c r="Y1209" s="803"/>
    </row>
    <row r="1210" spans="1:25" s="727" customFormat="1" ht="15" customHeight="1" x14ac:dyDescent="0.3">
      <c r="A1210" s="433" t="s">
        <v>5480</v>
      </c>
      <c r="B1210" s="719" t="s">
        <v>4110</v>
      </c>
      <c r="C1210" s="718" t="s">
        <v>4638</v>
      </c>
      <c r="D1210" s="720" t="s">
        <v>152</v>
      </c>
      <c r="E1210" s="721" t="s">
        <v>103</v>
      </c>
      <c r="F1210" s="721" t="s">
        <v>108</v>
      </c>
      <c r="G1210" s="721" t="s">
        <v>111</v>
      </c>
      <c r="H1210" s="722" t="s">
        <v>82</v>
      </c>
      <c r="I1210" s="720" t="s">
        <v>531</v>
      </c>
      <c r="J1210" s="721" t="s">
        <v>531</v>
      </c>
      <c r="K1210" s="721" t="s">
        <v>531</v>
      </c>
      <c r="L1210" s="721" t="s">
        <v>531</v>
      </c>
      <c r="M1210" s="721" t="s">
        <v>531</v>
      </c>
      <c r="N1210" s="721" t="s">
        <v>4694</v>
      </c>
      <c r="O1210" s="721" t="s">
        <v>531</v>
      </c>
      <c r="P1210" s="721" t="s">
        <v>531</v>
      </c>
      <c r="Q1210" s="722" t="s">
        <v>531</v>
      </c>
      <c r="R1210" s="948" t="s">
        <v>530</v>
      </c>
      <c r="S1210" s="948" t="s">
        <v>530</v>
      </c>
      <c r="T1210" s="718" t="s">
        <v>2132</v>
      </c>
      <c r="U1210" s="723" t="s">
        <v>2070</v>
      </c>
      <c r="V1210" s="801"/>
      <c r="W1210" s="802"/>
      <c r="X1210" s="725" t="s">
        <v>4329</v>
      </c>
      <c r="Y1210" s="803"/>
    </row>
    <row r="1211" spans="1:25" s="727" customFormat="1" ht="15" customHeight="1" x14ac:dyDescent="0.3">
      <c r="A1211" s="433" t="s">
        <v>5481</v>
      </c>
      <c r="B1211" s="719" t="s">
        <v>4110</v>
      </c>
      <c r="C1211" s="718" t="s">
        <v>4638</v>
      </c>
      <c r="D1211" s="720" t="s">
        <v>153</v>
      </c>
      <c r="E1211" s="721" t="s">
        <v>103</v>
      </c>
      <c r="F1211" s="721" t="s">
        <v>108</v>
      </c>
      <c r="G1211" s="721" t="s">
        <v>111</v>
      </c>
      <c r="H1211" s="722" t="s">
        <v>82</v>
      </c>
      <c r="I1211" s="720" t="s">
        <v>531</v>
      </c>
      <c r="J1211" s="721" t="s">
        <v>531</v>
      </c>
      <c r="K1211" s="721" t="s">
        <v>531</v>
      </c>
      <c r="L1211" s="721" t="s">
        <v>531</v>
      </c>
      <c r="M1211" s="721" t="s">
        <v>531</v>
      </c>
      <c r="N1211" s="721" t="s">
        <v>4695</v>
      </c>
      <c r="O1211" s="721" t="s">
        <v>531</v>
      </c>
      <c r="P1211" s="721" t="s">
        <v>531</v>
      </c>
      <c r="Q1211" s="722" t="s">
        <v>531</v>
      </c>
      <c r="R1211" s="948" t="s">
        <v>530</v>
      </c>
      <c r="S1211" s="948" t="s">
        <v>530</v>
      </c>
      <c r="T1211" s="718" t="s">
        <v>2132</v>
      </c>
      <c r="U1211" s="723" t="s">
        <v>2070</v>
      </c>
      <c r="V1211" s="801"/>
      <c r="W1211" s="802"/>
      <c r="X1211" s="725" t="s">
        <v>4329</v>
      </c>
      <c r="Y1211" s="803"/>
    </row>
    <row r="1212" spans="1:25" s="727" customFormat="1" ht="15" customHeight="1" x14ac:dyDescent="0.3">
      <c r="A1212" s="433" t="s">
        <v>5482</v>
      </c>
      <c r="B1212" s="719" t="s">
        <v>4110</v>
      </c>
      <c r="C1212" s="718" t="s">
        <v>4645</v>
      </c>
      <c r="D1212" s="720" t="s">
        <v>67</v>
      </c>
      <c r="E1212" s="721" t="s">
        <v>103</v>
      </c>
      <c r="F1212" s="721" t="s">
        <v>108</v>
      </c>
      <c r="G1212" s="721" t="s">
        <v>111</v>
      </c>
      <c r="H1212" s="722" t="s">
        <v>82</v>
      </c>
      <c r="I1212" s="720" t="s">
        <v>531</v>
      </c>
      <c r="J1212" s="721" t="s">
        <v>531</v>
      </c>
      <c r="K1212" s="721" t="s">
        <v>531</v>
      </c>
      <c r="L1212" s="721" t="s">
        <v>531</v>
      </c>
      <c r="M1212" s="721" t="s">
        <v>531</v>
      </c>
      <c r="N1212" s="721" t="s">
        <v>4687</v>
      </c>
      <c r="O1212" s="721" t="s">
        <v>531</v>
      </c>
      <c r="P1212" s="721" t="s">
        <v>531</v>
      </c>
      <c r="Q1212" s="722" t="s">
        <v>531</v>
      </c>
      <c r="R1212" s="948" t="s">
        <v>530</v>
      </c>
      <c r="S1212" s="948" t="s">
        <v>530</v>
      </c>
      <c r="T1212" s="718" t="s">
        <v>2132</v>
      </c>
      <c r="U1212" s="723" t="s">
        <v>2070</v>
      </c>
      <c r="V1212" s="801"/>
      <c r="W1212" s="802"/>
      <c r="X1212" s="725" t="s">
        <v>4329</v>
      </c>
      <c r="Y1212" s="803"/>
    </row>
    <row r="1213" spans="1:25" s="727" customFormat="1" ht="15" customHeight="1" x14ac:dyDescent="0.3">
      <c r="A1213" s="433" t="s">
        <v>5483</v>
      </c>
      <c r="B1213" s="719" t="s">
        <v>4110</v>
      </c>
      <c r="C1213" s="718" t="s">
        <v>4645</v>
      </c>
      <c r="D1213" s="720" t="s">
        <v>152</v>
      </c>
      <c r="E1213" s="721" t="s">
        <v>103</v>
      </c>
      <c r="F1213" s="721" t="s">
        <v>108</v>
      </c>
      <c r="G1213" s="721" t="s">
        <v>111</v>
      </c>
      <c r="H1213" s="722" t="s">
        <v>82</v>
      </c>
      <c r="I1213" s="720" t="s">
        <v>531</v>
      </c>
      <c r="J1213" s="721" t="s">
        <v>531</v>
      </c>
      <c r="K1213" s="721" t="s">
        <v>531</v>
      </c>
      <c r="L1213" s="721" t="s">
        <v>531</v>
      </c>
      <c r="M1213" s="721" t="s">
        <v>531</v>
      </c>
      <c r="N1213" s="721" t="s">
        <v>4694</v>
      </c>
      <c r="O1213" s="721" t="s">
        <v>531</v>
      </c>
      <c r="P1213" s="721" t="s">
        <v>531</v>
      </c>
      <c r="Q1213" s="722" t="s">
        <v>531</v>
      </c>
      <c r="R1213" s="948" t="s">
        <v>530</v>
      </c>
      <c r="S1213" s="948" t="s">
        <v>530</v>
      </c>
      <c r="T1213" s="718" t="s">
        <v>2132</v>
      </c>
      <c r="U1213" s="723" t="s">
        <v>2070</v>
      </c>
      <c r="V1213" s="801"/>
      <c r="W1213" s="802"/>
      <c r="X1213" s="725" t="s">
        <v>4329</v>
      </c>
      <c r="Y1213" s="803"/>
    </row>
    <row r="1214" spans="1:25" s="727" customFormat="1" ht="15" customHeight="1" x14ac:dyDescent="0.3">
      <c r="A1214" s="433" t="s">
        <v>5484</v>
      </c>
      <c r="B1214" s="719" t="s">
        <v>4110</v>
      </c>
      <c r="C1214" s="718" t="s">
        <v>4645</v>
      </c>
      <c r="D1214" s="720" t="s">
        <v>153</v>
      </c>
      <c r="E1214" s="721" t="s">
        <v>103</v>
      </c>
      <c r="F1214" s="721" t="s">
        <v>108</v>
      </c>
      <c r="G1214" s="721" t="s">
        <v>111</v>
      </c>
      <c r="H1214" s="722" t="s">
        <v>82</v>
      </c>
      <c r="I1214" s="720" t="s">
        <v>531</v>
      </c>
      <c r="J1214" s="721" t="s">
        <v>531</v>
      </c>
      <c r="K1214" s="721" t="s">
        <v>531</v>
      </c>
      <c r="L1214" s="721" t="s">
        <v>531</v>
      </c>
      <c r="M1214" s="721" t="s">
        <v>531</v>
      </c>
      <c r="N1214" s="721" t="s">
        <v>4695</v>
      </c>
      <c r="O1214" s="721" t="s">
        <v>531</v>
      </c>
      <c r="P1214" s="721" t="s">
        <v>531</v>
      </c>
      <c r="Q1214" s="722" t="s">
        <v>531</v>
      </c>
      <c r="R1214" s="948" t="s">
        <v>530</v>
      </c>
      <c r="S1214" s="948" t="s">
        <v>530</v>
      </c>
      <c r="T1214" s="718" t="s">
        <v>2132</v>
      </c>
      <c r="U1214" s="723" t="s">
        <v>2070</v>
      </c>
      <c r="V1214" s="801"/>
      <c r="W1214" s="802"/>
      <c r="X1214" s="725" t="s">
        <v>4329</v>
      </c>
      <c r="Y1214" s="803"/>
    </row>
    <row r="1215" spans="1:25" s="727" customFormat="1" ht="15" customHeight="1" x14ac:dyDescent="0.3">
      <c r="A1215" s="433" t="s">
        <v>5485</v>
      </c>
      <c r="B1215" s="719" t="s">
        <v>4110</v>
      </c>
      <c r="C1215" s="718" t="s">
        <v>4652</v>
      </c>
      <c r="D1215" s="720" t="s">
        <v>67</v>
      </c>
      <c r="E1215" s="721" t="s">
        <v>103</v>
      </c>
      <c r="F1215" s="721" t="s">
        <v>108</v>
      </c>
      <c r="G1215" s="721" t="s">
        <v>111</v>
      </c>
      <c r="H1215" s="722" t="s">
        <v>82</v>
      </c>
      <c r="I1215" s="720" t="s">
        <v>531</v>
      </c>
      <c r="J1215" s="721" t="s">
        <v>531</v>
      </c>
      <c r="K1215" s="721" t="s">
        <v>531</v>
      </c>
      <c r="L1215" s="721" t="s">
        <v>531</v>
      </c>
      <c r="M1215" s="721" t="s">
        <v>531</v>
      </c>
      <c r="N1215" s="721" t="s">
        <v>4686</v>
      </c>
      <c r="O1215" s="721" t="s">
        <v>531</v>
      </c>
      <c r="P1215" s="721" t="s">
        <v>531</v>
      </c>
      <c r="Q1215" s="722" t="s">
        <v>531</v>
      </c>
      <c r="R1215" s="948" t="s">
        <v>530</v>
      </c>
      <c r="S1215" s="948" t="s">
        <v>530</v>
      </c>
      <c r="T1215" s="718" t="s">
        <v>2132</v>
      </c>
      <c r="U1215" s="723" t="s">
        <v>2070</v>
      </c>
      <c r="V1215" s="801"/>
      <c r="W1215" s="802"/>
      <c r="X1215" s="725" t="s">
        <v>4329</v>
      </c>
      <c r="Y1215" s="803"/>
    </row>
    <row r="1216" spans="1:25" s="727" customFormat="1" ht="15" customHeight="1" x14ac:dyDescent="0.3">
      <c r="A1216" s="433" t="s">
        <v>5486</v>
      </c>
      <c r="B1216" s="719" t="s">
        <v>4110</v>
      </c>
      <c r="C1216" s="718" t="s">
        <v>4653</v>
      </c>
      <c r="D1216" s="720" t="s">
        <v>67</v>
      </c>
      <c r="E1216" s="721" t="s">
        <v>103</v>
      </c>
      <c r="F1216" s="721" t="s">
        <v>108</v>
      </c>
      <c r="G1216" s="721" t="s">
        <v>111</v>
      </c>
      <c r="H1216" s="722" t="s">
        <v>82</v>
      </c>
      <c r="I1216" s="720" t="s">
        <v>531</v>
      </c>
      <c r="J1216" s="721" t="s">
        <v>531</v>
      </c>
      <c r="K1216" s="721" t="s">
        <v>531</v>
      </c>
      <c r="L1216" s="721" t="s">
        <v>531</v>
      </c>
      <c r="M1216" s="721" t="s">
        <v>531</v>
      </c>
      <c r="N1216" s="721" t="s">
        <v>4686</v>
      </c>
      <c r="O1216" s="721" t="s">
        <v>531</v>
      </c>
      <c r="P1216" s="721" t="s">
        <v>531</v>
      </c>
      <c r="Q1216" s="722" t="s">
        <v>531</v>
      </c>
      <c r="R1216" s="948" t="s">
        <v>530</v>
      </c>
      <c r="S1216" s="948" t="s">
        <v>530</v>
      </c>
      <c r="T1216" s="718" t="s">
        <v>2132</v>
      </c>
      <c r="U1216" s="723" t="s">
        <v>2070</v>
      </c>
      <c r="V1216" s="801"/>
      <c r="W1216" s="802"/>
      <c r="X1216" s="725" t="s">
        <v>4329</v>
      </c>
      <c r="Y1216" s="803"/>
    </row>
    <row r="1217" spans="1:25" s="727" customFormat="1" ht="15" customHeight="1" x14ac:dyDescent="0.3">
      <c r="A1217" s="433" t="s">
        <v>5487</v>
      </c>
      <c r="B1217" s="719" t="s">
        <v>4110</v>
      </c>
      <c r="C1217" s="718" t="s">
        <v>4652</v>
      </c>
      <c r="D1217" s="720" t="s">
        <v>152</v>
      </c>
      <c r="E1217" s="721" t="s">
        <v>103</v>
      </c>
      <c r="F1217" s="721" t="s">
        <v>108</v>
      </c>
      <c r="G1217" s="721" t="s">
        <v>111</v>
      </c>
      <c r="H1217" s="722" t="s">
        <v>82</v>
      </c>
      <c r="I1217" s="720" t="s">
        <v>531</v>
      </c>
      <c r="J1217" s="721" t="s">
        <v>531</v>
      </c>
      <c r="K1217" s="721" t="s">
        <v>531</v>
      </c>
      <c r="L1217" s="721" t="s">
        <v>531</v>
      </c>
      <c r="M1217" s="721" t="s">
        <v>531</v>
      </c>
      <c r="N1217" s="721" t="s">
        <v>4694</v>
      </c>
      <c r="O1217" s="721" t="s">
        <v>531</v>
      </c>
      <c r="P1217" s="721" t="s">
        <v>531</v>
      </c>
      <c r="Q1217" s="722" t="s">
        <v>531</v>
      </c>
      <c r="R1217" s="948" t="s">
        <v>530</v>
      </c>
      <c r="S1217" s="948" t="s">
        <v>530</v>
      </c>
      <c r="T1217" s="718" t="s">
        <v>2132</v>
      </c>
      <c r="U1217" s="723" t="s">
        <v>2070</v>
      </c>
      <c r="V1217" s="801"/>
      <c r="W1217" s="802"/>
      <c r="X1217" s="725" t="s">
        <v>4329</v>
      </c>
      <c r="Y1217" s="803"/>
    </row>
    <row r="1218" spans="1:25" s="727" customFormat="1" ht="15" customHeight="1" x14ac:dyDescent="0.3">
      <c r="A1218" s="433" t="s">
        <v>5488</v>
      </c>
      <c r="B1218" s="719" t="s">
        <v>4110</v>
      </c>
      <c r="C1218" s="718" t="s">
        <v>4653</v>
      </c>
      <c r="D1218" s="720" t="s">
        <v>152</v>
      </c>
      <c r="E1218" s="721" t="s">
        <v>103</v>
      </c>
      <c r="F1218" s="721" t="s">
        <v>108</v>
      </c>
      <c r="G1218" s="721" t="s">
        <v>111</v>
      </c>
      <c r="H1218" s="722" t="s">
        <v>82</v>
      </c>
      <c r="I1218" s="720" t="s">
        <v>531</v>
      </c>
      <c r="J1218" s="721" t="s">
        <v>531</v>
      </c>
      <c r="K1218" s="721" t="s">
        <v>531</v>
      </c>
      <c r="L1218" s="721" t="s">
        <v>531</v>
      </c>
      <c r="M1218" s="721" t="s">
        <v>531</v>
      </c>
      <c r="N1218" s="721" t="s">
        <v>4694</v>
      </c>
      <c r="O1218" s="721" t="s">
        <v>531</v>
      </c>
      <c r="P1218" s="721" t="s">
        <v>531</v>
      </c>
      <c r="Q1218" s="722" t="s">
        <v>531</v>
      </c>
      <c r="R1218" s="948" t="s">
        <v>530</v>
      </c>
      <c r="S1218" s="948" t="s">
        <v>530</v>
      </c>
      <c r="T1218" s="718" t="s">
        <v>2132</v>
      </c>
      <c r="U1218" s="723" t="s">
        <v>2070</v>
      </c>
      <c r="V1218" s="801"/>
      <c r="W1218" s="802"/>
      <c r="X1218" s="725" t="s">
        <v>4329</v>
      </c>
      <c r="Y1218" s="803"/>
    </row>
    <row r="1219" spans="1:25" s="727" customFormat="1" ht="15" customHeight="1" x14ac:dyDescent="0.3">
      <c r="A1219" s="433" t="s">
        <v>5489</v>
      </c>
      <c r="B1219" s="719" t="s">
        <v>4110</v>
      </c>
      <c r="C1219" s="718" t="s">
        <v>4652</v>
      </c>
      <c r="D1219" s="720" t="s">
        <v>153</v>
      </c>
      <c r="E1219" s="721" t="s">
        <v>103</v>
      </c>
      <c r="F1219" s="721" t="s">
        <v>108</v>
      </c>
      <c r="G1219" s="721" t="s">
        <v>111</v>
      </c>
      <c r="H1219" s="722" t="s">
        <v>82</v>
      </c>
      <c r="I1219" s="720" t="s">
        <v>531</v>
      </c>
      <c r="J1219" s="721" t="s">
        <v>531</v>
      </c>
      <c r="K1219" s="721" t="s">
        <v>531</v>
      </c>
      <c r="L1219" s="721" t="s">
        <v>531</v>
      </c>
      <c r="M1219" s="721" t="s">
        <v>531</v>
      </c>
      <c r="N1219" s="721" t="s">
        <v>4695</v>
      </c>
      <c r="O1219" s="721" t="s">
        <v>531</v>
      </c>
      <c r="P1219" s="721" t="s">
        <v>531</v>
      </c>
      <c r="Q1219" s="722" t="s">
        <v>531</v>
      </c>
      <c r="R1219" s="948" t="s">
        <v>530</v>
      </c>
      <c r="S1219" s="948" t="s">
        <v>530</v>
      </c>
      <c r="T1219" s="718" t="s">
        <v>2132</v>
      </c>
      <c r="U1219" s="723" t="s">
        <v>2070</v>
      </c>
      <c r="V1219" s="801"/>
      <c r="W1219" s="802"/>
      <c r="X1219" s="725" t="s">
        <v>4329</v>
      </c>
      <c r="Y1219" s="803"/>
    </row>
    <row r="1220" spans="1:25" s="727" customFormat="1" ht="15" customHeight="1" x14ac:dyDescent="0.3">
      <c r="A1220" s="433" t="s">
        <v>5490</v>
      </c>
      <c r="B1220" s="719" t="s">
        <v>4110</v>
      </c>
      <c r="C1220" s="718" t="s">
        <v>4653</v>
      </c>
      <c r="D1220" s="720" t="s">
        <v>153</v>
      </c>
      <c r="E1220" s="721" t="s">
        <v>103</v>
      </c>
      <c r="F1220" s="721" t="s">
        <v>108</v>
      </c>
      <c r="G1220" s="721" t="s">
        <v>111</v>
      </c>
      <c r="H1220" s="722" t="s">
        <v>82</v>
      </c>
      <c r="I1220" s="720" t="s">
        <v>531</v>
      </c>
      <c r="J1220" s="721" t="s">
        <v>531</v>
      </c>
      <c r="K1220" s="721" t="s">
        <v>531</v>
      </c>
      <c r="L1220" s="721" t="s">
        <v>531</v>
      </c>
      <c r="M1220" s="721" t="s">
        <v>531</v>
      </c>
      <c r="N1220" s="721" t="s">
        <v>4695</v>
      </c>
      <c r="O1220" s="721" t="s">
        <v>531</v>
      </c>
      <c r="P1220" s="721" t="s">
        <v>531</v>
      </c>
      <c r="Q1220" s="722" t="s">
        <v>531</v>
      </c>
      <c r="R1220" s="948" t="s">
        <v>530</v>
      </c>
      <c r="S1220" s="948" t="s">
        <v>530</v>
      </c>
      <c r="T1220" s="718" t="s">
        <v>2132</v>
      </c>
      <c r="U1220" s="723" t="s">
        <v>2070</v>
      </c>
      <c r="V1220" s="801"/>
      <c r="W1220" s="802"/>
      <c r="X1220" s="725" t="s">
        <v>4329</v>
      </c>
      <c r="Y1220" s="803"/>
    </row>
    <row r="1221" spans="1:25" s="727" customFormat="1" ht="15" customHeight="1" x14ac:dyDescent="0.3">
      <c r="A1221" s="433" t="s">
        <v>5491</v>
      </c>
      <c r="B1221" s="719" t="s">
        <v>4110</v>
      </c>
      <c r="C1221" s="718" t="s">
        <v>4650</v>
      </c>
      <c r="D1221" s="720" t="s">
        <v>67</v>
      </c>
      <c r="E1221" s="721" t="s">
        <v>103</v>
      </c>
      <c r="F1221" s="721" t="s">
        <v>108</v>
      </c>
      <c r="G1221" s="721" t="s">
        <v>111</v>
      </c>
      <c r="H1221" s="722" t="s">
        <v>82</v>
      </c>
      <c r="I1221" s="720" t="s">
        <v>531</v>
      </c>
      <c r="J1221" s="721" t="s">
        <v>531</v>
      </c>
      <c r="K1221" s="721" t="s">
        <v>531</v>
      </c>
      <c r="L1221" s="721" t="s">
        <v>531</v>
      </c>
      <c r="M1221" s="721" t="s">
        <v>531</v>
      </c>
      <c r="N1221" s="721" t="s">
        <v>4692</v>
      </c>
      <c r="O1221" s="721" t="s">
        <v>531</v>
      </c>
      <c r="P1221" s="721" t="s">
        <v>531</v>
      </c>
      <c r="Q1221" s="722" t="s">
        <v>531</v>
      </c>
      <c r="R1221" s="948" t="s">
        <v>530</v>
      </c>
      <c r="S1221" s="948" t="s">
        <v>530</v>
      </c>
      <c r="T1221" s="718" t="s">
        <v>2132</v>
      </c>
      <c r="U1221" s="723" t="s">
        <v>2070</v>
      </c>
      <c r="V1221" s="801"/>
      <c r="W1221" s="802"/>
      <c r="X1221" s="725" t="s">
        <v>4329</v>
      </c>
      <c r="Y1221" s="803"/>
    </row>
    <row r="1222" spans="1:25" s="727" customFormat="1" ht="15" customHeight="1" x14ac:dyDescent="0.3">
      <c r="A1222" s="433" t="s">
        <v>5492</v>
      </c>
      <c r="B1222" s="719" t="s">
        <v>4110</v>
      </c>
      <c r="C1222" s="718" t="s">
        <v>4651</v>
      </c>
      <c r="D1222" s="720" t="s">
        <v>67</v>
      </c>
      <c r="E1222" s="721" t="s">
        <v>103</v>
      </c>
      <c r="F1222" s="721" t="s">
        <v>108</v>
      </c>
      <c r="G1222" s="721" t="s">
        <v>111</v>
      </c>
      <c r="H1222" s="722" t="s">
        <v>82</v>
      </c>
      <c r="I1222" s="720" t="s">
        <v>531</v>
      </c>
      <c r="J1222" s="721" t="s">
        <v>531</v>
      </c>
      <c r="K1222" s="721" t="s">
        <v>531</v>
      </c>
      <c r="L1222" s="721" t="s">
        <v>531</v>
      </c>
      <c r="M1222" s="721" t="s">
        <v>531</v>
      </c>
      <c r="N1222" s="721" t="s">
        <v>4692</v>
      </c>
      <c r="O1222" s="721" t="s">
        <v>531</v>
      </c>
      <c r="P1222" s="721" t="s">
        <v>531</v>
      </c>
      <c r="Q1222" s="722" t="s">
        <v>531</v>
      </c>
      <c r="R1222" s="948" t="s">
        <v>530</v>
      </c>
      <c r="S1222" s="948" t="s">
        <v>530</v>
      </c>
      <c r="T1222" s="718" t="s">
        <v>2132</v>
      </c>
      <c r="U1222" s="723" t="s">
        <v>2070</v>
      </c>
      <c r="V1222" s="801"/>
      <c r="W1222" s="802"/>
      <c r="X1222" s="725" t="s">
        <v>4329</v>
      </c>
      <c r="Y1222" s="803"/>
    </row>
    <row r="1223" spans="1:25" s="727" customFormat="1" ht="15" customHeight="1" x14ac:dyDescent="0.3">
      <c r="A1223" s="433" t="s">
        <v>5493</v>
      </c>
      <c r="B1223" s="719" t="s">
        <v>4110</v>
      </c>
      <c r="C1223" s="718" t="s">
        <v>4650</v>
      </c>
      <c r="D1223" s="720" t="s">
        <v>152</v>
      </c>
      <c r="E1223" s="721" t="s">
        <v>103</v>
      </c>
      <c r="F1223" s="721" t="s">
        <v>108</v>
      </c>
      <c r="G1223" s="721" t="s">
        <v>111</v>
      </c>
      <c r="H1223" s="722" t="s">
        <v>82</v>
      </c>
      <c r="I1223" s="720" t="s">
        <v>531</v>
      </c>
      <c r="J1223" s="721" t="s">
        <v>531</v>
      </c>
      <c r="K1223" s="721" t="s">
        <v>531</v>
      </c>
      <c r="L1223" s="721" t="s">
        <v>531</v>
      </c>
      <c r="M1223" s="721" t="s">
        <v>531</v>
      </c>
      <c r="N1223" s="721" t="s">
        <v>4694</v>
      </c>
      <c r="O1223" s="721" t="s">
        <v>531</v>
      </c>
      <c r="P1223" s="721" t="s">
        <v>531</v>
      </c>
      <c r="Q1223" s="722" t="s">
        <v>531</v>
      </c>
      <c r="R1223" s="948" t="s">
        <v>530</v>
      </c>
      <c r="S1223" s="948" t="s">
        <v>530</v>
      </c>
      <c r="T1223" s="718" t="s">
        <v>2132</v>
      </c>
      <c r="U1223" s="723" t="s">
        <v>2070</v>
      </c>
      <c r="V1223" s="801"/>
      <c r="W1223" s="802"/>
      <c r="X1223" s="725" t="s">
        <v>4329</v>
      </c>
      <c r="Y1223" s="803"/>
    </row>
    <row r="1224" spans="1:25" s="727" customFormat="1" ht="15" customHeight="1" x14ac:dyDescent="0.3">
      <c r="A1224" s="433" t="s">
        <v>5494</v>
      </c>
      <c r="B1224" s="719" t="s">
        <v>4110</v>
      </c>
      <c r="C1224" s="718" t="s">
        <v>4651</v>
      </c>
      <c r="D1224" s="720" t="s">
        <v>152</v>
      </c>
      <c r="E1224" s="721" t="s">
        <v>103</v>
      </c>
      <c r="F1224" s="721" t="s">
        <v>108</v>
      </c>
      <c r="G1224" s="721" t="s">
        <v>111</v>
      </c>
      <c r="H1224" s="722" t="s">
        <v>82</v>
      </c>
      <c r="I1224" s="720" t="s">
        <v>531</v>
      </c>
      <c r="J1224" s="721" t="s">
        <v>531</v>
      </c>
      <c r="K1224" s="721" t="s">
        <v>531</v>
      </c>
      <c r="L1224" s="721" t="s">
        <v>531</v>
      </c>
      <c r="M1224" s="721" t="s">
        <v>531</v>
      </c>
      <c r="N1224" s="721" t="s">
        <v>4694</v>
      </c>
      <c r="O1224" s="721" t="s">
        <v>531</v>
      </c>
      <c r="P1224" s="721" t="s">
        <v>531</v>
      </c>
      <c r="Q1224" s="722" t="s">
        <v>531</v>
      </c>
      <c r="R1224" s="948" t="s">
        <v>530</v>
      </c>
      <c r="S1224" s="948" t="s">
        <v>530</v>
      </c>
      <c r="T1224" s="718" t="s">
        <v>2132</v>
      </c>
      <c r="U1224" s="723" t="s">
        <v>2070</v>
      </c>
      <c r="V1224" s="801"/>
      <c r="W1224" s="802"/>
      <c r="X1224" s="725" t="s">
        <v>4329</v>
      </c>
      <c r="Y1224" s="803"/>
    </row>
    <row r="1225" spans="1:25" s="727" customFormat="1" ht="15" customHeight="1" x14ac:dyDescent="0.3">
      <c r="A1225" s="433" t="s">
        <v>5495</v>
      </c>
      <c r="B1225" s="719" t="s">
        <v>4110</v>
      </c>
      <c r="C1225" s="718" t="s">
        <v>4650</v>
      </c>
      <c r="D1225" s="720" t="s">
        <v>153</v>
      </c>
      <c r="E1225" s="721" t="s">
        <v>103</v>
      </c>
      <c r="F1225" s="721" t="s">
        <v>108</v>
      </c>
      <c r="G1225" s="721" t="s">
        <v>111</v>
      </c>
      <c r="H1225" s="722" t="s">
        <v>82</v>
      </c>
      <c r="I1225" s="720" t="s">
        <v>531</v>
      </c>
      <c r="J1225" s="721" t="s">
        <v>531</v>
      </c>
      <c r="K1225" s="721" t="s">
        <v>531</v>
      </c>
      <c r="L1225" s="721" t="s">
        <v>531</v>
      </c>
      <c r="M1225" s="721" t="s">
        <v>531</v>
      </c>
      <c r="N1225" s="721" t="s">
        <v>4695</v>
      </c>
      <c r="O1225" s="721" t="s">
        <v>531</v>
      </c>
      <c r="P1225" s="721" t="s">
        <v>531</v>
      </c>
      <c r="Q1225" s="722" t="s">
        <v>531</v>
      </c>
      <c r="R1225" s="948" t="s">
        <v>530</v>
      </c>
      <c r="S1225" s="948" t="s">
        <v>530</v>
      </c>
      <c r="T1225" s="718" t="s">
        <v>2132</v>
      </c>
      <c r="U1225" s="723" t="s">
        <v>2070</v>
      </c>
      <c r="V1225" s="801"/>
      <c r="W1225" s="802"/>
      <c r="X1225" s="725" t="s">
        <v>4329</v>
      </c>
      <c r="Y1225" s="803"/>
    </row>
    <row r="1226" spans="1:25" s="727" customFormat="1" ht="15" customHeight="1" x14ac:dyDescent="0.3">
      <c r="A1226" s="433" t="s">
        <v>5496</v>
      </c>
      <c r="B1226" s="719" t="s">
        <v>4110</v>
      </c>
      <c r="C1226" s="718" t="s">
        <v>4651</v>
      </c>
      <c r="D1226" s="720" t="s">
        <v>153</v>
      </c>
      <c r="E1226" s="721" t="s">
        <v>103</v>
      </c>
      <c r="F1226" s="721" t="s">
        <v>108</v>
      </c>
      <c r="G1226" s="721" t="s">
        <v>111</v>
      </c>
      <c r="H1226" s="722" t="s">
        <v>82</v>
      </c>
      <c r="I1226" s="720" t="s">
        <v>531</v>
      </c>
      <c r="J1226" s="721" t="s">
        <v>531</v>
      </c>
      <c r="K1226" s="721" t="s">
        <v>531</v>
      </c>
      <c r="L1226" s="721" t="s">
        <v>531</v>
      </c>
      <c r="M1226" s="721" t="s">
        <v>531</v>
      </c>
      <c r="N1226" s="721" t="s">
        <v>4695</v>
      </c>
      <c r="O1226" s="721" t="s">
        <v>531</v>
      </c>
      <c r="P1226" s="721" t="s">
        <v>531</v>
      </c>
      <c r="Q1226" s="722" t="s">
        <v>531</v>
      </c>
      <c r="R1226" s="948" t="s">
        <v>530</v>
      </c>
      <c r="S1226" s="948" t="s">
        <v>530</v>
      </c>
      <c r="T1226" s="718" t="s">
        <v>2132</v>
      </c>
      <c r="U1226" s="723" t="s">
        <v>2070</v>
      </c>
      <c r="V1226" s="801"/>
      <c r="W1226" s="802"/>
      <c r="X1226" s="725" t="s">
        <v>4329</v>
      </c>
      <c r="Y1226" s="803"/>
    </row>
    <row r="1227" spans="1:25" s="727" customFormat="1" ht="15" customHeight="1" x14ac:dyDescent="0.3">
      <c r="A1227" s="433" t="s">
        <v>5497</v>
      </c>
      <c r="B1227" s="719" t="s">
        <v>4110</v>
      </c>
      <c r="C1227" s="718" t="s">
        <v>4626</v>
      </c>
      <c r="D1227" s="720" t="s">
        <v>67</v>
      </c>
      <c r="E1227" s="721" t="s">
        <v>103</v>
      </c>
      <c r="F1227" s="721" t="s">
        <v>108</v>
      </c>
      <c r="G1227" s="721" t="s">
        <v>111</v>
      </c>
      <c r="H1227" s="722" t="s">
        <v>82</v>
      </c>
      <c r="I1227" s="720" t="s">
        <v>531</v>
      </c>
      <c r="J1227" s="721" t="s">
        <v>531</v>
      </c>
      <c r="K1227" s="721" t="s">
        <v>531</v>
      </c>
      <c r="L1227" s="721" t="s">
        <v>531</v>
      </c>
      <c r="M1227" s="721" t="s">
        <v>531</v>
      </c>
      <c r="N1227" s="721" t="s">
        <v>4692</v>
      </c>
      <c r="O1227" s="721" t="s">
        <v>531</v>
      </c>
      <c r="P1227" s="721" t="s">
        <v>531</v>
      </c>
      <c r="Q1227" s="722" t="s">
        <v>531</v>
      </c>
      <c r="R1227" s="948" t="s">
        <v>530</v>
      </c>
      <c r="S1227" s="948" t="s">
        <v>530</v>
      </c>
      <c r="T1227" s="718" t="s">
        <v>2132</v>
      </c>
      <c r="U1227" s="723" t="s">
        <v>2070</v>
      </c>
      <c r="V1227" s="801"/>
      <c r="W1227" s="802"/>
      <c r="X1227" s="725" t="s">
        <v>4329</v>
      </c>
      <c r="Y1227" s="803"/>
    </row>
    <row r="1228" spans="1:25" s="727" customFormat="1" ht="15" customHeight="1" x14ac:dyDescent="0.3">
      <c r="A1228" s="433" t="s">
        <v>5498</v>
      </c>
      <c r="B1228" s="719" t="s">
        <v>4110</v>
      </c>
      <c r="C1228" s="718" t="s">
        <v>4627</v>
      </c>
      <c r="D1228" s="720" t="s">
        <v>67</v>
      </c>
      <c r="E1228" s="721" t="s">
        <v>103</v>
      </c>
      <c r="F1228" s="721" t="s">
        <v>108</v>
      </c>
      <c r="G1228" s="721" t="s">
        <v>111</v>
      </c>
      <c r="H1228" s="722" t="s">
        <v>82</v>
      </c>
      <c r="I1228" s="720" t="s">
        <v>531</v>
      </c>
      <c r="J1228" s="721" t="s">
        <v>531</v>
      </c>
      <c r="K1228" s="721" t="s">
        <v>531</v>
      </c>
      <c r="L1228" s="721" t="s">
        <v>531</v>
      </c>
      <c r="M1228" s="721" t="s">
        <v>531</v>
      </c>
      <c r="N1228" s="721" t="s">
        <v>4692</v>
      </c>
      <c r="O1228" s="721" t="s">
        <v>531</v>
      </c>
      <c r="P1228" s="721" t="s">
        <v>531</v>
      </c>
      <c r="Q1228" s="722" t="s">
        <v>531</v>
      </c>
      <c r="R1228" s="948" t="s">
        <v>530</v>
      </c>
      <c r="S1228" s="948" t="s">
        <v>530</v>
      </c>
      <c r="T1228" s="718" t="s">
        <v>2132</v>
      </c>
      <c r="U1228" s="723" t="s">
        <v>2070</v>
      </c>
      <c r="V1228" s="801"/>
      <c r="W1228" s="802"/>
      <c r="X1228" s="725" t="s">
        <v>4329</v>
      </c>
      <c r="Y1228" s="803"/>
    </row>
    <row r="1229" spans="1:25" s="727" customFormat="1" ht="15" customHeight="1" x14ac:dyDescent="0.3">
      <c r="A1229" s="433" t="s">
        <v>5499</v>
      </c>
      <c r="B1229" s="719" t="s">
        <v>4110</v>
      </c>
      <c r="C1229" s="718" t="s">
        <v>4626</v>
      </c>
      <c r="D1229" s="720" t="s">
        <v>152</v>
      </c>
      <c r="E1229" s="721" t="s">
        <v>103</v>
      </c>
      <c r="F1229" s="721" t="s">
        <v>108</v>
      </c>
      <c r="G1229" s="721" t="s">
        <v>111</v>
      </c>
      <c r="H1229" s="722" t="s">
        <v>82</v>
      </c>
      <c r="I1229" s="720" t="s">
        <v>531</v>
      </c>
      <c r="J1229" s="721" t="s">
        <v>531</v>
      </c>
      <c r="K1229" s="721" t="s">
        <v>531</v>
      </c>
      <c r="L1229" s="721" t="s">
        <v>531</v>
      </c>
      <c r="M1229" s="721" t="s">
        <v>531</v>
      </c>
      <c r="N1229" s="721" t="s">
        <v>4694</v>
      </c>
      <c r="O1229" s="721" t="s">
        <v>531</v>
      </c>
      <c r="P1229" s="721" t="s">
        <v>531</v>
      </c>
      <c r="Q1229" s="722" t="s">
        <v>531</v>
      </c>
      <c r="R1229" s="948" t="s">
        <v>530</v>
      </c>
      <c r="S1229" s="948" t="s">
        <v>530</v>
      </c>
      <c r="T1229" s="718" t="s">
        <v>2132</v>
      </c>
      <c r="U1229" s="723" t="s">
        <v>2070</v>
      </c>
      <c r="V1229" s="801"/>
      <c r="W1229" s="802"/>
      <c r="X1229" s="725" t="s">
        <v>4329</v>
      </c>
      <c r="Y1229" s="803"/>
    </row>
    <row r="1230" spans="1:25" s="727" customFormat="1" ht="15" customHeight="1" x14ac:dyDescent="0.3">
      <c r="A1230" s="433" t="s">
        <v>5500</v>
      </c>
      <c r="B1230" s="719" t="s">
        <v>4110</v>
      </c>
      <c r="C1230" s="718" t="s">
        <v>4627</v>
      </c>
      <c r="D1230" s="720" t="s">
        <v>152</v>
      </c>
      <c r="E1230" s="721" t="s">
        <v>103</v>
      </c>
      <c r="F1230" s="721" t="s">
        <v>108</v>
      </c>
      <c r="G1230" s="721" t="s">
        <v>111</v>
      </c>
      <c r="H1230" s="722" t="s">
        <v>82</v>
      </c>
      <c r="I1230" s="720" t="s">
        <v>531</v>
      </c>
      <c r="J1230" s="721" t="s">
        <v>531</v>
      </c>
      <c r="K1230" s="721" t="s">
        <v>531</v>
      </c>
      <c r="L1230" s="721" t="s">
        <v>531</v>
      </c>
      <c r="M1230" s="721" t="s">
        <v>531</v>
      </c>
      <c r="N1230" s="721" t="s">
        <v>4694</v>
      </c>
      <c r="O1230" s="721" t="s">
        <v>531</v>
      </c>
      <c r="P1230" s="721" t="s">
        <v>531</v>
      </c>
      <c r="Q1230" s="722" t="s">
        <v>531</v>
      </c>
      <c r="R1230" s="948" t="s">
        <v>530</v>
      </c>
      <c r="S1230" s="948" t="s">
        <v>530</v>
      </c>
      <c r="T1230" s="718" t="s">
        <v>2132</v>
      </c>
      <c r="U1230" s="723" t="s">
        <v>2070</v>
      </c>
      <c r="V1230" s="801"/>
      <c r="W1230" s="802"/>
      <c r="X1230" s="725" t="s">
        <v>4329</v>
      </c>
      <c r="Y1230" s="803"/>
    </row>
    <row r="1231" spans="1:25" s="727" customFormat="1" ht="15" customHeight="1" x14ac:dyDescent="0.3">
      <c r="A1231" s="433" t="s">
        <v>5501</v>
      </c>
      <c r="B1231" s="719" t="s">
        <v>4110</v>
      </c>
      <c r="C1231" s="718" t="s">
        <v>4626</v>
      </c>
      <c r="D1231" s="720" t="s">
        <v>153</v>
      </c>
      <c r="E1231" s="721" t="s">
        <v>103</v>
      </c>
      <c r="F1231" s="721" t="s">
        <v>108</v>
      </c>
      <c r="G1231" s="721" t="s">
        <v>111</v>
      </c>
      <c r="H1231" s="722" t="s">
        <v>82</v>
      </c>
      <c r="I1231" s="720" t="s">
        <v>531</v>
      </c>
      <c r="J1231" s="721" t="s">
        <v>531</v>
      </c>
      <c r="K1231" s="721" t="s">
        <v>531</v>
      </c>
      <c r="L1231" s="721" t="s">
        <v>531</v>
      </c>
      <c r="M1231" s="721" t="s">
        <v>531</v>
      </c>
      <c r="N1231" s="721" t="s">
        <v>4695</v>
      </c>
      <c r="O1231" s="721" t="s">
        <v>531</v>
      </c>
      <c r="P1231" s="721" t="s">
        <v>531</v>
      </c>
      <c r="Q1231" s="722" t="s">
        <v>531</v>
      </c>
      <c r="R1231" s="948" t="s">
        <v>530</v>
      </c>
      <c r="S1231" s="948" t="s">
        <v>530</v>
      </c>
      <c r="T1231" s="718" t="s">
        <v>2132</v>
      </c>
      <c r="U1231" s="723" t="s">
        <v>2070</v>
      </c>
      <c r="V1231" s="801"/>
      <c r="W1231" s="802"/>
      <c r="X1231" s="725" t="s">
        <v>4329</v>
      </c>
      <c r="Y1231" s="803"/>
    </row>
    <row r="1232" spans="1:25" s="727" customFormat="1" ht="15" customHeight="1" x14ac:dyDescent="0.3">
      <c r="A1232" s="433" t="s">
        <v>5502</v>
      </c>
      <c r="B1232" s="719" t="s">
        <v>4110</v>
      </c>
      <c r="C1232" s="718" t="s">
        <v>4627</v>
      </c>
      <c r="D1232" s="720" t="s">
        <v>153</v>
      </c>
      <c r="E1232" s="721" t="s">
        <v>103</v>
      </c>
      <c r="F1232" s="721" t="s">
        <v>108</v>
      </c>
      <c r="G1232" s="721" t="s">
        <v>111</v>
      </c>
      <c r="H1232" s="722" t="s">
        <v>82</v>
      </c>
      <c r="I1232" s="720" t="s">
        <v>531</v>
      </c>
      <c r="J1232" s="721" t="s">
        <v>531</v>
      </c>
      <c r="K1232" s="721" t="s">
        <v>531</v>
      </c>
      <c r="L1232" s="721" t="s">
        <v>531</v>
      </c>
      <c r="M1232" s="721" t="s">
        <v>531</v>
      </c>
      <c r="N1232" s="721" t="s">
        <v>4695</v>
      </c>
      <c r="O1232" s="721" t="s">
        <v>531</v>
      </c>
      <c r="P1232" s="721" t="s">
        <v>531</v>
      </c>
      <c r="Q1232" s="722" t="s">
        <v>531</v>
      </c>
      <c r="R1232" s="948" t="s">
        <v>530</v>
      </c>
      <c r="S1232" s="948" t="s">
        <v>530</v>
      </c>
      <c r="T1232" s="718" t="s">
        <v>2132</v>
      </c>
      <c r="U1232" s="723" t="s">
        <v>2070</v>
      </c>
      <c r="V1232" s="801"/>
      <c r="W1232" s="802"/>
      <c r="X1232" s="725" t="s">
        <v>4329</v>
      </c>
      <c r="Y1232" s="803"/>
    </row>
    <row r="1233" spans="1:25" s="727" customFormat="1" ht="15" customHeight="1" x14ac:dyDescent="0.3">
      <c r="A1233" s="433" t="s">
        <v>5503</v>
      </c>
      <c r="B1233" s="719" t="s">
        <v>4110</v>
      </c>
      <c r="C1233" s="718" t="s">
        <v>4693</v>
      </c>
      <c r="D1233" s="720" t="s">
        <v>67</v>
      </c>
      <c r="E1233" s="721" t="s">
        <v>103</v>
      </c>
      <c r="F1233" s="721" t="s">
        <v>108</v>
      </c>
      <c r="G1233" s="721" t="s">
        <v>111</v>
      </c>
      <c r="H1233" s="722" t="s">
        <v>82</v>
      </c>
      <c r="I1233" s="720" t="s">
        <v>531</v>
      </c>
      <c r="J1233" s="721" t="s">
        <v>531</v>
      </c>
      <c r="K1233" s="721" t="s">
        <v>531</v>
      </c>
      <c r="L1233" s="721" t="s">
        <v>531</v>
      </c>
      <c r="M1233" s="721" t="s">
        <v>531</v>
      </c>
      <c r="N1233" s="721" t="s">
        <v>4692</v>
      </c>
      <c r="O1233" s="721" t="s">
        <v>531</v>
      </c>
      <c r="P1233" s="721" t="s">
        <v>531</v>
      </c>
      <c r="Q1233" s="722" t="s">
        <v>531</v>
      </c>
      <c r="R1233" s="948" t="s">
        <v>530</v>
      </c>
      <c r="S1233" s="948" t="s">
        <v>530</v>
      </c>
      <c r="T1233" s="718" t="s">
        <v>2132</v>
      </c>
      <c r="U1233" s="723" t="s">
        <v>2070</v>
      </c>
      <c r="V1233" s="801"/>
      <c r="W1233" s="802"/>
      <c r="X1233" s="725" t="s">
        <v>4329</v>
      </c>
      <c r="Y1233" s="803"/>
    </row>
    <row r="1234" spans="1:25" s="727" customFormat="1" ht="15" customHeight="1" x14ac:dyDescent="0.3">
      <c r="A1234" s="433" t="s">
        <v>5504</v>
      </c>
      <c r="B1234" s="719" t="s">
        <v>4110</v>
      </c>
      <c r="C1234" s="718" t="s">
        <v>4693</v>
      </c>
      <c r="D1234" s="720" t="s">
        <v>152</v>
      </c>
      <c r="E1234" s="721" t="s">
        <v>103</v>
      </c>
      <c r="F1234" s="721" t="s">
        <v>108</v>
      </c>
      <c r="G1234" s="721" t="s">
        <v>111</v>
      </c>
      <c r="H1234" s="722" t="s">
        <v>82</v>
      </c>
      <c r="I1234" s="720" t="s">
        <v>531</v>
      </c>
      <c r="J1234" s="721" t="s">
        <v>531</v>
      </c>
      <c r="K1234" s="721" t="s">
        <v>531</v>
      </c>
      <c r="L1234" s="721" t="s">
        <v>531</v>
      </c>
      <c r="M1234" s="721" t="s">
        <v>531</v>
      </c>
      <c r="N1234" s="721" t="s">
        <v>4694</v>
      </c>
      <c r="O1234" s="721" t="s">
        <v>531</v>
      </c>
      <c r="P1234" s="721" t="s">
        <v>531</v>
      </c>
      <c r="Q1234" s="722" t="s">
        <v>531</v>
      </c>
      <c r="R1234" s="948" t="s">
        <v>530</v>
      </c>
      <c r="S1234" s="948" t="s">
        <v>530</v>
      </c>
      <c r="T1234" s="718" t="s">
        <v>2132</v>
      </c>
      <c r="U1234" s="723" t="s">
        <v>2070</v>
      </c>
      <c r="V1234" s="801"/>
      <c r="W1234" s="802"/>
      <c r="X1234" s="725" t="s">
        <v>4329</v>
      </c>
      <c r="Y1234" s="803"/>
    </row>
    <row r="1235" spans="1:25" s="727" customFormat="1" ht="15" customHeight="1" x14ac:dyDescent="0.3">
      <c r="A1235" s="433" t="s">
        <v>5505</v>
      </c>
      <c r="B1235" s="719" t="s">
        <v>4110</v>
      </c>
      <c r="C1235" s="718" t="s">
        <v>4693</v>
      </c>
      <c r="D1235" s="720" t="s">
        <v>153</v>
      </c>
      <c r="E1235" s="721" t="s">
        <v>103</v>
      </c>
      <c r="F1235" s="721" t="s">
        <v>108</v>
      </c>
      <c r="G1235" s="721" t="s">
        <v>111</v>
      </c>
      <c r="H1235" s="722" t="s">
        <v>82</v>
      </c>
      <c r="I1235" s="720" t="s">
        <v>531</v>
      </c>
      <c r="J1235" s="721" t="s">
        <v>531</v>
      </c>
      <c r="K1235" s="721" t="s">
        <v>531</v>
      </c>
      <c r="L1235" s="721" t="s">
        <v>531</v>
      </c>
      <c r="M1235" s="721" t="s">
        <v>531</v>
      </c>
      <c r="N1235" s="721" t="s">
        <v>4695</v>
      </c>
      <c r="O1235" s="721" t="s">
        <v>531</v>
      </c>
      <c r="P1235" s="721" t="s">
        <v>531</v>
      </c>
      <c r="Q1235" s="722" t="s">
        <v>531</v>
      </c>
      <c r="R1235" s="948" t="s">
        <v>530</v>
      </c>
      <c r="S1235" s="948" t="s">
        <v>530</v>
      </c>
      <c r="T1235" s="718" t="s">
        <v>2132</v>
      </c>
      <c r="U1235" s="723" t="s">
        <v>2070</v>
      </c>
      <c r="V1235" s="801"/>
      <c r="W1235" s="802"/>
      <c r="X1235" s="725" t="s">
        <v>4329</v>
      </c>
      <c r="Y1235" s="803"/>
    </row>
    <row r="1236" spans="1:25" s="727" customFormat="1" ht="15" customHeight="1" x14ac:dyDescent="0.3">
      <c r="A1236" s="433" t="s">
        <v>5506</v>
      </c>
      <c r="B1236" s="719" t="s">
        <v>4110</v>
      </c>
      <c r="C1236" s="718" t="s">
        <v>4648</v>
      </c>
      <c r="D1236" s="720" t="s">
        <v>67</v>
      </c>
      <c r="E1236" s="721" t="s">
        <v>103</v>
      </c>
      <c r="F1236" s="721" t="s">
        <v>108</v>
      </c>
      <c r="G1236" s="721" t="s">
        <v>111</v>
      </c>
      <c r="H1236" s="722" t="s">
        <v>82</v>
      </c>
      <c r="I1236" s="720" t="s">
        <v>531</v>
      </c>
      <c r="J1236" s="721" t="s">
        <v>531</v>
      </c>
      <c r="K1236" s="721" t="s">
        <v>531</v>
      </c>
      <c r="L1236" s="721" t="s">
        <v>531</v>
      </c>
      <c r="M1236" s="721" t="s">
        <v>531</v>
      </c>
      <c r="N1236" s="721" t="s">
        <v>4702</v>
      </c>
      <c r="O1236" s="721" t="s">
        <v>531</v>
      </c>
      <c r="P1236" s="721" t="s">
        <v>531</v>
      </c>
      <c r="Q1236" s="722" t="s">
        <v>531</v>
      </c>
      <c r="R1236" s="948" t="s">
        <v>530</v>
      </c>
      <c r="S1236" s="948" t="s">
        <v>530</v>
      </c>
      <c r="T1236" s="718" t="s">
        <v>2132</v>
      </c>
      <c r="U1236" s="723" t="s">
        <v>2070</v>
      </c>
      <c r="V1236" s="801"/>
      <c r="W1236" s="802"/>
      <c r="X1236" s="725" t="s">
        <v>4329</v>
      </c>
      <c r="Y1236" s="803"/>
    </row>
    <row r="1237" spans="1:25" s="727" customFormat="1" ht="15" customHeight="1" x14ac:dyDescent="0.3">
      <c r="A1237" s="433" t="s">
        <v>5507</v>
      </c>
      <c r="B1237" s="719" t="s">
        <v>4110</v>
      </c>
      <c r="C1237" s="718" t="s">
        <v>4649</v>
      </c>
      <c r="D1237" s="720" t="s">
        <v>67</v>
      </c>
      <c r="E1237" s="721" t="s">
        <v>103</v>
      </c>
      <c r="F1237" s="721" t="s">
        <v>108</v>
      </c>
      <c r="G1237" s="721" t="s">
        <v>111</v>
      </c>
      <c r="H1237" s="722" t="s">
        <v>82</v>
      </c>
      <c r="I1237" s="720" t="s">
        <v>531</v>
      </c>
      <c r="J1237" s="721" t="s">
        <v>531</v>
      </c>
      <c r="K1237" s="721" t="s">
        <v>531</v>
      </c>
      <c r="L1237" s="721" t="s">
        <v>531</v>
      </c>
      <c r="M1237" s="721" t="s">
        <v>531</v>
      </c>
      <c r="N1237" s="721" t="s">
        <v>4702</v>
      </c>
      <c r="O1237" s="721" t="s">
        <v>531</v>
      </c>
      <c r="P1237" s="721" t="s">
        <v>531</v>
      </c>
      <c r="Q1237" s="722" t="s">
        <v>531</v>
      </c>
      <c r="R1237" s="948" t="s">
        <v>530</v>
      </c>
      <c r="S1237" s="948" t="s">
        <v>530</v>
      </c>
      <c r="T1237" s="718" t="s">
        <v>2132</v>
      </c>
      <c r="U1237" s="723" t="s">
        <v>2070</v>
      </c>
      <c r="V1237" s="801"/>
      <c r="W1237" s="802"/>
      <c r="X1237" s="725" t="s">
        <v>4329</v>
      </c>
      <c r="Y1237" s="803"/>
    </row>
    <row r="1238" spans="1:25" s="727" customFormat="1" ht="15" customHeight="1" x14ac:dyDescent="0.3">
      <c r="A1238" s="433" t="s">
        <v>5508</v>
      </c>
      <c r="B1238" s="719" t="s">
        <v>4110</v>
      </c>
      <c r="C1238" s="718" t="s">
        <v>4648</v>
      </c>
      <c r="D1238" s="720" t="s">
        <v>152</v>
      </c>
      <c r="E1238" s="721" t="s">
        <v>103</v>
      </c>
      <c r="F1238" s="721" t="s">
        <v>108</v>
      </c>
      <c r="G1238" s="721" t="s">
        <v>111</v>
      </c>
      <c r="H1238" s="722" t="s">
        <v>82</v>
      </c>
      <c r="I1238" s="720" t="s">
        <v>531</v>
      </c>
      <c r="J1238" s="721" t="s">
        <v>531</v>
      </c>
      <c r="K1238" s="721" t="s">
        <v>531</v>
      </c>
      <c r="L1238" s="721" t="s">
        <v>531</v>
      </c>
      <c r="M1238" s="721" t="s">
        <v>531</v>
      </c>
      <c r="N1238" s="721" t="s">
        <v>4703</v>
      </c>
      <c r="O1238" s="721" t="s">
        <v>531</v>
      </c>
      <c r="P1238" s="721" t="s">
        <v>531</v>
      </c>
      <c r="Q1238" s="722" t="s">
        <v>531</v>
      </c>
      <c r="R1238" s="948" t="s">
        <v>530</v>
      </c>
      <c r="S1238" s="948" t="s">
        <v>530</v>
      </c>
      <c r="T1238" s="718" t="s">
        <v>2132</v>
      </c>
      <c r="U1238" s="723" t="s">
        <v>2070</v>
      </c>
      <c r="V1238" s="801"/>
      <c r="W1238" s="802"/>
      <c r="X1238" s="725" t="s">
        <v>4329</v>
      </c>
      <c r="Y1238" s="803"/>
    </row>
    <row r="1239" spans="1:25" s="727" customFormat="1" ht="15" customHeight="1" x14ac:dyDescent="0.3">
      <c r="A1239" s="433" t="s">
        <v>5509</v>
      </c>
      <c r="B1239" s="719" t="s">
        <v>4110</v>
      </c>
      <c r="C1239" s="718" t="s">
        <v>4649</v>
      </c>
      <c r="D1239" s="720" t="s">
        <v>152</v>
      </c>
      <c r="E1239" s="721" t="s">
        <v>103</v>
      </c>
      <c r="F1239" s="721" t="s">
        <v>108</v>
      </c>
      <c r="G1239" s="721" t="s">
        <v>111</v>
      </c>
      <c r="H1239" s="722" t="s">
        <v>82</v>
      </c>
      <c r="I1239" s="720" t="s">
        <v>531</v>
      </c>
      <c r="J1239" s="721" t="s">
        <v>531</v>
      </c>
      <c r="K1239" s="721" t="s">
        <v>531</v>
      </c>
      <c r="L1239" s="721" t="s">
        <v>531</v>
      </c>
      <c r="M1239" s="721" t="s">
        <v>531</v>
      </c>
      <c r="N1239" s="721" t="s">
        <v>4703</v>
      </c>
      <c r="O1239" s="721" t="s">
        <v>531</v>
      </c>
      <c r="P1239" s="721" t="s">
        <v>531</v>
      </c>
      <c r="Q1239" s="722" t="s">
        <v>531</v>
      </c>
      <c r="R1239" s="948" t="s">
        <v>530</v>
      </c>
      <c r="S1239" s="948" t="s">
        <v>530</v>
      </c>
      <c r="T1239" s="718" t="s">
        <v>2132</v>
      </c>
      <c r="U1239" s="723" t="s">
        <v>2070</v>
      </c>
      <c r="V1239" s="801"/>
      <c r="W1239" s="802"/>
      <c r="X1239" s="725" t="s">
        <v>4329</v>
      </c>
      <c r="Y1239" s="803"/>
    </row>
    <row r="1240" spans="1:25" s="727" customFormat="1" ht="15" customHeight="1" x14ac:dyDescent="0.3">
      <c r="A1240" s="433" t="s">
        <v>5510</v>
      </c>
      <c r="B1240" s="719" t="s">
        <v>4110</v>
      </c>
      <c r="C1240" s="718" t="s">
        <v>4648</v>
      </c>
      <c r="D1240" s="720" t="s">
        <v>153</v>
      </c>
      <c r="E1240" s="721" t="s">
        <v>103</v>
      </c>
      <c r="F1240" s="721" t="s">
        <v>108</v>
      </c>
      <c r="G1240" s="721" t="s">
        <v>111</v>
      </c>
      <c r="H1240" s="722" t="s">
        <v>82</v>
      </c>
      <c r="I1240" s="720" t="s">
        <v>531</v>
      </c>
      <c r="J1240" s="721" t="s">
        <v>531</v>
      </c>
      <c r="K1240" s="721" t="s">
        <v>531</v>
      </c>
      <c r="L1240" s="721" t="s">
        <v>531</v>
      </c>
      <c r="M1240" s="721" t="s">
        <v>531</v>
      </c>
      <c r="N1240" s="721" t="s">
        <v>4695</v>
      </c>
      <c r="O1240" s="721" t="s">
        <v>531</v>
      </c>
      <c r="P1240" s="721" t="s">
        <v>531</v>
      </c>
      <c r="Q1240" s="722" t="s">
        <v>531</v>
      </c>
      <c r="R1240" s="948" t="s">
        <v>530</v>
      </c>
      <c r="S1240" s="948" t="s">
        <v>530</v>
      </c>
      <c r="T1240" s="718" t="s">
        <v>2132</v>
      </c>
      <c r="U1240" s="723" t="s">
        <v>2070</v>
      </c>
      <c r="V1240" s="801"/>
      <c r="W1240" s="802"/>
      <c r="X1240" s="725" t="s">
        <v>4329</v>
      </c>
      <c r="Y1240" s="803"/>
    </row>
    <row r="1241" spans="1:25" s="727" customFormat="1" ht="15" customHeight="1" x14ac:dyDescent="0.3">
      <c r="A1241" s="433" t="s">
        <v>5511</v>
      </c>
      <c r="B1241" s="719" t="s">
        <v>4110</v>
      </c>
      <c r="C1241" s="718" t="s">
        <v>4649</v>
      </c>
      <c r="D1241" s="720" t="s">
        <v>153</v>
      </c>
      <c r="E1241" s="721" t="s">
        <v>103</v>
      </c>
      <c r="F1241" s="721" t="s">
        <v>108</v>
      </c>
      <c r="G1241" s="721" t="s">
        <v>111</v>
      </c>
      <c r="H1241" s="722" t="s">
        <v>82</v>
      </c>
      <c r="I1241" s="720" t="s">
        <v>531</v>
      </c>
      <c r="J1241" s="721" t="s">
        <v>531</v>
      </c>
      <c r="K1241" s="721" t="s">
        <v>531</v>
      </c>
      <c r="L1241" s="721" t="s">
        <v>531</v>
      </c>
      <c r="M1241" s="721" t="s">
        <v>531</v>
      </c>
      <c r="N1241" s="721" t="s">
        <v>4695</v>
      </c>
      <c r="O1241" s="721" t="s">
        <v>531</v>
      </c>
      <c r="P1241" s="721" t="s">
        <v>531</v>
      </c>
      <c r="Q1241" s="722" t="s">
        <v>531</v>
      </c>
      <c r="R1241" s="948" t="s">
        <v>530</v>
      </c>
      <c r="S1241" s="948" t="s">
        <v>530</v>
      </c>
      <c r="T1241" s="718" t="s">
        <v>2132</v>
      </c>
      <c r="U1241" s="723" t="s">
        <v>2070</v>
      </c>
      <c r="V1241" s="801"/>
      <c r="W1241" s="802"/>
      <c r="X1241" s="725" t="s">
        <v>4329</v>
      </c>
      <c r="Y1241" s="803"/>
    </row>
    <row r="1242" spans="1:25" s="727" customFormat="1" ht="15" customHeight="1" x14ac:dyDescent="0.3">
      <c r="A1242" s="433" t="s">
        <v>5512</v>
      </c>
      <c r="B1242" s="719" t="s">
        <v>4110</v>
      </c>
      <c r="C1242" s="718" t="s">
        <v>4696</v>
      </c>
      <c r="D1242" s="720" t="s">
        <v>67</v>
      </c>
      <c r="E1242" s="721" t="s">
        <v>103</v>
      </c>
      <c r="F1242" s="721" t="s">
        <v>108</v>
      </c>
      <c r="G1242" s="721" t="s">
        <v>111</v>
      </c>
      <c r="H1242" s="722" t="s">
        <v>82</v>
      </c>
      <c r="I1242" s="720" t="s">
        <v>531</v>
      </c>
      <c r="J1242" s="721" t="s">
        <v>531</v>
      </c>
      <c r="K1242" s="721" t="s">
        <v>531</v>
      </c>
      <c r="L1242" s="721" t="s">
        <v>531</v>
      </c>
      <c r="M1242" s="721" t="s">
        <v>531</v>
      </c>
      <c r="N1242" s="721" t="s">
        <v>4704</v>
      </c>
      <c r="O1242" s="721" t="s">
        <v>531</v>
      </c>
      <c r="P1242" s="721" t="s">
        <v>531</v>
      </c>
      <c r="Q1242" s="722" t="s">
        <v>531</v>
      </c>
      <c r="R1242" s="948" t="s">
        <v>530</v>
      </c>
      <c r="S1242" s="948" t="s">
        <v>530</v>
      </c>
      <c r="T1242" s="718" t="s">
        <v>2132</v>
      </c>
      <c r="U1242" s="723" t="s">
        <v>2070</v>
      </c>
      <c r="V1242" s="801"/>
      <c r="W1242" s="802"/>
      <c r="X1242" s="725" t="s">
        <v>4329</v>
      </c>
      <c r="Y1242" s="803"/>
    </row>
    <row r="1243" spans="1:25" s="727" customFormat="1" ht="15" customHeight="1" x14ac:dyDescent="0.3">
      <c r="A1243" s="433" t="s">
        <v>5513</v>
      </c>
      <c r="B1243" s="719" t="s">
        <v>4110</v>
      </c>
      <c r="C1243" s="718" t="s">
        <v>4697</v>
      </c>
      <c r="D1243" s="720" t="s">
        <v>67</v>
      </c>
      <c r="E1243" s="721" t="s">
        <v>103</v>
      </c>
      <c r="F1243" s="721" t="s">
        <v>108</v>
      </c>
      <c r="G1243" s="721" t="s">
        <v>111</v>
      </c>
      <c r="H1243" s="722" t="s">
        <v>82</v>
      </c>
      <c r="I1243" s="720" t="s">
        <v>531</v>
      </c>
      <c r="J1243" s="721" t="s">
        <v>531</v>
      </c>
      <c r="K1243" s="721" t="s">
        <v>531</v>
      </c>
      <c r="L1243" s="721" t="s">
        <v>531</v>
      </c>
      <c r="M1243" s="721" t="s">
        <v>531</v>
      </c>
      <c r="N1243" s="721" t="s">
        <v>4704</v>
      </c>
      <c r="O1243" s="721" t="s">
        <v>531</v>
      </c>
      <c r="P1243" s="721" t="s">
        <v>531</v>
      </c>
      <c r="Q1243" s="722" t="s">
        <v>531</v>
      </c>
      <c r="R1243" s="948" t="s">
        <v>530</v>
      </c>
      <c r="S1243" s="948" t="s">
        <v>530</v>
      </c>
      <c r="T1243" s="718" t="s">
        <v>2132</v>
      </c>
      <c r="U1243" s="723" t="s">
        <v>2070</v>
      </c>
      <c r="V1243" s="801"/>
      <c r="W1243" s="802"/>
      <c r="X1243" s="725" t="s">
        <v>4329</v>
      </c>
      <c r="Y1243" s="803"/>
    </row>
    <row r="1244" spans="1:25" s="727" customFormat="1" ht="15" customHeight="1" x14ac:dyDescent="0.3">
      <c r="A1244" s="433" t="s">
        <v>5514</v>
      </c>
      <c r="B1244" s="719" t="s">
        <v>4110</v>
      </c>
      <c r="C1244" s="718" t="s">
        <v>4696</v>
      </c>
      <c r="D1244" s="720" t="s">
        <v>152</v>
      </c>
      <c r="E1244" s="721" t="s">
        <v>103</v>
      </c>
      <c r="F1244" s="721" t="s">
        <v>108</v>
      </c>
      <c r="G1244" s="721" t="s">
        <v>111</v>
      </c>
      <c r="H1244" s="722" t="s">
        <v>82</v>
      </c>
      <c r="I1244" s="720" t="s">
        <v>531</v>
      </c>
      <c r="J1244" s="721" t="s">
        <v>531</v>
      </c>
      <c r="K1244" s="721" t="s">
        <v>531</v>
      </c>
      <c r="L1244" s="721" t="s">
        <v>531</v>
      </c>
      <c r="M1244" s="721" t="s">
        <v>531</v>
      </c>
      <c r="N1244" s="721" t="s">
        <v>4703</v>
      </c>
      <c r="O1244" s="721" t="s">
        <v>531</v>
      </c>
      <c r="P1244" s="721" t="s">
        <v>531</v>
      </c>
      <c r="Q1244" s="722" t="s">
        <v>531</v>
      </c>
      <c r="R1244" s="948" t="s">
        <v>530</v>
      </c>
      <c r="S1244" s="948" t="s">
        <v>530</v>
      </c>
      <c r="T1244" s="718" t="s">
        <v>2132</v>
      </c>
      <c r="U1244" s="723" t="s">
        <v>2070</v>
      </c>
      <c r="V1244" s="801"/>
      <c r="W1244" s="802"/>
      <c r="X1244" s="725" t="s">
        <v>4329</v>
      </c>
      <c r="Y1244" s="803"/>
    </row>
    <row r="1245" spans="1:25" s="727" customFormat="1" ht="15" customHeight="1" x14ac:dyDescent="0.3">
      <c r="A1245" s="433" t="s">
        <v>5515</v>
      </c>
      <c r="B1245" s="719" t="s">
        <v>4110</v>
      </c>
      <c r="C1245" s="718" t="s">
        <v>4697</v>
      </c>
      <c r="D1245" s="720" t="s">
        <v>152</v>
      </c>
      <c r="E1245" s="721" t="s">
        <v>103</v>
      </c>
      <c r="F1245" s="721" t="s">
        <v>108</v>
      </c>
      <c r="G1245" s="721" t="s">
        <v>111</v>
      </c>
      <c r="H1245" s="722" t="s">
        <v>82</v>
      </c>
      <c r="I1245" s="720" t="s">
        <v>531</v>
      </c>
      <c r="J1245" s="721" t="s">
        <v>531</v>
      </c>
      <c r="K1245" s="721" t="s">
        <v>531</v>
      </c>
      <c r="L1245" s="721" t="s">
        <v>531</v>
      </c>
      <c r="M1245" s="721" t="s">
        <v>531</v>
      </c>
      <c r="N1245" s="721" t="s">
        <v>4703</v>
      </c>
      <c r="O1245" s="721" t="s">
        <v>531</v>
      </c>
      <c r="P1245" s="721" t="s">
        <v>531</v>
      </c>
      <c r="Q1245" s="722" t="s">
        <v>531</v>
      </c>
      <c r="R1245" s="948" t="s">
        <v>530</v>
      </c>
      <c r="S1245" s="948" t="s">
        <v>530</v>
      </c>
      <c r="T1245" s="718" t="s">
        <v>2132</v>
      </c>
      <c r="U1245" s="723" t="s">
        <v>2070</v>
      </c>
      <c r="V1245" s="801"/>
      <c r="W1245" s="802"/>
      <c r="X1245" s="725" t="s">
        <v>4329</v>
      </c>
      <c r="Y1245" s="803"/>
    </row>
    <row r="1246" spans="1:25" s="727" customFormat="1" ht="15" customHeight="1" x14ac:dyDescent="0.3">
      <c r="A1246" s="433" t="s">
        <v>5516</v>
      </c>
      <c r="B1246" s="719" t="s">
        <v>4110</v>
      </c>
      <c r="C1246" s="718" t="s">
        <v>4696</v>
      </c>
      <c r="D1246" s="720" t="s">
        <v>153</v>
      </c>
      <c r="E1246" s="721" t="s">
        <v>103</v>
      </c>
      <c r="F1246" s="721" t="s">
        <v>108</v>
      </c>
      <c r="G1246" s="721" t="s">
        <v>111</v>
      </c>
      <c r="H1246" s="722" t="s">
        <v>82</v>
      </c>
      <c r="I1246" s="720" t="s">
        <v>531</v>
      </c>
      <c r="J1246" s="721" t="s">
        <v>531</v>
      </c>
      <c r="K1246" s="721" t="s">
        <v>531</v>
      </c>
      <c r="L1246" s="721" t="s">
        <v>531</v>
      </c>
      <c r="M1246" s="721" t="s">
        <v>531</v>
      </c>
      <c r="N1246" s="721" t="s">
        <v>4695</v>
      </c>
      <c r="O1246" s="721" t="s">
        <v>531</v>
      </c>
      <c r="P1246" s="721" t="s">
        <v>531</v>
      </c>
      <c r="Q1246" s="722" t="s">
        <v>531</v>
      </c>
      <c r="R1246" s="948" t="s">
        <v>530</v>
      </c>
      <c r="S1246" s="948" t="s">
        <v>530</v>
      </c>
      <c r="T1246" s="718" t="s">
        <v>2132</v>
      </c>
      <c r="U1246" s="723" t="s">
        <v>2070</v>
      </c>
      <c r="V1246" s="801"/>
      <c r="W1246" s="802"/>
      <c r="X1246" s="725" t="s">
        <v>4329</v>
      </c>
      <c r="Y1246" s="803"/>
    </row>
    <row r="1247" spans="1:25" s="727" customFormat="1" ht="15" customHeight="1" x14ac:dyDescent="0.3">
      <c r="A1247" s="433" t="s">
        <v>5517</v>
      </c>
      <c r="B1247" s="719" t="s">
        <v>4110</v>
      </c>
      <c r="C1247" s="718" t="s">
        <v>4697</v>
      </c>
      <c r="D1247" s="720" t="s">
        <v>153</v>
      </c>
      <c r="E1247" s="721" t="s">
        <v>103</v>
      </c>
      <c r="F1247" s="721" t="s">
        <v>108</v>
      </c>
      <c r="G1247" s="721" t="s">
        <v>111</v>
      </c>
      <c r="H1247" s="722" t="s">
        <v>82</v>
      </c>
      <c r="I1247" s="720" t="s">
        <v>531</v>
      </c>
      <c r="J1247" s="721" t="s">
        <v>531</v>
      </c>
      <c r="K1247" s="721" t="s">
        <v>531</v>
      </c>
      <c r="L1247" s="721" t="s">
        <v>531</v>
      </c>
      <c r="M1247" s="721" t="s">
        <v>531</v>
      </c>
      <c r="N1247" s="721" t="s">
        <v>4695</v>
      </c>
      <c r="O1247" s="721" t="s">
        <v>531</v>
      </c>
      <c r="P1247" s="721" t="s">
        <v>531</v>
      </c>
      <c r="Q1247" s="722" t="s">
        <v>531</v>
      </c>
      <c r="R1247" s="948" t="s">
        <v>530</v>
      </c>
      <c r="S1247" s="948" t="s">
        <v>530</v>
      </c>
      <c r="T1247" s="718" t="s">
        <v>2132</v>
      </c>
      <c r="U1247" s="723" t="s">
        <v>2070</v>
      </c>
      <c r="V1247" s="801"/>
      <c r="W1247" s="802"/>
      <c r="X1247" s="725" t="s">
        <v>4329</v>
      </c>
      <c r="Y1247" s="803"/>
    </row>
    <row r="1248" spans="1:25" s="727" customFormat="1" ht="15" customHeight="1" x14ac:dyDescent="0.3">
      <c r="A1248" s="433" t="s">
        <v>5518</v>
      </c>
      <c r="B1248" s="719" t="s">
        <v>4110</v>
      </c>
      <c r="C1248" s="718" t="s">
        <v>4643</v>
      </c>
      <c r="D1248" s="720" t="s">
        <v>67</v>
      </c>
      <c r="E1248" s="721" t="s">
        <v>103</v>
      </c>
      <c r="F1248" s="721" t="s">
        <v>108</v>
      </c>
      <c r="G1248" s="721" t="s">
        <v>111</v>
      </c>
      <c r="H1248" s="722" t="s">
        <v>82</v>
      </c>
      <c r="I1248" s="720" t="s">
        <v>531</v>
      </c>
      <c r="J1248" s="721" t="s">
        <v>531</v>
      </c>
      <c r="K1248" s="721" t="s">
        <v>531</v>
      </c>
      <c r="L1248" s="721" t="s">
        <v>531</v>
      </c>
      <c r="M1248" s="721" t="s">
        <v>531</v>
      </c>
      <c r="N1248" s="721" t="s">
        <v>4705</v>
      </c>
      <c r="O1248" s="721" t="s">
        <v>531</v>
      </c>
      <c r="P1248" s="721" t="s">
        <v>531</v>
      </c>
      <c r="Q1248" s="722" t="s">
        <v>531</v>
      </c>
      <c r="R1248" s="948" t="s">
        <v>530</v>
      </c>
      <c r="S1248" s="948" t="s">
        <v>530</v>
      </c>
      <c r="T1248" s="718" t="s">
        <v>2132</v>
      </c>
      <c r="U1248" s="723" t="s">
        <v>2070</v>
      </c>
      <c r="V1248" s="801"/>
      <c r="W1248" s="802"/>
      <c r="X1248" s="725" t="s">
        <v>4329</v>
      </c>
      <c r="Y1248" s="803"/>
    </row>
    <row r="1249" spans="1:25" s="727" customFormat="1" ht="15" customHeight="1" x14ac:dyDescent="0.3">
      <c r="A1249" s="433" t="s">
        <v>5519</v>
      </c>
      <c r="B1249" s="719" t="s">
        <v>4110</v>
      </c>
      <c r="C1249" s="718" t="s">
        <v>4643</v>
      </c>
      <c r="D1249" s="720" t="s">
        <v>152</v>
      </c>
      <c r="E1249" s="721" t="s">
        <v>103</v>
      </c>
      <c r="F1249" s="721" t="s">
        <v>108</v>
      </c>
      <c r="G1249" s="721" t="s">
        <v>111</v>
      </c>
      <c r="H1249" s="722" t="s">
        <v>82</v>
      </c>
      <c r="I1249" s="720" t="s">
        <v>531</v>
      </c>
      <c r="J1249" s="721" t="s">
        <v>531</v>
      </c>
      <c r="K1249" s="721" t="s">
        <v>531</v>
      </c>
      <c r="L1249" s="721" t="s">
        <v>531</v>
      </c>
      <c r="M1249" s="721" t="s">
        <v>531</v>
      </c>
      <c r="N1249" s="721" t="s">
        <v>4703</v>
      </c>
      <c r="O1249" s="721" t="s">
        <v>531</v>
      </c>
      <c r="P1249" s="721" t="s">
        <v>531</v>
      </c>
      <c r="Q1249" s="722" t="s">
        <v>531</v>
      </c>
      <c r="R1249" s="948" t="s">
        <v>530</v>
      </c>
      <c r="S1249" s="948" t="s">
        <v>530</v>
      </c>
      <c r="T1249" s="718" t="s">
        <v>2132</v>
      </c>
      <c r="U1249" s="723" t="s">
        <v>2070</v>
      </c>
      <c r="V1249" s="801"/>
      <c r="W1249" s="802"/>
      <c r="X1249" s="725" t="s">
        <v>4329</v>
      </c>
      <c r="Y1249" s="803"/>
    </row>
    <row r="1250" spans="1:25" s="727" customFormat="1" ht="15" customHeight="1" x14ac:dyDescent="0.3">
      <c r="A1250" s="433" t="s">
        <v>5520</v>
      </c>
      <c r="B1250" s="719" t="s">
        <v>4110</v>
      </c>
      <c r="C1250" s="718" t="s">
        <v>4643</v>
      </c>
      <c r="D1250" s="720" t="s">
        <v>153</v>
      </c>
      <c r="E1250" s="721" t="s">
        <v>103</v>
      </c>
      <c r="F1250" s="721" t="s">
        <v>108</v>
      </c>
      <c r="G1250" s="721" t="s">
        <v>111</v>
      </c>
      <c r="H1250" s="722" t="s">
        <v>82</v>
      </c>
      <c r="I1250" s="720" t="s">
        <v>531</v>
      </c>
      <c r="J1250" s="721" t="s">
        <v>531</v>
      </c>
      <c r="K1250" s="721" t="s">
        <v>531</v>
      </c>
      <c r="L1250" s="721" t="s">
        <v>531</v>
      </c>
      <c r="M1250" s="721" t="s">
        <v>531</v>
      </c>
      <c r="N1250" s="721" t="s">
        <v>4695</v>
      </c>
      <c r="O1250" s="721" t="s">
        <v>531</v>
      </c>
      <c r="P1250" s="721" t="s">
        <v>531</v>
      </c>
      <c r="Q1250" s="722" t="s">
        <v>531</v>
      </c>
      <c r="R1250" s="948" t="s">
        <v>530</v>
      </c>
      <c r="S1250" s="948" t="s">
        <v>530</v>
      </c>
      <c r="T1250" s="718" t="s">
        <v>2132</v>
      </c>
      <c r="U1250" s="723" t="s">
        <v>2070</v>
      </c>
      <c r="V1250" s="801"/>
      <c r="W1250" s="802"/>
      <c r="X1250" s="725" t="s">
        <v>4329</v>
      </c>
      <c r="Y1250" s="803"/>
    </row>
    <row r="1251" spans="1:25" s="727" customFormat="1" ht="15" customHeight="1" x14ac:dyDescent="0.3">
      <c r="A1251" s="433" t="s">
        <v>5521</v>
      </c>
      <c r="B1251" s="719" t="s">
        <v>4110</v>
      </c>
      <c r="C1251" s="718" t="s">
        <v>4636</v>
      </c>
      <c r="D1251" s="720" t="s">
        <v>67</v>
      </c>
      <c r="E1251" s="721" t="s">
        <v>103</v>
      </c>
      <c r="F1251" s="721" t="s">
        <v>108</v>
      </c>
      <c r="G1251" s="721" t="s">
        <v>111</v>
      </c>
      <c r="H1251" s="722" t="s">
        <v>82</v>
      </c>
      <c r="I1251" s="720" t="s">
        <v>531</v>
      </c>
      <c r="J1251" s="721" t="s">
        <v>531</v>
      </c>
      <c r="K1251" s="721" t="s">
        <v>531</v>
      </c>
      <c r="L1251" s="721" t="s">
        <v>531</v>
      </c>
      <c r="M1251" s="721" t="s">
        <v>531</v>
      </c>
      <c r="N1251" s="721" t="s">
        <v>4705</v>
      </c>
      <c r="O1251" s="721" t="s">
        <v>531</v>
      </c>
      <c r="P1251" s="721" t="s">
        <v>531</v>
      </c>
      <c r="Q1251" s="722" t="s">
        <v>531</v>
      </c>
      <c r="R1251" s="948" t="s">
        <v>530</v>
      </c>
      <c r="S1251" s="948" t="s">
        <v>530</v>
      </c>
      <c r="T1251" s="718" t="s">
        <v>2132</v>
      </c>
      <c r="U1251" s="723" t="s">
        <v>2070</v>
      </c>
      <c r="V1251" s="801"/>
      <c r="W1251" s="802"/>
      <c r="X1251" s="725" t="s">
        <v>4329</v>
      </c>
      <c r="Y1251" s="803"/>
    </row>
    <row r="1252" spans="1:25" s="727" customFormat="1" ht="15" customHeight="1" x14ac:dyDescent="0.3">
      <c r="A1252" s="433" t="s">
        <v>5522</v>
      </c>
      <c r="B1252" s="719" t="s">
        <v>4110</v>
      </c>
      <c r="C1252" s="718" t="s">
        <v>4636</v>
      </c>
      <c r="D1252" s="720" t="s">
        <v>152</v>
      </c>
      <c r="E1252" s="721" t="s">
        <v>103</v>
      </c>
      <c r="F1252" s="721" t="s">
        <v>108</v>
      </c>
      <c r="G1252" s="721" t="s">
        <v>111</v>
      </c>
      <c r="H1252" s="722" t="s">
        <v>82</v>
      </c>
      <c r="I1252" s="720" t="s">
        <v>531</v>
      </c>
      <c r="J1252" s="721" t="s">
        <v>531</v>
      </c>
      <c r="K1252" s="721" t="s">
        <v>531</v>
      </c>
      <c r="L1252" s="721" t="s">
        <v>531</v>
      </c>
      <c r="M1252" s="721" t="s">
        <v>531</v>
      </c>
      <c r="N1252" s="721" t="s">
        <v>4703</v>
      </c>
      <c r="O1252" s="721" t="s">
        <v>531</v>
      </c>
      <c r="P1252" s="721" t="s">
        <v>531</v>
      </c>
      <c r="Q1252" s="722" t="s">
        <v>531</v>
      </c>
      <c r="R1252" s="948" t="s">
        <v>530</v>
      </c>
      <c r="S1252" s="948" t="s">
        <v>530</v>
      </c>
      <c r="T1252" s="718" t="s">
        <v>2132</v>
      </c>
      <c r="U1252" s="723" t="s">
        <v>2070</v>
      </c>
      <c r="V1252" s="801"/>
      <c r="W1252" s="802"/>
      <c r="X1252" s="725" t="s">
        <v>4329</v>
      </c>
      <c r="Y1252" s="803"/>
    </row>
    <row r="1253" spans="1:25" s="727" customFormat="1" ht="15" customHeight="1" x14ac:dyDescent="0.3">
      <c r="A1253" s="433" t="s">
        <v>5523</v>
      </c>
      <c r="B1253" s="719" t="s">
        <v>4110</v>
      </c>
      <c r="C1253" s="718" t="s">
        <v>4636</v>
      </c>
      <c r="D1253" s="720" t="s">
        <v>153</v>
      </c>
      <c r="E1253" s="721" t="s">
        <v>103</v>
      </c>
      <c r="F1253" s="721" t="s">
        <v>108</v>
      </c>
      <c r="G1253" s="721" t="s">
        <v>111</v>
      </c>
      <c r="H1253" s="722" t="s">
        <v>82</v>
      </c>
      <c r="I1253" s="720" t="s">
        <v>531</v>
      </c>
      <c r="J1253" s="721" t="s">
        <v>531</v>
      </c>
      <c r="K1253" s="721" t="s">
        <v>531</v>
      </c>
      <c r="L1253" s="721" t="s">
        <v>531</v>
      </c>
      <c r="M1253" s="721" t="s">
        <v>531</v>
      </c>
      <c r="N1253" s="721" t="s">
        <v>4695</v>
      </c>
      <c r="O1253" s="721" t="s">
        <v>531</v>
      </c>
      <c r="P1253" s="721" t="s">
        <v>531</v>
      </c>
      <c r="Q1253" s="722" t="s">
        <v>531</v>
      </c>
      <c r="R1253" s="948" t="s">
        <v>530</v>
      </c>
      <c r="S1253" s="948" t="s">
        <v>530</v>
      </c>
      <c r="T1253" s="718" t="s">
        <v>2132</v>
      </c>
      <c r="U1253" s="723" t="s">
        <v>2070</v>
      </c>
      <c r="V1253" s="801"/>
      <c r="W1253" s="802"/>
      <c r="X1253" s="725" t="s">
        <v>4329</v>
      </c>
      <c r="Y1253" s="803"/>
    </row>
    <row r="1254" spans="1:25" s="727" customFormat="1" ht="15" customHeight="1" x14ac:dyDescent="0.3">
      <c r="A1254" s="433" t="s">
        <v>5524</v>
      </c>
      <c r="B1254" s="719" t="s">
        <v>4110</v>
      </c>
      <c r="C1254" s="718" t="s">
        <v>4622</v>
      </c>
      <c r="D1254" s="720" t="s">
        <v>67</v>
      </c>
      <c r="E1254" s="721" t="s">
        <v>103</v>
      </c>
      <c r="F1254" s="721" t="s">
        <v>108</v>
      </c>
      <c r="G1254" s="721" t="s">
        <v>111</v>
      </c>
      <c r="H1254" s="722" t="s">
        <v>82</v>
      </c>
      <c r="I1254" s="720" t="s">
        <v>531</v>
      </c>
      <c r="J1254" s="721" t="s">
        <v>531</v>
      </c>
      <c r="K1254" s="721" t="s">
        <v>531</v>
      </c>
      <c r="L1254" s="721" t="s">
        <v>531</v>
      </c>
      <c r="M1254" s="721" t="s">
        <v>531</v>
      </c>
      <c r="N1254" s="721" t="s">
        <v>4702</v>
      </c>
      <c r="O1254" s="721" t="s">
        <v>531</v>
      </c>
      <c r="P1254" s="721" t="s">
        <v>531</v>
      </c>
      <c r="Q1254" s="722" t="s">
        <v>531</v>
      </c>
      <c r="R1254" s="948" t="s">
        <v>530</v>
      </c>
      <c r="S1254" s="948" t="s">
        <v>530</v>
      </c>
      <c r="T1254" s="718" t="s">
        <v>2132</v>
      </c>
      <c r="U1254" s="723" t="s">
        <v>2070</v>
      </c>
      <c r="V1254" s="801"/>
      <c r="W1254" s="802"/>
      <c r="X1254" s="725" t="s">
        <v>4329</v>
      </c>
      <c r="Y1254" s="803"/>
    </row>
    <row r="1255" spans="1:25" s="727" customFormat="1" ht="15" customHeight="1" x14ac:dyDescent="0.3">
      <c r="A1255" s="433" t="s">
        <v>5525</v>
      </c>
      <c r="B1255" s="719" t="s">
        <v>4110</v>
      </c>
      <c r="C1255" s="718" t="s">
        <v>4623</v>
      </c>
      <c r="D1255" s="720" t="s">
        <v>67</v>
      </c>
      <c r="E1255" s="721" t="s">
        <v>103</v>
      </c>
      <c r="F1255" s="721" t="s">
        <v>108</v>
      </c>
      <c r="G1255" s="721" t="s">
        <v>111</v>
      </c>
      <c r="H1255" s="722" t="s">
        <v>82</v>
      </c>
      <c r="I1255" s="720" t="s">
        <v>531</v>
      </c>
      <c r="J1255" s="721" t="s">
        <v>531</v>
      </c>
      <c r="K1255" s="721" t="s">
        <v>531</v>
      </c>
      <c r="L1255" s="721" t="s">
        <v>531</v>
      </c>
      <c r="M1255" s="721" t="s">
        <v>531</v>
      </c>
      <c r="N1255" s="721" t="s">
        <v>4702</v>
      </c>
      <c r="O1255" s="721" t="s">
        <v>531</v>
      </c>
      <c r="P1255" s="721" t="s">
        <v>531</v>
      </c>
      <c r="Q1255" s="722" t="s">
        <v>531</v>
      </c>
      <c r="R1255" s="948" t="s">
        <v>530</v>
      </c>
      <c r="S1255" s="948" t="s">
        <v>530</v>
      </c>
      <c r="T1255" s="718" t="s">
        <v>2132</v>
      </c>
      <c r="U1255" s="723" t="s">
        <v>2070</v>
      </c>
      <c r="V1255" s="801"/>
      <c r="W1255" s="802"/>
      <c r="X1255" s="725" t="s">
        <v>4329</v>
      </c>
      <c r="Y1255" s="803"/>
    </row>
    <row r="1256" spans="1:25" s="727" customFormat="1" ht="15" customHeight="1" x14ac:dyDescent="0.3">
      <c r="A1256" s="433" t="s">
        <v>5526</v>
      </c>
      <c r="B1256" s="719" t="s">
        <v>4110</v>
      </c>
      <c r="C1256" s="718" t="s">
        <v>4706</v>
      </c>
      <c r="D1256" s="720" t="s">
        <v>67</v>
      </c>
      <c r="E1256" s="721" t="s">
        <v>103</v>
      </c>
      <c r="F1256" s="721" t="s">
        <v>108</v>
      </c>
      <c r="G1256" s="721" t="s">
        <v>111</v>
      </c>
      <c r="H1256" s="722" t="s">
        <v>82</v>
      </c>
      <c r="I1256" s="720" t="s">
        <v>531</v>
      </c>
      <c r="J1256" s="721" t="s">
        <v>531</v>
      </c>
      <c r="K1256" s="721" t="s">
        <v>531</v>
      </c>
      <c r="L1256" s="721" t="s">
        <v>531</v>
      </c>
      <c r="M1256" s="721" t="s">
        <v>531</v>
      </c>
      <c r="N1256" s="721" t="s">
        <v>4702</v>
      </c>
      <c r="O1256" s="721" t="s">
        <v>531</v>
      </c>
      <c r="P1256" s="721" t="s">
        <v>531</v>
      </c>
      <c r="Q1256" s="722" t="s">
        <v>531</v>
      </c>
      <c r="R1256" s="948" t="s">
        <v>530</v>
      </c>
      <c r="S1256" s="948" t="s">
        <v>530</v>
      </c>
      <c r="T1256" s="718" t="s">
        <v>2132</v>
      </c>
      <c r="U1256" s="723" t="s">
        <v>2070</v>
      </c>
      <c r="V1256" s="801"/>
      <c r="W1256" s="802"/>
      <c r="X1256" s="725" t="s">
        <v>4329</v>
      </c>
      <c r="Y1256" s="803"/>
    </row>
    <row r="1257" spans="1:25" s="727" customFormat="1" ht="15" customHeight="1" x14ac:dyDescent="0.3">
      <c r="A1257" s="433" t="s">
        <v>5527</v>
      </c>
      <c r="B1257" s="719" t="s">
        <v>4110</v>
      </c>
      <c r="C1257" s="718" t="s">
        <v>4622</v>
      </c>
      <c r="D1257" s="720" t="s">
        <v>152</v>
      </c>
      <c r="E1257" s="721" t="s">
        <v>103</v>
      </c>
      <c r="F1257" s="721" t="s">
        <v>108</v>
      </c>
      <c r="G1257" s="721" t="s">
        <v>111</v>
      </c>
      <c r="H1257" s="722" t="s">
        <v>82</v>
      </c>
      <c r="I1257" s="720" t="s">
        <v>531</v>
      </c>
      <c r="J1257" s="721" t="s">
        <v>531</v>
      </c>
      <c r="K1257" s="721" t="s">
        <v>531</v>
      </c>
      <c r="L1257" s="721" t="s">
        <v>531</v>
      </c>
      <c r="M1257" s="721" t="s">
        <v>531</v>
      </c>
      <c r="N1257" s="721" t="s">
        <v>4703</v>
      </c>
      <c r="O1257" s="721" t="s">
        <v>531</v>
      </c>
      <c r="P1257" s="721" t="s">
        <v>531</v>
      </c>
      <c r="Q1257" s="722" t="s">
        <v>531</v>
      </c>
      <c r="R1257" s="948" t="s">
        <v>530</v>
      </c>
      <c r="S1257" s="948" t="s">
        <v>530</v>
      </c>
      <c r="T1257" s="718" t="s">
        <v>2132</v>
      </c>
      <c r="U1257" s="723" t="s">
        <v>2070</v>
      </c>
      <c r="V1257" s="801"/>
      <c r="W1257" s="802"/>
      <c r="X1257" s="725" t="s">
        <v>4329</v>
      </c>
      <c r="Y1257" s="803"/>
    </row>
    <row r="1258" spans="1:25" s="727" customFormat="1" ht="15" customHeight="1" x14ac:dyDescent="0.3">
      <c r="A1258" s="433" t="s">
        <v>5528</v>
      </c>
      <c r="B1258" s="719" t="s">
        <v>4110</v>
      </c>
      <c r="C1258" s="718" t="s">
        <v>4623</v>
      </c>
      <c r="D1258" s="720" t="s">
        <v>152</v>
      </c>
      <c r="E1258" s="721" t="s">
        <v>103</v>
      </c>
      <c r="F1258" s="721" t="s">
        <v>108</v>
      </c>
      <c r="G1258" s="721" t="s">
        <v>111</v>
      </c>
      <c r="H1258" s="722" t="s">
        <v>82</v>
      </c>
      <c r="I1258" s="720" t="s">
        <v>531</v>
      </c>
      <c r="J1258" s="721" t="s">
        <v>531</v>
      </c>
      <c r="K1258" s="721" t="s">
        <v>531</v>
      </c>
      <c r="L1258" s="721" t="s">
        <v>531</v>
      </c>
      <c r="M1258" s="721" t="s">
        <v>531</v>
      </c>
      <c r="N1258" s="721" t="s">
        <v>4703</v>
      </c>
      <c r="O1258" s="721" t="s">
        <v>531</v>
      </c>
      <c r="P1258" s="721" t="s">
        <v>531</v>
      </c>
      <c r="Q1258" s="722" t="s">
        <v>531</v>
      </c>
      <c r="R1258" s="948" t="s">
        <v>530</v>
      </c>
      <c r="S1258" s="948" t="s">
        <v>530</v>
      </c>
      <c r="T1258" s="718" t="s">
        <v>2132</v>
      </c>
      <c r="U1258" s="723" t="s">
        <v>2070</v>
      </c>
      <c r="V1258" s="801"/>
      <c r="W1258" s="802"/>
      <c r="X1258" s="725" t="s">
        <v>4329</v>
      </c>
      <c r="Y1258" s="803"/>
    </row>
    <row r="1259" spans="1:25" s="727" customFormat="1" ht="15" customHeight="1" x14ac:dyDescent="0.3">
      <c r="A1259" s="433" t="s">
        <v>5529</v>
      </c>
      <c r="B1259" s="719" t="s">
        <v>4110</v>
      </c>
      <c r="C1259" s="718" t="s">
        <v>4706</v>
      </c>
      <c r="D1259" s="720" t="s">
        <v>152</v>
      </c>
      <c r="E1259" s="721" t="s">
        <v>103</v>
      </c>
      <c r="F1259" s="721" t="s">
        <v>108</v>
      </c>
      <c r="G1259" s="721" t="s">
        <v>111</v>
      </c>
      <c r="H1259" s="722" t="s">
        <v>82</v>
      </c>
      <c r="I1259" s="720" t="s">
        <v>531</v>
      </c>
      <c r="J1259" s="721" t="s">
        <v>531</v>
      </c>
      <c r="K1259" s="721" t="s">
        <v>531</v>
      </c>
      <c r="L1259" s="721" t="s">
        <v>531</v>
      </c>
      <c r="M1259" s="721" t="s">
        <v>531</v>
      </c>
      <c r="N1259" s="721" t="s">
        <v>4703</v>
      </c>
      <c r="O1259" s="721" t="s">
        <v>531</v>
      </c>
      <c r="P1259" s="721" t="s">
        <v>531</v>
      </c>
      <c r="Q1259" s="722" t="s">
        <v>531</v>
      </c>
      <c r="R1259" s="948" t="s">
        <v>530</v>
      </c>
      <c r="S1259" s="948" t="s">
        <v>530</v>
      </c>
      <c r="T1259" s="718" t="s">
        <v>2132</v>
      </c>
      <c r="U1259" s="723" t="s">
        <v>2070</v>
      </c>
      <c r="V1259" s="801"/>
      <c r="W1259" s="802"/>
      <c r="X1259" s="725" t="s">
        <v>4329</v>
      </c>
      <c r="Y1259" s="803"/>
    </row>
    <row r="1260" spans="1:25" s="727" customFormat="1" ht="15" customHeight="1" x14ac:dyDescent="0.3">
      <c r="A1260" s="433" t="s">
        <v>5530</v>
      </c>
      <c r="B1260" s="719" t="s">
        <v>4110</v>
      </c>
      <c r="C1260" s="718" t="s">
        <v>4622</v>
      </c>
      <c r="D1260" s="720" t="s">
        <v>153</v>
      </c>
      <c r="E1260" s="721" t="s">
        <v>103</v>
      </c>
      <c r="F1260" s="721" t="s">
        <v>108</v>
      </c>
      <c r="G1260" s="721" t="s">
        <v>111</v>
      </c>
      <c r="H1260" s="722" t="s">
        <v>82</v>
      </c>
      <c r="I1260" s="720" t="s">
        <v>531</v>
      </c>
      <c r="J1260" s="721" t="s">
        <v>531</v>
      </c>
      <c r="K1260" s="721" t="s">
        <v>531</v>
      </c>
      <c r="L1260" s="721" t="s">
        <v>531</v>
      </c>
      <c r="M1260" s="721" t="s">
        <v>531</v>
      </c>
      <c r="N1260" s="721" t="s">
        <v>4695</v>
      </c>
      <c r="O1260" s="721" t="s">
        <v>531</v>
      </c>
      <c r="P1260" s="721" t="s">
        <v>531</v>
      </c>
      <c r="Q1260" s="722" t="s">
        <v>531</v>
      </c>
      <c r="R1260" s="948" t="s">
        <v>530</v>
      </c>
      <c r="S1260" s="948" t="s">
        <v>530</v>
      </c>
      <c r="T1260" s="718" t="s">
        <v>2132</v>
      </c>
      <c r="U1260" s="723" t="s">
        <v>2070</v>
      </c>
      <c r="V1260" s="801"/>
      <c r="W1260" s="802"/>
      <c r="X1260" s="725" t="s">
        <v>4329</v>
      </c>
      <c r="Y1260" s="803"/>
    </row>
    <row r="1261" spans="1:25" s="727" customFormat="1" ht="15" customHeight="1" x14ac:dyDescent="0.3">
      <c r="A1261" s="433" t="s">
        <v>5531</v>
      </c>
      <c r="B1261" s="719" t="s">
        <v>4110</v>
      </c>
      <c r="C1261" s="718" t="s">
        <v>4623</v>
      </c>
      <c r="D1261" s="720" t="s">
        <v>153</v>
      </c>
      <c r="E1261" s="721" t="s">
        <v>103</v>
      </c>
      <c r="F1261" s="721" t="s">
        <v>108</v>
      </c>
      <c r="G1261" s="721" t="s">
        <v>111</v>
      </c>
      <c r="H1261" s="722" t="s">
        <v>82</v>
      </c>
      <c r="I1261" s="720" t="s">
        <v>531</v>
      </c>
      <c r="J1261" s="721" t="s">
        <v>531</v>
      </c>
      <c r="K1261" s="721" t="s">
        <v>531</v>
      </c>
      <c r="L1261" s="721" t="s">
        <v>531</v>
      </c>
      <c r="M1261" s="721" t="s">
        <v>531</v>
      </c>
      <c r="N1261" s="721" t="s">
        <v>4695</v>
      </c>
      <c r="O1261" s="721" t="s">
        <v>531</v>
      </c>
      <c r="P1261" s="721" t="s">
        <v>531</v>
      </c>
      <c r="Q1261" s="722" t="s">
        <v>531</v>
      </c>
      <c r="R1261" s="948" t="s">
        <v>530</v>
      </c>
      <c r="S1261" s="948" t="s">
        <v>530</v>
      </c>
      <c r="T1261" s="718" t="s">
        <v>2132</v>
      </c>
      <c r="U1261" s="723" t="s">
        <v>2070</v>
      </c>
      <c r="V1261" s="801"/>
      <c r="W1261" s="802"/>
      <c r="X1261" s="725" t="s">
        <v>4329</v>
      </c>
      <c r="Y1261" s="803"/>
    </row>
    <row r="1262" spans="1:25" s="727" customFormat="1" ht="15" customHeight="1" x14ac:dyDescent="0.3">
      <c r="A1262" s="433" t="s">
        <v>5532</v>
      </c>
      <c r="B1262" s="719" t="s">
        <v>4110</v>
      </c>
      <c r="C1262" s="718" t="s">
        <v>4706</v>
      </c>
      <c r="D1262" s="720" t="s">
        <v>153</v>
      </c>
      <c r="E1262" s="721" t="s">
        <v>103</v>
      </c>
      <c r="F1262" s="721" t="s">
        <v>108</v>
      </c>
      <c r="G1262" s="721" t="s">
        <v>111</v>
      </c>
      <c r="H1262" s="722" t="s">
        <v>82</v>
      </c>
      <c r="I1262" s="720" t="s">
        <v>531</v>
      </c>
      <c r="J1262" s="721" t="s">
        <v>531</v>
      </c>
      <c r="K1262" s="721" t="s">
        <v>531</v>
      </c>
      <c r="L1262" s="721" t="s">
        <v>531</v>
      </c>
      <c r="M1262" s="721" t="s">
        <v>531</v>
      </c>
      <c r="N1262" s="721" t="s">
        <v>4695</v>
      </c>
      <c r="O1262" s="721" t="s">
        <v>531</v>
      </c>
      <c r="P1262" s="721" t="s">
        <v>531</v>
      </c>
      <c r="Q1262" s="722" t="s">
        <v>531</v>
      </c>
      <c r="R1262" s="948" t="s">
        <v>530</v>
      </c>
      <c r="S1262" s="948" t="s">
        <v>530</v>
      </c>
      <c r="T1262" s="718" t="s">
        <v>2132</v>
      </c>
      <c r="U1262" s="723" t="s">
        <v>2070</v>
      </c>
      <c r="V1262" s="801"/>
      <c r="W1262" s="802"/>
      <c r="X1262" s="725" t="s">
        <v>4329</v>
      </c>
      <c r="Y1262" s="803"/>
    </row>
    <row r="1263" spans="1:25" s="727" customFormat="1" ht="15" customHeight="1" x14ac:dyDescent="0.3">
      <c r="A1263" s="433" t="s">
        <v>5533</v>
      </c>
      <c r="B1263" s="719" t="s">
        <v>4110</v>
      </c>
      <c r="C1263" s="779" t="s">
        <v>4707</v>
      </c>
      <c r="D1263" s="720" t="s">
        <v>67</v>
      </c>
      <c r="E1263" s="721" t="s">
        <v>103</v>
      </c>
      <c r="F1263" s="721" t="s">
        <v>108</v>
      </c>
      <c r="G1263" s="721" t="s">
        <v>111</v>
      </c>
      <c r="H1263" s="722" t="s">
        <v>82</v>
      </c>
      <c r="I1263" s="720" t="s">
        <v>531</v>
      </c>
      <c r="J1263" s="721" t="s">
        <v>531</v>
      </c>
      <c r="K1263" s="721" t="s">
        <v>531</v>
      </c>
      <c r="L1263" s="721" t="s">
        <v>531</v>
      </c>
      <c r="M1263" s="721" t="s">
        <v>531</v>
      </c>
      <c r="N1263" s="721" t="s">
        <v>4704</v>
      </c>
      <c r="O1263" s="721" t="s">
        <v>531</v>
      </c>
      <c r="P1263" s="721" t="s">
        <v>531</v>
      </c>
      <c r="Q1263" s="722" t="s">
        <v>531</v>
      </c>
      <c r="R1263" s="948" t="s">
        <v>530</v>
      </c>
      <c r="S1263" s="948" t="s">
        <v>530</v>
      </c>
      <c r="T1263" s="718" t="s">
        <v>2132</v>
      </c>
      <c r="U1263" s="723" t="s">
        <v>2070</v>
      </c>
      <c r="V1263" s="801"/>
      <c r="W1263" s="802"/>
      <c r="X1263" s="725" t="s">
        <v>4329</v>
      </c>
      <c r="Y1263" s="803"/>
    </row>
    <row r="1264" spans="1:25" s="727" customFormat="1" ht="15" customHeight="1" x14ac:dyDescent="0.3">
      <c r="A1264" s="433" t="s">
        <v>5534</v>
      </c>
      <c r="B1264" s="719" t="s">
        <v>4110</v>
      </c>
      <c r="C1264" s="779" t="s">
        <v>4708</v>
      </c>
      <c r="D1264" s="720" t="s">
        <v>67</v>
      </c>
      <c r="E1264" s="721" t="s">
        <v>103</v>
      </c>
      <c r="F1264" s="721" t="s">
        <v>108</v>
      </c>
      <c r="G1264" s="721" t="s">
        <v>111</v>
      </c>
      <c r="H1264" s="722" t="s">
        <v>82</v>
      </c>
      <c r="I1264" s="720" t="s">
        <v>531</v>
      </c>
      <c r="J1264" s="721" t="s">
        <v>531</v>
      </c>
      <c r="K1264" s="721" t="s">
        <v>531</v>
      </c>
      <c r="L1264" s="721" t="s">
        <v>531</v>
      </c>
      <c r="M1264" s="721" t="s">
        <v>531</v>
      </c>
      <c r="N1264" s="721" t="s">
        <v>4704</v>
      </c>
      <c r="O1264" s="721" t="s">
        <v>531</v>
      </c>
      <c r="P1264" s="721" t="s">
        <v>531</v>
      </c>
      <c r="Q1264" s="722" t="s">
        <v>531</v>
      </c>
      <c r="R1264" s="948" t="s">
        <v>530</v>
      </c>
      <c r="S1264" s="948" t="s">
        <v>530</v>
      </c>
      <c r="T1264" s="718" t="s">
        <v>2132</v>
      </c>
      <c r="U1264" s="723" t="s">
        <v>2070</v>
      </c>
      <c r="V1264" s="801"/>
      <c r="W1264" s="802"/>
      <c r="X1264" s="725" t="s">
        <v>4329</v>
      </c>
      <c r="Y1264" s="803"/>
    </row>
    <row r="1265" spans="1:25" s="727" customFormat="1" ht="15" customHeight="1" x14ac:dyDescent="0.3">
      <c r="A1265" s="433" t="s">
        <v>5535</v>
      </c>
      <c r="B1265" s="719" t="s">
        <v>4110</v>
      </c>
      <c r="C1265" s="779" t="s">
        <v>4709</v>
      </c>
      <c r="D1265" s="720" t="s">
        <v>67</v>
      </c>
      <c r="E1265" s="721" t="s">
        <v>103</v>
      </c>
      <c r="F1265" s="721" t="s">
        <v>108</v>
      </c>
      <c r="G1265" s="721" t="s">
        <v>111</v>
      </c>
      <c r="H1265" s="722" t="s">
        <v>82</v>
      </c>
      <c r="I1265" s="720" t="s">
        <v>531</v>
      </c>
      <c r="J1265" s="721" t="s">
        <v>531</v>
      </c>
      <c r="K1265" s="721" t="s">
        <v>531</v>
      </c>
      <c r="L1265" s="721" t="s">
        <v>531</v>
      </c>
      <c r="M1265" s="721" t="s">
        <v>531</v>
      </c>
      <c r="N1265" s="721" t="s">
        <v>4704</v>
      </c>
      <c r="O1265" s="721" t="s">
        <v>531</v>
      </c>
      <c r="P1265" s="721" t="s">
        <v>531</v>
      </c>
      <c r="Q1265" s="722" t="s">
        <v>531</v>
      </c>
      <c r="R1265" s="948" t="s">
        <v>530</v>
      </c>
      <c r="S1265" s="948" t="s">
        <v>530</v>
      </c>
      <c r="T1265" s="718" t="s">
        <v>2132</v>
      </c>
      <c r="U1265" s="723" t="s">
        <v>2070</v>
      </c>
      <c r="V1265" s="801"/>
      <c r="W1265" s="802"/>
      <c r="X1265" s="725" t="s">
        <v>4329</v>
      </c>
      <c r="Y1265" s="803"/>
    </row>
    <row r="1266" spans="1:25" s="727" customFormat="1" ht="15" customHeight="1" x14ac:dyDescent="0.3">
      <c r="A1266" s="433" t="s">
        <v>5536</v>
      </c>
      <c r="B1266" s="719" t="s">
        <v>4110</v>
      </c>
      <c r="C1266" s="779" t="s">
        <v>4707</v>
      </c>
      <c r="D1266" s="720" t="s">
        <v>152</v>
      </c>
      <c r="E1266" s="721" t="s">
        <v>103</v>
      </c>
      <c r="F1266" s="721" t="s">
        <v>108</v>
      </c>
      <c r="G1266" s="721" t="s">
        <v>111</v>
      </c>
      <c r="H1266" s="722" t="s">
        <v>82</v>
      </c>
      <c r="I1266" s="720" t="s">
        <v>531</v>
      </c>
      <c r="J1266" s="721" t="s">
        <v>531</v>
      </c>
      <c r="K1266" s="721" t="s">
        <v>531</v>
      </c>
      <c r="L1266" s="721" t="s">
        <v>531</v>
      </c>
      <c r="M1266" s="721" t="s">
        <v>531</v>
      </c>
      <c r="N1266" s="721" t="s">
        <v>4703</v>
      </c>
      <c r="O1266" s="721" t="s">
        <v>531</v>
      </c>
      <c r="P1266" s="721" t="s">
        <v>531</v>
      </c>
      <c r="Q1266" s="722" t="s">
        <v>531</v>
      </c>
      <c r="R1266" s="948" t="s">
        <v>530</v>
      </c>
      <c r="S1266" s="948" t="s">
        <v>530</v>
      </c>
      <c r="T1266" s="718" t="s">
        <v>2132</v>
      </c>
      <c r="U1266" s="723" t="s">
        <v>2070</v>
      </c>
      <c r="V1266" s="801"/>
      <c r="W1266" s="802"/>
      <c r="X1266" s="725" t="s">
        <v>4329</v>
      </c>
      <c r="Y1266" s="803"/>
    </row>
    <row r="1267" spans="1:25" s="727" customFormat="1" ht="15" customHeight="1" x14ac:dyDescent="0.3">
      <c r="A1267" s="433" t="s">
        <v>5537</v>
      </c>
      <c r="B1267" s="719" t="s">
        <v>4110</v>
      </c>
      <c r="C1267" s="779" t="s">
        <v>4708</v>
      </c>
      <c r="D1267" s="720" t="s">
        <v>152</v>
      </c>
      <c r="E1267" s="721" t="s">
        <v>103</v>
      </c>
      <c r="F1267" s="721" t="s">
        <v>108</v>
      </c>
      <c r="G1267" s="721" t="s">
        <v>111</v>
      </c>
      <c r="H1267" s="722" t="s">
        <v>82</v>
      </c>
      <c r="I1267" s="720" t="s">
        <v>531</v>
      </c>
      <c r="J1267" s="721" t="s">
        <v>531</v>
      </c>
      <c r="K1267" s="721" t="s">
        <v>531</v>
      </c>
      <c r="L1267" s="721" t="s">
        <v>531</v>
      </c>
      <c r="M1267" s="721" t="s">
        <v>531</v>
      </c>
      <c r="N1267" s="721" t="s">
        <v>4703</v>
      </c>
      <c r="O1267" s="721" t="s">
        <v>531</v>
      </c>
      <c r="P1267" s="721" t="s">
        <v>531</v>
      </c>
      <c r="Q1267" s="722" t="s">
        <v>531</v>
      </c>
      <c r="R1267" s="948" t="s">
        <v>530</v>
      </c>
      <c r="S1267" s="948" t="s">
        <v>530</v>
      </c>
      <c r="T1267" s="718" t="s">
        <v>2132</v>
      </c>
      <c r="U1267" s="723" t="s">
        <v>2070</v>
      </c>
      <c r="V1267" s="801"/>
      <c r="W1267" s="802"/>
      <c r="X1267" s="725" t="s">
        <v>4329</v>
      </c>
      <c r="Y1267" s="803"/>
    </row>
    <row r="1268" spans="1:25" s="727" customFormat="1" ht="15" customHeight="1" x14ac:dyDescent="0.3">
      <c r="A1268" s="433" t="s">
        <v>5538</v>
      </c>
      <c r="B1268" s="719" t="s">
        <v>4110</v>
      </c>
      <c r="C1268" s="779" t="s">
        <v>4709</v>
      </c>
      <c r="D1268" s="720" t="s">
        <v>152</v>
      </c>
      <c r="E1268" s="721" t="s">
        <v>103</v>
      </c>
      <c r="F1268" s="721" t="s">
        <v>108</v>
      </c>
      <c r="G1268" s="721" t="s">
        <v>111</v>
      </c>
      <c r="H1268" s="722" t="s">
        <v>82</v>
      </c>
      <c r="I1268" s="720" t="s">
        <v>531</v>
      </c>
      <c r="J1268" s="721" t="s">
        <v>531</v>
      </c>
      <c r="K1268" s="721" t="s">
        <v>531</v>
      </c>
      <c r="L1268" s="721" t="s">
        <v>531</v>
      </c>
      <c r="M1268" s="721" t="s">
        <v>531</v>
      </c>
      <c r="N1268" s="721" t="s">
        <v>4703</v>
      </c>
      <c r="O1268" s="721" t="s">
        <v>531</v>
      </c>
      <c r="P1268" s="721" t="s">
        <v>531</v>
      </c>
      <c r="Q1268" s="722" t="s">
        <v>531</v>
      </c>
      <c r="R1268" s="948" t="s">
        <v>530</v>
      </c>
      <c r="S1268" s="948" t="s">
        <v>530</v>
      </c>
      <c r="T1268" s="718" t="s">
        <v>2132</v>
      </c>
      <c r="U1268" s="723" t="s">
        <v>2070</v>
      </c>
      <c r="V1268" s="801"/>
      <c r="W1268" s="802"/>
      <c r="X1268" s="725" t="s">
        <v>4329</v>
      </c>
      <c r="Y1268" s="803"/>
    </row>
    <row r="1269" spans="1:25" s="727" customFormat="1" ht="15" customHeight="1" x14ac:dyDescent="0.3">
      <c r="A1269" s="433" t="s">
        <v>5539</v>
      </c>
      <c r="B1269" s="719" t="s">
        <v>4110</v>
      </c>
      <c r="C1269" s="779" t="s">
        <v>4707</v>
      </c>
      <c r="D1269" s="720" t="s">
        <v>153</v>
      </c>
      <c r="E1269" s="721" t="s">
        <v>103</v>
      </c>
      <c r="F1269" s="721" t="s">
        <v>108</v>
      </c>
      <c r="G1269" s="721" t="s">
        <v>111</v>
      </c>
      <c r="H1269" s="722" t="s">
        <v>82</v>
      </c>
      <c r="I1269" s="720" t="s">
        <v>531</v>
      </c>
      <c r="J1269" s="721" t="s">
        <v>531</v>
      </c>
      <c r="K1269" s="721" t="s">
        <v>531</v>
      </c>
      <c r="L1269" s="721" t="s">
        <v>531</v>
      </c>
      <c r="M1269" s="721" t="s">
        <v>531</v>
      </c>
      <c r="N1269" s="721" t="s">
        <v>4695</v>
      </c>
      <c r="O1269" s="721" t="s">
        <v>531</v>
      </c>
      <c r="P1269" s="721" t="s">
        <v>531</v>
      </c>
      <c r="Q1269" s="722" t="s">
        <v>531</v>
      </c>
      <c r="R1269" s="948" t="s">
        <v>530</v>
      </c>
      <c r="S1269" s="948" t="s">
        <v>530</v>
      </c>
      <c r="T1269" s="718" t="s">
        <v>2132</v>
      </c>
      <c r="U1269" s="723" t="s">
        <v>2070</v>
      </c>
      <c r="V1269" s="801"/>
      <c r="W1269" s="802"/>
      <c r="X1269" s="725" t="s">
        <v>4329</v>
      </c>
      <c r="Y1269" s="803"/>
    </row>
    <row r="1270" spans="1:25" s="727" customFormat="1" ht="15" customHeight="1" x14ac:dyDescent="0.3">
      <c r="A1270" s="433" t="s">
        <v>5540</v>
      </c>
      <c r="B1270" s="719" t="s">
        <v>4110</v>
      </c>
      <c r="C1270" s="779" t="s">
        <v>4708</v>
      </c>
      <c r="D1270" s="720" t="s">
        <v>153</v>
      </c>
      <c r="E1270" s="721" t="s">
        <v>103</v>
      </c>
      <c r="F1270" s="721" t="s">
        <v>108</v>
      </c>
      <c r="G1270" s="721" t="s">
        <v>111</v>
      </c>
      <c r="H1270" s="722" t="s">
        <v>82</v>
      </c>
      <c r="I1270" s="720" t="s">
        <v>531</v>
      </c>
      <c r="J1270" s="721" t="s">
        <v>531</v>
      </c>
      <c r="K1270" s="721" t="s">
        <v>531</v>
      </c>
      <c r="L1270" s="721" t="s">
        <v>531</v>
      </c>
      <c r="M1270" s="721" t="s">
        <v>531</v>
      </c>
      <c r="N1270" s="721" t="s">
        <v>4695</v>
      </c>
      <c r="O1270" s="721" t="s">
        <v>531</v>
      </c>
      <c r="P1270" s="721" t="s">
        <v>531</v>
      </c>
      <c r="Q1270" s="722" t="s">
        <v>531</v>
      </c>
      <c r="R1270" s="948" t="s">
        <v>530</v>
      </c>
      <c r="S1270" s="948" t="s">
        <v>530</v>
      </c>
      <c r="T1270" s="718" t="s">
        <v>2132</v>
      </c>
      <c r="U1270" s="723" t="s">
        <v>2070</v>
      </c>
      <c r="V1270" s="801"/>
      <c r="W1270" s="802"/>
      <c r="X1270" s="725" t="s">
        <v>4329</v>
      </c>
      <c r="Y1270" s="803"/>
    </row>
    <row r="1271" spans="1:25" s="727" customFormat="1" ht="15" customHeight="1" x14ac:dyDescent="0.3">
      <c r="A1271" s="433" t="s">
        <v>5541</v>
      </c>
      <c r="B1271" s="719" t="s">
        <v>4110</v>
      </c>
      <c r="C1271" s="779" t="s">
        <v>4709</v>
      </c>
      <c r="D1271" s="720" t="s">
        <v>153</v>
      </c>
      <c r="E1271" s="721" t="s">
        <v>103</v>
      </c>
      <c r="F1271" s="721" t="s">
        <v>108</v>
      </c>
      <c r="G1271" s="721" t="s">
        <v>111</v>
      </c>
      <c r="H1271" s="722" t="s">
        <v>82</v>
      </c>
      <c r="I1271" s="720" t="s">
        <v>531</v>
      </c>
      <c r="J1271" s="721" t="s">
        <v>531</v>
      </c>
      <c r="K1271" s="721" t="s">
        <v>531</v>
      </c>
      <c r="L1271" s="721" t="s">
        <v>531</v>
      </c>
      <c r="M1271" s="721" t="s">
        <v>531</v>
      </c>
      <c r="N1271" s="721" t="s">
        <v>4695</v>
      </c>
      <c r="O1271" s="721" t="s">
        <v>531</v>
      </c>
      <c r="P1271" s="721" t="s">
        <v>531</v>
      </c>
      <c r="Q1271" s="722" t="s">
        <v>531</v>
      </c>
      <c r="R1271" s="948" t="s">
        <v>530</v>
      </c>
      <c r="S1271" s="948" t="s">
        <v>530</v>
      </c>
      <c r="T1271" s="718" t="s">
        <v>2132</v>
      </c>
      <c r="U1271" s="723" t="s">
        <v>2070</v>
      </c>
      <c r="V1271" s="801"/>
      <c r="W1271" s="802"/>
      <c r="X1271" s="725" t="s">
        <v>4329</v>
      </c>
      <c r="Y1271" s="803"/>
    </row>
    <row r="1272" spans="1:25" s="727" customFormat="1" ht="15" customHeight="1" x14ac:dyDescent="0.3">
      <c r="A1272" s="433" t="s">
        <v>5542</v>
      </c>
      <c r="B1272" s="719" t="s">
        <v>4110</v>
      </c>
      <c r="C1272" s="718" t="s">
        <v>4641</v>
      </c>
      <c r="D1272" s="720" t="s">
        <v>67</v>
      </c>
      <c r="E1272" s="721" t="s">
        <v>103</v>
      </c>
      <c r="F1272" s="721" t="s">
        <v>108</v>
      </c>
      <c r="G1272" s="721" t="s">
        <v>111</v>
      </c>
      <c r="H1272" s="722" t="s">
        <v>82</v>
      </c>
      <c r="I1272" s="720" t="s">
        <v>531</v>
      </c>
      <c r="J1272" s="721" t="s">
        <v>531</v>
      </c>
      <c r="K1272" s="721" t="s">
        <v>531</v>
      </c>
      <c r="L1272" s="721" t="s">
        <v>531</v>
      </c>
      <c r="M1272" s="721" t="s">
        <v>531</v>
      </c>
      <c r="N1272" s="721" t="s">
        <v>4714</v>
      </c>
      <c r="O1272" s="721" t="s">
        <v>531</v>
      </c>
      <c r="P1272" s="721" t="s">
        <v>531</v>
      </c>
      <c r="Q1272" s="722" t="s">
        <v>531</v>
      </c>
      <c r="R1272" s="948" t="s">
        <v>530</v>
      </c>
      <c r="S1272" s="948" t="s">
        <v>530</v>
      </c>
      <c r="T1272" s="718" t="s">
        <v>2132</v>
      </c>
      <c r="U1272" s="723" t="s">
        <v>2070</v>
      </c>
      <c r="V1272" s="801"/>
      <c r="W1272" s="802"/>
      <c r="X1272" s="725" t="s">
        <v>4329</v>
      </c>
      <c r="Y1272" s="803"/>
    </row>
    <row r="1273" spans="1:25" s="727" customFormat="1" ht="15" customHeight="1" x14ac:dyDescent="0.3">
      <c r="A1273" s="433" t="s">
        <v>5543</v>
      </c>
      <c r="B1273" s="719" t="s">
        <v>4110</v>
      </c>
      <c r="C1273" s="718" t="s">
        <v>4641</v>
      </c>
      <c r="D1273" s="720" t="s">
        <v>152</v>
      </c>
      <c r="E1273" s="721" t="s">
        <v>103</v>
      </c>
      <c r="F1273" s="721" t="s">
        <v>108</v>
      </c>
      <c r="G1273" s="721" t="s">
        <v>111</v>
      </c>
      <c r="H1273" s="722" t="s">
        <v>82</v>
      </c>
      <c r="I1273" s="720" t="s">
        <v>531</v>
      </c>
      <c r="J1273" s="721" t="s">
        <v>531</v>
      </c>
      <c r="K1273" s="721" t="s">
        <v>531</v>
      </c>
      <c r="L1273" s="721" t="s">
        <v>531</v>
      </c>
      <c r="M1273" s="721" t="s">
        <v>531</v>
      </c>
      <c r="N1273" s="721" t="s">
        <v>4713</v>
      </c>
      <c r="O1273" s="721" t="s">
        <v>531</v>
      </c>
      <c r="P1273" s="721" t="s">
        <v>531</v>
      </c>
      <c r="Q1273" s="722" t="s">
        <v>531</v>
      </c>
      <c r="R1273" s="948" t="s">
        <v>530</v>
      </c>
      <c r="S1273" s="948" t="s">
        <v>530</v>
      </c>
      <c r="T1273" s="718" t="s">
        <v>2132</v>
      </c>
      <c r="U1273" s="723" t="s">
        <v>2070</v>
      </c>
      <c r="V1273" s="801"/>
      <c r="W1273" s="802"/>
      <c r="X1273" s="725" t="s">
        <v>4329</v>
      </c>
      <c r="Y1273" s="803"/>
    </row>
    <row r="1274" spans="1:25" s="727" customFormat="1" ht="15" customHeight="1" x14ac:dyDescent="0.3">
      <c r="A1274" s="433" t="s">
        <v>5544</v>
      </c>
      <c r="B1274" s="719" t="s">
        <v>4110</v>
      </c>
      <c r="C1274" s="718" t="s">
        <v>4641</v>
      </c>
      <c r="D1274" s="720" t="s">
        <v>153</v>
      </c>
      <c r="E1274" s="721" t="s">
        <v>103</v>
      </c>
      <c r="F1274" s="721" t="s">
        <v>108</v>
      </c>
      <c r="G1274" s="721" t="s">
        <v>111</v>
      </c>
      <c r="H1274" s="722" t="s">
        <v>82</v>
      </c>
      <c r="I1274" s="720" t="s">
        <v>531</v>
      </c>
      <c r="J1274" s="721" t="s">
        <v>531</v>
      </c>
      <c r="K1274" s="721" t="s">
        <v>531</v>
      </c>
      <c r="L1274" s="721" t="s">
        <v>531</v>
      </c>
      <c r="M1274" s="721" t="s">
        <v>531</v>
      </c>
      <c r="N1274" s="721" t="s">
        <v>4695</v>
      </c>
      <c r="O1274" s="721" t="s">
        <v>531</v>
      </c>
      <c r="P1274" s="721" t="s">
        <v>531</v>
      </c>
      <c r="Q1274" s="722" t="s">
        <v>531</v>
      </c>
      <c r="R1274" s="948" t="s">
        <v>530</v>
      </c>
      <c r="S1274" s="948" t="s">
        <v>530</v>
      </c>
      <c r="T1274" s="718" t="s">
        <v>2132</v>
      </c>
      <c r="U1274" s="723" t="s">
        <v>2070</v>
      </c>
      <c r="V1274" s="801"/>
      <c r="W1274" s="802"/>
      <c r="X1274" s="725" t="s">
        <v>4329</v>
      </c>
      <c r="Y1274" s="803"/>
    </row>
    <row r="1275" spans="1:25" s="727" customFormat="1" ht="15" customHeight="1" x14ac:dyDescent="0.3">
      <c r="A1275" s="433" t="s">
        <v>5545</v>
      </c>
      <c r="B1275" s="719" t="s">
        <v>4110</v>
      </c>
      <c r="C1275" s="718" t="s">
        <v>4646</v>
      </c>
      <c r="D1275" s="720" t="s">
        <v>67</v>
      </c>
      <c r="E1275" s="721" t="s">
        <v>103</v>
      </c>
      <c r="F1275" s="721" t="s">
        <v>108</v>
      </c>
      <c r="G1275" s="721" t="s">
        <v>111</v>
      </c>
      <c r="H1275" s="722" t="s">
        <v>82</v>
      </c>
      <c r="I1275" s="720" t="s">
        <v>531</v>
      </c>
      <c r="J1275" s="721" t="s">
        <v>531</v>
      </c>
      <c r="K1275" s="721" t="s">
        <v>531</v>
      </c>
      <c r="L1275" s="721" t="s">
        <v>531</v>
      </c>
      <c r="M1275" s="721" t="s">
        <v>531</v>
      </c>
      <c r="N1275" s="721" t="s">
        <v>4715</v>
      </c>
      <c r="O1275" s="721" t="s">
        <v>531</v>
      </c>
      <c r="P1275" s="721" t="s">
        <v>531</v>
      </c>
      <c r="Q1275" s="722" t="s">
        <v>531</v>
      </c>
      <c r="R1275" s="948" t="s">
        <v>530</v>
      </c>
      <c r="S1275" s="948" t="s">
        <v>530</v>
      </c>
      <c r="T1275" s="718" t="s">
        <v>2132</v>
      </c>
      <c r="U1275" s="723" t="s">
        <v>2070</v>
      </c>
      <c r="V1275" s="801"/>
      <c r="W1275" s="802"/>
      <c r="X1275" s="725" t="s">
        <v>4329</v>
      </c>
      <c r="Y1275" s="803"/>
    </row>
    <row r="1276" spans="1:25" s="727" customFormat="1" ht="15" customHeight="1" x14ac:dyDescent="0.3">
      <c r="A1276" s="433" t="s">
        <v>5546</v>
      </c>
      <c r="B1276" s="719" t="s">
        <v>4110</v>
      </c>
      <c r="C1276" s="718" t="s">
        <v>4647</v>
      </c>
      <c r="D1276" s="720" t="s">
        <v>67</v>
      </c>
      <c r="E1276" s="721" t="s">
        <v>103</v>
      </c>
      <c r="F1276" s="721" t="s">
        <v>108</v>
      </c>
      <c r="G1276" s="721" t="s">
        <v>111</v>
      </c>
      <c r="H1276" s="722" t="s">
        <v>82</v>
      </c>
      <c r="I1276" s="720" t="s">
        <v>531</v>
      </c>
      <c r="J1276" s="721" t="s">
        <v>531</v>
      </c>
      <c r="K1276" s="721" t="s">
        <v>531</v>
      </c>
      <c r="L1276" s="721" t="s">
        <v>531</v>
      </c>
      <c r="M1276" s="721" t="s">
        <v>531</v>
      </c>
      <c r="N1276" s="721" t="s">
        <v>4715</v>
      </c>
      <c r="O1276" s="721" t="s">
        <v>531</v>
      </c>
      <c r="P1276" s="721" t="s">
        <v>531</v>
      </c>
      <c r="Q1276" s="722" t="s">
        <v>531</v>
      </c>
      <c r="R1276" s="948" t="s">
        <v>530</v>
      </c>
      <c r="S1276" s="948" t="s">
        <v>530</v>
      </c>
      <c r="T1276" s="718" t="s">
        <v>2132</v>
      </c>
      <c r="U1276" s="723" t="s">
        <v>2070</v>
      </c>
      <c r="V1276" s="801"/>
      <c r="W1276" s="802"/>
      <c r="X1276" s="725" t="s">
        <v>4329</v>
      </c>
      <c r="Y1276" s="803"/>
    </row>
    <row r="1277" spans="1:25" s="727" customFormat="1" ht="15" customHeight="1" x14ac:dyDescent="0.3">
      <c r="A1277" s="433" t="s">
        <v>5547</v>
      </c>
      <c r="B1277" s="719" t="s">
        <v>4110</v>
      </c>
      <c r="C1277" s="718" t="s">
        <v>4646</v>
      </c>
      <c r="D1277" s="720" t="s">
        <v>152</v>
      </c>
      <c r="E1277" s="721" t="s">
        <v>103</v>
      </c>
      <c r="F1277" s="721" t="s">
        <v>108</v>
      </c>
      <c r="G1277" s="721" t="s">
        <v>111</v>
      </c>
      <c r="H1277" s="722" t="s">
        <v>82</v>
      </c>
      <c r="I1277" s="720" t="s">
        <v>531</v>
      </c>
      <c r="J1277" s="721" t="s">
        <v>531</v>
      </c>
      <c r="K1277" s="721" t="s">
        <v>531</v>
      </c>
      <c r="L1277" s="721" t="s">
        <v>531</v>
      </c>
      <c r="M1277" s="721" t="s">
        <v>531</v>
      </c>
      <c r="N1277" s="721" t="s">
        <v>4713</v>
      </c>
      <c r="O1277" s="721" t="s">
        <v>531</v>
      </c>
      <c r="P1277" s="721" t="s">
        <v>531</v>
      </c>
      <c r="Q1277" s="722" t="s">
        <v>531</v>
      </c>
      <c r="R1277" s="948" t="s">
        <v>530</v>
      </c>
      <c r="S1277" s="948" t="s">
        <v>530</v>
      </c>
      <c r="T1277" s="718" t="s">
        <v>2132</v>
      </c>
      <c r="U1277" s="723" t="s">
        <v>2070</v>
      </c>
      <c r="V1277" s="801"/>
      <c r="W1277" s="802"/>
      <c r="X1277" s="725" t="s">
        <v>4329</v>
      </c>
      <c r="Y1277" s="803"/>
    </row>
    <row r="1278" spans="1:25" s="727" customFormat="1" ht="15" customHeight="1" x14ac:dyDescent="0.3">
      <c r="A1278" s="433" t="s">
        <v>5548</v>
      </c>
      <c r="B1278" s="719" t="s">
        <v>4110</v>
      </c>
      <c r="C1278" s="718" t="s">
        <v>4647</v>
      </c>
      <c r="D1278" s="720" t="s">
        <v>152</v>
      </c>
      <c r="E1278" s="721" t="s">
        <v>103</v>
      </c>
      <c r="F1278" s="721" t="s">
        <v>108</v>
      </c>
      <c r="G1278" s="721" t="s">
        <v>111</v>
      </c>
      <c r="H1278" s="722" t="s">
        <v>82</v>
      </c>
      <c r="I1278" s="720" t="s">
        <v>531</v>
      </c>
      <c r="J1278" s="721" t="s">
        <v>531</v>
      </c>
      <c r="K1278" s="721" t="s">
        <v>531</v>
      </c>
      <c r="L1278" s="721" t="s">
        <v>531</v>
      </c>
      <c r="M1278" s="721" t="s">
        <v>531</v>
      </c>
      <c r="N1278" s="721" t="s">
        <v>4713</v>
      </c>
      <c r="O1278" s="721" t="s">
        <v>531</v>
      </c>
      <c r="P1278" s="721" t="s">
        <v>531</v>
      </c>
      <c r="Q1278" s="722" t="s">
        <v>531</v>
      </c>
      <c r="R1278" s="948" t="s">
        <v>530</v>
      </c>
      <c r="S1278" s="948" t="s">
        <v>530</v>
      </c>
      <c r="T1278" s="718" t="s">
        <v>2132</v>
      </c>
      <c r="U1278" s="723" t="s">
        <v>2070</v>
      </c>
      <c r="V1278" s="801"/>
      <c r="W1278" s="802"/>
      <c r="X1278" s="725" t="s">
        <v>4329</v>
      </c>
      <c r="Y1278" s="803"/>
    </row>
    <row r="1279" spans="1:25" s="727" customFormat="1" ht="15" customHeight="1" x14ac:dyDescent="0.3">
      <c r="A1279" s="433" t="s">
        <v>5549</v>
      </c>
      <c r="B1279" s="719" t="s">
        <v>4110</v>
      </c>
      <c r="C1279" s="718" t="s">
        <v>4646</v>
      </c>
      <c r="D1279" s="720" t="s">
        <v>153</v>
      </c>
      <c r="E1279" s="721" t="s">
        <v>103</v>
      </c>
      <c r="F1279" s="721" t="s">
        <v>108</v>
      </c>
      <c r="G1279" s="721" t="s">
        <v>111</v>
      </c>
      <c r="H1279" s="722" t="s">
        <v>82</v>
      </c>
      <c r="I1279" s="720" t="s">
        <v>531</v>
      </c>
      <c r="J1279" s="721" t="s">
        <v>531</v>
      </c>
      <c r="K1279" s="721" t="s">
        <v>531</v>
      </c>
      <c r="L1279" s="721" t="s">
        <v>531</v>
      </c>
      <c r="M1279" s="721" t="s">
        <v>531</v>
      </c>
      <c r="N1279" s="721" t="s">
        <v>4695</v>
      </c>
      <c r="O1279" s="721" t="s">
        <v>531</v>
      </c>
      <c r="P1279" s="721" t="s">
        <v>531</v>
      </c>
      <c r="Q1279" s="722" t="s">
        <v>531</v>
      </c>
      <c r="R1279" s="948" t="s">
        <v>530</v>
      </c>
      <c r="S1279" s="948" t="s">
        <v>530</v>
      </c>
      <c r="T1279" s="718" t="s">
        <v>2132</v>
      </c>
      <c r="U1279" s="723" t="s">
        <v>2070</v>
      </c>
      <c r="V1279" s="801"/>
      <c r="W1279" s="802"/>
      <c r="X1279" s="725" t="s">
        <v>4329</v>
      </c>
      <c r="Y1279" s="803"/>
    </row>
    <row r="1280" spans="1:25" s="727" customFormat="1" ht="15" customHeight="1" x14ac:dyDescent="0.3">
      <c r="A1280" s="433" t="s">
        <v>5550</v>
      </c>
      <c r="B1280" s="719" t="s">
        <v>4110</v>
      </c>
      <c r="C1280" s="718" t="s">
        <v>4647</v>
      </c>
      <c r="D1280" s="720" t="s">
        <v>153</v>
      </c>
      <c r="E1280" s="721" t="s">
        <v>103</v>
      </c>
      <c r="F1280" s="721" t="s">
        <v>108</v>
      </c>
      <c r="G1280" s="721" t="s">
        <v>111</v>
      </c>
      <c r="H1280" s="722" t="s">
        <v>82</v>
      </c>
      <c r="I1280" s="720" t="s">
        <v>531</v>
      </c>
      <c r="J1280" s="721" t="s">
        <v>531</v>
      </c>
      <c r="K1280" s="721" t="s">
        <v>531</v>
      </c>
      <c r="L1280" s="721" t="s">
        <v>531</v>
      </c>
      <c r="M1280" s="721" t="s">
        <v>531</v>
      </c>
      <c r="N1280" s="721" t="s">
        <v>4695</v>
      </c>
      <c r="O1280" s="721" t="s">
        <v>531</v>
      </c>
      <c r="P1280" s="721" t="s">
        <v>531</v>
      </c>
      <c r="Q1280" s="722" t="s">
        <v>531</v>
      </c>
      <c r="R1280" s="948" t="s">
        <v>530</v>
      </c>
      <c r="S1280" s="948" t="s">
        <v>530</v>
      </c>
      <c r="T1280" s="718" t="s">
        <v>2132</v>
      </c>
      <c r="U1280" s="723" t="s">
        <v>2070</v>
      </c>
      <c r="V1280" s="801"/>
      <c r="W1280" s="802"/>
      <c r="X1280" s="725" t="s">
        <v>4329</v>
      </c>
      <c r="Y1280" s="803"/>
    </row>
    <row r="1281" spans="1:25" s="727" customFormat="1" ht="15" customHeight="1" x14ac:dyDescent="0.3">
      <c r="A1281" s="433" t="s">
        <v>5551</v>
      </c>
      <c r="B1281" s="719" t="s">
        <v>4110</v>
      </c>
      <c r="C1281" s="718" t="s">
        <v>4710</v>
      </c>
      <c r="D1281" s="720" t="s">
        <v>67</v>
      </c>
      <c r="E1281" s="721" t="s">
        <v>103</v>
      </c>
      <c r="F1281" s="721" t="s">
        <v>108</v>
      </c>
      <c r="G1281" s="721" t="s">
        <v>111</v>
      </c>
      <c r="H1281" s="722" t="s">
        <v>82</v>
      </c>
      <c r="I1281" s="720" t="s">
        <v>531</v>
      </c>
      <c r="J1281" s="721" t="s">
        <v>531</v>
      </c>
      <c r="K1281" s="721" t="s">
        <v>531</v>
      </c>
      <c r="L1281" s="721" t="s">
        <v>531</v>
      </c>
      <c r="M1281" s="721" t="s">
        <v>531</v>
      </c>
      <c r="N1281" s="721" t="s">
        <v>4718</v>
      </c>
      <c r="O1281" s="721" t="s">
        <v>531</v>
      </c>
      <c r="P1281" s="721" t="s">
        <v>531</v>
      </c>
      <c r="Q1281" s="722" t="s">
        <v>531</v>
      </c>
      <c r="R1281" s="948" t="s">
        <v>530</v>
      </c>
      <c r="S1281" s="948" t="s">
        <v>530</v>
      </c>
      <c r="T1281" s="718" t="s">
        <v>2132</v>
      </c>
      <c r="U1281" s="723" t="s">
        <v>2070</v>
      </c>
      <c r="V1281" s="801"/>
      <c r="W1281" s="802"/>
      <c r="X1281" s="725" t="s">
        <v>4329</v>
      </c>
      <c r="Y1281" s="803"/>
    </row>
    <row r="1282" spans="1:25" s="727" customFormat="1" ht="15" customHeight="1" x14ac:dyDescent="0.3">
      <c r="A1282" s="433" t="s">
        <v>5552</v>
      </c>
      <c r="B1282" s="719" t="s">
        <v>4110</v>
      </c>
      <c r="C1282" s="718" t="s">
        <v>4710</v>
      </c>
      <c r="D1282" s="720" t="s">
        <v>152</v>
      </c>
      <c r="E1282" s="721" t="s">
        <v>103</v>
      </c>
      <c r="F1282" s="721" t="s">
        <v>108</v>
      </c>
      <c r="G1282" s="721" t="s">
        <v>111</v>
      </c>
      <c r="H1282" s="722" t="s">
        <v>82</v>
      </c>
      <c r="I1282" s="720" t="s">
        <v>531</v>
      </c>
      <c r="J1282" s="721" t="s">
        <v>531</v>
      </c>
      <c r="K1282" s="721" t="s">
        <v>531</v>
      </c>
      <c r="L1282" s="721" t="s">
        <v>531</v>
      </c>
      <c r="M1282" s="721" t="s">
        <v>531</v>
      </c>
      <c r="N1282" s="721" t="s">
        <v>4717</v>
      </c>
      <c r="O1282" s="721" t="s">
        <v>531</v>
      </c>
      <c r="P1282" s="721" t="s">
        <v>531</v>
      </c>
      <c r="Q1282" s="722" t="s">
        <v>531</v>
      </c>
      <c r="R1282" s="948" t="s">
        <v>530</v>
      </c>
      <c r="S1282" s="948" t="s">
        <v>530</v>
      </c>
      <c r="T1282" s="718" t="s">
        <v>2132</v>
      </c>
      <c r="U1282" s="723" t="s">
        <v>2070</v>
      </c>
      <c r="V1282" s="801"/>
      <c r="W1282" s="802"/>
      <c r="X1282" s="725" t="s">
        <v>4329</v>
      </c>
      <c r="Y1282" s="803"/>
    </row>
    <row r="1283" spans="1:25" s="727" customFormat="1" ht="15" customHeight="1" x14ac:dyDescent="0.3">
      <c r="A1283" s="433" t="s">
        <v>5553</v>
      </c>
      <c r="B1283" s="719" t="s">
        <v>4110</v>
      </c>
      <c r="C1283" s="718" t="s">
        <v>4710</v>
      </c>
      <c r="D1283" s="720" t="s">
        <v>153</v>
      </c>
      <c r="E1283" s="721" t="s">
        <v>103</v>
      </c>
      <c r="F1283" s="721" t="s">
        <v>108</v>
      </c>
      <c r="G1283" s="721" t="s">
        <v>111</v>
      </c>
      <c r="H1283" s="722" t="s">
        <v>82</v>
      </c>
      <c r="I1283" s="720" t="s">
        <v>531</v>
      </c>
      <c r="J1283" s="721" t="s">
        <v>531</v>
      </c>
      <c r="K1283" s="721" t="s">
        <v>531</v>
      </c>
      <c r="L1283" s="721" t="s">
        <v>531</v>
      </c>
      <c r="M1283" s="721" t="s">
        <v>531</v>
      </c>
      <c r="N1283" s="721" t="s">
        <v>4695</v>
      </c>
      <c r="O1283" s="721" t="s">
        <v>531</v>
      </c>
      <c r="P1283" s="721" t="s">
        <v>531</v>
      </c>
      <c r="Q1283" s="722" t="s">
        <v>531</v>
      </c>
      <c r="R1283" s="948" t="s">
        <v>530</v>
      </c>
      <c r="S1283" s="948" t="s">
        <v>530</v>
      </c>
      <c r="T1283" s="718" t="s">
        <v>2132</v>
      </c>
      <c r="U1283" s="723" t="s">
        <v>2070</v>
      </c>
      <c r="V1283" s="801"/>
      <c r="W1283" s="802"/>
      <c r="X1283" s="725" t="s">
        <v>4329</v>
      </c>
      <c r="Y1283" s="803"/>
    </row>
    <row r="1284" spans="1:25" s="727" customFormat="1" ht="15" customHeight="1" x14ac:dyDescent="0.3">
      <c r="A1284" s="433" t="s">
        <v>5554</v>
      </c>
      <c r="B1284" s="719" t="s">
        <v>4110</v>
      </c>
      <c r="C1284" s="718" t="s">
        <v>475</v>
      </c>
      <c r="D1284" s="720" t="s">
        <v>67</v>
      </c>
      <c r="E1284" s="721" t="s">
        <v>103</v>
      </c>
      <c r="F1284" s="721" t="s">
        <v>108</v>
      </c>
      <c r="G1284" s="721" t="s">
        <v>111</v>
      </c>
      <c r="H1284" s="722" t="s">
        <v>82</v>
      </c>
      <c r="I1284" s="720" t="s">
        <v>531</v>
      </c>
      <c r="J1284" s="721" t="s">
        <v>531</v>
      </c>
      <c r="K1284" s="721" t="s">
        <v>531</v>
      </c>
      <c r="L1284" s="721" t="s">
        <v>531</v>
      </c>
      <c r="M1284" s="721" t="s">
        <v>531</v>
      </c>
      <c r="N1284" s="721" t="s">
        <v>4718</v>
      </c>
      <c r="O1284" s="721" t="s">
        <v>531</v>
      </c>
      <c r="P1284" s="721" t="s">
        <v>531</v>
      </c>
      <c r="Q1284" s="722" t="s">
        <v>531</v>
      </c>
      <c r="R1284" s="948" t="s">
        <v>530</v>
      </c>
      <c r="S1284" s="948" t="s">
        <v>530</v>
      </c>
      <c r="T1284" s="718" t="s">
        <v>2132</v>
      </c>
      <c r="U1284" s="723" t="s">
        <v>2070</v>
      </c>
      <c r="V1284" s="801"/>
      <c r="W1284" s="802"/>
      <c r="X1284" s="725" t="s">
        <v>4329</v>
      </c>
      <c r="Y1284" s="803"/>
    </row>
    <row r="1285" spans="1:25" s="727" customFormat="1" ht="15" customHeight="1" x14ac:dyDescent="0.3">
      <c r="A1285" s="433" t="s">
        <v>5555</v>
      </c>
      <c r="B1285" s="719" t="s">
        <v>4110</v>
      </c>
      <c r="C1285" s="718" t="s">
        <v>475</v>
      </c>
      <c r="D1285" s="720" t="s">
        <v>152</v>
      </c>
      <c r="E1285" s="721" t="s">
        <v>103</v>
      </c>
      <c r="F1285" s="721" t="s">
        <v>108</v>
      </c>
      <c r="G1285" s="721" t="s">
        <v>111</v>
      </c>
      <c r="H1285" s="722" t="s">
        <v>82</v>
      </c>
      <c r="I1285" s="720" t="s">
        <v>531</v>
      </c>
      <c r="J1285" s="721" t="s">
        <v>531</v>
      </c>
      <c r="K1285" s="721" t="s">
        <v>531</v>
      </c>
      <c r="L1285" s="721" t="s">
        <v>531</v>
      </c>
      <c r="M1285" s="721" t="s">
        <v>531</v>
      </c>
      <c r="N1285" s="721" t="s">
        <v>4717</v>
      </c>
      <c r="O1285" s="721" t="s">
        <v>531</v>
      </c>
      <c r="P1285" s="721" t="s">
        <v>531</v>
      </c>
      <c r="Q1285" s="722" t="s">
        <v>531</v>
      </c>
      <c r="R1285" s="948" t="s">
        <v>530</v>
      </c>
      <c r="S1285" s="948" t="s">
        <v>530</v>
      </c>
      <c r="T1285" s="718" t="s">
        <v>2132</v>
      </c>
      <c r="U1285" s="723" t="s">
        <v>2070</v>
      </c>
      <c r="V1285" s="801"/>
      <c r="W1285" s="802"/>
      <c r="X1285" s="725" t="s">
        <v>4329</v>
      </c>
      <c r="Y1285" s="803"/>
    </row>
    <row r="1286" spans="1:25" s="727" customFormat="1" ht="15" customHeight="1" x14ac:dyDescent="0.3">
      <c r="A1286" s="433" t="s">
        <v>5556</v>
      </c>
      <c r="B1286" s="719" t="s">
        <v>4110</v>
      </c>
      <c r="C1286" s="718" t="s">
        <v>475</v>
      </c>
      <c r="D1286" s="720" t="s">
        <v>153</v>
      </c>
      <c r="E1286" s="721" t="s">
        <v>103</v>
      </c>
      <c r="F1286" s="721" t="s">
        <v>108</v>
      </c>
      <c r="G1286" s="721" t="s">
        <v>111</v>
      </c>
      <c r="H1286" s="722" t="s">
        <v>82</v>
      </c>
      <c r="I1286" s="720" t="s">
        <v>531</v>
      </c>
      <c r="J1286" s="721" t="s">
        <v>531</v>
      </c>
      <c r="K1286" s="721" t="s">
        <v>531</v>
      </c>
      <c r="L1286" s="721" t="s">
        <v>531</v>
      </c>
      <c r="M1286" s="721" t="s">
        <v>531</v>
      </c>
      <c r="N1286" s="721" t="s">
        <v>4695</v>
      </c>
      <c r="O1286" s="721" t="s">
        <v>531</v>
      </c>
      <c r="P1286" s="721" t="s">
        <v>531</v>
      </c>
      <c r="Q1286" s="722" t="s">
        <v>531</v>
      </c>
      <c r="R1286" s="948" t="s">
        <v>530</v>
      </c>
      <c r="S1286" s="948" t="s">
        <v>530</v>
      </c>
      <c r="T1286" s="718" t="s">
        <v>2132</v>
      </c>
      <c r="U1286" s="723" t="s">
        <v>2070</v>
      </c>
      <c r="V1286" s="801"/>
      <c r="W1286" s="802"/>
      <c r="X1286" s="725" t="s">
        <v>4329</v>
      </c>
      <c r="Y1286" s="803"/>
    </row>
    <row r="1287" spans="1:25" s="727" customFormat="1" ht="15" customHeight="1" x14ac:dyDescent="0.3">
      <c r="A1287" s="433" t="s">
        <v>5557</v>
      </c>
      <c r="B1287" s="719" t="s">
        <v>4110</v>
      </c>
      <c r="C1287" s="718" t="s">
        <v>4634</v>
      </c>
      <c r="D1287" s="720" t="s">
        <v>67</v>
      </c>
      <c r="E1287" s="721" t="s">
        <v>103</v>
      </c>
      <c r="F1287" s="721" t="s">
        <v>108</v>
      </c>
      <c r="G1287" s="721" t="s">
        <v>111</v>
      </c>
      <c r="H1287" s="722" t="s">
        <v>82</v>
      </c>
      <c r="I1287" s="720" t="s">
        <v>531</v>
      </c>
      <c r="J1287" s="721" t="s">
        <v>531</v>
      </c>
      <c r="K1287" s="721" t="s">
        <v>531</v>
      </c>
      <c r="L1287" s="721" t="s">
        <v>531</v>
      </c>
      <c r="M1287" s="721" t="s">
        <v>531</v>
      </c>
      <c r="N1287" s="721" t="s">
        <v>4714</v>
      </c>
      <c r="O1287" s="721" t="s">
        <v>531</v>
      </c>
      <c r="P1287" s="721" t="s">
        <v>531</v>
      </c>
      <c r="Q1287" s="722" t="s">
        <v>531</v>
      </c>
      <c r="R1287" s="948" t="s">
        <v>530</v>
      </c>
      <c r="S1287" s="948" t="s">
        <v>530</v>
      </c>
      <c r="T1287" s="718" t="s">
        <v>2132</v>
      </c>
      <c r="U1287" s="723" t="s">
        <v>2070</v>
      </c>
      <c r="V1287" s="801"/>
      <c r="W1287" s="802"/>
      <c r="X1287" s="725" t="s">
        <v>4329</v>
      </c>
      <c r="Y1287" s="803"/>
    </row>
    <row r="1288" spans="1:25" s="727" customFormat="1" ht="15" customHeight="1" x14ac:dyDescent="0.3">
      <c r="A1288" s="433" t="s">
        <v>5558</v>
      </c>
      <c r="B1288" s="719" t="s">
        <v>4110</v>
      </c>
      <c r="C1288" s="718" t="s">
        <v>4634</v>
      </c>
      <c r="D1288" s="720" t="s">
        <v>152</v>
      </c>
      <c r="E1288" s="721" t="s">
        <v>103</v>
      </c>
      <c r="F1288" s="721" t="s">
        <v>108</v>
      </c>
      <c r="G1288" s="721" t="s">
        <v>111</v>
      </c>
      <c r="H1288" s="722" t="s">
        <v>82</v>
      </c>
      <c r="I1288" s="720" t="s">
        <v>531</v>
      </c>
      <c r="J1288" s="721" t="s">
        <v>531</v>
      </c>
      <c r="K1288" s="721" t="s">
        <v>531</v>
      </c>
      <c r="L1288" s="721" t="s">
        <v>531</v>
      </c>
      <c r="M1288" s="721" t="s">
        <v>531</v>
      </c>
      <c r="N1288" s="721" t="s">
        <v>4713</v>
      </c>
      <c r="O1288" s="721" t="s">
        <v>531</v>
      </c>
      <c r="P1288" s="721" t="s">
        <v>531</v>
      </c>
      <c r="Q1288" s="722" t="s">
        <v>531</v>
      </c>
      <c r="R1288" s="948" t="s">
        <v>530</v>
      </c>
      <c r="S1288" s="948" t="s">
        <v>530</v>
      </c>
      <c r="T1288" s="718" t="s">
        <v>2132</v>
      </c>
      <c r="U1288" s="723" t="s">
        <v>2070</v>
      </c>
      <c r="V1288" s="801"/>
      <c r="W1288" s="802"/>
      <c r="X1288" s="725" t="s">
        <v>4329</v>
      </c>
      <c r="Y1288" s="803"/>
    </row>
    <row r="1289" spans="1:25" s="727" customFormat="1" ht="15" customHeight="1" x14ac:dyDescent="0.3">
      <c r="A1289" s="433" t="s">
        <v>5559</v>
      </c>
      <c r="B1289" s="719" t="s">
        <v>4110</v>
      </c>
      <c r="C1289" s="718" t="s">
        <v>4634</v>
      </c>
      <c r="D1289" s="720" t="s">
        <v>153</v>
      </c>
      <c r="E1289" s="721" t="s">
        <v>103</v>
      </c>
      <c r="F1289" s="721" t="s">
        <v>108</v>
      </c>
      <c r="G1289" s="721" t="s">
        <v>111</v>
      </c>
      <c r="H1289" s="722" t="s">
        <v>82</v>
      </c>
      <c r="I1289" s="720" t="s">
        <v>531</v>
      </c>
      <c r="J1289" s="721" t="s">
        <v>531</v>
      </c>
      <c r="K1289" s="721" t="s">
        <v>531</v>
      </c>
      <c r="L1289" s="721" t="s">
        <v>531</v>
      </c>
      <c r="M1289" s="721" t="s">
        <v>531</v>
      </c>
      <c r="N1289" s="721" t="s">
        <v>4695</v>
      </c>
      <c r="O1289" s="721" t="s">
        <v>531</v>
      </c>
      <c r="P1289" s="721" t="s">
        <v>531</v>
      </c>
      <c r="Q1289" s="722" t="s">
        <v>531</v>
      </c>
      <c r="R1289" s="948" t="s">
        <v>530</v>
      </c>
      <c r="S1289" s="948" t="s">
        <v>530</v>
      </c>
      <c r="T1289" s="718" t="s">
        <v>2132</v>
      </c>
      <c r="U1289" s="723" t="s">
        <v>2070</v>
      </c>
      <c r="V1289" s="801"/>
      <c r="W1289" s="802"/>
      <c r="X1289" s="725" t="s">
        <v>4329</v>
      </c>
      <c r="Y1289" s="803"/>
    </row>
    <row r="1290" spans="1:25" s="727" customFormat="1" ht="15" customHeight="1" x14ac:dyDescent="0.3">
      <c r="A1290" s="433" t="s">
        <v>5560</v>
      </c>
      <c r="B1290" s="719" t="s">
        <v>4110</v>
      </c>
      <c r="C1290" s="718" t="s">
        <v>4618</v>
      </c>
      <c r="D1290" s="720" t="s">
        <v>67</v>
      </c>
      <c r="E1290" s="721" t="s">
        <v>103</v>
      </c>
      <c r="F1290" s="721" t="s">
        <v>108</v>
      </c>
      <c r="G1290" s="721" t="s">
        <v>111</v>
      </c>
      <c r="H1290" s="722" t="s">
        <v>82</v>
      </c>
      <c r="I1290" s="720" t="s">
        <v>531</v>
      </c>
      <c r="J1290" s="721" t="s">
        <v>531</v>
      </c>
      <c r="K1290" s="721" t="s">
        <v>531</v>
      </c>
      <c r="L1290" s="721" t="s">
        <v>531</v>
      </c>
      <c r="M1290" s="721" t="s">
        <v>531</v>
      </c>
      <c r="N1290" s="721" t="s">
        <v>4715</v>
      </c>
      <c r="O1290" s="721" t="s">
        <v>531</v>
      </c>
      <c r="P1290" s="721" t="s">
        <v>531</v>
      </c>
      <c r="Q1290" s="722" t="s">
        <v>531</v>
      </c>
      <c r="R1290" s="948" t="s">
        <v>530</v>
      </c>
      <c r="S1290" s="948" t="s">
        <v>530</v>
      </c>
      <c r="T1290" s="718" t="s">
        <v>2132</v>
      </c>
      <c r="U1290" s="723" t="s">
        <v>2070</v>
      </c>
      <c r="V1290" s="801"/>
      <c r="W1290" s="802"/>
      <c r="X1290" s="725" t="s">
        <v>4329</v>
      </c>
      <c r="Y1290" s="803"/>
    </row>
    <row r="1291" spans="1:25" s="727" customFormat="1" ht="15" customHeight="1" x14ac:dyDescent="0.3">
      <c r="A1291" s="433" t="s">
        <v>5561</v>
      </c>
      <c r="B1291" s="719" t="s">
        <v>4110</v>
      </c>
      <c r="C1291" s="718" t="s">
        <v>4619</v>
      </c>
      <c r="D1291" s="720" t="s">
        <v>67</v>
      </c>
      <c r="E1291" s="721" t="s">
        <v>103</v>
      </c>
      <c r="F1291" s="721" t="s">
        <v>108</v>
      </c>
      <c r="G1291" s="721" t="s">
        <v>111</v>
      </c>
      <c r="H1291" s="722" t="s">
        <v>82</v>
      </c>
      <c r="I1291" s="720" t="s">
        <v>531</v>
      </c>
      <c r="J1291" s="721" t="s">
        <v>531</v>
      </c>
      <c r="K1291" s="721" t="s">
        <v>531</v>
      </c>
      <c r="L1291" s="721" t="s">
        <v>531</v>
      </c>
      <c r="M1291" s="721" t="s">
        <v>531</v>
      </c>
      <c r="N1291" s="721" t="s">
        <v>4715</v>
      </c>
      <c r="O1291" s="721" t="s">
        <v>531</v>
      </c>
      <c r="P1291" s="721" t="s">
        <v>531</v>
      </c>
      <c r="Q1291" s="722" t="s">
        <v>531</v>
      </c>
      <c r="R1291" s="948" t="s">
        <v>530</v>
      </c>
      <c r="S1291" s="948" t="s">
        <v>530</v>
      </c>
      <c r="T1291" s="718" t="s">
        <v>2132</v>
      </c>
      <c r="U1291" s="723" t="s">
        <v>2070</v>
      </c>
      <c r="V1291" s="801"/>
      <c r="W1291" s="802"/>
      <c r="X1291" s="725" t="s">
        <v>4329</v>
      </c>
      <c r="Y1291" s="803"/>
    </row>
    <row r="1292" spans="1:25" s="727" customFormat="1" ht="15" customHeight="1" x14ac:dyDescent="0.3">
      <c r="A1292" s="433" t="s">
        <v>5562</v>
      </c>
      <c r="B1292" s="719" t="s">
        <v>4110</v>
      </c>
      <c r="C1292" s="718" t="s">
        <v>4618</v>
      </c>
      <c r="D1292" s="720" t="s">
        <v>152</v>
      </c>
      <c r="E1292" s="721" t="s">
        <v>103</v>
      </c>
      <c r="F1292" s="721" t="s">
        <v>108</v>
      </c>
      <c r="G1292" s="721" t="s">
        <v>111</v>
      </c>
      <c r="H1292" s="722" t="s">
        <v>82</v>
      </c>
      <c r="I1292" s="720" t="s">
        <v>531</v>
      </c>
      <c r="J1292" s="721" t="s">
        <v>531</v>
      </c>
      <c r="K1292" s="721" t="s">
        <v>531</v>
      </c>
      <c r="L1292" s="721" t="s">
        <v>531</v>
      </c>
      <c r="M1292" s="721" t="s">
        <v>531</v>
      </c>
      <c r="N1292" s="721" t="s">
        <v>4713</v>
      </c>
      <c r="O1292" s="721" t="s">
        <v>531</v>
      </c>
      <c r="P1292" s="721" t="s">
        <v>531</v>
      </c>
      <c r="Q1292" s="722" t="s">
        <v>531</v>
      </c>
      <c r="R1292" s="948" t="s">
        <v>530</v>
      </c>
      <c r="S1292" s="948" t="s">
        <v>530</v>
      </c>
      <c r="T1292" s="718" t="s">
        <v>2132</v>
      </c>
      <c r="U1292" s="723" t="s">
        <v>2070</v>
      </c>
      <c r="V1292" s="801"/>
      <c r="W1292" s="802"/>
      <c r="X1292" s="725" t="s">
        <v>4329</v>
      </c>
      <c r="Y1292" s="803"/>
    </row>
    <row r="1293" spans="1:25" s="727" customFormat="1" ht="15" customHeight="1" x14ac:dyDescent="0.3">
      <c r="A1293" s="433" t="s">
        <v>5563</v>
      </c>
      <c r="B1293" s="719" t="s">
        <v>4110</v>
      </c>
      <c r="C1293" s="718" t="s">
        <v>4619</v>
      </c>
      <c r="D1293" s="720" t="s">
        <v>152</v>
      </c>
      <c r="E1293" s="721" t="s">
        <v>103</v>
      </c>
      <c r="F1293" s="721" t="s">
        <v>108</v>
      </c>
      <c r="G1293" s="721" t="s">
        <v>111</v>
      </c>
      <c r="H1293" s="722" t="s">
        <v>82</v>
      </c>
      <c r="I1293" s="720" t="s">
        <v>531</v>
      </c>
      <c r="J1293" s="721" t="s">
        <v>531</v>
      </c>
      <c r="K1293" s="721" t="s">
        <v>531</v>
      </c>
      <c r="L1293" s="721" t="s">
        <v>531</v>
      </c>
      <c r="M1293" s="721" t="s">
        <v>531</v>
      </c>
      <c r="N1293" s="721" t="s">
        <v>4713</v>
      </c>
      <c r="O1293" s="721" t="s">
        <v>531</v>
      </c>
      <c r="P1293" s="721" t="s">
        <v>531</v>
      </c>
      <c r="Q1293" s="722" t="s">
        <v>531</v>
      </c>
      <c r="R1293" s="948" t="s">
        <v>530</v>
      </c>
      <c r="S1293" s="948" t="s">
        <v>530</v>
      </c>
      <c r="T1293" s="718" t="s">
        <v>2132</v>
      </c>
      <c r="U1293" s="723" t="s">
        <v>2070</v>
      </c>
      <c r="V1293" s="801"/>
      <c r="W1293" s="802"/>
      <c r="X1293" s="725" t="s">
        <v>4329</v>
      </c>
      <c r="Y1293" s="803"/>
    </row>
    <row r="1294" spans="1:25" s="727" customFormat="1" ht="15" customHeight="1" x14ac:dyDescent="0.3">
      <c r="A1294" s="433" t="s">
        <v>5564</v>
      </c>
      <c r="B1294" s="719" t="s">
        <v>4110</v>
      </c>
      <c r="C1294" s="718" t="s">
        <v>4618</v>
      </c>
      <c r="D1294" s="720" t="s">
        <v>153</v>
      </c>
      <c r="E1294" s="721" t="s">
        <v>103</v>
      </c>
      <c r="F1294" s="721" t="s">
        <v>108</v>
      </c>
      <c r="G1294" s="721" t="s">
        <v>111</v>
      </c>
      <c r="H1294" s="722" t="s">
        <v>82</v>
      </c>
      <c r="I1294" s="720" t="s">
        <v>531</v>
      </c>
      <c r="J1294" s="721" t="s">
        <v>531</v>
      </c>
      <c r="K1294" s="721" t="s">
        <v>531</v>
      </c>
      <c r="L1294" s="721" t="s">
        <v>531</v>
      </c>
      <c r="M1294" s="721" t="s">
        <v>531</v>
      </c>
      <c r="N1294" s="721" t="s">
        <v>4695</v>
      </c>
      <c r="O1294" s="721" t="s">
        <v>531</v>
      </c>
      <c r="P1294" s="721" t="s">
        <v>531</v>
      </c>
      <c r="Q1294" s="722" t="s">
        <v>531</v>
      </c>
      <c r="R1294" s="948" t="s">
        <v>530</v>
      </c>
      <c r="S1294" s="948" t="s">
        <v>530</v>
      </c>
      <c r="T1294" s="718" t="s">
        <v>2132</v>
      </c>
      <c r="U1294" s="723" t="s">
        <v>2070</v>
      </c>
      <c r="V1294" s="801"/>
      <c r="W1294" s="802"/>
      <c r="X1294" s="725" t="s">
        <v>4329</v>
      </c>
      <c r="Y1294" s="803"/>
    </row>
    <row r="1295" spans="1:25" s="727" customFormat="1" ht="15" customHeight="1" x14ac:dyDescent="0.3">
      <c r="A1295" s="433" t="s">
        <v>5565</v>
      </c>
      <c r="B1295" s="719" t="s">
        <v>4110</v>
      </c>
      <c r="C1295" s="718" t="s">
        <v>4619</v>
      </c>
      <c r="D1295" s="720" t="s">
        <v>153</v>
      </c>
      <c r="E1295" s="721" t="s">
        <v>103</v>
      </c>
      <c r="F1295" s="721" t="s">
        <v>108</v>
      </c>
      <c r="G1295" s="721" t="s">
        <v>111</v>
      </c>
      <c r="H1295" s="722" t="s">
        <v>82</v>
      </c>
      <c r="I1295" s="720" t="s">
        <v>531</v>
      </c>
      <c r="J1295" s="721" t="s">
        <v>531</v>
      </c>
      <c r="K1295" s="721" t="s">
        <v>531</v>
      </c>
      <c r="L1295" s="721" t="s">
        <v>531</v>
      </c>
      <c r="M1295" s="721" t="s">
        <v>531</v>
      </c>
      <c r="N1295" s="721" t="s">
        <v>4695</v>
      </c>
      <c r="O1295" s="721" t="s">
        <v>531</v>
      </c>
      <c r="P1295" s="721" t="s">
        <v>531</v>
      </c>
      <c r="Q1295" s="722" t="s">
        <v>531</v>
      </c>
      <c r="R1295" s="948" t="s">
        <v>530</v>
      </c>
      <c r="S1295" s="948" t="s">
        <v>530</v>
      </c>
      <c r="T1295" s="718" t="s">
        <v>2132</v>
      </c>
      <c r="U1295" s="723" t="s">
        <v>2070</v>
      </c>
      <c r="V1295" s="801"/>
      <c r="W1295" s="802"/>
      <c r="X1295" s="725" t="s">
        <v>4329</v>
      </c>
      <c r="Y1295" s="803"/>
    </row>
    <row r="1296" spans="1:25" s="727" customFormat="1" ht="15" customHeight="1" x14ac:dyDescent="0.3">
      <c r="A1296" s="433" t="s">
        <v>5566</v>
      </c>
      <c r="B1296" s="719" t="s">
        <v>4110</v>
      </c>
      <c r="C1296" s="718" t="s">
        <v>4612</v>
      </c>
      <c r="D1296" s="720" t="s">
        <v>67</v>
      </c>
      <c r="E1296" s="721" t="s">
        <v>103</v>
      </c>
      <c r="F1296" s="721" t="s">
        <v>108</v>
      </c>
      <c r="G1296" s="721" t="s">
        <v>111</v>
      </c>
      <c r="H1296" s="722" t="s">
        <v>82</v>
      </c>
      <c r="I1296" s="720" t="s">
        <v>531</v>
      </c>
      <c r="J1296" s="721" t="s">
        <v>531</v>
      </c>
      <c r="K1296" s="721" t="s">
        <v>531</v>
      </c>
      <c r="L1296" s="721" t="s">
        <v>531</v>
      </c>
      <c r="M1296" s="721" t="s">
        <v>531</v>
      </c>
      <c r="N1296" s="721" t="s">
        <v>4720</v>
      </c>
      <c r="O1296" s="721" t="s">
        <v>531</v>
      </c>
      <c r="P1296" s="721" t="s">
        <v>531</v>
      </c>
      <c r="Q1296" s="722" t="s">
        <v>531</v>
      </c>
      <c r="R1296" s="948" t="s">
        <v>530</v>
      </c>
      <c r="S1296" s="948" t="s">
        <v>530</v>
      </c>
      <c r="T1296" s="718" t="s">
        <v>2132</v>
      </c>
      <c r="U1296" s="723" t="s">
        <v>2070</v>
      </c>
      <c r="V1296" s="801"/>
      <c r="W1296" s="802"/>
      <c r="X1296" s="725" t="s">
        <v>4329</v>
      </c>
      <c r="Y1296" s="803"/>
    </row>
    <row r="1297" spans="1:25" s="727" customFormat="1" ht="15" customHeight="1" x14ac:dyDescent="0.3">
      <c r="A1297" s="433" t="s">
        <v>5567</v>
      </c>
      <c r="B1297" s="719" t="s">
        <v>4110</v>
      </c>
      <c r="C1297" s="718" t="s">
        <v>4613</v>
      </c>
      <c r="D1297" s="720" t="s">
        <v>67</v>
      </c>
      <c r="E1297" s="721" t="s">
        <v>103</v>
      </c>
      <c r="F1297" s="721" t="s">
        <v>108</v>
      </c>
      <c r="G1297" s="721" t="s">
        <v>111</v>
      </c>
      <c r="H1297" s="722" t="s">
        <v>82</v>
      </c>
      <c r="I1297" s="720" t="s">
        <v>531</v>
      </c>
      <c r="J1297" s="721" t="s">
        <v>531</v>
      </c>
      <c r="K1297" s="721" t="s">
        <v>531</v>
      </c>
      <c r="L1297" s="721" t="s">
        <v>531</v>
      </c>
      <c r="M1297" s="721" t="s">
        <v>531</v>
      </c>
      <c r="N1297" s="721" t="s">
        <v>4720</v>
      </c>
      <c r="O1297" s="721" t="s">
        <v>531</v>
      </c>
      <c r="P1297" s="721" t="s">
        <v>531</v>
      </c>
      <c r="Q1297" s="722" t="s">
        <v>531</v>
      </c>
      <c r="R1297" s="948" t="s">
        <v>530</v>
      </c>
      <c r="S1297" s="948" t="s">
        <v>530</v>
      </c>
      <c r="T1297" s="718" t="s">
        <v>2132</v>
      </c>
      <c r="U1297" s="723" t="s">
        <v>2070</v>
      </c>
      <c r="V1297" s="801"/>
      <c r="W1297" s="802"/>
      <c r="X1297" s="725" t="s">
        <v>4329</v>
      </c>
      <c r="Y1297" s="803"/>
    </row>
    <row r="1298" spans="1:25" s="727" customFormat="1" ht="15" customHeight="1" x14ac:dyDescent="0.3">
      <c r="A1298" s="433" t="s">
        <v>5568</v>
      </c>
      <c r="B1298" s="719" t="s">
        <v>4110</v>
      </c>
      <c r="C1298" s="718" t="s">
        <v>4612</v>
      </c>
      <c r="D1298" s="720" t="s">
        <v>152</v>
      </c>
      <c r="E1298" s="721" t="s">
        <v>103</v>
      </c>
      <c r="F1298" s="721" t="s">
        <v>108</v>
      </c>
      <c r="G1298" s="721" t="s">
        <v>111</v>
      </c>
      <c r="H1298" s="722" t="s">
        <v>82</v>
      </c>
      <c r="I1298" s="720" t="s">
        <v>531</v>
      </c>
      <c r="J1298" s="721" t="s">
        <v>531</v>
      </c>
      <c r="K1298" s="721" t="s">
        <v>531</v>
      </c>
      <c r="L1298" s="721" t="s">
        <v>531</v>
      </c>
      <c r="M1298" s="721" t="s">
        <v>531</v>
      </c>
      <c r="N1298" s="721" t="s">
        <v>4717</v>
      </c>
      <c r="O1298" s="721" t="s">
        <v>531</v>
      </c>
      <c r="P1298" s="721" t="s">
        <v>531</v>
      </c>
      <c r="Q1298" s="722" t="s">
        <v>531</v>
      </c>
      <c r="R1298" s="948" t="s">
        <v>530</v>
      </c>
      <c r="S1298" s="948" t="s">
        <v>530</v>
      </c>
      <c r="T1298" s="718" t="s">
        <v>2132</v>
      </c>
      <c r="U1298" s="723" t="s">
        <v>2070</v>
      </c>
      <c r="V1298" s="801"/>
      <c r="W1298" s="802"/>
      <c r="X1298" s="725" t="s">
        <v>4329</v>
      </c>
      <c r="Y1298" s="803"/>
    </row>
    <row r="1299" spans="1:25" s="727" customFormat="1" ht="15" customHeight="1" x14ac:dyDescent="0.3">
      <c r="A1299" s="433" t="s">
        <v>5569</v>
      </c>
      <c r="B1299" s="719" t="s">
        <v>4110</v>
      </c>
      <c r="C1299" s="718" t="s">
        <v>4613</v>
      </c>
      <c r="D1299" s="720" t="s">
        <v>152</v>
      </c>
      <c r="E1299" s="721" t="s">
        <v>103</v>
      </c>
      <c r="F1299" s="721" t="s">
        <v>108</v>
      </c>
      <c r="G1299" s="721" t="s">
        <v>111</v>
      </c>
      <c r="H1299" s="722" t="s">
        <v>82</v>
      </c>
      <c r="I1299" s="720" t="s">
        <v>531</v>
      </c>
      <c r="J1299" s="721" t="s">
        <v>531</v>
      </c>
      <c r="K1299" s="721" t="s">
        <v>531</v>
      </c>
      <c r="L1299" s="721" t="s">
        <v>531</v>
      </c>
      <c r="M1299" s="721" t="s">
        <v>531</v>
      </c>
      <c r="N1299" s="721" t="s">
        <v>4717</v>
      </c>
      <c r="O1299" s="721" t="s">
        <v>531</v>
      </c>
      <c r="P1299" s="721" t="s">
        <v>531</v>
      </c>
      <c r="Q1299" s="722" t="s">
        <v>531</v>
      </c>
      <c r="R1299" s="948" t="s">
        <v>530</v>
      </c>
      <c r="S1299" s="948" t="s">
        <v>530</v>
      </c>
      <c r="T1299" s="718" t="s">
        <v>2132</v>
      </c>
      <c r="U1299" s="723" t="s">
        <v>2070</v>
      </c>
      <c r="V1299" s="801"/>
      <c r="W1299" s="802"/>
      <c r="X1299" s="725" t="s">
        <v>4329</v>
      </c>
      <c r="Y1299" s="803"/>
    </row>
    <row r="1300" spans="1:25" s="727" customFormat="1" ht="15" customHeight="1" x14ac:dyDescent="0.3">
      <c r="A1300" s="433" t="s">
        <v>5570</v>
      </c>
      <c r="B1300" s="719" t="s">
        <v>4110</v>
      </c>
      <c r="C1300" s="718" t="s">
        <v>4612</v>
      </c>
      <c r="D1300" s="720" t="s">
        <v>153</v>
      </c>
      <c r="E1300" s="721" t="s">
        <v>103</v>
      </c>
      <c r="F1300" s="721" t="s">
        <v>108</v>
      </c>
      <c r="G1300" s="721" t="s">
        <v>111</v>
      </c>
      <c r="H1300" s="722" t="s">
        <v>82</v>
      </c>
      <c r="I1300" s="720" t="s">
        <v>531</v>
      </c>
      <c r="J1300" s="721" t="s">
        <v>531</v>
      </c>
      <c r="K1300" s="721" t="s">
        <v>531</v>
      </c>
      <c r="L1300" s="721" t="s">
        <v>531</v>
      </c>
      <c r="M1300" s="721" t="s">
        <v>531</v>
      </c>
      <c r="N1300" s="721" t="s">
        <v>4695</v>
      </c>
      <c r="O1300" s="721" t="s">
        <v>531</v>
      </c>
      <c r="P1300" s="721" t="s">
        <v>531</v>
      </c>
      <c r="Q1300" s="722" t="s">
        <v>531</v>
      </c>
      <c r="R1300" s="948" t="s">
        <v>530</v>
      </c>
      <c r="S1300" s="948" t="s">
        <v>530</v>
      </c>
      <c r="T1300" s="718" t="s">
        <v>2132</v>
      </c>
      <c r="U1300" s="723" t="s">
        <v>2070</v>
      </c>
      <c r="V1300" s="801"/>
      <c r="W1300" s="802"/>
      <c r="X1300" s="725" t="s">
        <v>4329</v>
      </c>
      <c r="Y1300" s="803"/>
    </row>
    <row r="1301" spans="1:25" s="727" customFormat="1" ht="15" customHeight="1" x14ac:dyDescent="0.3">
      <c r="A1301" s="433" t="s">
        <v>5571</v>
      </c>
      <c r="B1301" s="719" t="s">
        <v>4110</v>
      </c>
      <c r="C1301" s="718" t="s">
        <v>4613</v>
      </c>
      <c r="D1301" s="720" t="s">
        <v>153</v>
      </c>
      <c r="E1301" s="721" t="s">
        <v>103</v>
      </c>
      <c r="F1301" s="721" t="s">
        <v>108</v>
      </c>
      <c r="G1301" s="721" t="s">
        <v>111</v>
      </c>
      <c r="H1301" s="722" t="s">
        <v>82</v>
      </c>
      <c r="I1301" s="720" t="s">
        <v>531</v>
      </c>
      <c r="J1301" s="721" t="s">
        <v>531</v>
      </c>
      <c r="K1301" s="721" t="s">
        <v>531</v>
      </c>
      <c r="L1301" s="721" t="s">
        <v>531</v>
      </c>
      <c r="M1301" s="721" t="s">
        <v>531</v>
      </c>
      <c r="N1301" s="721" t="s">
        <v>4695</v>
      </c>
      <c r="O1301" s="721" t="s">
        <v>531</v>
      </c>
      <c r="P1301" s="721" t="s">
        <v>531</v>
      </c>
      <c r="Q1301" s="722" t="s">
        <v>531</v>
      </c>
      <c r="R1301" s="948" t="s">
        <v>530</v>
      </c>
      <c r="S1301" s="948" t="s">
        <v>530</v>
      </c>
      <c r="T1301" s="718" t="s">
        <v>2132</v>
      </c>
      <c r="U1301" s="723" t="s">
        <v>2070</v>
      </c>
      <c r="V1301" s="801"/>
      <c r="W1301" s="802"/>
      <c r="X1301" s="725" t="s">
        <v>4329</v>
      </c>
      <c r="Y1301" s="803"/>
    </row>
    <row r="1302" spans="1:25" s="727" customFormat="1" ht="15" customHeight="1" x14ac:dyDescent="0.3">
      <c r="A1302" s="433" t="s">
        <v>5572</v>
      </c>
      <c r="B1302" s="719" t="s">
        <v>4110</v>
      </c>
      <c r="C1302" s="718" t="s">
        <v>4639</v>
      </c>
      <c r="D1302" s="720" t="s">
        <v>67</v>
      </c>
      <c r="E1302" s="721" t="s">
        <v>103</v>
      </c>
      <c r="F1302" s="721" t="s">
        <v>108</v>
      </c>
      <c r="G1302" s="721" t="s">
        <v>111</v>
      </c>
      <c r="H1302" s="722" t="s">
        <v>82</v>
      </c>
      <c r="I1302" s="720" t="s">
        <v>531</v>
      </c>
      <c r="J1302" s="721" t="s">
        <v>531</v>
      </c>
      <c r="K1302" s="721" t="s">
        <v>531</v>
      </c>
      <c r="L1302" s="721" t="s">
        <v>531</v>
      </c>
      <c r="M1302" s="721" t="s">
        <v>531</v>
      </c>
      <c r="N1302" s="721" t="s">
        <v>4718</v>
      </c>
      <c r="O1302" s="721" t="s">
        <v>531</v>
      </c>
      <c r="P1302" s="721" t="s">
        <v>531</v>
      </c>
      <c r="Q1302" s="722" t="s">
        <v>531</v>
      </c>
      <c r="R1302" s="948" t="s">
        <v>530</v>
      </c>
      <c r="S1302" s="948" t="s">
        <v>530</v>
      </c>
      <c r="T1302" s="718" t="s">
        <v>2132</v>
      </c>
      <c r="U1302" s="723" t="s">
        <v>2070</v>
      </c>
      <c r="V1302" s="801"/>
      <c r="W1302" s="802"/>
      <c r="X1302" s="725" t="s">
        <v>4329</v>
      </c>
      <c r="Y1302" s="803"/>
    </row>
    <row r="1303" spans="1:25" s="727" customFormat="1" ht="15" customHeight="1" x14ac:dyDescent="0.3">
      <c r="A1303" s="433" t="s">
        <v>5573</v>
      </c>
      <c r="B1303" s="719" t="s">
        <v>4110</v>
      </c>
      <c r="C1303" s="718" t="s">
        <v>4639</v>
      </c>
      <c r="D1303" s="720" t="s">
        <v>152</v>
      </c>
      <c r="E1303" s="721" t="s">
        <v>103</v>
      </c>
      <c r="F1303" s="721" t="s">
        <v>108</v>
      </c>
      <c r="G1303" s="721" t="s">
        <v>111</v>
      </c>
      <c r="H1303" s="722" t="s">
        <v>82</v>
      </c>
      <c r="I1303" s="720" t="s">
        <v>531</v>
      </c>
      <c r="J1303" s="721" t="s">
        <v>531</v>
      </c>
      <c r="K1303" s="721" t="s">
        <v>531</v>
      </c>
      <c r="L1303" s="721" t="s">
        <v>531</v>
      </c>
      <c r="M1303" s="721" t="s">
        <v>531</v>
      </c>
      <c r="N1303" s="721" t="s">
        <v>4717</v>
      </c>
      <c r="O1303" s="721" t="s">
        <v>531</v>
      </c>
      <c r="P1303" s="721" t="s">
        <v>531</v>
      </c>
      <c r="Q1303" s="722" t="s">
        <v>531</v>
      </c>
      <c r="R1303" s="948" t="s">
        <v>530</v>
      </c>
      <c r="S1303" s="948" t="s">
        <v>530</v>
      </c>
      <c r="T1303" s="718" t="s">
        <v>2132</v>
      </c>
      <c r="U1303" s="723" t="s">
        <v>2070</v>
      </c>
      <c r="V1303" s="801"/>
      <c r="W1303" s="802"/>
      <c r="X1303" s="725" t="s">
        <v>4329</v>
      </c>
      <c r="Y1303" s="803"/>
    </row>
    <row r="1304" spans="1:25" s="727" customFormat="1" ht="15" customHeight="1" x14ac:dyDescent="0.3">
      <c r="A1304" s="433" t="s">
        <v>5574</v>
      </c>
      <c r="B1304" s="719" t="s">
        <v>4110</v>
      </c>
      <c r="C1304" s="718" t="s">
        <v>4639</v>
      </c>
      <c r="D1304" s="720" t="s">
        <v>153</v>
      </c>
      <c r="E1304" s="721" t="s">
        <v>103</v>
      </c>
      <c r="F1304" s="721" t="s">
        <v>108</v>
      </c>
      <c r="G1304" s="721" t="s">
        <v>111</v>
      </c>
      <c r="H1304" s="722" t="s">
        <v>82</v>
      </c>
      <c r="I1304" s="720" t="s">
        <v>531</v>
      </c>
      <c r="J1304" s="721" t="s">
        <v>531</v>
      </c>
      <c r="K1304" s="721" t="s">
        <v>531</v>
      </c>
      <c r="L1304" s="721" t="s">
        <v>531</v>
      </c>
      <c r="M1304" s="721" t="s">
        <v>531</v>
      </c>
      <c r="N1304" s="721" t="s">
        <v>4695</v>
      </c>
      <c r="O1304" s="721" t="s">
        <v>531</v>
      </c>
      <c r="P1304" s="721" t="s">
        <v>531</v>
      </c>
      <c r="Q1304" s="722" t="s">
        <v>531</v>
      </c>
      <c r="R1304" s="948" t="s">
        <v>530</v>
      </c>
      <c r="S1304" s="948" t="s">
        <v>530</v>
      </c>
      <c r="T1304" s="718" t="s">
        <v>2132</v>
      </c>
      <c r="U1304" s="723" t="s">
        <v>2070</v>
      </c>
      <c r="V1304" s="801"/>
      <c r="W1304" s="802"/>
      <c r="X1304" s="725" t="s">
        <v>4329</v>
      </c>
      <c r="Y1304" s="803"/>
    </row>
    <row r="1305" spans="1:25" s="727" customFormat="1" ht="15" customHeight="1" x14ac:dyDescent="0.3">
      <c r="A1305" s="433" t="s">
        <v>5575</v>
      </c>
      <c r="B1305" s="719" t="s">
        <v>4110</v>
      </c>
      <c r="C1305" s="718" t="s">
        <v>1881</v>
      </c>
      <c r="D1305" s="720" t="s">
        <v>67</v>
      </c>
      <c r="E1305" s="721" t="s">
        <v>103</v>
      </c>
      <c r="F1305" s="721" t="s">
        <v>108</v>
      </c>
      <c r="G1305" s="721" t="s">
        <v>111</v>
      </c>
      <c r="H1305" s="722" t="s">
        <v>82</v>
      </c>
      <c r="I1305" s="720" t="s">
        <v>531</v>
      </c>
      <c r="J1305" s="721" t="s">
        <v>531</v>
      </c>
      <c r="K1305" s="721" t="s">
        <v>531</v>
      </c>
      <c r="L1305" s="721" t="s">
        <v>531</v>
      </c>
      <c r="M1305" s="721" t="s">
        <v>531</v>
      </c>
      <c r="N1305" s="721" t="s">
        <v>4720</v>
      </c>
      <c r="O1305" s="721" t="s">
        <v>531</v>
      </c>
      <c r="P1305" s="721" t="s">
        <v>531</v>
      </c>
      <c r="Q1305" s="722" t="s">
        <v>531</v>
      </c>
      <c r="R1305" s="948" t="s">
        <v>530</v>
      </c>
      <c r="S1305" s="948" t="s">
        <v>530</v>
      </c>
      <c r="T1305" s="718" t="s">
        <v>2132</v>
      </c>
      <c r="U1305" s="723" t="s">
        <v>2070</v>
      </c>
      <c r="V1305" s="801"/>
      <c r="W1305" s="802"/>
      <c r="X1305" s="725" t="s">
        <v>4329</v>
      </c>
      <c r="Y1305" s="803"/>
    </row>
    <row r="1306" spans="1:25" s="727" customFormat="1" ht="15" customHeight="1" x14ac:dyDescent="0.3">
      <c r="A1306" s="433" t="s">
        <v>5576</v>
      </c>
      <c r="B1306" s="719" t="s">
        <v>4110</v>
      </c>
      <c r="C1306" s="718" t="s">
        <v>1882</v>
      </c>
      <c r="D1306" s="720" t="s">
        <v>67</v>
      </c>
      <c r="E1306" s="721" t="s">
        <v>103</v>
      </c>
      <c r="F1306" s="721" t="s">
        <v>108</v>
      </c>
      <c r="G1306" s="721" t="s">
        <v>111</v>
      </c>
      <c r="H1306" s="722" t="s">
        <v>82</v>
      </c>
      <c r="I1306" s="720" t="s">
        <v>531</v>
      </c>
      <c r="J1306" s="721" t="s">
        <v>531</v>
      </c>
      <c r="K1306" s="721" t="s">
        <v>531</v>
      </c>
      <c r="L1306" s="721" t="s">
        <v>531</v>
      </c>
      <c r="M1306" s="721" t="s">
        <v>531</v>
      </c>
      <c r="N1306" s="721" t="s">
        <v>4720</v>
      </c>
      <c r="O1306" s="721" t="s">
        <v>531</v>
      </c>
      <c r="P1306" s="721" t="s">
        <v>531</v>
      </c>
      <c r="Q1306" s="722" t="s">
        <v>531</v>
      </c>
      <c r="R1306" s="948" t="s">
        <v>530</v>
      </c>
      <c r="S1306" s="948" t="s">
        <v>530</v>
      </c>
      <c r="T1306" s="718" t="s">
        <v>2132</v>
      </c>
      <c r="U1306" s="723" t="s">
        <v>2070</v>
      </c>
      <c r="V1306" s="801"/>
      <c r="W1306" s="802"/>
      <c r="X1306" s="725" t="s">
        <v>4329</v>
      </c>
      <c r="Y1306" s="803"/>
    </row>
    <row r="1307" spans="1:25" s="727" customFormat="1" ht="15" customHeight="1" x14ac:dyDescent="0.3">
      <c r="A1307" s="433" t="s">
        <v>5577</v>
      </c>
      <c r="B1307" s="719" t="s">
        <v>4110</v>
      </c>
      <c r="C1307" s="718" t="s">
        <v>1881</v>
      </c>
      <c r="D1307" s="720" t="s">
        <v>152</v>
      </c>
      <c r="E1307" s="721" t="s">
        <v>103</v>
      </c>
      <c r="F1307" s="721" t="s">
        <v>108</v>
      </c>
      <c r="G1307" s="721" t="s">
        <v>111</v>
      </c>
      <c r="H1307" s="722" t="s">
        <v>82</v>
      </c>
      <c r="I1307" s="720" t="s">
        <v>531</v>
      </c>
      <c r="J1307" s="721" t="s">
        <v>531</v>
      </c>
      <c r="K1307" s="721" t="s">
        <v>531</v>
      </c>
      <c r="L1307" s="721" t="s">
        <v>531</v>
      </c>
      <c r="M1307" s="721" t="s">
        <v>531</v>
      </c>
      <c r="N1307" s="721" t="s">
        <v>4717</v>
      </c>
      <c r="O1307" s="721" t="s">
        <v>531</v>
      </c>
      <c r="P1307" s="721" t="s">
        <v>531</v>
      </c>
      <c r="Q1307" s="722" t="s">
        <v>531</v>
      </c>
      <c r="R1307" s="948" t="s">
        <v>530</v>
      </c>
      <c r="S1307" s="948" t="s">
        <v>530</v>
      </c>
      <c r="T1307" s="718" t="s">
        <v>2132</v>
      </c>
      <c r="U1307" s="723" t="s">
        <v>2070</v>
      </c>
      <c r="V1307" s="801"/>
      <c r="W1307" s="802"/>
      <c r="X1307" s="725" t="s">
        <v>4329</v>
      </c>
      <c r="Y1307" s="803"/>
    </row>
    <row r="1308" spans="1:25" s="727" customFormat="1" ht="15" customHeight="1" x14ac:dyDescent="0.3">
      <c r="A1308" s="433" t="s">
        <v>5578</v>
      </c>
      <c r="B1308" s="719" t="s">
        <v>4110</v>
      </c>
      <c r="C1308" s="718" t="s">
        <v>1882</v>
      </c>
      <c r="D1308" s="720" t="s">
        <v>152</v>
      </c>
      <c r="E1308" s="721" t="s">
        <v>103</v>
      </c>
      <c r="F1308" s="721" t="s">
        <v>108</v>
      </c>
      <c r="G1308" s="721" t="s">
        <v>111</v>
      </c>
      <c r="H1308" s="722" t="s">
        <v>82</v>
      </c>
      <c r="I1308" s="720" t="s">
        <v>531</v>
      </c>
      <c r="J1308" s="721" t="s">
        <v>531</v>
      </c>
      <c r="K1308" s="721" t="s">
        <v>531</v>
      </c>
      <c r="L1308" s="721" t="s">
        <v>531</v>
      </c>
      <c r="M1308" s="721" t="s">
        <v>531</v>
      </c>
      <c r="N1308" s="721" t="s">
        <v>4717</v>
      </c>
      <c r="O1308" s="721" t="s">
        <v>531</v>
      </c>
      <c r="P1308" s="721" t="s">
        <v>531</v>
      </c>
      <c r="Q1308" s="722" t="s">
        <v>531</v>
      </c>
      <c r="R1308" s="948" t="s">
        <v>530</v>
      </c>
      <c r="S1308" s="948" t="s">
        <v>530</v>
      </c>
      <c r="T1308" s="718" t="s">
        <v>2132</v>
      </c>
      <c r="U1308" s="723" t="s">
        <v>2070</v>
      </c>
      <c r="V1308" s="801"/>
      <c r="W1308" s="802"/>
      <c r="X1308" s="725" t="s">
        <v>4329</v>
      </c>
      <c r="Y1308" s="803"/>
    </row>
    <row r="1309" spans="1:25" s="727" customFormat="1" ht="15" customHeight="1" x14ac:dyDescent="0.3">
      <c r="A1309" s="433" t="s">
        <v>5579</v>
      </c>
      <c r="B1309" s="719" t="s">
        <v>4110</v>
      </c>
      <c r="C1309" s="718" t="s">
        <v>1881</v>
      </c>
      <c r="D1309" s="720" t="s">
        <v>153</v>
      </c>
      <c r="E1309" s="721" t="s">
        <v>103</v>
      </c>
      <c r="F1309" s="721" t="s">
        <v>108</v>
      </c>
      <c r="G1309" s="721" t="s">
        <v>111</v>
      </c>
      <c r="H1309" s="722" t="s">
        <v>82</v>
      </c>
      <c r="I1309" s="720" t="s">
        <v>531</v>
      </c>
      <c r="J1309" s="721" t="s">
        <v>531</v>
      </c>
      <c r="K1309" s="721" t="s">
        <v>531</v>
      </c>
      <c r="L1309" s="721" t="s">
        <v>531</v>
      </c>
      <c r="M1309" s="721" t="s">
        <v>531</v>
      </c>
      <c r="N1309" s="721" t="s">
        <v>4695</v>
      </c>
      <c r="O1309" s="721" t="s">
        <v>531</v>
      </c>
      <c r="P1309" s="721" t="s">
        <v>531</v>
      </c>
      <c r="Q1309" s="722" t="s">
        <v>531</v>
      </c>
      <c r="R1309" s="948" t="s">
        <v>530</v>
      </c>
      <c r="S1309" s="948" t="s">
        <v>530</v>
      </c>
      <c r="T1309" s="718" t="s">
        <v>2132</v>
      </c>
      <c r="U1309" s="723" t="s">
        <v>2070</v>
      </c>
      <c r="V1309" s="801"/>
      <c r="W1309" s="802"/>
      <c r="X1309" s="725" t="s">
        <v>4329</v>
      </c>
      <c r="Y1309" s="803"/>
    </row>
    <row r="1310" spans="1:25" s="727" customFormat="1" ht="15" customHeight="1" x14ac:dyDescent="0.3">
      <c r="A1310" s="433" t="s">
        <v>5580</v>
      </c>
      <c r="B1310" s="719" t="s">
        <v>4110</v>
      </c>
      <c r="C1310" s="718" t="s">
        <v>1882</v>
      </c>
      <c r="D1310" s="720" t="s">
        <v>153</v>
      </c>
      <c r="E1310" s="721" t="s">
        <v>103</v>
      </c>
      <c r="F1310" s="721" t="s">
        <v>108</v>
      </c>
      <c r="G1310" s="721" t="s">
        <v>111</v>
      </c>
      <c r="H1310" s="722" t="s">
        <v>82</v>
      </c>
      <c r="I1310" s="720" t="s">
        <v>531</v>
      </c>
      <c r="J1310" s="721" t="s">
        <v>531</v>
      </c>
      <c r="K1310" s="721" t="s">
        <v>531</v>
      </c>
      <c r="L1310" s="721" t="s">
        <v>531</v>
      </c>
      <c r="M1310" s="721" t="s">
        <v>531</v>
      </c>
      <c r="N1310" s="721" t="s">
        <v>4695</v>
      </c>
      <c r="O1310" s="721" t="s">
        <v>531</v>
      </c>
      <c r="P1310" s="721" t="s">
        <v>531</v>
      </c>
      <c r="Q1310" s="722" t="s">
        <v>531</v>
      </c>
      <c r="R1310" s="948" t="s">
        <v>530</v>
      </c>
      <c r="S1310" s="948" t="s">
        <v>530</v>
      </c>
      <c r="T1310" s="718" t="s">
        <v>2132</v>
      </c>
      <c r="U1310" s="723" t="s">
        <v>2070</v>
      </c>
      <c r="V1310" s="801"/>
      <c r="W1310" s="802"/>
      <c r="X1310" s="725" t="s">
        <v>4329</v>
      </c>
      <c r="Y1310" s="803"/>
    </row>
    <row r="1311" spans="1:25" s="727" customFormat="1" ht="15" customHeight="1" x14ac:dyDescent="0.3">
      <c r="A1311" s="433" t="s">
        <v>5581</v>
      </c>
      <c r="B1311" s="719" t="s">
        <v>4110</v>
      </c>
      <c r="C1311" s="718" t="s">
        <v>4738</v>
      </c>
      <c r="D1311" s="720" t="s">
        <v>67</v>
      </c>
      <c r="E1311" s="721" t="s">
        <v>103</v>
      </c>
      <c r="F1311" s="721" t="s">
        <v>108</v>
      </c>
      <c r="G1311" s="721" t="s">
        <v>111</v>
      </c>
      <c r="H1311" s="722" t="s">
        <v>82</v>
      </c>
      <c r="I1311" s="720" t="s">
        <v>531</v>
      </c>
      <c r="J1311" s="721" t="s">
        <v>531</v>
      </c>
      <c r="K1311" s="721" t="s">
        <v>531</v>
      </c>
      <c r="L1311" s="721" t="s">
        <v>531</v>
      </c>
      <c r="M1311" s="721" t="s">
        <v>531</v>
      </c>
      <c r="N1311" s="721" t="s">
        <v>4686</v>
      </c>
      <c r="O1311" s="721" t="s">
        <v>531</v>
      </c>
      <c r="P1311" s="721" t="s">
        <v>531</v>
      </c>
      <c r="Q1311" s="722" t="s">
        <v>531</v>
      </c>
      <c r="R1311" s="948" t="s">
        <v>530</v>
      </c>
      <c r="S1311" s="948" t="s">
        <v>530</v>
      </c>
      <c r="T1311" s="718" t="s">
        <v>2132</v>
      </c>
      <c r="U1311" s="723" t="s">
        <v>2070</v>
      </c>
      <c r="V1311" s="801"/>
      <c r="W1311" s="802"/>
      <c r="X1311" s="725" t="s">
        <v>4329</v>
      </c>
      <c r="Y1311" s="803"/>
    </row>
    <row r="1312" spans="1:25" s="727" customFormat="1" ht="15" customHeight="1" x14ac:dyDescent="0.3">
      <c r="A1312" s="433" t="s">
        <v>5582</v>
      </c>
      <c r="B1312" s="719" t="s">
        <v>4110</v>
      </c>
      <c r="C1312" s="718" t="s">
        <v>4739</v>
      </c>
      <c r="D1312" s="720" t="s">
        <v>67</v>
      </c>
      <c r="E1312" s="721" t="s">
        <v>103</v>
      </c>
      <c r="F1312" s="721" t="s">
        <v>108</v>
      </c>
      <c r="G1312" s="721" t="s">
        <v>111</v>
      </c>
      <c r="H1312" s="722" t="s">
        <v>82</v>
      </c>
      <c r="I1312" s="720" t="s">
        <v>531</v>
      </c>
      <c r="J1312" s="721" t="s">
        <v>531</v>
      </c>
      <c r="K1312" s="721" t="s">
        <v>531</v>
      </c>
      <c r="L1312" s="721" t="s">
        <v>531</v>
      </c>
      <c r="M1312" s="721" t="s">
        <v>531</v>
      </c>
      <c r="N1312" s="721" t="s">
        <v>4686</v>
      </c>
      <c r="O1312" s="721" t="s">
        <v>531</v>
      </c>
      <c r="P1312" s="721" t="s">
        <v>531</v>
      </c>
      <c r="Q1312" s="722" t="s">
        <v>531</v>
      </c>
      <c r="R1312" s="948" t="s">
        <v>530</v>
      </c>
      <c r="S1312" s="948" t="s">
        <v>530</v>
      </c>
      <c r="T1312" s="718" t="s">
        <v>2132</v>
      </c>
      <c r="U1312" s="723" t="s">
        <v>2070</v>
      </c>
      <c r="V1312" s="801"/>
      <c r="W1312" s="802"/>
      <c r="X1312" s="725" t="s">
        <v>4329</v>
      </c>
      <c r="Y1312" s="803"/>
    </row>
    <row r="1313" spans="1:25" s="727" customFormat="1" ht="15" customHeight="1" x14ac:dyDescent="0.3">
      <c r="A1313" s="433" t="s">
        <v>5583</v>
      </c>
      <c r="B1313" s="719" t="s">
        <v>4110</v>
      </c>
      <c r="C1313" s="718" t="s">
        <v>4740</v>
      </c>
      <c r="D1313" s="720" t="s">
        <v>67</v>
      </c>
      <c r="E1313" s="721" t="s">
        <v>103</v>
      </c>
      <c r="F1313" s="721" t="s">
        <v>108</v>
      </c>
      <c r="G1313" s="721" t="s">
        <v>111</v>
      </c>
      <c r="H1313" s="722" t="s">
        <v>82</v>
      </c>
      <c r="I1313" s="720" t="s">
        <v>531</v>
      </c>
      <c r="J1313" s="721" t="s">
        <v>531</v>
      </c>
      <c r="K1313" s="721" t="s">
        <v>531</v>
      </c>
      <c r="L1313" s="721" t="s">
        <v>531</v>
      </c>
      <c r="M1313" s="721" t="s">
        <v>531</v>
      </c>
      <c r="N1313" s="721" t="s">
        <v>4686</v>
      </c>
      <c r="O1313" s="721" t="s">
        <v>531</v>
      </c>
      <c r="P1313" s="721" t="s">
        <v>531</v>
      </c>
      <c r="Q1313" s="722" t="s">
        <v>531</v>
      </c>
      <c r="R1313" s="948" t="s">
        <v>530</v>
      </c>
      <c r="S1313" s="948" t="s">
        <v>530</v>
      </c>
      <c r="T1313" s="718" t="s">
        <v>2132</v>
      </c>
      <c r="U1313" s="723" t="s">
        <v>2070</v>
      </c>
      <c r="V1313" s="801"/>
      <c r="W1313" s="802"/>
      <c r="X1313" s="725" t="s">
        <v>4329</v>
      </c>
      <c r="Y1313" s="803"/>
    </row>
    <row r="1314" spans="1:25" s="727" customFormat="1" ht="15" customHeight="1" x14ac:dyDescent="0.3">
      <c r="A1314" s="433" t="s">
        <v>5584</v>
      </c>
      <c r="B1314" s="719" t="s">
        <v>4110</v>
      </c>
      <c r="C1314" s="718" t="s">
        <v>4741</v>
      </c>
      <c r="D1314" s="720" t="s">
        <v>67</v>
      </c>
      <c r="E1314" s="721" t="s">
        <v>103</v>
      </c>
      <c r="F1314" s="721" t="s">
        <v>108</v>
      </c>
      <c r="G1314" s="721" t="s">
        <v>111</v>
      </c>
      <c r="H1314" s="722" t="s">
        <v>82</v>
      </c>
      <c r="I1314" s="720" t="s">
        <v>531</v>
      </c>
      <c r="J1314" s="721" t="s">
        <v>531</v>
      </c>
      <c r="K1314" s="721" t="s">
        <v>531</v>
      </c>
      <c r="L1314" s="721" t="s">
        <v>531</v>
      </c>
      <c r="M1314" s="721" t="s">
        <v>531</v>
      </c>
      <c r="N1314" s="721" t="s">
        <v>4686</v>
      </c>
      <c r="O1314" s="721" t="s">
        <v>531</v>
      </c>
      <c r="P1314" s="721" t="s">
        <v>531</v>
      </c>
      <c r="Q1314" s="722" t="s">
        <v>531</v>
      </c>
      <c r="R1314" s="948" t="s">
        <v>530</v>
      </c>
      <c r="S1314" s="948" t="s">
        <v>530</v>
      </c>
      <c r="T1314" s="718" t="s">
        <v>2132</v>
      </c>
      <c r="U1314" s="723" t="s">
        <v>2070</v>
      </c>
      <c r="V1314" s="801"/>
      <c r="W1314" s="802"/>
      <c r="X1314" s="725" t="s">
        <v>4329</v>
      </c>
      <c r="Y1314" s="803"/>
    </row>
    <row r="1315" spans="1:25" s="727" customFormat="1" ht="15" customHeight="1" x14ac:dyDescent="0.3">
      <c r="A1315" s="433" t="s">
        <v>5585</v>
      </c>
      <c r="B1315" s="719" t="s">
        <v>4110</v>
      </c>
      <c r="C1315" s="718" t="s">
        <v>4738</v>
      </c>
      <c r="D1315" s="720" t="s">
        <v>152</v>
      </c>
      <c r="E1315" s="721" t="s">
        <v>103</v>
      </c>
      <c r="F1315" s="721" t="s">
        <v>108</v>
      </c>
      <c r="G1315" s="721" t="s">
        <v>111</v>
      </c>
      <c r="H1315" s="722" t="s">
        <v>82</v>
      </c>
      <c r="I1315" s="720" t="s">
        <v>531</v>
      </c>
      <c r="J1315" s="721" t="s">
        <v>531</v>
      </c>
      <c r="K1315" s="721" t="s">
        <v>531</v>
      </c>
      <c r="L1315" s="721" t="s">
        <v>531</v>
      </c>
      <c r="M1315" s="721" t="s">
        <v>531</v>
      </c>
      <c r="N1315" s="721" t="s">
        <v>4694</v>
      </c>
      <c r="O1315" s="721" t="s">
        <v>531</v>
      </c>
      <c r="P1315" s="721" t="s">
        <v>531</v>
      </c>
      <c r="Q1315" s="722" t="s">
        <v>531</v>
      </c>
      <c r="R1315" s="948" t="s">
        <v>530</v>
      </c>
      <c r="S1315" s="948" t="s">
        <v>530</v>
      </c>
      <c r="T1315" s="718" t="s">
        <v>2132</v>
      </c>
      <c r="U1315" s="723" t="s">
        <v>2070</v>
      </c>
      <c r="V1315" s="801"/>
      <c r="W1315" s="802"/>
      <c r="X1315" s="725" t="s">
        <v>4329</v>
      </c>
      <c r="Y1315" s="803"/>
    </row>
    <row r="1316" spans="1:25" s="727" customFormat="1" ht="15" customHeight="1" x14ac:dyDescent="0.3">
      <c r="A1316" s="433" t="s">
        <v>5586</v>
      </c>
      <c r="B1316" s="719" t="s">
        <v>4110</v>
      </c>
      <c r="C1316" s="718" t="s">
        <v>4739</v>
      </c>
      <c r="D1316" s="720" t="s">
        <v>152</v>
      </c>
      <c r="E1316" s="721" t="s">
        <v>103</v>
      </c>
      <c r="F1316" s="721" t="s">
        <v>108</v>
      </c>
      <c r="G1316" s="721" t="s">
        <v>111</v>
      </c>
      <c r="H1316" s="722" t="s">
        <v>82</v>
      </c>
      <c r="I1316" s="720" t="s">
        <v>531</v>
      </c>
      <c r="J1316" s="721" t="s">
        <v>531</v>
      </c>
      <c r="K1316" s="721" t="s">
        <v>531</v>
      </c>
      <c r="L1316" s="721" t="s">
        <v>531</v>
      </c>
      <c r="M1316" s="721" t="s">
        <v>531</v>
      </c>
      <c r="N1316" s="721" t="s">
        <v>4694</v>
      </c>
      <c r="O1316" s="721" t="s">
        <v>531</v>
      </c>
      <c r="P1316" s="721" t="s">
        <v>531</v>
      </c>
      <c r="Q1316" s="722" t="s">
        <v>531</v>
      </c>
      <c r="R1316" s="948" t="s">
        <v>530</v>
      </c>
      <c r="S1316" s="948" t="s">
        <v>530</v>
      </c>
      <c r="T1316" s="718" t="s">
        <v>2132</v>
      </c>
      <c r="U1316" s="723" t="s">
        <v>2070</v>
      </c>
      <c r="V1316" s="801"/>
      <c r="W1316" s="802"/>
      <c r="X1316" s="725" t="s">
        <v>4329</v>
      </c>
      <c r="Y1316" s="803"/>
    </row>
    <row r="1317" spans="1:25" s="727" customFormat="1" ht="15" customHeight="1" x14ac:dyDescent="0.3">
      <c r="A1317" s="433" t="s">
        <v>5587</v>
      </c>
      <c r="B1317" s="719" t="s">
        <v>4110</v>
      </c>
      <c r="C1317" s="718" t="s">
        <v>4740</v>
      </c>
      <c r="D1317" s="720" t="s">
        <v>152</v>
      </c>
      <c r="E1317" s="721" t="s">
        <v>103</v>
      </c>
      <c r="F1317" s="721" t="s">
        <v>108</v>
      </c>
      <c r="G1317" s="721" t="s">
        <v>111</v>
      </c>
      <c r="H1317" s="722" t="s">
        <v>82</v>
      </c>
      <c r="I1317" s="720" t="s">
        <v>531</v>
      </c>
      <c r="J1317" s="721" t="s">
        <v>531</v>
      </c>
      <c r="K1317" s="721" t="s">
        <v>531</v>
      </c>
      <c r="L1317" s="721" t="s">
        <v>531</v>
      </c>
      <c r="M1317" s="721" t="s">
        <v>531</v>
      </c>
      <c r="N1317" s="721" t="s">
        <v>4694</v>
      </c>
      <c r="O1317" s="721" t="s">
        <v>531</v>
      </c>
      <c r="P1317" s="721" t="s">
        <v>531</v>
      </c>
      <c r="Q1317" s="722" t="s">
        <v>531</v>
      </c>
      <c r="R1317" s="948" t="s">
        <v>530</v>
      </c>
      <c r="S1317" s="948" t="s">
        <v>530</v>
      </c>
      <c r="T1317" s="718" t="s">
        <v>2132</v>
      </c>
      <c r="U1317" s="723" t="s">
        <v>2070</v>
      </c>
      <c r="V1317" s="801"/>
      <c r="W1317" s="802"/>
      <c r="X1317" s="725" t="s">
        <v>4329</v>
      </c>
      <c r="Y1317" s="803"/>
    </row>
    <row r="1318" spans="1:25" s="727" customFormat="1" ht="15" customHeight="1" x14ac:dyDescent="0.3">
      <c r="A1318" s="433" t="s">
        <v>5588</v>
      </c>
      <c r="B1318" s="719" t="s">
        <v>4110</v>
      </c>
      <c r="C1318" s="718" t="s">
        <v>4741</v>
      </c>
      <c r="D1318" s="720" t="s">
        <v>152</v>
      </c>
      <c r="E1318" s="721" t="s">
        <v>103</v>
      </c>
      <c r="F1318" s="721" t="s">
        <v>108</v>
      </c>
      <c r="G1318" s="721" t="s">
        <v>111</v>
      </c>
      <c r="H1318" s="722" t="s">
        <v>82</v>
      </c>
      <c r="I1318" s="720" t="s">
        <v>531</v>
      </c>
      <c r="J1318" s="721" t="s">
        <v>531</v>
      </c>
      <c r="K1318" s="721" t="s">
        <v>531</v>
      </c>
      <c r="L1318" s="721" t="s">
        <v>531</v>
      </c>
      <c r="M1318" s="721" t="s">
        <v>531</v>
      </c>
      <c r="N1318" s="721" t="s">
        <v>4694</v>
      </c>
      <c r="O1318" s="721" t="s">
        <v>531</v>
      </c>
      <c r="P1318" s="721" t="s">
        <v>531</v>
      </c>
      <c r="Q1318" s="722" t="s">
        <v>531</v>
      </c>
      <c r="R1318" s="948" t="s">
        <v>530</v>
      </c>
      <c r="S1318" s="948" t="s">
        <v>530</v>
      </c>
      <c r="T1318" s="718" t="s">
        <v>2132</v>
      </c>
      <c r="U1318" s="723" t="s">
        <v>2070</v>
      </c>
      <c r="V1318" s="801"/>
      <c r="W1318" s="802"/>
      <c r="X1318" s="725" t="s">
        <v>4329</v>
      </c>
      <c r="Y1318" s="803"/>
    </row>
    <row r="1319" spans="1:25" s="727" customFormat="1" ht="15" customHeight="1" x14ac:dyDescent="0.3">
      <c r="A1319" s="433" t="s">
        <v>5589</v>
      </c>
      <c r="B1319" s="719" t="s">
        <v>4110</v>
      </c>
      <c r="C1319" s="718" t="s">
        <v>4738</v>
      </c>
      <c r="D1319" s="720" t="s">
        <v>153</v>
      </c>
      <c r="E1319" s="721" t="s">
        <v>103</v>
      </c>
      <c r="F1319" s="721" t="s">
        <v>108</v>
      </c>
      <c r="G1319" s="721" t="s">
        <v>111</v>
      </c>
      <c r="H1319" s="722" t="s">
        <v>82</v>
      </c>
      <c r="I1319" s="720" t="s">
        <v>531</v>
      </c>
      <c r="J1319" s="721" t="s">
        <v>531</v>
      </c>
      <c r="K1319" s="721" t="s">
        <v>531</v>
      </c>
      <c r="L1319" s="721" t="s">
        <v>531</v>
      </c>
      <c r="M1319" s="721" t="s">
        <v>531</v>
      </c>
      <c r="N1319" s="721" t="s">
        <v>4695</v>
      </c>
      <c r="O1319" s="721" t="s">
        <v>531</v>
      </c>
      <c r="P1319" s="721" t="s">
        <v>531</v>
      </c>
      <c r="Q1319" s="722" t="s">
        <v>531</v>
      </c>
      <c r="R1319" s="948" t="s">
        <v>530</v>
      </c>
      <c r="S1319" s="948" t="s">
        <v>530</v>
      </c>
      <c r="T1319" s="718" t="s">
        <v>2132</v>
      </c>
      <c r="U1319" s="723" t="s">
        <v>2070</v>
      </c>
      <c r="V1319" s="801"/>
      <c r="W1319" s="802"/>
      <c r="X1319" s="725" t="s">
        <v>4329</v>
      </c>
      <c r="Y1319" s="803"/>
    </row>
    <row r="1320" spans="1:25" s="727" customFormat="1" ht="15" customHeight="1" x14ac:dyDescent="0.3">
      <c r="A1320" s="433" t="s">
        <v>2480</v>
      </c>
      <c r="B1320" s="719" t="s">
        <v>4110</v>
      </c>
      <c r="C1320" s="718" t="s">
        <v>4739</v>
      </c>
      <c r="D1320" s="720" t="s">
        <v>153</v>
      </c>
      <c r="E1320" s="721" t="s">
        <v>103</v>
      </c>
      <c r="F1320" s="721" t="s">
        <v>108</v>
      </c>
      <c r="G1320" s="721" t="s">
        <v>111</v>
      </c>
      <c r="H1320" s="722" t="s">
        <v>82</v>
      </c>
      <c r="I1320" s="720" t="s">
        <v>531</v>
      </c>
      <c r="J1320" s="721" t="s">
        <v>531</v>
      </c>
      <c r="K1320" s="721" t="s">
        <v>531</v>
      </c>
      <c r="L1320" s="721" t="s">
        <v>531</v>
      </c>
      <c r="M1320" s="721" t="s">
        <v>531</v>
      </c>
      <c r="N1320" s="721" t="s">
        <v>4695</v>
      </c>
      <c r="O1320" s="721" t="s">
        <v>531</v>
      </c>
      <c r="P1320" s="721" t="s">
        <v>531</v>
      </c>
      <c r="Q1320" s="722" t="s">
        <v>531</v>
      </c>
      <c r="R1320" s="948" t="s">
        <v>530</v>
      </c>
      <c r="S1320" s="948" t="s">
        <v>530</v>
      </c>
      <c r="T1320" s="718" t="s">
        <v>2132</v>
      </c>
      <c r="U1320" s="723" t="s">
        <v>2070</v>
      </c>
      <c r="V1320" s="801"/>
      <c r="W1320" s="802"/>
      <c r="X1320" s="725" t="s">
        <v>4329</v>
      </c>
      <c r="Y1320" s="803"/>
    </row>
    <row r="1321" spans="1:25" s="727" customFormat="1" ht="15" customHeight="1" x14ac:dyDescent="0.3">
      <c r="A1321" s="433" t="s">
        <v>2481</v>
      </c>
      <c r="B1321" s="719" t="s">
        <v>4110</v>
      </c>
      <c r="C1321" s="718" t="s">
        <v>4740</v>
      </c>
      <c r="D1321" s="720" t="s">
        <v>153</v>
      </c>
      <c r="E1321" s="721" t="s">
        <v>103</v>
      </c>
      <c r="F1321" s="721" t="s">
        <v>108</v>
      </c>
      <c r="G1321" s="721" t="s">
        <v>111</v>
      </c>
      <c r="H1321" s="722" t="s">
        <v>82</v>
      </c>
      <c r="I1321" s="720" t="s">
        <v>531</v>
      </c>
      <c r="J1321" s="721" t="s">
        <v>531</v>
      </c>
      <c r="K1321" s="721" t="s">
        <v>531</v>
      </c>
      <c r="L1321" s="721" t="s">
        <v>531</v>
      </c>
      <c r="M1321" s="721" t="s">
        <v>531</v>
      </c>
      <c r="N1321" s="721" t="s">
        <v>4695</v>
      </c>
      <c r="O1321" s="721" t="s">
        <v>531</v>
      </c>
      <c r="P1321" s="721" t="s">
        <v>531</v>
      </c>
      <c r="Q1321" s="722" t="s">
        <v>531</v>
      </c>
      <c r="R1321" s="948" t="s">
        <v>530</v>
      </c>
      <c r="S1321" s="948" t="s">
        <v>530</v>
      </c>
      <c r="T1321" s="718" t="s">
        <v>2132</v>
      </c>
      <c r="U1321" s="723" t="s">
        <v>2070</v>
      </c>
      <c r="V1321" s="801"/>
      <c r="W1321" s="802"/>
      <c r="X1321" s="725" t="s">
        <v>4329</v>
      </c>
      <c r="Y1321" s="803"/>
    </row>
    <row r="1322" spans="1:25" s="727" customFormat="1" ht="15" customHeight="1" x14ac:dyDescent="0.3">
      <c r="A1322" s="433" t="s">
        <v>2482</v>
      </c>
      <c r="B1322" s="719" t="s">
        <v>4110</v>
      </c>
      <c r="C1322" s="718" t="s">
        <v>4741</v>
      </c>
      <c r="D1322" s="720" t="s">
        <v>153</v>
      </c>
      <c r="E1322" s="721" t="s">
        <v>103</v>
      </c>
      <c r="F1322" s="721" t="s">
        <v>108</v>
      </c>
      <c r="G1322" s="721" t="s">
        <v>111</v>
      </c>
      <c r="H1322" s="722" t="s">
        <v>82</v>
      </c>
      <c r="I1322" s="720" t="s">
        <v>531</v>
      </c>
      <c r="J1322" s="721" t="s">
        <v>531</v>
      </c>
      <c r="K1322" s="721" t="s">
        <v>531</v>
      </c>
      <c r="L1322" s="721" t="s">
        <v>531</v>
      </c>
      <c r="M1322" s="721" t="s">
        <v>531</v>
      </c>
      <c r="N1322" s="721" t="s">
        <v>4695</v>
      </c>
      <c r="O1322" s="721" t="s">
        <v>531</v>
      </c>
      <c r="P1322" s="721" t="s">
        <v>531</v>
      </c>
      <c r="Q1322" s="722" t="s">
        <v>531</v>
      </c>
      <c r="R1322" s="948" t="s">
        <v>530</v>
      </c>
      <c r="S1322" s="948" t="s">
        <v>530</v>
      </c>
      <c r="T1322" s="718" t="s">
        <v>2132</v>
      </c>
      <c r="U1322" s="723" t="s">
        <v>2070</v>
      </c>
      <c r="V1322" s="801"/>
      <c r="W1322" s="802"/>
      <c r="X1322" s="725" t="s">
        <v>4329</v>
      </c>
      <c r="Y1322" s="803"/>
    </row>
    <row r="1323" spans="1:25" s="727" customFormat="1" ht="15" customHeight="1" x14ac:dyDescent="0.3">
      <c r="A1323" s="433" t="s">
        <v>2483</v>
      </c>
      <c r="B1323" s="719" t="s">
        <v>4110</v>
      </c>
      <c r="C1323" s="718" t="s">
        <v>4771</v>
      </c>
      <c r="D1323" s="720" t="s">
        <v>67</v>
      </c>
      <c r="E1323" s="721" t="s">
        <v>103</v>
      </c>
      <c r="F1323" s="721" t="s">
        <v>108</v>
      </c>
      <c r="G1323" s="721" t="s">
        <v>111</v>
      </c>
      <c r="H1323" s="722" t="s">
        <v>82</v>
      </c>
      <c r="I1323" s="720" t="s">
        <v>531</v>
      </c>
      <c r="J1323" s="721" t="s">
        <v>531</v>
      </c>
      <c r="K1323" s="721" t="s">
        <v>531</v>
      </c>
      <c r="L1323" s="721" t="s">
        <v>531</v>
      </c>
      <c r="M1323" s="721" t="s">
        <v>531</v>
      </c>
      <c r="N1323" s="721" t="s">
        <v>4800</v>
      </c>
      <c r="O1323" s="721" t="s">
        <v>531</v>
      </c>
      <c r="P1323" s="721" t="s">
        <v>531</v>
      </c>
      <c r="Q1323" s="722" t="s">
        <v>531</v>
      </c>
      <c r="R1323" s="948" t="s">
        <v>530</v>
      </c>
      <c r="S1323" s="948" t="s">
        <v>530</v>
      </c>
      <c r="T1323" s="718" t="s">
        <v>2132</v>
      </c>
      <c r="U1323" s="723" t="s">
        <v>2070</v>
      </c>
      <c r="V1323" s="801"/>
      <c r="W1323" s="802"/>
      <c r="X1323" s="725" t="s">
        <v>4329</v>
      </c>
      <c r="Y1323" s="803"/>
    </row>
    <row r="1324" spans="1:25" s="727" customFormat="1" ht="15" customHeight="1" x14ac:dyDescent="0.3">
      <c r="A1324" s="433" t="s">
        <v>2484</v>
      </c>
      <c r="B1324" s="719" t="s">
        <v>4110</v>
      </c>
      <c r="C1324" s="718" t="s">
        <v>4771</v>
      </c>
      <c r="D1324" s="720" t="s">
        <v>152</v>
      </c>
      <c r="E1324" s="721" t="s">
        <v>103</v>
      </c>
      <c r="F1324" s="721" t="s">
        <v>108</v>
      </c>
      <c r="G1324" s="721" t="s">
        <v>111</v>
      </c>
      <c r="H1324" s="722" t="s">
        <v>82</v>
      </c>
      <c r="I1324" s="720" t="s">
        <v>531</v>
      </c>
      <c r="J1324" s="721" t="s">
        <v>531</v>
      </c>
      <c r="K1324" s="721" t="s">
        <v>531</v>
      </c>
      <c r="L1324" s="721" t="s">
        <v>531</v>
      </c>
      <c r="M1324" s="721" t="s">
        <v>531</v>
      </c>
      <c r="N1324" s="721" t="s">
        <v>4694</v>
      </c>
      <c r="O1324" s="721" t="s">
        <v>531</v>
      </c>
      <c r="P1324" s="721" t="s">
        <v>531</v>
      </c>
      <c r="Q1324" s="722" t="s">
        <v>531</v>
      </c>
      <c r="R1324" s="948" t="s">
        <v>530</v>
      </c>
      <c r="S1324" s="948" t="s">
        <v>530</v>
      </c>
      <c r="T1324" s="718" t="s">
        <v>2132</v>
      </c>
      <c r="U1324" s="723" t="s">
        <v>2070</v>
      </c>
      <c r="V1324" s="801"/>
      <c r="W1324" s="802"/>
      <c r="X1324" s="725" t="s">
        <v>4329</v>
      </c>
      <c r="Y1324" s="803"/>
    </row>
    <row r="1325" spans="1:25" s="727" customFormat="1" ht="15" customHeight="1" x14ac:dyDescent="0.3">
      <c r="A1325" s="433" t="s">
        <v>2485</v>
      </c>
      <c r="B1325" s="719" t="s">
        <v>4110</v>
      </c>
      <c r="C1325" s="718" t="s">
        <v>4771</v>
      </c>
      <c r="D1325" s="720" t="s">
        <v>153</v>
      </c>
      <c r="E1325" s="721" t="s">
        <v>103</v>
      </c>
      <c r="F1325" s="721" t="s">
        <v>108</v>
      </c>
      <c r="G1325" s="721" t="s">
        <v>111</v>
      </c>
      <c r="H1325" s="722" t="s">
        <v>82</v>
      </c>
      <c r="I1325" s="720" t="s">
        <v>531</v>
      </c>
      <c r="J1325" s="721" t="s">
        <v>531</v>
      </c>
      <c r="K1325" s="721" t="s">
        <v>531</v>
      </c>
      <c r="L1325" s="721" t="s">
        <v>531</v>
      </c>
      <c r="M1325" s="721" t="s">
        <v>531</v>
      </c>
      <c r="N1325" s="721" t="s">
        <v>4695</v>
      </c>
      <c r="O1325" s="721" t="s">
        <v>531</v>
      </c>
      <c r="P1325" s="721" t="s">
        <v>531</v>
      </c>
      <c r="Q1325" s="722" t="s">
        <v>531</v>
      </c>
      <c r="R1325" s="948" t="s">
        <v>530</v>
      </c>
      <c r="S1325" s="948" t="s">
        <v>530</v>
      </c>
      <c r="T1325" s="718" t="s">
        <v>2132</v>
      </c>
      <c r="U1325" s="723" t="s">
        <v>2070</v>
      </c>
      <c r="V1325" s="801"/>
      <c r="W1325" s="802"/>
      <c r="X1325" s="725" t="s">
        <v>4329</v>
      </c>
      <c r="Y1325" s="803"/>
    </row>
    <row r="1326" spans="1:25" s="727" customFormat="1" ht="15" customHeight="1" x14ac:dyDescent="0.3">
      <c r="A1326" s="433" t="s">
        <v>2486</v>
      </c>
      <c r="B1326" s="719" t="s">
        <v>4110</v>
      </c>
      <c r="C1326" s="718" t="s">
        <v>4786</v>
      </c>
      <c r="D1326" s="720" t="s">
        <v>67</v>
      </c>
      <c r="E1326" s="721" t="s">
        <v>103</v>
      </c>
      <c r="F1326" s="721" t="s">
        <v>108</v>
      </c>
      <c r="G1326" s="721" t="s">
        <v>111</v>
      </c>
      <c r="H1326" s="722" t="s">
        <v>82</v>
      </c>
      <c r="I1326" s="720" t="s">
        <v>531</v>
      </c>
      <c r="J1326" s="721" t="s">
        <v>531</v>
      </c>
      <c r="K1326" s="721" t="s">
        <v>531</v>
      </c>
      <c r="L1326" s="721" t="s">
        <v>531</v>
      </c>
      <c r="M1326" s="721" t="s">
        <v>531</v>
      </c>
      <c r="N1326" s="721" t="s">
        <v>4800</v>
      </c>
      <c r="O1326" s="721" t="s">
        <v>531</v>
      </c>
      <c r="P1326" s="721" t="s">
        <v>531</v>
      </c>
      <c r="Q1326" s="722" t="s">
        <v>531</v>
      </c>
      <c r="R1326" s="948" t="s">
        <v>530</v>
      </c>
      <c r="S1326" s="948" t="s">
        <v>530</v>
      </c>
      <c r="T1326" s="718" t="s">
        <v>2132</v>
      </c>
      <c r="U1326" s="723" t="s">
        <v>2070</v>
      </c>
      <c r="V1326" s="801"/>
      <c r="W1326" s="802"/>
      <c r="X1326" s="725" t="s">
        <v>4329</v>
      </c>
      <c r="Y1326" s="803"/>
    </row>
    <row r="1327" spans="1:25" s="727" customFormat="1" ht="15" customHeight="1" x14ac:dyDescent="0.3">
      <c r="A1327" s="433" t="s">
        <v>2489</v>
      </c>
      <c r="B1327" s="719" t="s">
        <v>4110</v>
      </c>
      <c r="C1327" s="718" t="s">
        <v>4786</v>
      </c>
      <c r="D1327" s="720" t="s">
        <v>152</v>
      </c>
      <c r="E1327" s="721" t="s">
        <v>103</v>
      </c>
      <c r="F1327" s="721" t="s">
        <v>108</v>
      </c>
      <c r="G1327" s="721" t="s">
        <v>111</v>
      </c>
      <c r="H1327" s="722" t="s">
        <v>82</v>
      </c>
      <c r="I1327" s="720" t="s">
        <v>531</v>
      </c>
      <c r="J1327" s="721" t="s">
        <v>531</v>
      </c>
      <c r="K1327" s="721" t="s">
        <v>531</v>
      </c>
      <c r="L1327" s="721" t="s">
        <v>531</v>
      </c>
      <c r="M1327" s="721" t="s">
        <v>531</v>
      </c>
      <c r="N1327" s="721" t="s">
        <v>4694</v>
      </c>
      <c r="O1327" s="721" t="s">
        <v>531</v>
      </c>
      <c r="P1327" s="721" t="s">
        <v>531</v>
      </c>
      <c r="Q1327" s="722" t="s">
        <v>531</v>
      </c>
      <c r="R1327" s="948" t="s">
        <v>530</v>
      </c>
      <c r="S1327" s="948" t="s">
        <v>530</v>
      </c>
      <c r="T1327" s="718" t="s">
        <v>2132</v>
      </c>
      <c r="U1327" s="723" t="s">
        <v>2070</v>
      </c>
      <c r="V1327" s="801"/>
      <c r="W1327" s="802"/>
      <c r="X1327" s="725" t="s">
        <v>4329</v>
      </c>
      <c r="Y1327" s="803"/>
    </row>
    <row r="1328" spans="1:25" s="727" customFormat="1" ht="15" customHeight="1" x14ac:dyDescent="0.3">
      <c r="A1328" s="433" t="s">
        <v>2496</v>
      </c>
      <c r="B1328" s="719" t="s">
        <v>4110</v>
      </c>
      <c r="C1328" s="718" t="s">
        <v>4786</v>
      </c>
      <c r="D1328" s="720" t="s">
        <v>153</v>
      </c>
      <c r="E1328" s="721" t="s">
        <v>103</v>
      </c>
      <c r="F1328" s="721" t="s">
        <v>108</v>
      </c>
      <c r="G1328" s="721" t="s">
        <v>111</v>
      </c>
      <c r="H1328" s="722" t="s">
        <v>82</v>
      </c>
      <c r="I1328" s="720" t="s">
        <v>531</v>
      </c>
      <c r="J1328" s="721" t="s">
        <v>531</v>
      </c>
      <c r="K1328" s="721" t="s">
        <v>531</v>
      </c>
      <c r="L1328" s="721" t="s">
        <v>531</v>
      </c>
      <c r="M1328" s="721" t="s">
        <v>531</v>
      </c>
      <c r="N1328" s="721" t="s">
        <v>4695</v>
      </c>
      <c r="O1328" s="721" t="s">
        <v>531</v>
      </c>
      <c r="P1328" s="721" t="s">
        <v>531</v>
      </c>
      <c r="Q1328" s="722" t="s">
        <v>531</v>
      </c>
      <c r="R1328" s="948" t="s">
        <v>530</v>
      </c>
      <c r="S1328" s="948" t="s">
        <v>530</v>
      </c>
      <c r="T1328" s="718" t="s">
        <v>2132</v>
      </c>
      <c r="U1328" s="723" t="s">
        <v>2070</v>
      </c>
      <c r="V1328" s="801"/>
      <c r="W1328" s="802"/>
      <c r="X1328" s="725" t="s">
        <v>4329</v>
      </c>
      <c r="Y1328" s="803"/>
    </row>
    <row r="1329" spans="1:25" s="727" customFormat="1" ht="15" customHeight="1" x14ac:dyDescent="0.3">
      <c r="A1329" s="433" t="s">
        <v>2499</v>
      </c>
      <c r="B1329" s="719" t="s">
        <v>4110</v>
      </c>
      <c r="C1329" s="718" t="s">
        <v>4732</v>
      </c>
      <c r="D1329" s="720" t="s">
        <v>67</v>
      </c>
      <c r="E1329" s="721" t="s">
        <v>103</v>
      </c>
      <c r="F1329" s="721" t="s">
        <v>108</v>
      </c>
      <c r="G1329" s="721" t="s">
        <v>111</v>
      </c>
      <c r="H1329" s="722" t="s">
        <v>82</v>
      </c>
      <c r="I1329" s="720" t="s">
        <v>531</v>
      </c>
      <c r="J1329" s="721" t="s">
        <v>531</v>
      </c>
      <c r="K1329" s="721" t="s">
        <v>531</v>
      </c>
      <c r="L1329" s="721" t="s">
        <v>531</v>
      </c>
      <c r="M1329" s="721" t="s">
        <v>531</v>
      </c>
      <c r="N1329" s="721" t="s">
        <v>4801</v>
      </c>
      <c r="O1329" s="721" t="s">
        <v>531</v>
      </c>
      <c r="P1329" s="721" t="s">
        <v>531</v>
      </c>
      <c r="Q1329" s="722" t="s">
        <v>531</v>
      </c>
      <c r="R1329" s="948" t="s">
        <v>530</v>
      </c>
      <c r="S1329" s="948" t="s">
        <v>530</v>
      </c>
      <c r="T1329" s="718" t="s">
        <v>2132</v>
      </c>
      <c r="U1329" s="723" t="s">
        <v>2070</v>
      </c>
      <c r="V1329" s="801"/>
      <c r="W1329" s="802"/>
      <c r="X1329" s="725" t="s">
        <v>4329</v>
      </c>
      <c r="Y1329" s="803"/>
    </row>
    <row r="1330" spans="1:25" s="727" customFormat="1" ht="15" customHeight="1" x14ac:dyDescent="0.3">
      <c r="A1330" s="433" t="s">
        <v>2506</v>
      </c>
      <c r="B1330" s="719" t="s">
        <v>4110</v>
      </c>
      <c r="C1330" s="718" t="s">
        <v>4733</v>
      </c>
      <c r="D1330" s="720" t="s">
        <v>67</v>
      </c>
      <c r="E1330" s="721" t="s">
        <v>103</v>
      </c>
      <c r="F1330" s="721" t="s">
        <v>108</v>
      </c>
      <c r="G1330" s="721" t="s">
        <v>111</v>
      </c>
      <c r="H1330" s="722" t="s">
        <v>82</v>
      </c>
      <c r="I1330" s="720" t="s">
        <v>531</v>
      </c>
      <c r="J1330" s="721" t="s">
        <v>531</v>
      </c>
      <c r="K1330" s="721" t="s">
        <v>531</v>
      </c>
      <c r="L1330" s="721" t="s">
        <v>531</v>
      </c>
      <c r="M1330" s="721" t="s">
        <v>531</v>
      </c>
      <c r="N1330" s="721" t="s">
        <v>4801</v>
      </c>
      <c r="O1330" s="721" t="s">
        <v>531</v>
      </c>
      <c r="P1330" s="721" t="s">
        <v>531</v>
      </c>
      <c r="Q1330" s="722" t="s">
        <v>531</v>
      </c>
      <c r="R1330" s="948" t="s">
        <v>530</v>
      </c>
      <c r="S1330" s="948" t="s">
        <v>530</v>
      </c>
      <c r="T1330" s="718" t="s">
        <v>2132</v>
      </c>
      <c r="U1330" s="723" t="s">
        <v>2070</v>
      </c>
      <c r="V1330" s="801"/>
      <c r="W1330" s="802"/>
      <c r="X1330" s="725" t="s">
        <v>4329</v>
      </c>
      <c r="Y1330" s="803"/>
    </row>
    <row r="1331" spans="1:25" s="727" customFormat="1" ht="15" customHeight="1" x14ac:dyDescent="0.3">
      <c r="A1331" s="433" t="s">
        <v>2512</v>
      </c>
      <c r="B1331" s="719" t="s">
        <v>4110</v>
      </c>
      <c r="C1331" s="718" t="s">
        <v>4732</v>
      </c>
      <c r="D1331" s="720" t="s">
        <v>152</v>
      </c>
      <c r="E1331" s="721" t="s">
        <v>103</v>
      </c>
      <c r="F1331" s="721" t="s">
        <v>108</v>
      </c>
      <c r="G1331" s="721" t="s">
        <v>111</v>
      </c>
      <c r="H1331" s="722" t="s">
        <v>82</v>
      </c>
      <c r="I1331" s="720" t="s">
        <v>531</v>
      </c>
      <c r="J1331" s="721" t="s">
        <v>531</v>
      </c>
      <c r="K1331" s="721" t="s">
        <v>531</v>
      </c>
      <c r="L1331" s="721" t="s">
        <v>531</v>
      </c>
      <c r="M1331" s="721" t="s">
        <v>531</v>
      </c>
      <c r="N1331" s="721" t="s">
        <v>4694</v>
      </c>
      <c r="O1331" s="721" t="s">
        <v>531</v>
      </c>
      <c r="P1331" s="721" t="s">
        <v>531</v>
      </c>
      <c r="Q1331" s="722" t="s">
        <v>531</v>
      </c>
      <c r="R1331" s="948" t="s">
        <v>530</v>
      </c>
      <c r="S1331" s="948" t="s">
        <v>530</v>
      </c>
      <c r="T1331" s="718" t="s">
        <v>2132</v>
      </c>
      <c r="U1331" s="723" t="s">
        <v>2070</v>
      </c>
      <c r="V1331" s="801"/>
      <c r="W1331" s="802"/>
      <c r="X1331" s="725" t="s">
        <v>4329</v>
      </c>
      <c r="Y1331" s="803"/>
    </row>
    <row r="1332" spans="1:25" s="727" customFormat="1" ht="15" customHeight="1" x14ac:dyDescent="0.3">
      <c r="A1332" s="433" t="s">
        <v>2513</v>
      </c>
      <c r="B1332" s="719" t="s">
        <v>4110</v>
      </c>
      <c r="C1332" s="718" t="s">
        <v>4733</v>
      </c>
      <c r="D1332" s="720" t="s">
        <v>152</v>
      </c>
      <c r="E1332" s="721" t="s">
        <v>103</v>
      </c>
      <c r="F1332" s="721" t="s">
        <v>108</v>
      </c>
      <c r="G1332" s="721" t="s">
        <v>111</v>
      </c>
      <c r="H1332" s="722" t="s">
        <v>82</v>
      </c>
      <c r="I1332" s="720" t="s">
        <v>531</v>
      </c>
      <c r="J1332" s="721" t="s">
        <v>531</v>
      </c>
      <c r="K1332" s="721" t="s">
        <v>531</v>
      </c>
      <c r="L1332" s="721" t="s">
        <v>531</v>
      </c>
      <c r="M1332" s="721" t="s">
        <v>531</v>
      </c>
      <c r="N1332" s="721" t="s">
        <v>4694</v>
      </c>
      <c r="O1332" s="721" t="s">
        <v>531</v>
      </c>
      <c r="P1332" s="721" t="s">
        <v>531</v>
      </c>
      <c r="Q1332" s="722" t="s">
        <v>531</v>
      </c>
      <c r="R1332" s="948" t="s">
        <v>530</v>
      </c>
      <c r="S1332" s="948" t="s">
        <v>530</v>
      </c>
      <c r="T1332" s="718" t="s">
        <v>2132</v>
      </c>
      <c r="U1332" s="723" t="s">
        <v>2070</v>
      </c>
      <c r="V1332" s="801"/>
      <c r="W1332" s="802"/>
      <c r="X1332" s="725" t="s">
        <v>4329</v>
      </c>
      <c r="Y1332" s="803"/>
    </row>
    <row r="1333" spans="1:25" s="727" customFormat="1" ht="15" customHeight="1" x14ac:dyDescent="0.3">
      <c r="A1333" s="433" t="s">
        <v>2539</v>
      </c>
      <c r="B1333" s="719" t="s">
        <v>4110</v>
      </c>
      <c r="C1333" s="718" t="s">
        <v>4732</v>
      </c>
      <c r="D1333" s="720" t="s">
        <v>153</v>
      </c>
      <c r="E1333" s="721" t="s">
        <v>103</v>
      </c>
      <c r="F1333" s="721" t="s">
        <v>108</v>
      </c>
      <c r="G1333" s="721" t="s">
        <v>111</v>
      </c>
      <c r="H1333" s="722" t="s">
        <v>82</v>
      </c>
      <c r="I1333" s="720" t="s">
        <v>531</v>
      </c>
      <c r="J1333" s="721" t="s">
        <v>531</v>
      </c>
      <c r="K1333" s="721" t="s">
        <v>531</v>
      </c>
      <c r="L1333" s="721" t="s">
        <v>531</v>
      </c>
      <c r="M1333" s="721" t="s">
        <v>531</v>
      </c>
      <c r="N1333" s="721" t="s">
        <v>4695</v>
      </c>
      <c r="O1333" s="721" t="s">
        <v>531</v>
      </c>
      <c r="P1333" s="721" t="s">
        <v>531</v>
      </c>
      <c r="Q1333" s="722" t="s">
        <v>531</v>
      </c>
      <c r="R1333" s="948" t="s">
        <v>530</v>
      </c>
      <c r="S1333" s="948" t="s">
        <v>530</v>
      </c>
      <c r="T1333" s="718" t="s">
        <v>2132</v>
      </c>
      <c r="U1333" s="723" t="s">
        <v>2070</v>
      </c>
      <c r="V1333" s="801"/>
      <c r="W1333" s="802"/>
      <c r="X1333" s="725" t="s">
        <v>4329</v>
      </c>
      <c r="Y1333" s="803"/>
    </row>
    <row r="1334" spans="1:25" s="727" customFormat="1" ht="15" customHeight="1" x14ac:dyDescent="0.3">
      <c r="A1334" s="433" t="s">
        <v>2543</v>
      </c>
      <c r="B1334" s="719" t="s">
        <v>4110</v>
      </c>
      <c r="C1334" s="718" t="s">
        <v>4733</v>
      </c>
      <c r="D1334" s="720" t="s">
        <v>153</v>
      </c>
      <c r="E1334" s="721" t="s">
        <v>103</v>
      </c>
      <c r="F1334" s="721" t="s">
        <v>108</v>
      </c>
      <c r="G1334" s="721" t="s">
        <v>111</v>
      </c>
      <c r="H1334" s="722" t="s">
        <v>82</v>
      </c>
      <c r="I1334" s="720" t="s">
        <v>531</v>
      </c>
      <c r="J1334" s="721" t="s">
        <v>531</v>
      </c>
      <c r="K1334" s="721" t="s">
        <v>531</v>
      </c>
      <c r="L1334" s="721" t="s">
        <v>531</v>
      </c>
      <c r="M1334" s="721" t="s">
        <v>531</v>
      </c>
      <c r="N1334" s="721" t="s">
        <v>4695</v>
      </c>
      <c r="O1334" s="721" t="s">
        <v>531</v>
      </c>
      <c r="P1334" s="721" t="s">
        <v>531</v>
      </c>
      <c r="Q1334" s="722" t="s">
        <v>531</v>
      </c>
      <c r="R1334" s="948" t="s">
        <v>530</v>
      </c>
      <c r="S1334" s="948" t="s">
        <v>530</v>
      </c>
      <c r="T1334" s="718" t="s">
        <v>2132</v>
      </c>
      <c r="U1334" s="723" t="s">
        <v>2070</v>
      </c>
      <c r="V1334" s="801"/>
      <c r="W1334" s="802"/>
      <c r="X1334" s="725" t="s">
        <v>4329</v>
      </c>
      <c r="Y1334" s="803"/>
    </row>
    <row r="1335" spans="1:25" s="727" customFormat="1" ht="15" customHeight="1" x14ac:dyDescent="0.3">
      <c r="A1335" s="433" t="s">
        <v>2558</v>
      </c>
      <c r="B1335" s="719" t="s">
        <v>4110</v>
      </c>
      <c r="C1335" s="718" t="s">
        <v>4770</v>
      </c>
      <c r="D1335" s="720" t="s">
        <v>67</v>
      </c>
      <c r="E1335" s="721" t="s">
        <v>103</v>
      </c>
      <c r="F1335" s="721" t="s">
        <v>108</v>
      </c>
      <c r="G1335" s="721" t="s">
        <v>111</v>
      </c>
      <c r="H1335" s="722" t="s">
        <v>82</v>
      </c>
      <c r="I1335" s="720" t="s">
        <v>531</v>
      </c>
      <c r="J1335" s="721" t="s">
        <v>531</v>
      </c>
      <c r="K1335" s="721" t="s">
        <v>531</v>
      </c>
      <c r="L1335" s="721" t="s">
        <v>531</v>
      </c>
      <c r="M1335" s="721" t="s">
        <v>531</v>
      </c>
      <c r="N1335" s="721" t="s">
        <v>4802</v>
      </c>
      <c r="O1335" s="721" t="s">
        <v>531</v>
      </c>
      <c r="P1335" s="721" t="s">
        <v>531</v>
      </c>
      <c r="Q1335" s="722" t="s">
        <v>531</v>
      </c>
      <c r="R1335" s="948" t="s">
        <v>530</v>
      </c>
      <c r="S1335" s="948" t="s">
        <v>530</v>
      </c>
      <c r="T1335" s="718" t="s">
        <v>2132</v>
      </c>
      <c r="U1335" s="723" t="s">
        <v>2070</v>
      </c>
      <c r="V1335" s="801"/>
      <c r="W1335" s="802"/>
      <c r="X1335" s="725" t="s">
        <v>4329</v>
      </c>
      <c r="Y1335" s="803"/>
    </row>
    <row r="1336" spans="1:25" s="727" customFormat="1" ht="15" customHeight="1" x14ac:dyDescent="0.3">
      <c r="A1336" s="433" t="s">
        <v>2562</v>
      </c>
      <c r="B1336" s="719" t="s">
        <v>4110</v>
      </c>
      <c r="C1336" s="718" t="s">
        <v>4770</v>
      </c>
      <c r="D1336" s="720" t="s">
        <v>152</v>
      </c>
      <c r="E1336" s="721" t="s">
        <v>103</v>
      </c>
      <c r="F1336" s="721" t="s">
        <v>108</v>
      </c>
      <c r="G1336" s="721" t="s">
        <v>111</v>
      </c>
      <c r="H1336" s="722" t="s">
        <v>82</v>
      </c>
      <c r="I1336" s="720" t="s">
        <v>531</v>
      </c>
      <c r="J1336" s="721" t="s">
        <v>531</v>
      </c>
      <c r="K1336" s="721" t="s">
        <v>531</v>
      </c>
      <c r="L1336" s="721" t="s">
        <v>531</v>
      </c>
      <c r="M1336" s="721" t="s">
        <v>531</v>
      </c>
      <c r="N1336" s="721" t="s">
        <v>4703</v>
      </c>
      <c r="O1336" s="721" t="s">
        <v>531</v>
      </c>
      <c r="P1336" s="721" t="s">
        <v>531</v>
      </c>
      <c r="Q1336" s="722" t="s">
        <v>531</v>
      </c>
      <c r="R1336" s="948" t="s">
        <v>530</v>
      </c>
      <c r="S1336" s="948" t="s">
        <v>530</v>
      </c>
      <c r="T1336" s="718" t="s">
        <v>2132</v>
      </c>
      <c r="U1336" s="723" t="s">
        <v>2070</v>
      </c>
      <c r="V1336" s="801"/>
      <c r="W1336" s="802"/>
      <c r="X1336" s="725" t="s">
        <v>4329</v>
      </c>
      <c r="Y1336" s="803"/>
    </row>
    <row r="1337" spans="1:25" s="727" customFormat="1" ht="15" customHeight="1" x14ac:dyDescent="0.3">
      <c r="A1337" s="433" t="s">
        <v>2564</v>
      </c>
      <c r="B1337" s="719" t="s">
        <v>4110</v>
      </c>
      <c r="C1337" s="718" t="s">
        <v>4770</v>
      </c>
      <c r="D1337" s="720" t="s">
        <v>153</v>
      </c>
      <c r="E1337" s="721" t="s">
        <v>103</v>
      </c>
      <c r="F1337" s="721" t="s">
        <v>108</v>
      </c>
      <c r="G1337" s="721" t="s">
        <v>111</v>
      </c>
      <c r="H1337" s="722" t="s">
        <v>82</v>
      </c>
      <c r="I1337" s="720" t="s">
        <v>531</v>
      </c>
      <c r="J1337" s="721" t="s">
        <v>531</v>
      </c>
      <c r="K1337" s="721" t="s">
        <v>531</v>
      </c>
      <c r="L1337" s="721" t="s">
        <v>531</v>
      </c>
      <c r="M1337" s="721" t="s">
        <v>531</v>
      </c>
      <c r="N1337" s="721" t="s">
        <v>4695</v>
      </c>
      <c r="O1337" s="721" t="s">
        <v>531</v>
      </c>
      <c r="P1337" s="721" t="s">
        <v>531</v>
      </c>
      <c r="Q1337" s="722" t="s">
        <v>531</v>
      </c>
      <c r="R1337" s="948" t="s">
        <v>530</v>
      </c>
      <c r="S1337" s="948" t="s">
        <v>530</v>
      </c>
      <c r="T1337" s="718" t="s">
        <v>2132</v>
      </c>
      <c r="U1337" s="723" t="s">
        <v>2070</v>
      </c>
      <c r="V1337" s="801"/>
      <c r="W1337" s="802"/>
      <c r="X1337" s="725" t="s">
        <v>4329</v>
      </c>
      <c r="Y1337" s="803"/>
    </row>
    <row r="1338" spans="1:25" s="727" customFormat="1" ht="15" customHeight="1" x14ac:dyDescent="0.3">
      <c r="A1338" s="433" t="s">
        <v>2566</v>
      </c>
      <c r="B1338" s="719" t="s">
        <v>4110</v>
      </c>
      <c r="C1338" s="718" t="s">
        <v>4785</v>
      </c>
      <c r="D1338" s="720" t="s">
        <v>67</v>
      </c>
      <c r="E1338" s="721" t="s">
        <v>103</v>
      </c>
      <c r="F1338" s="721" t="s">
        <v>108</v>
      </c>
      <c r="G1338" s="721" t="s">
        <v>111</v>
      </c>
      <c r="H1338" s="722" t="s">
        <v>82</v>
      </c>
      <c r="I1338" s="720" t="s">
        <v>531</v>
      </c>
      <c r="J1338" s="721" t="s">
        <v>531</v>
      </c>
      <c r="K1338" s="721" t="s">
        <v>531</v>
      </c>
      <c r="L1338" s="721" t="s">
        <v>531</v>
      </c>
      <c r="M1338" s="721" t="s">
        <v>531</v>
      </c>
      <c r="N1338" s="721" t="s">
        <v>4802</v>
      </c>
      <c r="O1338" s="721" t="s">
        <v>531</v>
      </c>
      <c r="P1338" s="721" t="s">
        <v>531</v>
      </c>
      <c r="Q1338" s="722" t="s">
        <v>531</v>
      </c>
      <c r="R1338" s="948" t="s">
        <v>530</v>
      </c>
      <c r="S1338" s="948" t="s">
        <v>530</v>
      </c>
      <c r="T1338" s="718" t="s">
        <v>2132</v>
      </c>
      <c r="U1338" s="723" t="s">
        <v>2070</v>
      </c>
      <c r="V1338" s="801"/>
      <c r="W1338" s="802"/>
      <c r="X1338" s="725" t="s">
        <v>4329</v>
      </c>
      <c r="Y1338" s="803"/>
    </row>
    <row r="1339" spans="1:25" s="727" customFormat="1" ht="15" customHeight="1" x14ac:dyDescent="0.3">
      <c r="A1339" s="433" t="s">
        <v>2567</v>
      </c>
      <c r="B1339" s="719" t="s">
        <v>4110</v>
      </c>
      <c r="C1339" s="718" t="s">
        <v>4785</v>
      </c>
      <c r="D1339" s="720" t="s">
        <v>152</v>
      </c>
      <c r="E1339" s="721" t="s">
        <v>103</v>
      </c>
      <c r="F1339" s="721" t="s">
        <v>108</v>
      </c>
      <c r="G1339" s="721" t="s">
        <v>111</v>
      </c>
      <c r="H1339" s="722" t="s">
        <v>82</v>
      </c>
      <c r="I1339" s="720" t="s">
        <v>531</v>
      </c>
      <c r="J1339" s="721" t="s">
        <v>531</v>
      </c>
      <c r="K1339" s="721" t="s">
        <v>531</v>
      </c>
      <c r="L1339" s="721" t="s">
        <v>531</v>
      </c>
      <c r="M1339" s="721" t="s">
        <v>531</v>
      </c>
      <c r="N1339" s="721" t="s">
        <v>4703</v>
      </c>
      <c r="O1339" s="721" t="s">
        <v>531</v>
      </c>
      <c r="P1339" s="721" t="s">
        <v>531</v>
      </c>
      <c r="Q1339" s="722" t="s">
        <v>531</v>
      </c>
      <c r="R1339" s="948" t="s">
        <v>530</v>
      </c>
      <c r="S1339" s="948" t="s">
        <v>530</v>
      </c>
      <c r="T1339" s="718" t="s">
        <v>2132</v>
      </c>
      <c r="U1339" s="723" t="s">
        <v>2070</v>
      </c>
      <c r="V1339" s="801"/>
      <c r="W1339" s="802"/>
      <c r="X1339" s="725" t="s">
        <v>4329</v>
      </c>
      <c r="Y1339" s="803"/>
    </row>
    <row r="1340" spans="1:25" s="727" customFormat="1" ht="15" customHeight="1" x14ac:dyDescent="0.3">
      <c r="A1340" s="433" t="s">
        <v>2569</v>
      </c>
      <c r="B1340" s="719" t="s">
        <v>4110</v>
      </c>
      <c r="C1340" s="718" t="s">
        <v>4785</v>
      </c>
      <c r="D1340" s="720" t="s">
        <v>153</v>
      </c>
      <c r="E1340" s="721" t="s">
        <v>103</v>
      </c>
      <c r="F1340" s="721" t="s">
        <v>108</v>
      </c>
      <c r="G1340" s="721" t="s">
        <v>111</v>
      </c>
      <c r="H1340" s="722" t="s">
        <v>82</v>
      </c>
      <c r="I1340" s="720" t="s">
        <v>531</v>
      </c>
      <c r="J1340" s="721" t="s">
        <v>531</v>
      </c>
      <c r="K1340" s="721" t="s">
        <v>531</v>
      </c>
      <c r="L1340" s="721" t="s">
        <v>531</v>
      </c>
      <c r="M1340" s="721" t="s">
        <v>531</v>
      </c>
      <c r="N1340" s="721" t="s">
        <v>4695</v>
      </c>
      <c r="O1340" s="721" t="s">
        <v>531</v>
      </c>
      <c r="P1340" s="721" t="s">
        <v>531</v>
      </c>
      <c r="Q1340" s="722" t="s">
        <v>531</v>
      </c>
      <c r="R1340" s="948" t="s">
        <v>530</v>
      </c>
      <c r="S1340" s="948" t="s">
        <v>530</v>
      </c>
      <c r="T1340" s="718" t="s">
        <v>2132</v>
      </c>
      <c r="U1340" s="723" t="s">
        <v>2070</v>
      </c>
      <c r="V1340" s="801"/>
      <c r="W1340" s="802"/>
      <c r="X1340" s="725" t="s">
        <v>4329</v>
      </c>
      <c r="Y1340" s="803"/>
    </row>
    <row r="1341" spans="1:25" s="727" customFormat="1" ht="15" customHeight="1" x14ac:dyDescent="0.3">
      <c r="A1341" s="433" t="s">
        <v>2571</v>
      </c>
      <c r="B1341" s="719" t="s">
        <v>4110</v>
      </c>
      <c r="C1341" s="718" t="s">
        <v>4730</v>
      </c>
      <c r="D1341" s="720" t="s">
        <v>67</v>
      </c>
      <c r="E1341" s="721" t="s">
        <v>103</v>
      </c>
      <c r="F1341" s="721" t="s">
        <v>108</v>
      </c>
      <c r="G1341" s="721" t="s">
        <v>111</v>
      </c>
      <c r="H1341" s="722" t="s">
        <v>82</v>
      </c>
      <c r="I1341" s="720" t="s">
        <v>531</v>
      </c>
      <c r="J1341" s="721" t="s">
        <v>531</v>
      </c>
      <c r="K1341" s="721" t="s">
        <v>531</v>
      </c>
      <c r="L1341" s="721" t="s">
        <v>531</v>
      </c>
      <c r="M1341" s="721" t="s">
        <v>531</v>
      </c>
      <c r="N1341" s="721" t="s">
        <v>4805</v>
      </c>
      <c r="O1341" s="721" t="s">
        <v>531</v>
      </c>
      <c r="P1341" s="721" t="s">
        <v>531</v>
      </c>
      <c r="Q1341" s="722" t="s">
        <v>531</v>
      </c>
      <c r="R1341" s="948" t="s">
        <v>530</v>
      </c>
      <c r="S1341" s="948" t="s">
        <v>530</v>
      </c>
      <c r="T1341" s="718" t="s">
        <v>2132</v>
      </c>
      <c r="U1341" s="723" t="s">
        <v>2070</v>
      </c>
      <c r="V1341" s="801"/>
      <c r="W1341" s="802"/>
      <c r="X1341" s="725" t="s">
        <v>4329</v>
      </c>
      <c r="Y1341" s="803"/>
    </row>
    <row r="1342" spans="1:25" s="727" customFormat="1" ht="15" customHeight="1" x14ac:dyDescent="0.3">
      <c r="A1342" s="433" t="s">
        <v>2572</v>
      </c>
      <c r="B1342" s="719" t="s">
        <v>4110</v>
      </c>
      <c r="C1342" s="718" t="s">
        <v>4731</v>
      </c>
      <c r="D1342" s="720" t="s">
        <v>67</v>
      </c>
      <c r="E1342" s="721" t="s">
        <v>103</v>
      </c>
      <c r="F1342" s="721" t="s">
        <v>108</v>
      </c>
      <c r="G1342" s="721" t="s">
        <v>111</v>
      </c>
      <c r="H1342" s="722" t="s">
        <v>82</v>
      </c>
      <c r="I1342" s="720" t="s">
        <v>531</v>
      </c>
      <c r="J1342" s="721" t="s">
        <v>531</v>
      </c>
      <c r="K1342" s="721" t="s">
        <v>531</v>
      </c>
      <c r="L1342" s="721" t="s">
        <v>531</v>
      </c>
      <c r="M1342" s="721" t="s">
        <v>531</v>
      </c>
      <c r="N1342" s="721" t="s">
        <v>4805</v>
      </c>
      <c r="O1342" s="721" t="s">
        <v>531</v>
      </c>
      <c r="P1342" s="721" t="s">
        <v>531</v>
      </c>
      <c r="Q1342" s="722" t="s">
        <v>531</v>
      </c>
      <c r="R1342" s="948" t="s">
        <v>530</v>
      </c>
      <c r="S1342" s="948" t="s">
        <v>530</v>
      </c>
      <c r="T1342" s="718" t="s">
        <v>2132</v>
      </c>
      <c r="U1342" s="723" t="s">
        <v>2070</v>
      </c>
      <c r="V1342" s="801"/>
      <c r="W1342" s="802"/>
      <c r="X1342" s="725" t="s">
        <v>4329</v>
      </c>
      <c r="Y1342" s="803"/>
    </row>
    <row r="1343" spans="1:25" s="727" customFormat="1" ht="15" customHeight="1" x14ac:dyDescent="0.3">
      <c r="A1343" s="433" t="s">
        <v>2573</v>
      </c>
      <c r="B1343" s="719" t="s">
        <v>4110</v>
      </c>
      <c r="C1343" s="718" t="s">
        <v>4730</v>
      </c>
      <c r="D1343" s="720" t="s">
        <v>152</v>
      </c>
      <c r="E1343" s="721" t="s">
        <v>103</v>
      </c>
      <c r="F1343" s="721" t="s">
        <v>108</v>
      </c>
      <c r="G1343" s="721" t="s">
        <v>111</v>
      </c>
      <c r="H1343" s="722" t="s">
        <v>82</v>
      </c>
      <c r="I1343" s="720" t="s">
        <v>531</v>
      </c>
      <c r="J1343" s="721" t="s">
        <v>531</v>
      </c>
      <c r="K1343" s="721" t="s">
        <v>531</v>
      </c>
      <c r="L1343" s="721" t="s">
        <v>531</v>
      </c>
      <c r="M1343" s="721" t="s">
        <v>531</v>
      </c>
      <c r="N1343" s="721" t="s">
        <v>4703</v>
      </c>
      <c r="O1343" s="721" t="s">
        <v>531</v>
      </c>
      <c r="P1343" s="721" t="s">
        <v>531</v>
      </c>
      <c r="Q1343" s="722" t="s">
        <v>531</v>
      </c>
      <c r="R1343" s="948" t="s">
        <v>530</v>
      </c>
      <c r="S1343" s="948" t="s">
        <v>530</v>
      </c>
      <c r="T1343" s="718" t="s">
        <v>2132</v>
      </c>
      <c r="U1343" s="723" t="s">
        <v>2070</v>
      </c>
      <c r="V1343" s="801"/>
      <c r="W1343" s="802"/>
      <c r="X1343" s="725" t="s">
        <v>4329</v>
      </c>
      <c r="Y1343" s="803"/>
    </row>
    <row r="1344" spans="1:25" s="727" customFormat="1" ht="15" customHeight="1" x14ac:dyDescent="0.3">
      <c r="A1344" s="433" t="s">
        <v>2576</v>
      </c>
      <c r="B1344" s="719" t="s">
        <v>4110</v>
      </c>
      <c r="C1344" s="718" t="s">
        <v>4731</v>
      </c>
      <c r="D1344" s="720" t="s">
        <v>152</v>
      </c>
      <c r="E1344" s="721" t="s">
        <v>103</v>
      </c>
      <c r="F1344" s="721" t="s">
        <v>108</v>
      </c>
      <c r="G1344" s="721" t="s">
        <v>111</v>
      </c>
      <c r="H1344" s="722" t="s">
        <v>82</v>
      </c>
      <c r="I1344" s="720" t="s">
        <v>531</v>
      </c>
      <c r="J1344" s="721" t="s">
        <v>531</v>
      </c>
      <c r="K1344" s="721" t="s">
        <v>531</v>
      </c>
      <c r="L1344" s="721" t="s">
        <v>531</v>
      </c>
      <c r="M1344" s="721" t="s">
        <v>531</v>
      </c>
      <c r="N1344" s="721" t="s">
        <v>4703</v>
      </c>
      <c r="O1344" s="721" t="s">
        <v>531</v>
      </c>
      <c r="P1344" s="721" t="s">
        <v>531</v>
      </c>
      <c r="Q1344" s="722" t="s">
        <v>531</v>
      </c>
      <c r="R1344" s="948" t="s">
        <v>530</v>
      </c>
      <c r="S1344" s="948" t="s">
        <v>530</v>
      </c>
      <c r="T1344" s="718" t="s">
        <v>2132</v>
      </c>
      <c r="U1344" s="723" t="s">
        <v>2070</v>
      </c>
      <c r="V1344" s="801"/>
      <c r="W1344" s="802"/>
      <c r="X1344" s="725" t="s">
        <v>4329</v>
      </c>
      <c r="Y1344" s="803"/>
    </row>
    <row r="1345" spans="1:25" s="727" customFormat="1" ht="15" customHeight="1" x14ac:dyDescent="0.3">
      <c r="A1345" s="433" t="s">
        <v>2595</v>
      </c>
      <c r="B1345" s="719" t="s">
        <v>4110</v>
      </c>
      <c r="C1345" s="718" t="s">
        <v>4730</v>
      </c>
      <c r="D1345" s="720" t="s">
        <v>153</v>
      </c>
      <c r="E1345" s="721" t="s">
        <v>103</v>
      </c>
      <c r="F1345" s="721" t="s">
        <v>108</v>
      </c>
      <c r="G1345" s="721" t="s">
        <v>111</v>
      </c>
      <c r="H1345" s="722" t="s">
        <v>82</v>
      </c>
      <c r="I1345" s="720" t="s">
        <v>531</v>
      </c>
      <c r="J1345" s="721" t="s">
        <v>531</v>
      </c>
      <c r="K1345" s="721" t="s">
        <v>531</v>
      </c>
      <c r="L1345" s="721" t="s">
        <v>531</v>
      </c>
      <c r="M1345" s="721" t="s">
        <v>531</v>
      </c>
      <c r="N1345" s="721" t="s">
        <v>4695</v>
      </c>
      <c r="O1345" s="721" t="s">
        <v>531</v>
      </c>
      <c r="P1345" s="721" t="s">
        <v>531</v>
      </c>
      <c r="Q1345" s="722" t="s">
        <v>531</v>
      </c>
      <c r="R1345" s="948" t="s">
        <v>530</v>
      </c>
      <c r="S1345" s="948" t="s">
        <v>530</v>
      </c>
      <c r="T1345" s="718" t="s">
        <v>2132</v>
      </c>
      <c r="U1345" s="723" t="s">
        <v>2070</v>
      </c>
      <c r="V1345" s="801"/>
      <c r="W1345" s="802"/>
      <c r="X1345" s="725" t="s">
        <v>4329</v>
      </c>
      <c r="Y1345" s="803"/>
    </row>
    <row r="1346" spans="1:25" s="727" customFormat="1" ht="15" customHeight="1" x14ac:dyDescent="0.3">
      <c r="A1346" s="433" t="s">
        <v>2599</v>
      </c>
      <c r="B1346" s="719" t="s">
        <v>4110</v>
      </c>
      <c r="C1346" s="718" t="s">
        <v>4731</v>
      </c>
      <c r="D1346" s="720" t="s">
        <v>153</v>
      </c>
      <c r="E1346" s="721" t="s">
        <v>103</v>
      </c>
      <c r="F1346" s="721" t="s">
        <v>108</v>
      </c>
      <c r="G1346" s="721" t="s">
        <v>111</v>
      </c>
      <c r="H1346" s="722" t="s">
        <v>82</v>
      </c>
      <c r="I1346" s="720" t="s">
        <v>531</v>
      </c>
      <c r="J1346" s="721" t="s">
        <v>531</v>
      </c>
      <c r="K1346" s="721" t="s">
        <v>531</v>
      </c>
      <c r="L1346" s="721" t="s">
        <v>531</v>
      </c>
      <c r="M1346" s="721" t="s">
        <v>531</v>
      </c>
      <c r="N1346" s="721" t="s">
        <v>4695</v>
      </c>
      <c r="O1346" s="721" t="s">
        <v>531</v>
      </c>
      <c r="P1346" s="721" t="s">
        <v>531</v>
      </c>
      <c r="Q1346" s="722" t="s">
        <v>531</v>
      </c>
      <c r="R1346" s="948" t="s">
        <v>530</v>
      </c>
      <c r="S1346" s="948" t="s">
        <v>530</v>
      </c>
      <c r="T1346" s="718" t="s">
        <v>2132</v>
      </c>
      <c r="U1346" s="723" t="s">
        <v>2070</v>
      </c>
      <c r="V1346" s="801"/>
      <c r="W1346" s="802"/>
      <c r="X1346" s="725" t="s">
        <v>4329</v>
      </c>
      <c r="Y1346" s="803"/>
    </row>
    <row r="1347" spans="1:25" s="727" customFormat="1" ht="15" customHeight="1" x14ac:dyDescent="0.3">
      <c r="A1347" s="433" t="s">
        <v>2600</v>
      </c>
      <c r="B1347" s="719" t="s">
        <v>4110</v>
      </c>
      <c r="C1347" s="718" t="s">
        <v>4803</v>
      </c>
      <c r="D1347" s="720" t="s">
        <v>67</v>
      </c>
      <c r="E1347" s="721" t="s">
        <v>103</v>
      </c>
      <c r="F1347" s="721" t="s">
        <v>108</v>
      </c>
      <c r="G1347" s="721" t="s">
        <v>111</v>
      </c>
      <c r="H1347" s="722" t="s">
        <v>82</v>
      </c>
      <c r="I1347" s="720" t="s">
        <v>531</v>
      </c>
      <c r="J1347" s="721" t="s">
        <v>531</v>
      </c>
      <c r="K1347" s="721" t="s">
        <v>531</v>
      </c>
      <c r="L1347" s="721" t="s">
        <v>531</v>
      </c>
      <c r="M1347" s="721" t="s">
        <v>531</v>
      </c>
      <c r="N1347" s="721" t="s">
        <v>4806</v>
      </c>
      <c r="O1347" s="721" t="s">
        <v>531</v>
      </c>
      <c r="P1347" s="721" t="s">
        <v>531</v>
      </c>
      <c r="Q1347" s="722" t="s">
        <v>531</v>
      </c>
      <c r="R1347" s="948" t="s">
        <v>530</v>
      </c>
      <c r="S1347" s="948" t="s">
        <v>530</v>
      </c>
      <c r="T1347" s="718" t="s">
        <v>2132</v>
      </c>
      <c r="U1347" s="723" t="s">
        <v>2070</v>
      </c>
      <c r="V1347" s="801"/>
      <c r="W1347" s="802"/>
      <c r="X1347" s="725" t="s">
        <v>4329</v>
      </c>
      <c r="Y1347" s="803"/>
    </row>
    <row r="1348" spans="1:25" s="727" customFormat="1" ht="15" customHeight="1" x14ac:dyDescent="0.3">
      <c r="A1348" s="433" t="s">
        <v>2604</v>
      </c>
      <c r="B1348" s="719" t="s">
        <v>4110</v>
      </c>
      <c r="C1348" s="718" t="s">
        <v>4804</v>
      </c>
      <c r="D1348" s="720" t="s">
        <v>67</v>
      </c>
      <c r="E1348" s="721" t="s">
        <v>103</v>
      </c>
      <c r="F1348" s="721" t="s">
        <v>108</v>
      </c>
      <c r="G1348" s="721" t="s">
        <v>111</v>
      </c>
      <c r="H1348" s="722" t="s">
        <v>82</v>
      </c>
      <c r="I1348" s="720" t="s">
        <v>531</v>
      </c>
      <c r="J1348" s="721" t="s">
        <v>531</v>
      </c>
      <c r="K1348" s="721" t="s">
        <v>531</v>
      </c>
      <c r="L1348" s="721" t="s">
        <v>531</v>
      </c>
      <c r="M1348" s="721" t="s">
        <v>531</v>
      </c>
      <c r="N1348" s="721" t="s">
        <v>4806</v>
      </c>
      <c r="O1348" s="721" t="s">
        <v>531</v>
      </c>
      <c r="P1348" s="721" t="s">
        <v>531</v>
      </c>
      <c r="Q1348" s="722" t="s">
        <v>531</v>
      </c>
      <c r="R1348" s="948" t="s">
        <v>530</v>
      </c>
      <c r="S1348" s="948" t="s">
        <v>530</v>
      </c>
      <c r="T1348" s="718" t="s">
        <v>2132</v>
      </c>
      <c r="U1348" s="723" t="s">
        <v>2070</v>
      </c>
      <c r="V1348" s="801"/>
      <c r="W1348" s="802"/>
      <c r="X1348" s="725" t="s">
        <v>4329</v>
      </c>
      <c r="Y1348" s="803"/>
    </row>
    <row r="1349" spans="1:25" s="727" customFormat="1" ht="15" customHeight="1" x14ac:dyDescent="0.3">
      <c r="A1349" s="433" t="s">
        <v>2605</v>
      </c>
      <c r="B1349" s="719" t="s">
        <v>4110</v>
      </c>
      <c r="C1349" s="718" t="s">
        <v>4803</v>
      </c>
      <c r="D1349" s="720" t="s">
        <v>152</v>
      </c>
      <c r="E1349" s="721" t="s">
        <v>103</v>
      </c>
      <c r="F1349" s="721" t="s">
        <v>108</v>
      </c>
      <c r="G1349" s="721" t="s">
        <v>111</v>
      </c>
      <c r="H1349" s="722" t="s">
        <v>82</v>
      </c>
      <c r="I1349" s="720" t="s">
        <v>531</v>
      </c>
      <c r="J1349" s="721" t="s">
        <v>531</v>
      </c>
      <c r="K1349" s="721" t="s">
        <v>531</v>
      </c>
      <c r="L1349" s="721" t="s">
        <v>531</v>
      </c>
      <c r="M1349" s="721" t="s">
        <v>531</v>
      </c>
      <c r="N1349" s="721" t="s">
        <v>4703</v>
      </c>
      <c r="O1349" s="721" t="s">
        <v>531</v>
      </c>
      <c r="P1349" s="721" t="s">
        <v>531</v>
      </c>
      <c r="Q1349" s="722" t="s">
        <v>531</v>
      </c>
      <c r="R1349" s="948" t="s">
        <v>530</v>
      </c>
      <c r="S1349" s="948" t="s">
        <v>530</v>
      </c>
      <c r="T1349" s="718" t="s">
        <v>2132</v>
      </c>
      <c r="U1349" s="723" t="s">
        <v>2070</v>
      </c>
      <c r="V1349" s="801"/>
      <c r="W1349" s="802"/>
      <c r="X1349" s="725" t="s">
        <v>4329</v>
      </c>
      <c r="Y1349" s="803"/>
    </row>
    <row r="1350" spans="1:25" s="727" customFormat="1" ht="15" customHeight="1" x14ac:dyDescent="0.3">
      <c r="A1350" s="433" t="s">
        <v>2608</v>
      </c>
      <c r="B1350" s="719" t="s">
        <v>4110</v>
      </c>
      <c r="C1350" s="718" t="s">
        <v>4804</v>
      </c>
      <c r="D1350" s="720" t="s">
        <v>152</v>
      </c>
      <c r="E1350" s="721" t="s">
        <v>103</v>
      </c>
      <c r="F1350" s="721" t="s">
        <v>108</v>
      </c>
      <c r="G1350" s="721" t="s">
        <v>111</v>
      </c>
      <c r="H1350" s="722" t="s">
        <v>82</v>
      </c>
      <c r="I1350" s="720" t="s">
        <v>531</v>
      </c>
      <c r="J1350" s="721" t="s">
        <v>531</v>
      </c>
      <c r="K1350" s="721" t="s">
        <v>531</v>
      </c>
      <c r="L1350" s="721" t="s">
        <v>531</v>
      </c>
      <c r="M1350" s="721" t="s">
        <v>531</v>
      </c>
      <c r="N1350" s="721" t="s">
        <v>4703</v>
      </c>
      <c r="O1350" s="721" t="s">
        <v>531</v>
      </c>
      <c r="P1350" s="721" t="s">
        <v>531</v>
      </c>
      <c r="Q1350" s="722" t="s">
        <v>531</v>
      </c>
      <c r="R1350" s="948" t="s">
        <v>530</v>
      </c>
      <c r="S1350" s="948" t="s">
        <v>530</v>
      </c>
      <c r="T1350" s="718" t="s">
        <v>2132</v>
      </c>
      <c r="U1350" s="723" t="s">
        <v>2070</v>
      </c>
      <c r="V1350" s="801"/>
      <c r="W1350" s="802"/>
      <c r="X1350" s="725" t="s">
        <v>4329</v>
      </c>
      <c r="Y1350" s="803"/>
    </row>
    <row r="1351" spans="1:25" s="727" customFormat="1" ht="15" customHeight="1" x14ac:dyDescent="0.3">
      <c r="A1351" s="433" t="s">
        <v>2617</v>
      </c>
      <c r="B1351" s="719" t="s">
        <v>4110</v>
      </c>
      <c r="C1351" s="718" t="s">
        <v>4803</v>
      </c>
      <c r="D1351" s="720" t="s">
        <v>153</v>
      </c>
      <c r="E1351" s="721" t="s">
        <v>103</v>
      </c>
      <c r="F1351" s="721" t="s">
        <v>108</v>
      </c>
      <c r="G1351" s="721" t="s">
        <v>111</v>
      </c>
      <c r="H1351" s="722" t="s">
        <v>82</v>
      </c>
      <c r="I1351" s="720" t="s">
        <v>531</v>
      </c>
      <c r="J1351" s="721" t="s">
        <v>531</v>
      </c>
      <c r="K1351" s="721" t="s">
        <v>531</v>
      </c>
      <c r="L1351" s="721" t="s">
        <v>531</v>
      </c>
      <c r="M1351" s="721" t="s">
        <v>531</v>
      </c>
      <c r="N1351" s="721" t="s">
        <v>4695</v>
      </c>
      <c r="O1351" s="721" t="s">
        <v>531</v>
      </c>
      <c r="P1351" s="721" t="s">
        <v>531</v>
      </c>
      <c r="Q1351" s="722" t="s">
        <v>531</v>
      </c>
      <c r="R1351" s="948" t="s">
        <v>530</v>
      </c>
      <c r="S1351" s="948" t="s">
        <v>530</v>
      </c>
      <c r="T1351" s="718" t="s">
        <v>2132</v>
      </c>
      <c r="U1351" s="723" t="s">
        <v>2070</v>
      </c>
      <c r="V1351" s="801"/>
      <c r="W1351" s="802"/>
      <c r="X1351" s="725" t="s">
        <v>4329</v>
      </c>
      <c r="Y1351" s="803"/>
    </row>
    <row r="1352" spans="1:25" s="727" customFormat="1" ht="15" customHeight="1" x14ac:dyDescent="0.3">
      <c r="A1352" s="433" t="s">
        <v>2622</v>
      </c>
      <c r="B1352" s="719" t="s">
        <v>4110</v>
      </c>
      <c r="C1352" s="718" t="s">
        <v>4804</v>
      </c>
      <c r="D1352" s="720" t="s">
        <v>153</v>
      </c>
      <c r="E1352" s="721" t="s">
        <v>103</v>
      </c>
      <c r="F1352" s="721" t="s">
        <v>108</v>
      </c>
      <c r="G1352" s="721" t="s">
        <v>111</v>
      </c>
      <c r="H1352" s="722" t="s">
        <v>82</v>
      </c>
      <c r="I1352" s="720" t="s">
        <v>531</v>
      </c>
      <c r="J1352" s="721" t="s">
        <v>531</v>
      </c>
      <c r="K1352" s="721" t="s">
        <v>531</v>
      </c>
      <c r="L1352" s="721" t="s">
        <v>531</v>
      </c>
      <c r="M1352" s="721" t="s">
        <v>531</v>
      </c>
      <c r="N1352" s="721" t="s">
        <v>4695</v>
      </c>
      <c r="O1352" s="721" t="s">
        <v>531</v>
      </c>
      <c r="P1352" s="721" t="s">
        <v>531</v>
      </c>
      <c r="Q1352" s="722" t="s">
        <v>531</v>
      </c>
      <c r="R1352" s="948" t="s">
        <v>530</v>
      </c>
      <c r="S1352" s="948" t="s">
        <v>530</v>
      </c>
      <c r="T1352" s="718" t="s">
        <v>2132</v>
      </c>
      <c r="U1352" s="723" t="s">
        <v>2070</v>
      </c>
      <c r="V1352" s="801"/>
      <c r="W1352" s="802"/>
      <c r="X1352" s="725" t="s">
        <v>4329</v>
      </c>
      <c r="Y1352" s="803"/>
    </row>
    <row r="1353" spans="1:25" s="727" customFormat="1" ht="15" customHeight="1" x14ac:dyDescent="0.3">
      <c r="A1353" s="433" t="s">
        <v>2626</v>
      </c>
      <c r="B1353" s="719" t="s">
        <v>4110</v>
      </c>
      <c r="C1353" s="718" t="s">
        <v>4728</v>
      </c>
      <c r="D1353" s="720" t="s">
        <v>67</v>
      </c>
      <c r="E1353" s="721" t="s">
        <v>103</v>
      </c>
      <c r="F1353" s="721" t="s">
        <v>108</v>
      </c>
      <c r="G1353" s="721" t="s">
        <v>111</v>
      </c>
      <c r="H1353" s="722" t="s">
        <v>82</v>
      </c>
      <c r="I1353" s="720" t="s">
        <v>531</v>
      </c>
      <c r="J1353" s="721" t="s">
        <v>531</v>
      </c>
      <c r="K1353" s="721" t="s">
        <v>531</v>
      </c>
      <c r="L1353" s="721" t="s">
        <v>531</v>
      </c>
      <c r="M1353" s="721" t="s">
        <v>531</v>
      </c>
      <c r="N1353" s="721" t="s">
        <v>4807</v>
      </c>
      <c r="O1353" s="721" t="s">
        <v>531</v>
      </c>
      <c r="P1353" s="721" t="s">
        <v>531</v>
      </c>
      <c r="Q1353" s="722" t="s">
        <v>531</v>
      </c>
      <c r="R1353" s="948" t="s">
        <v>530</v>
      </c>
      <c r="S1353" s="948" t="s">
        <v>530</v>
      </c>
      <c r="T1353" s="718" t="s">
        <v>2132</v>
      </c>
      <c r="U1353" s="723" t="s">
        <v>2070</v>
      </c>
      <c r="V1353" s="801"/>
      <c r="W1353" s="802"/>
      <c r="X1353" s="725" t="s">
        <v>4329</v>
      </c>
      <c r="Y1353" s="803"/>
    </row>
    <row r="1354" spans="1:25" s="727" customFormat="1" ht="15" customHeight="1" x14ac:dyDescent="0.3">
      <c r="A1354" s="433" t="s">
        <v>2627</v>
      </c>
      <c r="B1354" s="719" t="s">
        <v>4110</v>
      </c>
      <c r="C1354" s="718" t="s">
        <v>4729</v>
      </c>
      <c r="D1354" s="720" t="s">
        <v>67</v>
      </c>
      <c r="E1354" s="721" t="s">
        <v>103</v>
      </c>
      <c r="F1354" s="721" t="s">
        <v>108</v>
      </c>
      <c r="G1354" s="721" t="s">
        <v>111</v>
      </c>
      <c r="H1354" s="722" t="s">
        <v>82</v>
      </c>
      <c r="I1354" s="720" t="s">
        <v>531</v>
      </c>
      <c r="J1354" s="721" t="s">
        <v>531</v>
      </c>
      <c r="K1354" s="721" t="s">
        <v>531</v>
      </c>
      <c r="L1354" s="721" t="s">
        <v>531</v>
      </c>
      <c r="M1354" s="721" t="s">
        <v>531</v>
      </c>
      <c r="N1354" s="721" t="s">
        <v>4807</v>
      </c>
      <c r="O1354" s="721" t="s">
        <v>531</v>
      </c>
      <c r="P1354" s="721" t="s">
        <v>531</v>
      </c>
      <c r="Q1354" s="722" t="s">
        <v>531</v>
      </c>
      <c r="R1354" s="948" t="s">
        <v>530</v>
      </c>
      <c r="S1354" s="948" t="s">
        <v>530</v>
      </c>
      <c r="T1354" s="718" t="s">
        <v>2132</v>
      </c>
      <c r="U1354" s="723" t="s">
        <v>2070</v>
      </c>
      <c r="V1354" s="801"/>
      <c r="W1354" s="802"/>
      <c r="X1354" s="725" t="s">
        <v>4329</v>
      </c>
      <c r="Y1354" s="803"/>
    </row>
    <row r="1355" spans="1:25" s="727" customFormat="1" ht="15" customHeight="1" x14ac:dyDescent="0.3">
      <c r="A1355" s="433" t="s">
        <v>2628</v>
      </c>
      <c r="B1355" s="719" t="s">
        <v>4110</v>
      </c>
      <c r="C1355" s="718" t="s">
        <v>4728</v>
      </c>
      <c r="D1355" s="720" t="s">
        <v>152</v>
      </c>
      <c r="E1355" s="721" t="s">
        <v>103</v>
      </c>
      <c r="F1355" s="721" t="s">
        <v>108</v>
      </c>
      <c r="G1355" s="721" t="s">
        <v>111</v>
      </c>
      <c r="H1355" s="722" t="s">
        <v>82</v>
      </c>
      <c r="I1355" s="720" t="s">
        <v>531</v>
      </c>
      <c r="J1355" s="721" t="s">
        <v>531</v>
      </c>
      <c r="K1355" s="721" t="s">
        <v>531</v>
      </c>
      <c r="L1355" s="721" t="s">
        <v>531</v>
      </c>
      <c r="M1355" s="721" t="s">
        <v>531</v>
      </c>
      <c r="N1355" s="721" t="s">
        <v>4713</v>
      </c>
      <c r="O1355" s="721" t="s">
        <v>531</v>
      </c>
      <c r="P1355" s="721" t="s">
        <v>531</v>
      </c>
      <c r="Q1355" s="722" t="s">
        <v>531</v>
      </c>
      <c r="R1355" s="948" t="s">
        <v>530</v>
      </c>
      <c r="S1355" s="948" t="s">
        <v>530</v>
      </c>
      <c r="T1355" s="718" t="s">
        <v>2132</v>
      </c>
      <c r="U1355" s="723" t="s">
        <v>2070</v>
      </c>
      <c r="V1355" s="801"/>
      <c r="W1355" s="802"/>
      <c r="X1355" s="725" t="s">
        <v>4329</v>
      </c>
      <c r="Y1355" s="803"/>
    </row>
    <row r="1356" spans="1:25" s="727" customFormat="1" ht="15" customHeight="1" x14ac:dyDescent="0.3">
      <c r="A1356" s="433" t="s">
        <v>2630</v>
      </c>
      <c r="B1356" s="719" t="s">
        <v>4110</v>
      </c>
      <c r="C1356" s="718" t="s">
        <v>4729</v>
      </c>
      <c r="D1356" s="720" t="s">
        <v>152</v>
      </c>
      <c r="E1356" s="721" t="s">
        <v>103</v>
      </c>
      <c r="F1356" s="721" t="s">
        <v>108</v>
      </c>
      <c r="G1356" s="721" t="s">
        <v>111</v>
      </c>
      <c r="H1356" s="722" t="s">
        <v>82</v>
      </c>
      <c r="I1356" s="720" t="s">
        <v>531</v>
      </c>
      <c r="J1356" s="721" t="s">
        <v>531</v>
      </c>
      <c r="K1356" s="721" t="s">
        <v>531</v>
      </c>
      <c r="L1356" s="721" t="s">
        <v>531</v>
      </c>
      <c r="M1356" s="721" t="s">
        <v>531</v>
      </c>
      <c r="N1356" s="721" t="s">
        <v>4713</v>
      </c>
      <c r="O1356" s="721" t="s">
        <v>531</v>
      </c>
      <c r="P1356" s="721" t="s">
        <v>531</v>
      </c>
      <c r="Q1356" s="722" t="s">
        <v>531</v>
      </c>
      <c r="R1356" s="948" t="s">
        <v>530</v>
      </c>
      <c r="S1356" s="948" t="s">
        <v>530</v>
      </c>
      <c r="T1356" s="718" t="s">
        <v>2132</v>
      </c>
      <c r="U1356" s="723" t="s">
        <v>2070</v>
      </c>
      <c r="V1356" s="801"/>
      <c r="W1356" s="802"/>
      <c r="X1356" s="725" t="s">
        <v>4329</v>
      </c>
      <c r="Y1356" s="803"/>
    </row>
    <row r="1357" spans="1:25" s="727" customFormat="1" ht="15" customHeight="1" x14ac:dyDescent="0.3">
      <c r="A1357" s="433" t="s">
        <v>2632</v>
      </c>
      <c r="B1357" s="719" t="s">
        <v>4110</v>
      </c>
      <c r="C1357" s="718" t="s">
        <v>4728</v>
      </c>
      <c r="D1357" s="720" t="s">
        <v>153</v>
      </c>
      <c r="E1357" s="721" t="s">
        <v>103</v>
      </c>
      <c r="F1357" s="721" t="s">
        <v>108</v>
      </c>
      <c r="G1357" s="721" t="s">
        <v>111</v>
      </c>
      <c r="H1357" s="722" t="s">
        <v>82</v>
      </c>
      <c r="I1357" s="720" t="s">
        <v>531</v>
      </c>
      <c r="J1357" s="721" t="s">
        <v>531</v>
      </c>
      <c r="K1357" s="721" t="s">
        <v>531</v>
      </c>
      <c r="L1357" s="721" t="s">
        <v>531</v>
      </c>
      <c r="M1357" s="721" t="s">
        <v>531</v>
      </c>
      <c r="N1357" s="721" t="s">
        <v>4695</v>
      </c>
      <c r="O1357" s="721" t="s">
        <v>531</v>
      </c>
      <c r="P1357" s="721" t="s">
        <v>531</v>
      </c>
      <c r="Q1357" s="722" t="s">
        <v>531</v>
      </c>
      <c r="R1357" s="948" t="s">
        <v>530</v>
      </c>
      <c r="S1357" s="948" t="s">
        <v>530</v>
      </c>
      <c r="T1357" s="718" t="s">
        <v>2132</v>
      </c>
      <c r="U1357" s="723" t="s">
        <v>2070</v>
      </c>
      <c r="V1357" s="801"/>
      <c r="W1357" s="802"/>
      <c r="X1357" s="725" t="s">
        <v>4329</v>
      </c>
      <c r="Y1357" s="803"/>
    </row>
    <row r="1358" spans="1:25" s="727" customFormat="1" ht="15" customHeight="1" x14ac:dyDescent="0.3">
      <c r="A1358" s="433" t="s">
        <v>2635</v>
      </c>
      <c r="B1358" s="719" t="s">
        <v>4110</v>
      </c>
      <c r="C1358" s="718" t="s">
        <v>4729</v>
      </c>
      <c r="D1358" s="720" t="s">
        <v>153</v>
      </c>
      <c r="E1358" s="721" t="s">
        <v>103</v>
      </c>
      <c r="F1358" s="721" t="s">
        <v>108</v>
      </c>
      <c r="G1358" s="721" t="s">
        <v>111</v>
      </c>
      <c r="H1358" s="722" t="s">
        <v>82</v>
      </c>
      <c r="I1358" s="720" t="s">
        <v>531</v>
      </c>
      <c r="J1358" s="721" t="s">
        <v>531</v>
      </c>
      <c r="K1358" s="721" t="s">
        <v>531</v>
      </c>
      <c r="L1358" s="721" t="s">
        <v>531</v>
      </c>
      <c r="M1358" s="721" t="s">
        <v>531</v>
      </c>
      <c r="N1358" s="721" t="s">
        <v>4695</v>
      </c>
      <c r="O1358" s="721" t="s">
        <v>531</v>
      </c>
      <c r="P1358" s="721" t="s">
        <v>531</v>
      </c>
      <c r="Q1358" s="722" t="s">
        <v>531</v>
      </c>
      <c r="R1358" s="948" t="s">
        <v>530</v>
      </c>
      <c r="S1358" s="948" t="s">
        <v>530</v>
      </c>
      <c r="T1358" s="718" t="s">
        <v>2132</v>
      </c>
      <c r="U1358" s="723" t="s">
        <v>2070</v>
      </c>
      <c r="V1358" s="801"/>
      <c r="W1358" s="802"/>
      <c r="X1358" s="725" t="s">
        <v>4329</v>
      </c>
      <c r="Y1358" s="803"/>
    </row>
    <row r="1359" spans="1:25" s="727" customFormat="1" ht="15" customHeight="1" x14ac:dyDescent="0.3">
      <c r="A1359" s="433" t="s">
        <v>2641</v>
      </c>
      <c r="B1359" s="719" t="s">
        <v>4110</v>
      </c>
      <c r="C1359" s="718" t="s">
        <v>4784</v>
      </c>
      <c r="D1359" s="720" t="s">
        <v>67</v>
      </c>
      <c r="E1359" s="721" t="s">
        <v>103</v>
      </c>
      <c r="F1359" s="721" t="s">
        <v>108</v>
      </c>
      <c r="G1359" s="721" t="s">
        <v>111</v>
      </c>
      <c r="H1359" s="722" t="s">
        <v>82</v>
      </c>
      <c r="I1359" s="720" t="s">
        <v>531</v>
      </c>
      <c r="J1359" s="721" t="s">
        <v>531</v>
      </c>
      <c r="K1359" s="721" t="s">
        <v>531</v>
      </c>
      <c r="L1359" s="721" t="s">
        <v>531</v>
      </c>
      <c r="M1359" s="721" t="s">
        <v>531</v>
      </c>
      <c r="N1359" s="721" t="s">
        <v>4808</v>
      </c>
      <c r="O1359" s="721" t="s">
        <v>531</v>
      </c>
      <c r="P1359" s="721" t="s">
        <v>531</v>
      </c>
      <c r="Q1359" s="722" t="s">
        <v>531</v>
      </c>
      <c r="R1359" s="948" t="s">
        <v>530</v>
      </c>
      <c r="S1359" s="948" t="s">
        <v>530</v>
      </c>
      <c r="T1359" s="718" t="s">
        <v>2132</v>
      </c>
      <c r="U1359" s="723" t="s">
        <v>2070</v>
      </c>
      <c r="V1359" s="801"/>
      <c r="W1359" s="802"/>
      <c r="X1359" s="725" t="s">
        <v>4329</v>
      </c>
      <c r="Y1359" s="803"/>
    </row>
    <row r="1360" spans="1:25" s="727" customFormat="1" ht="15" customHeight="1" x14ac:dyDescent="0.3">
      <c r="A1360" s="433" t="s">
        <v>2643</v>
      </c>
      <c r="B1360" s="719" t="s">
        <v>4110</v>
      </c>
      <c r="C1360" s="718" t="s">
        <v>4784</v>
      </c>
      <c r="D1360" s="720" t="s">
        <v>152</v>
      </c>
      <c r="E1360" s="721" t="s">
        <v>103</v>
      </c>
      <c r="F1360" s="721" t="s">
        <v>108</v>
      </c>
      <c r="G1360" s="721" t="s">
        <v>111</v>
      </c>
      <c r="H1360" s="722" t="s">
        <v>82</v>
      </c>
      <c r="I1360" s="720" t="s">
        <v>531</v>
      </c>
      <c r="J1360" s="721" t="s">
        <v>531</v>
      </c>
      <c r="K1360" s="721" t="s">
        <v>531</v>
      </c>
      <c r="L1360" s="721" t="s">
        <v>531</v>
      </c>
      <c r="M1360" s="721" t="s">
        <v>531</v>
      </c>
      <c r="N1360" s="721" t="s">
        <v>4713</v>
      </c>
      <c r="O1360" s="721" t="s">
        <v>531</v>
      </c>
      <c r="P1360" s="721" t="s">
        <v>531</v>
      </c>
      <c r="Q1360" s="722" t="s">
        <v>531</v>
      </c>
      <c r="R1360" s="948" t="s">
        <v>530</v>
      </c>
      <c r="S1360" s="948" t="s">
        <v>530</v>
      </c>
      <c r="T1360" s="718" t="s">
        <v>2132</v>
      </c>
      <c r="U1360" s="723" t="s">
        <v>2070</v>
      </c>
      <c r="V1360" s="801"/>
      <c r="W1360" s="802"/>
      <c r="X1360" s="725" t="s">
        <v>4329</v>
      </c>
      <c r="Y1360" s="803"/>
    </row>
    <row r="1361" spans="1:25" s="727" customFormat="1" ht="15" customHeight="1" x14ac:dyDescent="0.3">
      <c r="A1361" s="433" t="s">
        <v>2646</v>
      </c>
      <c r="B1361" s="719" t="s">
        <v>4110</v>
      </c>
      <c r="C1361" s="718" t="s">
        <v>4784</v>
      </c>
      <c r="D1361" s="720" t="s">
        <v>153</v>
      </c>
      <c r="E1361" s="721" t="s">
        <v>103</v>
      </c>
      <c r="F1361" s="721" t="s">
        <v>108</v>
      </c>
      <c r="G1361" s="721" t="s">
        <v>111</v>
      </c>
      <c r="H1361" s="722" t="s">
        <v>82</v>
      </c>
      <c r="I1361" s="720" t="s">
        <v>531</v>
      </c>
      <c r="J1361" s="721" t="s">
        <v>531</v>
      </c>
      <c r="K1361" s="721" t="s">
        <v>531</v>
      </c>
      <c r="L1361" s="721" t="s">
        <v>531</v>
      </c>
      <c r="M1361" s="721" t="s">
        <v>531</v>
      </c>
      <c r="N1361" s="721" t="s">
        <v>4695</v>
      </c>
      <c r="O1361" s="721" t="s">
        <v>531</v>
      </c>
      <c r="P1361" s="721" t="s">
        <v>531</v>
      </c>
      <c r="Q1361" s="722" t="s">
        <v>531</v>
      </c>
      <c r="R1361" s="948" t="s">
        <v>530</v>
      </c>
      <c r="S1361" s="948" t="s">
        <v>530</v>
      </c>
      <c r="T1361" s="718" t="s">
        <v>2132</v>
      </c>
      <c r="U1361" s="723" t="s">
        <v>2070</v>
      </c>
      <c r="V1361" s="801"/>
      <c r="W1361" s="802"/>
      <c r="X1361" s="725" t="s">
        <v>4329</v>
      </c>
      <c r="Y1361" s="803"/>
    </row>
    <row r="1362" spans="1:25" s="727" customFormat="1" ht="15" customHeight="1" x14ac:dyDescent="0.3">
      <c r="A1362" s="433" t="s">
        <v>2647</v>
      </c>
      <c r="B1362" s="719" t="s">
        <v>4110</v>
      </c>
      <c r="C1362" s="718" t="s">
        <v>4769</v>
      </c>
      <c r="D1362" s="720" t="s">
        <v>67</v>
      </c>
      <c r="E1362" s="721" t="s">
        <v>103</v>
      </c>
      <c r="F1362" s="721" t="s">
        <v>108</v>
      </c>
      <c r="G1362" s="721" t="s">
        <v>111</v>
      </c>
      <c r="H1362" s="722" t="s">
        <v>82</v>
      </c>
      <c r="I1362" s="720" t="s">
        <v>531</v>
      </c>
      <c r="J1362" s="721" t="s">
        <v>531</v>
      </c>
      <c r="K1362" s="721" t="s">
        <v>531</v>
      </c>
      <c r="L1362" s="721" t="s">
        <v>531</v>
      </c>
      <c r="M1362" s="721" t="s">
        <v>531</v>
      </c>
      <c r="N1362" s="721" t="s">
        <v>4808</v>
      </c>
      <c r="O1362" s="721" t="s">
        <v>531</v>
      </c>
      <c r="P1362" s="721" t="s">
        <v>531</v>
      </c>
      <c r="Q1362" s="722" t="s">
        <v>531</v>
      </c>
      <c r="R1362" s="948" t="s">
        <v>530</v>
      </c>
      <c r="S1362" s="948" t="s">
        <v>530</v>
      </c>
      <c r="T1362" s="718" t="s">
        <v>2132</v>
      </c>
      <c r="U1362" s="723" t="s">
        <v>2070</v>
      </c>
      <c r="V1362" s="801"/>
      <c r="W1362" s="802"/>
      <c r="X1362" s="725" t="s">
        <v>4329</v>
      </c>
      <c r="Y1362" s="803"/>
    </row>
    <row r="1363" spans="1:25" s="727" customFormat="1" ht="15" customHeight="1" x14ac:dyDescent="0.3">
      <c r="A1363" s="433" t="s">
        <v>2648</v>
      </c>
      <c r="B1363" s="719" t="s">
        <v>4110</v>
      </c>
      <c r="C1363" s="718" t="s">
        <v>4769</v>
      </c>
      <c r="D1363" s="720" t="s">
        <v>152</v>
      </c>
      <c r="E1363" s="721" t="s">
        <v>103</v>
      </c>
      <c r="F1363" s="721" t="s">
        <v>108</v>
      </c>
      <c r="G1363" s="721" t="s">
        <v>111</v>
      </c>
      <c r="H1363" s="722" t="s">
        <v>82</v>
      </c>
      <c r="I1363" s="720" t="s">
        <v>531</v>
      </c>
      <c r="J1363" s="721" t="s">
        <v>531</v>
      </c>
      <c r="K1363" s="721" t="s">
        <v>531</v>
      </c>
      <c r="L1363" s="721" t="s">
        <v>531</v>
      </c>
      <c r="M1363" s="721" t="s">
        <v>531</v>
      </c>
      <c r="N1363" s="721" t="s">
        <v>4713</v>
      </c>
      <c r="O1363" s="721" t="s">
        <v>531</v>
      </c>
      <c r="P1363" s="721" t="s">
        <v>531</v>
      </c>
      <c r="Q1363" s="722" t="s">
        <v>531</v>
      </c>
      <c r="R1363" s="948" t="s">
        <v>530</v>
      </c>
      <c r="S1363" s="948" t="s">
        <v>530</v>
      </c>
      <c r="T1363" s="718" t="s">
        <v>2132</v>
      </c>
      <c r="U1363" s="723" t="s">
        <v>2070</v>
      </c>
      <c r="V1363" s="801"/>
      <c r="W1363" s="802"/>
      <c r="X1363" s="725" t="s">
        <v>4329</v>
      </c>
      <c r="Y1363" s="803"/>
    </row>
    <row r="1364" spans="1:25" s="727" customFormat="1" ht="15" customHeight="1" x14ac:dyDescent="0.3">
      <c r="A1364" s="433" t="s">
        <v>2649</v>
      </c>
      <c r="B1364" s="719" t="s">
        <v>4110</v>
      </c>
      <c r="C1364" s="718" t="s">
        <v>4769</v>
      </c>
      <c r="D1364" s="720" t="s">
        <v>153</v>
      </c>
      <c r="E1364" s="721" t="s">
        <v>103</v>
      </c>
      <c r="F1364" s="721" t="s">
        <v>108</v>
      </c>
      <c r="G1364" s="721" t="s">
        <v>111</v>
      </c>
      <c r="H1364" s="722" t="s">
        <v>82</v>
      </c>
      <c r="I1364" s="720" t="s">
        <v>531</v>
      </c>
      <c r="J1364" s="721" t="s">
        <v>531</v>
      </c>
      <c r="K1364" s="721" t="s">
        <v>531</v>
      </c>
      <c r="L1364" s="721" t="s">
        <v>531</v>
      </c>
      <c r="M1364" s="721" t="s">
        <v>531</v>
      </c>
      <c r="N1364" s="721" t="s">
        <v>4695</v>
      </c>
      <c r="O1364" s="721" t="s">
        <v>531</v>
      </c>
      <c r="P1364" s="721" t="s">
        <v>531</v>
      </c>
      <c r="Q1364" s="722" t="s">
        <v>531</v>
      </c>
      <c r="R1364" s="948" t="s">
        <v>530</v>
      </c>
      <c r="S1364" s="948" t="s">
        <v>530</v>
      </c>
      <c r="T1364" s="718" t="s">
        <v>2132</v>
      </c>
      <c r="U1364" s="723" t="s">
        <v>2070</v>
      </c>
      <c r="V1364" s="801"/>
      <c r="W1364" s="802"/>
      <c r="X1364" s="725" t="s">
        <v>4329</v>
      </c>
      <c r="Y1364" s="803"/>
    </row>
    <row r="1365" spans="1:25" s="727" customFormat="1" ht="15" customHeight="1" x14ac:dyDescent="0.3">
      <c r="A1365" s="433" t="s">
        <v>2650</v>
      </c>
      <c r="B1365" s="719" t="s">
        <v>4110</v>
      </c>
      <c r="C1365" s="718" t="s">
        <v>4780</v>
      </c>
      <c r="D1365" s="720" t="s">
        <v>67</v>
      </c>
      <c r="E1365" s="721" t="s">
        <v>103</v>
      </c>
      <c r="F1365" s="721" t="s">
        <v>108</v>
      </c>
      <c r="G1365" s="721" t="s">
        <v>111</v>
      </c>
      <c r="H1365" s="722" t="s">
        <v>82</v>
      </c>
      <c r="I1365" s="720" t="s">
        <v>531</v>
      </c>
      <c r="J1365" s="721" t="s">
        <v>531</v>
      </c>
      <c r="K1365" s="721" t="s">
        <v>531</v>
      </c>
      <c r="L1365" s="721" t="s">
        <v>531</v>
      </c>
      <c r="M1365" s="721" t="s">
        <v>531</v>
      </c>
      <c r="N1365" s="721" t="s">
        <v>4810</v>
      </c>
      <c r="O1365" s="721" t="s">
        <v>531</v>
      </c>
      <c r="P1365" s="721" t="s">
        <v>531</v>
      </c>
      <c r="Q1365" s="722" t="s">
        <v>531</v>
      </c>
      <c r="R1365" s="948" t="s">
        <v>530</v>
      </c>
      <c r="S1365" s="948" t="s">
        <v>530</v>
      </c>
      <c r="T1365" s="718" t="s">
        <v>2132</v>
      </c>
      <c r="U1365" s="723" t="s">
        <v>2070</v>
      </c>
      <c r="V1365" s="801"/>
      <c r="W1365" s="802"/>
      <c r="X1365" s="725" t="s">
        <v>4329</v>
      </c>
      <c r="Y1365" s="803"/>
    </row>
    <row r="1366" spans="1:25" s="727" customFormat="1" ht="15" customHeight="1" x14ac:dyDescent="0.3">
      <c r="A1366" s="433" t="s">
        <v>2651</v>
      </c>
      <c r="B1366" s="719" t="s">
        <v>4110</v>
      </c>
      <c r="C1366" s="718" t="s">
        <v>4780</v>
      </c>
      <c r="D1366" s="720" t="s">
        <v>152</v>
      </c>
      <c r="E1366" s="721" t="s">
        <v>103</v>
      </c>
      <c r="F1366" s="721" t="s">
        <v>108</v>
      </c>
      <c r="G1366" s="721" t="s">
        <v>111</v>
      </c>
      <c r="H1366" s="722" t="s">
        <v>82</v>
      </c>
      <c r="I1366" s="720" t="s">
        <v>531</v>
      </c>
      <c r="J1366" s="721" t="s">
        <v>531</v>
      </c>
      <c r="K1366" s="721" t="s">
        <v>531</v>
      </c>
      <c r="L1366" s="721" t="s">
        <v>531</v>
      </c>
      <c r="M1366" s="721" t="s">
        <v>531</v>
      </c>
      <c r="N1366" s="721" t="s">
        <v>4809</v>
      </c>
      <c r="O1366" s="721" t="s">
        <v>531</v>
      </c>
      <c r="P1366" s="721" t="s">
        <v>531</v>
      </c>
      <c r="Q1366" s="722" t="s">
        <v>531</v>
      </c>
      <c r="R1366" s="948" t="s">
        <v>530</v>
      </c>
      <c r="S1366" s="948" t="s">
        <v>530</v>
      </c>
      <c r="T1366" s="718" t="s">
        <v>2132</v>
      </c>
      <c r="U1366" s="723" t="s">
        <v>2070</v>
      </c>
      <c r="V1366" s="801"/>
      <c r="W1366" s="802"/>
      <c r="X1366" s="725" t="s">
        <v>4329</v>
      </c>
      <c r="Y1366" s="803"/>
    </row>
    <row r="1367" spans="1:25" s="727" customFormat="1" ht="15" customHeight="1" x14ac:dyDescent="0.3">
      <c r="A1367" s="433" t="s">
        <v>2656</v>
      </c>
      <c r="B1367" s="719" t="s">
        <v>4110</v>
      </c>
      <c r="C1367" s="718" t="s">
        <v>4780</v>
      </c>
      <c r="D1367" s="720" t="s">
        <v>153</v>
      </c>
      <c r="E1367" s="721" t="s">
        <v>103</v>
      </c>
      <c r="F1367" s="721" t="s">
        <v>108</v>
      </c>
      <c r="G1367" s="721" t="s">
        <v>111</v>
      </c>
      <c r="H1367" s="722" t="s">
        <v>82</v>
      </c>
      <c r="I1367" s="720" t="s">
        <v>531</v>
      </c>
      <c r="J1367" s="721" t="s">
        <v>531</v>
      </c>
      <c r="K1367" s="721" t="s">
        <v>531</v>
      </c>
      <c r="L1367" s="721" t="s">
        <v>531</v>
      </c>
      <c r="M1367" s="721" t="s">
        <v>531</v>
      </c>
      <c r="N1367" s="721" t="s">
        <v>4695</v>
      </c>
      <c r="O1367" s="721" t="s">
        <v>531</v>
      </c>
      <c r="P1367" s="721" t="s">
        <v>531</v>
      </c>
      <c r="Q1367" s="722" t="s">
        <v>531</v>
      </c>
      <c r="R1367" s="948" t="s">
        <v>530</v>
      </c>
      <c r="S1367" s="948" t="s">
        <v>530</v>
      </c>
      <c r="T1367" s="718" t="s">
        <v>2132</v>
      </c>
      <c r="U1367" s="723" t="s">
        <v>2070</v>
      </c>
      <c r="V1367" s="801"/>
      <c r="W1367" s="802"/>
      <c r="X1367" s="725" t="s">
        <v>4329</v>
      </c>
      <c r="Y1367" s="803"/>
    </row>
    <row r="1368" spans="1:25" s="727" customFormat="1" ht="15" customHeight="1" x14ac:dyDescent="0.3">
      <c r="A1368" s="433" t="s">
        <v>2657</v>
      </c>
      <c r="B1368" s="719" t="s">
        <v>4110</v>
      </c>
      <c r="C1368" s="718" t="s">
        <v>4811</v>
      </c>
      <c r="D1368" s="720" t="s">
        <v>67</v>
      </c>
      <c r="E1368" s="721" t="s">
        <v>103</v>
      </c>
      <c r="F1368" s="721" t="s">
        <v>108</v>
      </c>
      <c r="G1368" s="721" t="s">
        <v>111</v>
      </c>
      <c r="H1368" s="722" t="s">
        <v>82</v>
      </c>
      <c r="I1368" s="720" t="s">
        <v>531</v>
      </c>
      <c r="J1368" s="721" t="s">
        <v>531</v>
      </c>
      <c r="K1368" s="721" t="s">
        <v>531</v>
      </c>
      <c r="L1368" s="721" t="s">
        <v>531</v>
      </c>
      <c r="M1368" s="721" t="s">
        <v>531</v>
      </c>
      <c r="N1368" s="721" t="s">
        <v>4813</v>
      </c>
      <c r="O1368" s="721" t="s">
        <v>531</v>
      </c>
      <c r="P1368" s="721" t="s">
        <v>531</v>
      </c>
      <c r="Q1368" s="722" t="s">
        <v>531</v>
      </c>
      <c r="R1368" s="948" t="s">
        <v>530</v>
      </c>
      <c r="S1368" s="948" t="s">
        <v>530</v>
      </c>
      <c r="T1368" s="718" t="s">
        <v>2132</v>
      </c>
      <c r="U1368" s="723" t="s">
        <v>2070</v>
      </c>
      <c r="V1368" s="801"/>
      <c r="W1368" s="802"/>
      <c r="X1368" s="725" t="s">
        <v>4329</v>
      </c>
      <c r="Y1368" s="803"/>
    </row>
    <row r="1369" spans="1:25" s="727" customFormat="1" ht="15" customHeight="1" x14ac:dyDescent="0.3">
      <c r="A1369" s="433" t="s">
        <v>2662</v>
      </c>
      <c r="B1369" s="719" t="s">
        <v>4110</v>
      </c>
      <c r="C1369" s="718" t="s">
        <v>4812</v>
      </c>
      <c r="D1369" s="720" t="s">
        <v>67</v>
      </c>
      <c r="E1369" s="721" t="s">
        <v>103</v>
      </c>
      <c r="F1369" s="721" t="s">
        <v>108</v>
      </c>
      <c r="G1369" s="721" t="s">
        <v>111</v>
      </c>
      <c r="H1369" s="722" t="s">
        <v>82</v>
      </c>
      <c r="I1369" s="720" t="s">
        <v>531</v>
      </c>
      <c r="J1369" s="721" t="s">
        <v>531</v>
      </c>
      <c r="K1369" s="721" t="s">
        <v>531</v>
      </c>
      <c r="L1369" s="721" t="s">
        <v>531</v>
      </c>
      <c r="M1369" s="721" t="s">
        <v>531</v>
      </c>
      <c r="N1369" s="721" t="s">
        <v>4813</v>
      </c>
      <c r="O1369" s="721" t="s">
        <v>531</v>
      </c>
      <c r="P1369" s="721" t="s">
        <v>531</v>
      </c>
      <c r="Q1369" s="722" t="s">
        <v>531</v>
      </c>
      <c r="R1369" s="948" t="s">
        <v>530</v>
      </c>
      <c r="S1369" s="948" t="s">
        <v>530</v>
      </c>
      <c r="T1369" s="718" t="s">
        <v>2132</v>
      </c>
      <c r="U1369" s="723" t="s">
        <v>2070</v>
      </c>
      <c r="V1369" s="801"/>
      <c r="W1369" s="802"/>
      <c r="X1369" s="725" t="s">
        <v>4329</v>
      </c>
      <c r="Y1369" s="803"/>
    </row>
    <row r="1370" spans="1:25" s="727" customFormat="1" ht="15" customHeight="1" x14ac:dyDescent="0.3">
      <c r="A1370" s="433" t="s">
        <v>2665</v>
      </c>
      <c r="B1370" s="719" t="s">
        <v>4110</v>
      </c>
      <c r="C1370" s="718" t="s">
        <v>4811</v>
      </c>
      <c r="D1370" s="720" t="s">
        <v>152</v>
      </c>
      <c r="E1370" s="721" t="s">
        <v>103</v>
      </c>
      <c r="F1370" s="721" t="s">
        <v>108</v>
      </c>
      <c r="G1370" s="721" t="s">
        <v>111</v>
      </c>
      <c r="H1370" s="722" t="s">
        <v>82</v>
      </c>
      <c r="I1370" s="720" t="s">
        <v>531</v>
      </c>
      <c r="J1370" s="721" t="s">
        <v>531</v>
      </c>
      <c r="K1370" s="721" t="s">
        <v>531</v>
      </c>
      <c r="L1370" s="721" t="s">
        <v>531</v>
      </c>
      <c r="M1370" s="721" t="s">
        <v>531</v>
      </c>
      <c r="N1370" s="721" t="s">
        <v>4809</v>
      </c>
      <c r="O1370" s="721" t="s">
        <v>531</v>
      </c>
      <c r="P1370" s="721" t="s">
        <v>531</v>
      </c>
      <c r="Q1370" s="722" t="s">
        <v>531</v>
      </c>
      <c r="R1370" s="948" t="s">
        <v>530</v>
      </c>
      <c r="S1370" s="948" t="s">
        <v>530</v>
      </c>
      <c r="T1370" s="718" t="s">
        <v>2132</v>
      </c>
      <c r="U1370" s="723" t="s">
        <v>2070</v>
      </c>
      <c r="V1370" s="801"/>
      <c r="W1370" s="802"/>
      <c r="X1370" s="725" t="s">
        <v>4329</v>
      </c>
      <c r="Y1370" s="803"/>
    </row>
    <row r="1371" spans="1:25" s="727" customFormat="1" ht="15" customHeight="1" x14ac:dyDescent="0.3">
      <c r="A1371" s="433" t="s">
        <v>2667</v>
      </c>
      <c r="B1371" s="719" t="s">
        <v>4110</v>
      </c>
      <c r="C1371" s="718" t="s">
        <v>4812</v>
      </c>
      <c r="D1371" s="720" t="s">
        <v>152</v>
      </c>
      <c r="E1371" s="721" t="s">
        <v>103</v>
      </c>
      <c r="F1371" s="721" t="s">
        <v>108</v>
      </c>
      <c r="G1371" s="721" t="s">
        <v>111</v>
      </c>
      <c r="H1371" s="722" t="s">
        <v>82</v>
      </c>
      <c r="I1371" s="720" t="s">
        <v>531</v>
      </c>
      <c r="J1371" s="721" t="s">
        <v>531</v>
      </c>
      <c r="K1371" s="721" t="s">
        <v>531</v>
      </c>
      <c r="L1371" s="721" t="s">
        <v>531</v>
      </c>
      <c r="M1371" s="721" t="s">
        <v>531</v>
      </c>
      <c r="N1371" s="721" t="s">
        <v>4809</v>
      </c>
      <c r="O1371" s="721" t="s">
        <v>531</v>
      </c>
      <c r="P1371" s="721" t="s">
        <v>531</v>
      </c>
      <c r="Q1371" s="722" t="s">
        <v>531</v>
      </c>
      <c r="R1371" s="948" t="s">
        <v>530</v>
      </c>
      <c r="S1371" s="948" t="s">
        <v>530</v>
      </c>
      <c r="T1371" s="718" t="s">
        <v>2132</v>
      </c>
      <c r="U1371" s="723" t="s">
        <v>2070</v>
      </c>
      <c r="V1371" s="801"/>
      <c r="W1371" s="802"/>
      <c r="X1371" s="725" t="s">
        <v>4329</v>
      </c>
      <c r="Y1371" s="803"/>
    </row>
    <row r="1372" spans="1:25" s="727" customFormat="1" ht="15" customHeight="1" x14ac:dyDescent="0.3">
      <c r="A1372" s="433" t="s">
        <v>2668</v>
      </c>
      <c r="B1372" s="719" t="s">
        <v>4110</v>
      </c>
      <c r="C1372" s="718" t="s">
        <v>4811</v>
      </c>
      <c r="D1372" s="720" t="s">
        <v>153</v>
      </c>
      <c r="E1372" s="721" t="s">
        <v>103</v>
      </c>
      <c r="F1372" s="721" t="s">
        <v>108</v>
      </c>
      <c r="G1372" s="721" t="s">
        <v>111</v>
      </c>
      <c r="H1372" s="722" t="s">
        <v>82</v>
      </c>
      <c r="I1372" s="720" t="s">
        <v>531</v>
      </c>
      <c r="J1372" s="721" t="s">
        <v>531</v>
      </c>
      <c r="K1372" s="721" t="s">
        <v>531</v>
      </c>
      <c r="L1372" s="721" t="s">
        <v>531</v>
      </c>
      <c r="M1372" s="721" t="s">
        <v>531</v>
      </c>
      <c r="N1372" s="721" t="s">
        <v>4695</v>
      </c>
      <c r="O1372" s="721" t="s">
        <v>531</v>
      </c>
      <c r="P1372" s="721" t="s">
        <v>531</v>
      </c>
      <c r="Q1372" s="722" t="s">
        <v>531</v>
      </c>
      <c r="R1372" s="948" t="s">
        <v>530</v>
      </c>
      <c r="S1372" s="948" t="s">
        <v>530</v>
      </c>
      <c r="T1372" s="718" t="s">
        <v>2132</v>
      </c>
      <c r="U1372" s="723" t="s">
        <v>2070</v>
      </c>
      <c r="V1372" s="801"/>
      <c r="W1372" s="802"/>
      <c r="X1372" s="725" t="s">
        <v>4329</v>
      </c>
      <c r="Y1372" s="803"/>
    </row>
    <row r="1373" spans="1:25" s="727" customFormat="1" ht="15" customHeight="1" x14ac:dyDescent="0.3">
      <c r="A1373" s="433" t="s">
        <v>2669</v>
      </c>
      <c r="B1373" s="719" t="s">
        <v>4110</v>
      </c>
      <c r="C1373" s="718" t="s">
        <v>4812</v>
      </c>
      <c r="D1373" s="720" t="s">
        <v>153</v>
      </c>
      <c r="E1373" s="721" t="s">
        <v>103</v>
      </c>
      <c r="F1373" s="721" t="s">
        <v>108</v>
      </c>
      <c r="G1373" s="721" t="s">
        <v>111</v>
      </c>
      <c r="H1373" s="722" t="s">
        <v>82</v>
      </c>
      <c r="I1373" s="720" t="s">
        <v>531</v>
      </c>
      <c r="J1373" s="721" t="s">
        <v>531</v>
      </c>
      <c r="K1373" s="721" t="s">
        <v>531</v>
      </c>
      <c r="L1373" s="721" t="s">
        <v>531</v>
      </c>
      <c r="M1373" s="721" t="s">
        <v>531</v>
      </c>
      <c r="N1373" s="721" t="s">
        <v>4695</v>
      </c>
      <c r="O1373" s="721" t="s">
        <v>531</v>
      </c>
      <c r="P1373" s="721" t="s">
        <v>531</v>
      </c>
      <c r="Q1373" s="722" t="s">
        <v>531</v>
      </c>
      <c r="R1373" s="948" t="s">
        <v>530</v>
      </c>
      <c r="S1373" s="948" t="s">
        <v>530</v>
      </c>
      <c r="T1373" s="718" t="s">
        <v>2132</v>
      </c>
      <c r="U1373" s="723" t="s">
        <v>2070</v>
      </c>
      <c r="V1373" s="801"/>
      <c r="W1373" s="802"/>
      <c r="X1373" s="725" t="s">
        <v>4329</v>
      </c>
      <c r="Y1373" s="803"/>
    </row>
    <row r="1374" spans="1:25" s="727" customFormat="1" ht="15" customHeight="1" x14ac:dyDescent="0.3">
      <c r="A1374" s="433" t="s">
        <v>2673</v>
      </c>
      <c r="B1374" s="719" t="s">
        <v>4110</v>
      </c>
      <c r="C1374" s="718" t="s">
        <v>4791</v>
      </c>
      <c r="D1374" s="720" t="s">
        <v>67</v>
      </c>
      <c r="E1374" s="721" t="s">
        <v>103</v>
      </c>
      <c r="F1374" s="721" t="s">
        <v>108</v>
      </c>
      <c r="G1374" s="721" t="s">
        <v>111</v>
      </c>
      <c r="H1374" s="722" t="s">
        <v>82</v>
      </c>
      <c r="I1374" s="720" t="s">
        <v>531</v>
      </c>
      <c r="J1374" s="721" t="s">
        <v>531</v>
      </c>
      <c r="K1374" s="721" t="s">
        <v>531</v>
      </c>
      <c r="L1374" s="721" t="s">
        <v>531</v>
      </c>
      <c r="M1374" s="721" t="s">
        <v>531</v>
      </c>
      <c r="N1374" s="721" t="s">
        <v>4808</v>
      </c>
      <c r="O1374" s="721" t="s">
        <v>531</v>
      </c>
      <c r="P1374" s="721" t="s">
        <v>531</v>
      </c>
      <c r="Q1374" s="722" t="s">
        <v>531</v>
      </c>
      <c r="R1374" s="948" t="s">
        <v>530</v>
      </c>
      <c r="S1374" s="948" t="s">
        <v>530</v>
      </c>
      <c r="T1374" s="718" t="s">
        <v>2132</v>
      </c>
      <c r="U1374" s="723" t="s">
        <v>2070</v>
      </c>
      <c r="V1374" s="801"/>
      <c r="W1374" s="802"/>
      <c r="X1374" s="725" t="s">
        <v>4329</v>
      </c>
      <c r="Y1374" s="803"/>
    </row>
    <row r="1375" spans="1:25" s="727" customFormat="1" ht="15" customHeight="1" x14ac:dyDescent="0.3">
      <c r="A1375" s="433" t="s">
        <v>2674</v>
      </c>
      <c r="B1375" s="719" t="s">
        <v>4110</v>
      </c>
      <c r="C1375" s="718" t="s">
        <v>4791</v>
      </c>
      <c r="D1375" s="720" t="s">
        <v>152</v>
      </c>
      <c r="E1375" s="721" t="s">
        <v>103</v>
      </c>
      <c r="F1375" s="721" t="s">
        <v>108</v>
      </c>
      <c r="G1375" s="721" t="s">
        <v>111</v>
      </c>
      <c r="H1375" s="722" t="s">
        <v>82</v>
      </c>
      <c r="I1375" s="720" t="s">
        <v>531</v>
      </c>
      <c r="J1375" s="721" t="s">
        <v>531</v>
      </c>
      <c r="K1375" s="721" t="s">
        <v>531</v>
      </c>
      <c r="L1375" s="721" t="s">
        <v>531</v>
      </c>
      <c r="M1375" s="721" t="s">
        <v>531</v>
      </c>
      <c r="N1375" s="721" t="s">
        <v>4713</v>
      </c>
      <c r="O1375" s="721" t="s">
        <v>531</v>
      </c>
      <c r="P1375" s="721" t="s">
        <v>531</v>
      </c>
      <c r="Q1375" s="722" t="s">
        <v>531</v>
      </c>
      <c r="R1375" s="948" t="s">
        <v>530</v>
      </c>
      <c r="S1375" s="948" t="s">
        <v>530</v>
      </c>
      <c r="T1375" s="718" t="s">
        <v>2132</v>
      </c>
      <c r="U1375" s="723" t="s">
        <v>2070</v>
      </c>
      <c r="V1375" s="801"/>
      <c r="W1375" s="802"/>
      <c r="X1375" s="725" t="s">
        <v>4329</v>
      </c>
      <c r="Y1375" s="803"/>
    </row>
    <row r="1376" spans="1:25" s="727" customFormat="1" ht="15" customHeight="1" x14ac:dyDescent="0.3">
      <c r="A1376" s="433" t="s">
        <v>2675</v>
      </c>
      <c r="B1376" s="719" t="s">
        <v>4110</v>
      </c>
      <c r="C1376" s="718" t="s">
        <v>4791</v>
      </c>
      <c r="D1376" s="720" t="s">
        <v>153</v>
      </c>
      <c r="E1376" s="721" t="s">
        <v>103</v>
      </c>
      <c r="F1376" s="721" t="s">
        <v>108</v>
      </c>
      <c r="G1376" s="721" t="s">
        <v>111</v>
      </c>
      <c r="H1376" s="722" t="s">
        <v>82</v>
      </c>
      <c r="I1376" s="720" t="s">
        <v>531</v>
      </c>
      <c r="J1376" s="721" t="s">
        <v>531</v>
      </c>
      <c r="K1376" s="721" t="s">
        <v>531</v>
      </c>
      <c r="L1376" s="721" t="s">
        <v>531</v>
      </c>
      <c r="M1376" s="721" t="s">
        <v>531</v>
      </c>
      <c r="N1376" s="721" t="s">
        <v>4695</v>
      </c>
      <c r="O1376" s="721" t="s">
        <v>531</v>
      </c>
      <c r="P1376" s="721" t="s">
        <v>531</v>
      </c>
      <c r="Q1376" s="722" t="s">
        <v>531</v>
      </c>
      <c r="R1376" s="948" t="s">
        <v>530</v>
      </c>
      <c r="S1376" s="948" t="s">
        <v>530</v>
      </c>
      <c r="T1376" s="718" t="s">
        <v>2132</v>
      </c>
      <c r="U1376" s="723" t="s">
        <v>2070</v>
      </c>
      <c r="V1376" s="801"/>
      <c r="W1376" s="802"/>
      <c r="X1376" s="725" t="s">
        <v>4329</v>
      </c>
      <c r="Y1376" s="803"/>
    </row>
    <row r="1377" spans="1:25" s="727" customFormat="1" ht="15" customHeight="1" x14ac:dyDescent="0.3">
      <c r="A1377" s="433" t="s">
        <v>2676</v>
      </c>
      <c r="B1377" s="719" t="s">
        <v>4110</v>
      </c>
      <c r="C1377" s="718" t="s">
        <v>4768</v>
      </c>
      <c r="D1377" s="720" t="s">
        <v>67</v>
      </c>
      <c r="E1377" s="721" t="s">
        <v>103</v>
      </c>
      <c r="F1377" s="721" t="s">
        <v>108</v>
      </c>
      <c r="G1377" s="721" t="s">
        <v>111</v>
      </c>
      <c r="H1377" s="722" t="s">
        <v>82</v>
      </c>
      <c r="I1377" s="720" t="s">
        <v>531</v>
      </c>
      <c r="J1377" s="721" t="s">
        <v>531</v>
      </c>
      <c r="K1377" s="721" t="s">
        <v>531</v>
      </c>
      <c r="L1377" s="721" t="s">
        <v>531</v>
      </c>
      <c r="M1377" s="721" t="s">
        <v>531</v>
      </c>
      <c r="N1377" s="721" t="s">
        <v>4810</v>
      </c>
      <c r="O1377" s="721" t="s">
        <v>531</v>
      </c>
      <c r="P1377" s="721" t="s">
        <v>531</v>
      </c>
      <c r="Q1377" s="722" t="s">
        <v>531</v>
      </c>
      <c r="R1377" s="948" t="s">
        <v>530</v>
      </c>
      <c r="S1377" s="948" t="s">
        <v>530</v>
      </c>
      <c r="T1377" s="718" t="s">
        <v>2132</v>
      </c>
      <c r="U1377" s="723" t="s">
        <v>2070</v>
      </c>
      <c r="V1377" s="801"/>
      <c r="W1377" s="802"/>
      <c r="X1377" s="725" t="s">
        <v>4329</v>
      </c>
      <c r="Y1377" s="803"/>
    </row>
    <row r="1378" spans="1:25" s="727" customFormat="1" ht="15" customHeight="1" x14ac:dyDescent="0.3">
      <c r="A1378" s="433" t="s">
        <v>2679</v>
      </c>
      <c r="B1378" s="719" t="s">
        <v>4110</v>
      </c>
      <c r="C1378" s="718" t="s">
        <v>4768</v>
      </c>
      <c r="D1378" s="720" t="s">
        <v>152</v>
      </c>
      <c r="E1378" s="721" t="s">
        <v>103</v>
      </c>
      <c r="F1378" s="721" t="s">
        <v>108</v>
      </c>
      <c r="G1378" s="721" t="s">
        <v>111</v>
      </c>
      <c r="H1378" s="722" t="s">
        <v>82</v>
      </c>
      <c r="I1378" s="720" t="s">
        <v>531</v>
      </c>
      <c r="J1378" s="721" t="s">
        <v>531</v>
      </c>
      <c r="K1378" s="721" t="s">
        <v>531</v>
      </c>
      <c r="L1378" s="721" t="s">
        <v>531</v>
      </c>
      <c r="M1378" s="721" t="s">
        <v>531</v>
      </c>
      <c r="N1378" s="721" t="s">
        <v>4809</v>
      </c>
      <c r="O1378" s="721" t="s">
        <v>531</v>
      </c>
      <c r="P1378" s="721" t="s">
        <v>531</v>
      </c>
      <c r="Q1378" s="722" t="s">
        <v>531</v>
      </c>
      <c r="R1378" s="948" t="s">
        <v>530</v>
      </c>
      <c r="S1378" s="948" t="s">
        <v>530</v>
      </c>
      <c r="T1378" s="718" t="s">
        <v>2132</v>
      </c>
      <c r="U1378" s="723" t="s">
        <v>2070</v>
      </c>
      <c r="V1378" s="801"/>
      <c r="W1378" s="802"/>
      <c r="X1378" s="725" t="s">
        <v>4329</v>
      </c>
      <c r="Y1378" s="803"/>
    </row>
    <row r="1379" spans="1:25" s="727" customFormat="1" ht="15" customHeight="1" x14ac:dyDescent="0.3">
      <c r="A1379" s="433" t="s">
        <v>2681</v>
      </c>
      <c r="B1379" s="719" t="s">
        <v>4110</v>
      </c>
      <c r="C1379" s="718" t="s">
        <v>4768</v>
      </c>
      <c r="D1379" s="720" t="s">
        <v>153</v>
      </c>
      <c r="E1379" s="721" t="s">
        <v>103</v>
      </c>
      <c r="F1379" s="721" t="s">
        <v>108</v>
      </c>
      <c r="G1379" s="721" t="s">
        <v>111</v>
      </c>
      <c r="H1379" s="722" t="s">
        <v>82</v>
      </c>
      <c r="I1379" s="720" t="s">
        <v>531</v>
      </c>
      <c r="J1379" s="721" t="s">
        <v>531</v>
      </c>
      <c r="K1379" s="721" t="s">
        <v>531</v>
      </c>
      <c r="L1379" s="721" t="s">
        <v>531</v>
      </c>
      <c r="M1379" s="721" t="s">
        <v>531</v>
      </c>
      <c r="N1379" s="721" t="s">
        <v>4695</v>
      </c>
      <c r="O1379" s="721" t="s">
        <v>531</v>
      </c>
      <c r="P1379" s="721" t="s">
        <v>531</v>
      </c>
      <c r="Q1379" s="722" t="s">
        <v>531</v>
      </c>
      <c r="R1379" s="948" t="s">
        <v>530</v>
      </c>
      <c r="S1379" s="948" t="s">
        <v>530</v>
      </c>
      <c r="T1379" s="718" t="s">
        <v>2132</v>
      </c>
      <c r="U1379" s="723" t="s">
        <v>2070</v>
      </c>
      <c r="V1379" s="801"/>
      <c r="W1379" s="802"/>
      <c r="X1379" s="725" t="s">
        <v>4329</v>
      </c>
      <c r="Y1379" s="803"/>
    </row>
    <row r="1380" spans="1:25" s="727" customFormat="1" ht="15" customHeight="1" x14ac:dyDescent="0.3">
      <c r="A1380" s="433" t="s">
        <v>2682</v>
      </c>
      <c r="B1380" s="719" t="s">
        <v>4110</v>
      </c>
      <c r="C1380" s="718" t="s">
        <v>4743</v>
      </c>
      <c r="D1380" s="720" t="s">
        <v>67</v>
      </c>
      <c r="E1380" s="721" t="s">
        <v>103</v>
      </c>
      <c r="F1380" s="721" t="s">
        <v>108</v>
      </c>
      <c r="G1380" s="721" t="s">
        <v>111</v>
      </c>
      <c r="H1380" s="722" t="s">
        <v>82</v>
      </c>
      <c r="I1380" s="720" t="s">
        <v>531</v>
      </c>
      <c r="J1380" s="721" t="s">
        <v>531</v>
      </c>
      <c r="K1380" s="721" t="s">
        <v>531</v>
      </c>
      <c r="L1380" s="721" t="s">
        <v>531</v>
      </c>
      <c r="M1380" s="721" t="s">
        <v>531</v>
      </c>
      <c r="N1380" s="721" t="s">
        <v>4821</v>
      </c>
      <c r="O1380" s="721" t="s">
        <v>531</v>
      </c>
      <c r="P1380" s="721" t="s">
        <v>531</v>
      </c>
      <c r="Q1380" s="722" t="s">
        <v>531</v>
      </c>
      <c r="R1380" s="948" t="s">
        <v>530</v>
      </c>
      <c r="S1380" s="948" t="s">
        <v>530</v>
      </c>
      <c r="T1380" s="718" t="s">
        <v>2132</v>
      </c>
      <c r="U1380" s="723" t="s">
        <v>2070</v>
      </c>
      <c r="V1380" s="801"/>
      <c r="W1380" s="802"/>
      <c r="X1380" s="725" t="s">
        <v>4329</v>
      </c>
      <c r="Y1380" s="803"/>
    </row>
    <row r="1381" spans="1:25" s="727" customFormat="1" ht="15" customHeight="1" x14ac:dyDescent="0.3">
      <c r="A1381" s="433" t="s">
        <v>2685</v>
      </c>
      <c r="B1381" s="719" t="s">
        <v>4110</v>
      </c>
      <c r="C1381" s="718" t="s">
        <v>4744</v>
      </c>
      <c r="D1381" s="720" t="s">
        <v>67</v>
      </c>
      <c r="E1381" s="721" t="s">
        <v>103</v>
      </c>
      <c r="F1381" s="721" t="s">
        <v>108</v>
      </c>
      <c r="G1381" s="721" t="s">
        <v>111</v>
      </c>
      <c r="H1381" s="722" t="s">
        <v>82</v>
      </c>
      <c r="I1381" s="720" t="s">
        <v>531</v>
      </c>
      <c r="J1381" s="721" t="s">
        <v>531</v>
      </c>
      <c r="K1381" s="721" t="s">
        <v>531</v>
      </c>
      <c r="L1381" s="721" t="s">
        <v>531</v>
      </c>
      <c r="M1381" s="721" t="s">
        <v>531</v>
      </c>
      <c r="N1381" s="721" t="s">
        <v>4821</v>
      </c>
      <c r="O1381" s="721" t="s">
        <v>531</v>
      </c>
      <c r="P1381" s="721" t="s">
        <v>531</v>
      </c>
      <c r="Q1381" s="722" t="s">
        <v>531</v>
      </c>
      <c r="R1381" s="948" t="s">
        <v>530</v>
      </c>
      <c r="S1381" s="948" t="s">
        <v>530</v>
      </c>
      <c r="T1381" s="718" t="s">
        <v>2132</v>
      </c>
      <c r="U1381" s="723" t="s">
        <v>2070</v>
      </c>
      <c r="V1381" s="801"/>
      <c r="W1381" s="802"/>
      <c r="X1381" s="725" t="s">
        <v>4329</v>
      </c>
      <c r="Y1381" s="803"/>
    </row>
    <row r="1382" spans="1:25" s="727" customFormat="1" ht="15" customHeight="1" x14ac:dyDescent="0.3">
      <c r="A1382" s="433" t="s">
        <v>2691</v>
      </c>
      <c r="B1382" s="719" t="s">
        <v>4110</v>
      </c>
      <c r="C1382" s="718" t="s">
        <v>4745</v>
      </c>
      <c r="D1382" s="720" t="s">
        <v>67</v>
      </c>
      <c r="E1382" s="721" t="s">
        <v>103</v>
      </c>
      <c r="F1382" s="721" t="s">
        <v>108</v>
      </c>
      <c r="G1382" s="721" t="s">
        <v>111</v>
      </c>
      <c r="H1382" s="722" t="s">
        <v>82</v>
      </c>
      <c r="I1382" s="720" t="s">
        <v>531</v>
      </c>
      <c r="J1382" s="721" t="s">
        <v>531</v>
      </c>
      <c r="K1382" s="721" t="s">
        <v>531</v>
      </c>
      <c r="L1382" s="721" t="s">
        <v>531</v>
      </c>
      <c r="M1382" s="721" t="s">
        <v>531</v>
      </c>
      <c r="N1382" s="721" t="s">
        <v>4821</v>
      </c>
      <c r="O1382" s="721" t="s">
        <v>531</v>
      </c>
      <c r="P1382" s="721" t="s">
        <v>531</v>
      </c>
      <c r="Q1382" s="722" t="s">
        <v>531</v>
      </c>
      <c r="R1382" s="948" t="s">
        <v>530</v>
      </c>
      <c r="S1382" s="948" t="s">
        <v>530</v>
      </c>
      <c r="T1382" s="718" t="s">
        <v>2132</v>
      </c>
      <c r="U1382" s="723" t="s">
        <v>2070</v>
      </c>
      <c r="V1382" s="801"/>
      <c r="W1382" s="802"/>
      <c r="X1382" s="725" t="s">
        <v>4329</v>
      </c>
      <c r="Y1382" s="803"/>
    </row>
    <row r="1383" spans="1:25" s="727" customFormat="1" ht="15" customHeight="1" x14ac:dyDescent="0.3">
      <c r="A1383" s="433" t="s">
        <v>2697</v>
      </c>
      <c r="B1383" s="719" t="s">
        <v>4110</v>
      </c>
      <c r="C1383" s="718" t="s">
        <v>4747</v>
      </c>
      <c r="D1383" s="720" t="s">
        <v>67</v>
      </c>
      <c r="E1383" s="721" t="s">
        <v>103</v>
      </c>
      <c r="F1383" s="721" t="s">
        <v>108</v>
      </c>
      <c r="G1383" s="721" t="s">
        <v>111</v>
      </c>
      <c r="H1383" s="722" t="s">
        <v>82</v>
      </c>
      <c r="I1383" s="720" t="s">
        <v>531</v>
      </c>
      <c r="J1383" s="721" t="s">
        <v>531</v>
      </c>
      <c r="K1383" s="721" t="s">
        <v>531</v>
      </c>
      <c r="L1383" s="721" t="s">
        <v>531</v>
      </c>
      <c r="M1383" s="721" t="s">
        <v>531</v>
      </c>
      <c r="N1383" s="721" t="s">
        <v>4821</v>
      </c>
      <c r="O1383" s="721" t="s">
        <v>531</v>
      </c>
      <c r="P1383" s="721" t="s">
        <v>531</v>
      </c>
      <c r="Q1383" s="722" t="s">
        <v>531</v>
      </c>
      <c r="R1383" s="948" t="s">
        <v>530</v>
      </c>
      <c r="S1383" s="948" t="s">
        <v>530</v>
      </c>
      <c r="T1383" s="718" t="s">
        <v>2132</v>
      </c>
      <c r="U1383" s="723" t="s">
        <v>2070</v>
      </c>
      <c r="V1383" s="801"/>
      <c r="W1383" s="802"/>
      <c r="X1383" s="725" t="s">
        <v>4329</v>
      </c>
      <c r="Y1383" s="803"/>
    </row>
    <row r="1384" spans="1:25" s="727" customFormat="1" ht="15" customHeight="1" x14ac:dyDescent="0.3">
      <c r="A1384" s="433" t="s">
        <v>2698</v>
      </c>
      <c r="B1384" s="719" t="s">
        <v>4110</v>
      </c>
      <c r="C1384" s="718" t="s">
        <v>4759</v>
      </c>
      <c r="D1384" s="720" t="s">
        <v>67</v>
      </c>
      <c r="E1384" s="721" t="s">
        <v>103</v>
      </c>
      <c r="F1384" s="721" t="s">
        <v>108</v>
      </c>
      <c r="G1384" s="721" t="s">
        <v>111</v>
      </c>
      <c r="H1384" s="722" t="s">
        <v>82</v>
      </c>
      <c r="I1384" s="720" t="s">
        <v>531</v>
      </c>
      <c r="J1384" s="721" t="s">
        <v>531</v>
      </c>
      <c r="K1384" s="721" t="s">
        <v>531</v>
      </c>
      <c r="L1384" s="721" t="s">
        <v>531</v>
      </c>
      <c r="M1384" s="721" t="s">
        <v>531</v>
      </c>
      <c r="N1384" s="721" t="s">
        <v>4821</v>
      </c>
      <c r="O1384" s="721" t="s">
        <v>531</v>
      </c>
      <c r="P1384" s="721" t="s">
        <v>531</v>
      </c>
      <c r="Q1384" s="722" t="s">
        <v>531</v>
      </c>
      <c r="R1384" s="948" t="s">
        <v>530</v>
      </c>
      <c r="S1384" s="948" t="s">
        <v>530</v>
      </c>
      <c r="T1384" s="718" t="s">
        <v>2132</v>
      </c>
      <c r="U1384" s="723" t="s">
        <v>2070</v>
      </c>
      <c r="V1384" s="801"/>
      <c r="W1384" s="802"/>
      <c r="X1384" s="725" t="s">
        <v>4329</v>
      </c>
      <c r="Y1384" s="803"/>
    </row>
    <row r="1385" spans="1:25" s="727" customFormat="1" ht="15" customHeight="1" x14ac:dyDescent="0.3">
      <c r="A1385" s="433" t="s">
        <v>2699</v>
      </c>
      <c r="B1385" s="719" t="s">
        <v>4110</v>
      </c>
      <c r="C1385" s="718" t="s">
        <v>4762</v>
      </c>
      <c r="D1385" s="720" t="s">
        <v>67</v>
      </c>
      <c r="E1385" s="721" t="s">
        <v>103</v>
      </c>
      <c r="F1385" s="721" t="s">
        <v>108</v>
      </c>
      <c r="G1385" s="721" t="s">
        <v>111</v>
      </c>
      <c r="H1385" s="722" t="s">
        <v>82</v>
      </c>
      <c r="I1385" s="720" t="s">
        <v>531</v>
      </c>
      <c r="J1385" s="721" t="s">
        <v>531</v>
      </c>
      <c r="K1385" s="721" t="s">
        <v>531</v>
      </c>
      <c r="L1385" s="721" t="s">
        <v>531</v>
      </c>
      <c r="M1385" s="721" t="s">
        <v>531</v>
      </c>
      <c r="N1385" s="721" t="s">
        <v>4821</v>
      </c>
      <c r="O1385" s="721" t="s">
        <v>531</v>
      </c>
      <c r="P1385" s="721" t="s">
        <v>531</v>
      </c>
      <c r="Q1385" s="722" t="s">
        <v>531</v>
      </c>
      <c r="R1385" s="948" t="s">
        <v>530</v>
      </c>
      <c r="S1385" s="948" t="s">
        <v>530</v>
      </c>
      <c r="T1385" s="718" t="s">
        <v>2132</v>
      </c>
      <c r="U1385" s="723" t="s">
        <v>2070</v>
      </c>
      <c r="V1385" s="801"/>
      <c r="W1385" s="802"/>
      <c r="X1385" s="725" t="s">
        <v>4329</v>
      </c>
      <c r="Y1385" s="803"/>
    </row>
    <row r="1386" spans="1:25" s="727" customFormat="1" ht="15" customHeight="1" x14ac:dyDescent="0.3">
      <c r="A1386" s="433" t="s">
        <v>2704</v>
      </c>
      <c r="B1386" s="719" t="s">
        <v>4110</v>
      </c>
      <c r="C1386" s="718" t="s">
        <v>4743</v>
      </c>
      <c r="D1386" s="720" t="s">
        <v>152</v>
      </c>
      <c r="E1386" s="721" t="s">
        <v>103</v>
      </c>
      <c r="F1386" s="721" t="s">
        <v>108</v>
      </c>
      <c r="G1386" s="721" t="s">
        <v>111</v>
      </c>
      <c r="H1386" s="722" t="s">
        <v>82</v>
      </c>
      <c r="I1386" s="720" t="s">
        <v>531</v>
      </c>
      <c r="J1386" s="721" t="s">
        <v>531</v>
      </c>
      <c r="K1386" s="721" t="s">
        <v>531</v>
      </c>
      <c r="L1386" s="721" t="s">
        <v>531</v>
      </c>
      <c r="M1386" s="721" t="s">
        <v>531</v>
      </c>
      <c r="N1386" s="721" t="s">
        <v>4820</v>
      </c>
      <c r="O1386" s="721" t="s">
        <v>531</v>
      </c>
      <c r="P1386" s="721" t="s">
        <v>531</v>
      </c>
      <c r="Q1386" s="722" t="s">
        <v>531</v>
      </c>
      <c r="R1386" s="948" t="s">
        <v>530</v>
      </c>
      <c r="S1386" s="948" t="s">
        <v>530</v>
      </c>
      <c r="T1386" s="718" t="s">
        <v>2132</v>
      </c>
      <c r="U1386" s="723" t="s">
        <v>2070</v>
      </c>
      <c r="V1386" s="801"/>
      <c r="W1386" s="802"/>
      <c r="X1386" s="725" t="s">
        <v>4329</v>
      </c>
      <c r="Y1386" s="803"/>
    </row>
    <row r="1387" spans="1:25" s="727" customFormat="1" ht="15" customHeight="1" x14ac:dyDescent="0.3">
      <c r="A1387" s="433" t="s">
        <v>2706</v>
      </c>
      <c r="B1387" s="719" t="s">
        <v>4110</v>
      </c>
      <c r="C1387" s="718" t="s">
        <v>4744</v>
      </c>
      <c r="D1387" s="720" t="s">
        <v>152</v>
      </c>
      <c r="E1387" s="721" t="s">
        <v>103</v>
      </c>
      <c r="F1387" s="721" t="s">
        <v>108</v>
      </c>
      <c r="G1387" s="721" t="s">
        <v>111</v>
      </c>
      <c r="H1387" s="722" t="s">
        <v>82</v>
      </c>
      <c r="I1387" s="720" t="s">
        <v>531</v>
      </c>
      <c r="J1387" s="721" t="s">
        <v>531</v>
      </c>
      <c r="K1387" s="721" t="s">
        <v>531</v>
      </c>
      <c r="L1387" s="721" t="s">
        <v>531</v>
      </c>
      <c r="M1387" s="721" t="s">
        <v>531</v>
      </c>
      <c r="N1387" s="721" t="s">
        <v>4820</v>
      </c>
      <c r="O1387" s="721" t="s">
        <v>531</v>
      </c>
      <c r="P1387" s="721" t="s">
        <v>531</v>
      </c>
      <c r="Q1387" s="722" t="s">
        <v>531</v>
      </c>
      <c r="R1387" s="948" t="s">
        <v>530</v>
      </c>
      <c r="S1387" s="948" t="s">
        <v>530</v>
      </c>
      <c r="T1387" s="718" t="s">
        <v>2132</v>
      </c>
      <c r="U1387" s="723" t="s">
        <v>2070</v>
      </c>
      <c r="V1387" s="801"/>
      <c r="W1387" s="802"/>
      <c r="X1387" s="725" t="s">
        <v>4329</v>
      </c>
      <c r="Y1387" s="803"/>
    </row>
    <row r="1388" spans="1:25" s="727" customFormat="1" ht="15" customHeight="1" x14ac:dyDescent="0.3">
      <c r="A1388" s="433" t="s">
        <v>2707</v>
      </c>
      <c r="B1388" s="719" t="s">
        <v>4110</v>
      </c>
      <c r="C1388" s="718" t="s">
        <v>4745</v>
      </c>
      <c r="D1388" s="720" t="s">
        <v>152</v>
      </c>
      <c r="E1388" s="721" t="s">
        <v>103</v>
      </c>
      <c r="F1388" s="721" t="s">
        <v>108</v>
      </c>
      <c r="G1388" s="721" t="s">
        <v>111</v>
      </c>
      <c r="H1388" s="722" t="s">
        <v>82</v>
      </c>
      <c r="I1388" s="720" t="s">
        <v>531</v>
      </c>
      <c r="J1388" s="721" t="s">
        <v>531</v>
      </c>
      <c r="K1388" s="721" t="s">
        <v>531</v>
      </c>
      <c r="L1388" s="721" t="s">
        <v>531</v>
      </c>
      <c r="M1388" s="721" t="s">
        <v>531</v>
      </c>
      <c r="N1388" s="721" t="s">
        <v>4820</v>
      </c>
      <c r="O1388" s="721" t="s">
        <v>531</v>
      </c>
      <c r="P1388" s="721" t="s">
        <v>531</v>
      </c>
      <c r="Q1388" s="722" t="s">
        <v>531</v>
      </c>
      <c r="R1388" s="948" t="s">
        <v>530</v>
      </c>
      <c r="S1388" s="948" t="s">
        <v>530</v>
      </c>
      <c r="T1388" s="718" t="s">
        <v>2132</v>
      </c>
      <c r="U1388" s="723" t="s">
        <v>2070</v>
      </c>
      <c r="V1388" s="801"/>
      <c r="W1388" s="802"/>
      <c r="X1388" s="725" t="s">
        <v>4329</v>
      </c>
      <c r="Y1388" s="803"/>
    </row>
    <row r="1389" spans="1:25" s="727" customFormat="1" ht="15" customHeight="1" x14ac:dyDescent="0.3">
      <c r="A1389" s="433" t="s">
        <v>2708</v>
      </c>
      <c r="B1389" s="719" t="s">
        <v>4110</v>
      </c>
      <c r="C1389" s="718" t="s">
        <v>4747</v>
      </c>
      <c r="D1389" s="720" t="s">
        <v>152</v>
      </c>
      <c r="E1389" s="721" t="s">
        <v>103</v>
      </c>
      <c r="F1389" s="721" t="s">
        <v>108</v>
      </c>
      <c r="G1389" s="721" t="s">
        <v>111</v>
      </c>
      <c r="H1389" s="722" t="s">
        <v>82</v>
      </c>
      <c r="I1389" s="720" t="s">
        <v>531</v>
      </c>
      <c r="J1389" s="721" t="s">
        <v>531</v>
      </c>
      <c r="K1389" s="721" t="s">
        <v>531</v>
      </c>
      <c r="L1389" s="721" t="s">
        <v>531</v>
      </c>
      <c r="M1389" s="721" t="s">
        <v>531</v>
      </c>
      <c r="N1389" s="721" t="s">
        <v>4820</v>
      </c>
      <c r="O1389" s="721" t="s">
        <v>531</v>
      </c>
      <c r="P1389" s="721" t="s">
        <v>531</v>
      </c>
      <c r="Q1389" s="722" t="s">
        <v>531</v>
      </c>
      <c r="R1389" s="948" t="s">
        <v>530</v>
      </c>
      <c r="S1389" s="948" t="s">
        <v>530</v>
      </c>
      <c r="T1389" s="718" t="s">
        <v>2132</v>
      </c>
      <c r="U1389" s="723" t="s">
        <v>2070</v>
      </c>
      <c r="V1389" s="801"/>
      <c r="W1389" s="802"/>
      <c r="X1389" s="725" t="s">
        <v>4329</v>
      </c>
      <c r="Y1389" s="803"/>
    </row>
    <row r="1390" spans="1:25" s="727" customFormat="1" ht="15" customHeight="1" x14ac:dyDescent="0.3">
      <c r="A1390" s="433" t="s">
        <v>2710</v>
      </c>
      <c r="B1390" s="719" t="s">
        <v>4110</v>
      </c>
      <c r="C1390" s="718" t="s">
        <v>4759</v>
      </c>
      <c r="D1390" s="720" t="s">
        <v>152</v>
      </c>
      <c r="E1390" s="721" t="s">
        <v>103</v>
      </c>
      <c r="F1390" s="721" t="s">
        <v>108</v>
      </c>
      <c r="G1390" s="721" t="s">
        <v>111</v>
      </c>
      <c r="H1390" s="722" t="s">
        <v>82</v>
      </c>
      <c r="I1390" s="720" t="s">
        <v>531</v>
      </c>
      <c r="J1390" s="721" t="s">
        <v>531</v>
      </c>
      <c r="K1390" s="721" t="s">
        <v>531</v>
      </c>
      <c r="L1390" s="721" t="s">
        <v>531</v>
      </c>
      <c r="M1390" s="721" t="s">
        <v>531</v>
      </c>
      <c r="N1390" s="721" t="s">
        <v>4820</v>
      </c>
      <c r="O1390" s="721" t="s">
        <v>531</v>
      </c>
      <c r="P1390" s="721" t="s">
        <v>531</v>
      </c>
      <c r="Q1390" s="722" t="s">
        <v>531</v>
      </c>
      <c r="R1390" s="948" t="s">
        <v>530</v>
      </c>
      <c r="S1390" s="948" t="s">
        <v>530</v>
      </c>
      <c r="T1390" s="718" t="s">
        <v>2132</v>
      </c>
      <c r="U1390" s="723" t="s">
        <v>2070</v>
      </c>
      <c r="V1390" s="801"/>
      <c r="W1390" s="802"/>
      <c r="X1390" s="725" t="s">
        <v>4329</v>
      </c>
      <c r="Y1390" s="803"/>
    </row>
    <row r="1391" spans="1:25" s="727" customFormat="1" ht="15" customHeight="1" x14ac:dyDescent="0.3">
      <c r="A1391" s="433" t="s">
        <v>2713</v>
      </c>
      <c r="B1391" s="719" t="s">
        <v>4110</v>
      </c>
      <c r="C1391" s="718" t="s">
        <v>4762</v>
      </c>
      <c r="D1391" s="720" t="s">
        <v>152</v>
      </c>
      <c r="E1391" s="721" t="s">
        <v>103</v>
      </c>
      <c r="F1391" s="721" t="s">
        <v>108</v>
      </c>
      <c r="G1391" s="721" t="s">
        <v>111</v>
      </c>
      <c r="H1391" s="722" t="s">
        <v>82</v>
      </c>
      <c r="I1391" s="720" t="s">
        <v>531</v>
      </c>
      <c r="J1391" s="721" t="s">
        <v>531</v>
      </c>
      <c r="K1391" s="721" t="s">
        <v>531</v>
      </c>
      <c r="L1391" s="721" t="s">
        <v>531</v>
      </c>
      <c r="M1391" s="721" t="s">
        <v>531</v>
      </c>
      <c r="N1391" s="721" t="s">
        <v>4820</v>
      </c>
      <c r="O1391" s="721" t="s">
        <v>531</v>
      </c>
      <c r="P1391" s="721" t="s">
        <v>531</v>
      </c>
      <c r="Q1391" s="722" t="s">
        <v>531</v>
      </c>
      <c r="R1391" s="948" t="s">
        <v>530</v>
      </c>
      <c r="S1391" s="948" t="s">
        <v>530</v>
      </c>
      <c r="T1391" s="718" t="s">
        <v>2132</v>
      </c>
      <c r="U1391" s="723" t="s">
        <v>2070</v>
      </c>
      <c r="V1391" s="801"/>
      <c r="W1391" s="802"/>
      <c r="X1391" s="725" t="s">
        <v>4329</v>
      </c>
      <c r="Y1391" s="803"/>
    </row>
    <row r="1392" spans="1:25" s="727" customFormat="1" ht="15" customHeight="1" x14ac:dyDescent="0.3">
      <c r="A1392" s="433" t="s">
        <v>2714</v>
      </c>
      <c r="B1392" s="719" t="s">
        <v>4110</v>
      </c>
      <c r="C1392" s="718" t="s">
        <v>4743</v>
      </c>
      <c r="D1392" s="720" t="s">
        <v>153</v>
      </c>
      <c r="E1392" s="721" t="s">
        <v>103</v>
      </c>
      <c r="F1392" s="721" t="s">
        <v>108</v>
      </c>
      <c r="G1392" s="721" t="s">
        <v>111</v>
      </c>
      <c r="H1392" s="722" t="s">
        <v>82</v>
      </c>
      <c r="I1392" s="720" t="s">
        <v>531</v>
      </c>
      <c r="J1392" s="721" t="s">
        <v>531</v>
      </c>
      <c r="K1392" s="721" t="s">
        <v>531</v>
      </c>
      <c r="L1392" s="721" t="s">
        <v>531</v>
      </c>
      <c r="M1392" s="721" t="s">
        <v>531</v>
      </c>
      <c r="N1392" s="721" t="s">
        <v>4695</v>
      </c>
      <c r="O1392" s="721" t="s">
        <v>531</v>
      </c>
      <c r="P1392" s="721" t="s">
        <v>531</v>
      </c>
      <c r="Q1392" s="722" t="s">
        <v>531</v>
      </c>
      <c r="R1392" s="948" t="s">
        <v>530</v>
      </c>
      <c r="S1392" s="948" t="s">
        <v>530</v>
      </c>
      <c r="T1392" s="718" t="s">
        <v>2132</v>
      </c>
      <c r="U1392" s="723" t="s">
        <v>2070</v>
      </c>
      <c r="V1392" s="801"/>
      <c r="W1392" s="802"/>
      <c r="X1392" s="725" t="s">
        <v>4329</v>
      </c>
      <c r="Y1392" s="803"/>
    </row>
    <row r="1393" spans="1:25" s="727" customFormat="1" ht="15" customHeight="1" x14ac:dyDescent="0.3">
      <c r="A1393" s="433" t="s">
        <v>2719</v>
      </c>
      <c r="B1393" s="719" t="s">
        <v>4110</v>
      </c>
      <c r="C1393" s="718" t="s">
        <v>4744</v>
      </c>
      <c r="D1393" s="720" t="s">
        <v>153</v>
      </c>
      <c r="E1393" s="721" t="s">
        <v>103</v>
      </c>
      <c r="F1393" s="721" t="s">
        <v>108</v>
      </c>
      <c r="G1393" s="721" t="s">
        <v>111</v>
      </c>
      <c r="H1393" s="722" t="s">
        <v>82</v>
      </c>
      <c r="I1393" s="720" t="s">
        <v>531</v>
      </c>
      <c r="J1393" s="721" t="s">
        <v>531</v>
      </c>
      <c r="K1393" s="721" t="s">
        <v>531</v>
      </c>
      <c r="L1393" s="721" t="s">
        <v>531</v>
      </c>
      <c r="M1393" s="721" t="s">
        <v>531</v>
      </c>
      <c r="N1393" s="721" t="s">
        <v>4695</v>
      </c>
      <c r="O1393" s="721" t="s">
        <v>531</v>
      </c>
      <c r="P1393" s="721" t="s">
        <v>531</v>
      </c>
      <c r="Q1393" s="722" t="s">
        <v>531</v>
      </c>
      <c r="R1393" s="948" t="s">
        <v>530</v>
      </c>
      <c r="S1393" s="948" t="s">
        <v>530</v>
      </c>
      <c r="T1393" s="718" t="s">
        <v>2132</v>
      </c>
      <c r="U1393" s="723" t="s">
        <v>2070</v>
      </c>
      <c r="V1393" s="801"/>
      <c r="W1393" s="802"/>
      <c r="X1393" s="725" t="s">
        <v>4329</v>
      </c>
      <c r="Y1393" s="803"/>
    </row>
    <row r="1394" spans="1:25" s="727" customFormat="1" ht="15" customHeight="1" x14ac:dyDescent="0.3">
      <c r="A1394" s="433" t="s">
        <v>2721</v>
      </c>
      <c r="B1394" s="719" t="s">
        <v>4110</v>
      </c>
      <c r="C1394" s="718" t="s">
        <v>4745</v>
      </c>
      <c r="D1394" s="720" t="s">
        <v>153</v>
      </c>
      <c r="E1394" s="721" t="s">
        <v>103</v>
      </c>
      <c r="F1394" s="721" t="s">
        <v>108</v>
      </c>
      <c r="G1394" s="721" t="s">
        <v>111</v>
      </c>
      <c r="H1394" s="722" t="s">
        <v>82</v>
      </c>
      <c r="I1394" s="720" t="s">
        <v>531</v>
      </c>
      <c r="J1394" s="721" t="s">
        <v>531</v>
      </c>
      <c r="K1394" s="721" t="s">
        <v>531</v>
      </c>
      <c r="L1394" s="721" t="s">
        <v>531</v>
      </c>
      <c r="M1394" s="721" t="s">
        <v>531</v>
      </c>
      <c r="N1394" s="721" t="s">
        <v>4695</v>
      </c>
      <c r="O1394" s="721" t="s">
        <v>531</v>
      </c>
      <c r="P1394" s="721" t="s">
        <v>531</v>
      </c>
      <c r="Q1394" s="722" t="s">
        <v>531</v>
      </c>
      <c r="R1394" s="948" t="s">
        <v>530</v>
      </c>
      <c r="S1394" s="948" t="s">
        <v>530</v>
      </c>
      <c r="T1394" s="718" t="s">
        <v>2132</v>
      </c>
      <c r="U1394" s="723" t="s">
        <v>2070</v>
      </c>
      <c r="V1394" s="801"/>
      <c r="W1394" s="802"/>
      <c r="X1394" s="725" t="s">
        <v>4329</v>
      </c>
      <c r="Y1394" s="803"/>
    </row>
    <row r="1395" spans="1:25" s="727" customFormat="1" ht="15" customHeight="1" x14ac:dyDescent="0.3">
      <c r="A1395" s="433" t="s">
        <v>2725</v>
      </c>
      <c r="B1395" s="719" t="s">
        <v>4110</v>
      </c>
      <c r="C1395" s="718" t="s">
        <v>4747</v>
      </c>
      <c r="D1395" s="720" t="s">
        <v>153</v>
      </c>
      <c r="E1395" s="721" t="s">
        <v>103</v>
      </c>
      <c r="F1395" s="721" t="s">
        <v>108</v>
      </c>
      <c r="G1395" s="721" t="s">
        <v>111</v>
      </c>
      <c r="H1395" s="722" t="s">
        <v>82</v>
      </c>
      <c r="I1395" s="720" t="s">
        <v>531</v>
      </c>
      <c r="J1395" s="721" t="s">
        <v>531</v>
      </c>
      <c r="K1395" s="721" t="s">
        <v>531</v>
      </c>
      <c r="L1395" s="721" t="s">
        <v>531</v>
      </c>
      <c r="M1395" s="721" t="s">
        <v>531</v>
      </c>
      <c r="N1395" s="721" t="s">
        <v>4695</v>
      </c>
      <c r="O1395" s="721" t="s">
        <v>531</v>
      </c>
      <c r="P1395" s="721" t="s">
        <v>531</v>
      </c>
      <c r="Q1395" s="722" t="s">
        <v>531</v>
      </c>
      <c r="R1395" s="948" t="s">
        <v>530</v>
      </c>
      <c r="S1395" s="948" t="s">
        <v>530</v>
      </c>
      <c r="T1395" s="718" t="s">
        <v>2132</v>
      </c>
      <c r="U1395" s="723" t="s">
        <v>2070</v>
      </c>
      <c r="V1395" s="801"/>
      <c r="W1395" s="802"/>
      <c r="X1395" s="725" t="s">
        <v>4329</v>
      </c>
      <c r="Y1395" s="803"/>
    </row>
    <row r="1396" spans="1:25" s="727" customFormat="1" ht="15" customHeight="1" x14ac:dyDescent="0.3">
      <c r="A1396" s="433" t="s">
        <v>2728</v>
      </c>
      <c r="B1396" s="719" t="s">
        <v>4110</v>
      </c>
      <c r="C1396" s="718" t="s">
        <v>4759</v>
      </c>
      <c r="D1396" s="720" t="s">
        <v>153</v>
      </c>
      <c r="E1396" s="721" t="s">
        <v>103</v>
      </c>
      <c r="F1396" s="721" t="s">
        <v>108</v>
      </c>
      <c r="G1396" s="721" t="s">
        <v>111</v>
      </c>
      <c r="H1396" s="722" t="s">
        <v>82</v>
      </c>
      <c r="I1396" s="720" t="s">
        <v>531</v>
      </c>
      <c r="J1396" s="721" t="s">
        <v>531</v>
      </c>
      <c r="K1396" s="721" t="s">
        <v>531</v>
      </c>
      <c r="L1396" s="721" t="s">
        <v>531</v>
      </c>
      <c r="M1396" s="721" t="s">
        <v>531</v>
      </c>
      <c r="N1396" s="721" t="s">
        <v>4695</v>
      </c>
      <c r="O1396" s="721" t="s">
        <v>531</v>
      </c>
      <c r="P1396" s="721" t="s">
        <v>531</v>
      </c>
      <c r="Q1396" s="722" t="s">
        <v>531</v>
      </c>
      <c r="R1396" s="948" t="s">
        <v>530</v>
      </c>
      <c r="S1396" s="948" t="s">
        <v>530</v>
      </c>
      <c r="T1396" s="718" t="s">
        <v>2132</v>
      </c>
      <c r="U1396" s="723" t="s">
        <v>2070</v>
      </c>
      <c r="V1396" s="801"/>
      <c r="W1396" s="802"/>
      <c r="X1396" s="725" t="s">
        <v>4329</v>
      </c>
      <c r="Y1396" s="803"/>
    </row>
    <row r="1397" spans="1:25" s="727" customFormat="1" ht="15" customHeight="1" x14ac:dyDescent="0.3">
      <c r="A1397" s="433" t="s">
        <v>2729</v>
      </c>
      <c r="B1397" s="719" t="s">
        <v>4110</v>
      </c>
      <c r="C1397" s="718" t="s">
        <v>4762</v>
      </c>
      <c r="D1397" s="720" t="s">
        <v>153</v>
      </c>
      <c r="E1397" s="721" t="s">
        <v>103</v>
      </c>
      <c r="F1397" s="721" t="s">
        <v>108</v>
      </c>
      <c r="G1397" s="721" t="s">
        <v>111</v>
      </c>
      <c r="H1397" s="722" t="s">
        <v>82</v>
      </c>
      <c r="I1397" s="720" t="s">
        <v>531</v>
      </c>
      <c r="J1397" s="721" t="s">
        <v>531</v>
      </c>
      <c r="K1397" s="721" t="s">
        <v>531</v>
      </c>
      <c r="L1397" s="721" t="s">
        <v>531</v>
      </c>
      <c r="M1397" s="721" t="s">
        <v>531</v>
      </c>
      <c r="N1397" s="721" t="s">
        <v>4695</v>
      </c>
      <c r="O1397" s="721" t="s">
        <v>531</v>
      </c>
      <c r="P1397" s="721" t="s">
        <v>531</v>
      </c>
      <c r="Q1397" s="722" t="s">
        <v>531</v>
      </c>
      <c r="R1397" s="948" t="s">
        <v>530</v>
      </c>
      <c r="S1397" s="948" t="s">
        <v>530</v>
      </c>
      <c r="T1397" s="718" t="s">
        <v>2132</v>
      </c>
      <c r="U1397" s="723" t="s">
        <v>2070</v>
      </c>
      <c r="V1397" s="801"/>
      <c r="W1397" s="802"/>
      <c r="X1397" s="725" t="s">
        <v>4329</v>
      </c>
      <c r="Y1397" s="803"/>
    </row>
    <row r="1398" spans="1:25" s="727" customFormat="1" ht="15" customHeight="1" x14ac:dyDescent="0.3">
      <c r="A1398" s="433" t="s">
        <v>2730</v>
      </c>
      <c r="B1398" s="719" t="s">
        <v>4110</v>
      </c>
      <c r="C1398" s="718" t="s">
        <v>4766</v>
      </c>
      <c r="D1398" s="720" t="s">
        <v>67</v>
      </c>
      <c r="E1398" s="721" t="s">
        <v>103</v>
      </c>
      <c r="F1398" s="721" t="s">
        <v>108</v>
      </c>
      <c r="G1398" s="721" t="s">
        <v>111</v>
      </c>
      <c r="H1398" s="722" t="s">
        <v>82</v>
      </c>
      <c r="I1398" s="720" t="s">
        <v>531</v>
      </c>
      <c r="J1398" s="721" t="s">
        <v>531</v>
      </c>
      <c r="K1398" s="721" t="s">
        <v>531</v>
      </c>
      <c r="L1398" s="721" t="s">
        <v>531</v>
      </c>
      <c r="M1398" s="721" t="s">
        <v>531</v>
      </c>
      <c r="N1398" s="721" t="s">
        <v>4821</v>
      </c>
      <c r="O1398" s="721" t="s">
        <v>531</v>
      </c>
      <c r="P1398" s="721" t="s">
        <v>531</v>
      </c>
      <c r="Q1398" s="722" t="s">
        <v>531</v>
      </c>
      <c r="R1398" s="948" t="s">
        <v>530</v>
      </c>
      <c r="S1398" s="948" t="s">
        <v>530</v>
      </c>
      <c r="T1398" s="718" t="s">
        <v>2132</v>
      </c>
      <c r="U1398" s="723" t="s">
        <v>2070</v>
      </c>
      <c r="V1398" s="801"/>
      <c r="W1398" s="802"/>
      <c r="X1398" s="725" t="s">
        <v>4329</v>
      </c>
      <c r="Y1398" s="803"/>
    </row>
    <row r="1399" spans="1:25" s="727" customFormat="1" ht="15" customHeight="1" x14ac:dyDescent="0.3">
      <c r="A1399" s="433" t="s">
        <v>2731</v>
      </c>
      <c r="B1399" s="719" t="s">
        <v>4110</v>
      </c>
      <c r="C1399" s="718" t="s">
        <v>4767</v>
      </c>
      <c r="D1399" s="720" t="s">
        <v>67</v>
      </c>
      <c r="E1399" s="721" t="s">
        <v>103</v>
      </c>
      <c r="F1399" s="721" t="s">
        <v>108</v>
      </c>
      <c r="G1399" s="721" t="s">
        <v>111</v>
      </c>
      <c r="H1399" s="722" t="s">
        <v>82</v>
      </c>
      <c r="I1399" s="720" t="s">
        <v>531</v>
      </c>
      <c r="J1399" s="721" t="s">
        <v>531</v>
      </c>
      <c r="K1399" s="721" t="s">
        <v>531</v>
      </c>
      <c r="L1399" s="721" t="s">
        <v>531</v>
      </c>
      <c r="M1399" s="721" t="s">
        <v>531</v>
      </c>
      <c r="N1399" s="721" t="s">
        <v>4821</v>
      </c>
      <c r="O1399" s="721" t="s">
        <v>531</v>
      </c>
      <c r="P1399" s="721" t="s">
        <v>531</v>
      </c>
      <c r="Q1399" s="722" t="s">
        <v>531</v>
      </c>
      <c r="R1399" s="948" t="s">
        <v>530</v>
      </c>
      <c r="S1399" s="948" t="s">
        <v>530</v>
      </c>
      <c r="T1399" s="718" t="s">
        <v>2132</v>
      </c>
      <c r="U1399" s="723" t="s">
        <v>2070</v>
      </c>
      <c r="V1399" s="801"/>
      <c r="W1399" s="802"/>
      <c r="X1399" s="725" t="s">
        <v>4329</v>
      </c>
      <c r="Y1399" s="803"/>
    </row>
    <row r="1400" spans="1:25" s="727" customFormat="1" ht="15" customHeight="1" x14ac:dyDescent="0.3">
      <c r="A1400" s="433" t="s">
        <v>2732</v>
      </c>
      <c r="B1400" s="719" t="s">
        <v>4110</v>
      </c>
      <c r="C1400" s="718" t="s">
        <v>4766</v>
      </c>
      <c r="D1400" s="720" t="s">
        <v>152</v>
      </c>
      <c r="E1400" s="721" t="s">
        <v>103</v>
      </c>
      <c r="F1400" s="721" t="s">
        <v>108</v>
      </c>
      <c r="G1400" s="721" t="s">
        <v>111</v>
      </c>
      <c r="H1400" s="722" t="s">
        <v>82</v>
      </c>
      <c r="I1400" s="720" t="s">
        <v>531</v>
      </c>
      <c r="J1400" s="721" t="s">
        <v>531</v>
      </c>
      <c r="K1400" s="721" t="s">
        <v>531</v>
      </c>
      <c r="L1400" s="721" t="s">
        <v>531</v>
      </c>
      <c r="M1400" s="721" t="s">
        <v>531</v>
      </c>
      <c r="N1400" s="721" t="s">
        <v>4820</v>
      </c>
      <c r="O1400" s="721" t="s">
        <v>531</v>
      </c>
      <c r="P1400" s="721" t="s">
        <v>531</v>
      </c>
      <c r="Q1400" s="722" t="s">
        <v>531</v>
      </c>
      <c r="R1400" s="948" t="s">
        <v>530</v>
      </c>
      <c r="S1400" s="948" t="s">
        <v>530</v>
      </c>
      <c r="T1400" s="718" t="s">
        <v>2132</v>
      </c>
      <c r="U1400" s="723" t="s">
        <v>2070</v>
      </c>
      <c r="V1400" s="801"/>
      <c r="W1400" s="802"/>
      <c r="X1400" s="725" t="s">
        <v>4329</v>
      </c>
      <c r="Y1400" s="803"/>
    </row>
    <row r="1401" spans="1:25" s="727" customFormat="1" ht="15" customHeight="1" x14ac:dyDescent="0.3">
      <c r="A1401" s="433" t="s">
        <v>2735</v>
      </c>
      <c r="B1401" s="719" t="s">
        <v>4110</v>
      </c>
      <c r="C1401" s="718" t="s">
        <v>4767</v>
      </c>
      <c r="D1401" s="720" t="s">
        <v>152</v>
      </c>
      <c r="E1401" s="721" t="s">
        <v>103</v>
      </c>
      <c r="F1401" s="721" t="s">
        <v>108</v>
      </c>
      <c r="G1401" s="721" t="s">
        <v>111</v>
      </c>
      <c r="H1401" s="722" t="s">
        <v>82</v>
      </c>
      <c r="I1401" s="720" t="s">
        <v>531</v>
      </c>
      <c r="J1401" s="721" t="s">
        <v>531</v>
      </c>
      <c r="K1401" s="721" t="s">
        <v>531</v>
      </c>
      <c r="L1401" s="721" t="s">
        <v>531</v>
      </c>
      <c r="M1401" s="721" t="s">
        <v>531</v>
      </c>
      <c r="N1401" s="721" t="s">
        <v>4820</v>
      </c>
      <c r="O1401" s="721" t="s">
        <v>531</v>
      </c>
      <c r="P1401" s="721" t="s">
        <v>531</v>
      </c>
      <c r="Q1401" s="722" t="s">
        <v>531</v>
      </c>
      <c r="R1401" s="948" t="s">
        <v>530</v>
      </c>
      <c r="S1401" s="948" t="s">
        <v>530</v>
      </c>
      <c r="T1401" s="718" t="s">
        <v>2132</v>
      </c>
      <c r="U1401" s="723" t="s">
        <v>2070</v>
      </c>
      <c r="V1401" s="801"/>
      <c r="W1401" s="802"/>
      <c r="X1401" s="725" t="s">
        <v>4329</v>
      </c>
      <c r="Y1401" s="803"/>
    </row>
    <row r="1402" spans="1:25" s="727" customFormat="1" ht="15" customHeight="1" x14ac:dyDescent="0.3">
      <c r="A1402" s="433" t="s">
        <v>2738</v>
      </c>
      <c r="B1402" s="719" t="s">
        <v>4110</v>
      </c>
      <c r="C1402" s="718" t="s">
        <v>4766</v>
      </c>
      <c r="D1402" s="720" t="s">
        <v>153</v>
      </c>
      <c r="E1402" s="721" t="s">
        <v>103</v>
      </c>
      <c r="F1402" s="721" t="s">
        <v>108</v>
      </c>
      <c r="G1402" s="721" t="s">
        <v>111</v>
      </c>
      <c r="H1402" s="722" t="s">
        <v>82</v>
      </c>
      <c r="I1402" s="720" t="s">
        <v>531</v>
      </c>
      <c r="J1402" s="721" t="s">
        <v>531</v>
      </c>
      <c r="K1402" s="721" t="s">
        <v>531</v>
      </c>
      <c r="L1402" s="721" t="s">
        <v>531</v>
      </c>
      <c r="M1402" s="721" t="s">
        <v>531</v>
      </c>
      <c r="N1402" s="721" t="s">
        <v>4695</v>
      </c>
      <c r="O1402" s="721" t="s">
        <v>531</v>
      </c>
      <c r="P1402" s="721" t="s">
        <v>531</v>
      </c>
      <c r="Q1402" s="722" t="s">
        <v>531</v>
      </c>
      <c r="R1402" s="948" t="s">
        <v>530</v>
      </c>
      <c r="S1402" s="948" t="s">
        <v>530</v>
      </c>
      <c r="T1402" s="718" t="s">
        <v>2132</v>
      </c>
      <c r="U1402" s="723" t="s">
        <v>2070</v>
      </c>
      <c r="V1402" s="801"/>
      <c r="W1402" s="802"/>
      <c r="X1402" s="725" t="s">
        <v>4329</v>
      </c>
      <c r="Y1402" s="803"/>
    </row>
    <row r="1403" spans="1:25" s="727" customFormat="1" ht="15" customHeight="1" x14ac:dyDescent="0.3">
      <c r="A1403" s="433" t="s">
        <v>2741</v>
      </c>
      <c r="B1403" s="719" t="s">
        <v>4110</v>
      </c>
      <c r="C1403" s="718" t="s">
        <v>4767</v>
      </c>
      <c r="D1403" s="720" t="s">
        <v>153</v>
      </c>
      <c r="E1403" s="721" t="s">
        <v>103</v>
      </c>
      <c r="F1403" s="721" t="s">
        <v>108</v>
      </c>
      <c r="G1403" s="721" t="s">
        <v>111</v>
      </c>
      <c r="H1403" s="722" t="s">
        <v>82</v>
      </c>
      <c r="I1403" s="720" t="s">
        <v>531</v>
      </c>
      <c r="J1403" s="721" t="s">
        <v>531</v>
      </c>
      <c r="K1403" s="721" t="s">
        <v>531</v>
      </c>
      <c r="L1403" s="721" t="s">
        <v>531</v>
      </c>
      <c r="M1403" s="721" t="s">
        <v>531</v>
      </c>
      <c r="N1403" s="721" t="s">
        <v>4695</v>
      </c>
      <c r="O1403" s="721" t="s">
        <v>531</v>
      </c>
      <c r="P1403" s="721" t="s">
        <v>531</v>
      </c>
      <c r="Q1403" s="722" t="s">
        <v>531</v>
      </c>
      <c r="R1403" s="948" t="s">
        <v>530</v>
      </c>
      <c r="S1403" s="948" t="s">
        <v>530</v>
      </c>
      <c r="T1403" s="718" t="s">
        <v>2132</v>
      </c>
      <c r="U1403" s="723" t="s">
        <v>2070</v>
      </c>
      <c r="V1403" s="801"/>
      <c r="W1403" s="802"/>
      <c r="X1403" s="725" t="s">
        <v>4329</v>
      </c>
      <c r="Y1403" s="803"/>
    </row>
    <row r="1404" spans="1:25" s="727" customFormat="1" ht="15" customHeight="1" x14ac:dyDescent="0.3">
      <c r="A1404" s="433" t="s">
        <v>2745</v>
      </c>
      <c r="B1404" s="719" t="s">
        <v>4110</v>
      </c>
      <c r="C1404" s="718" t="s">
        <v>4782</v>
      </c>
      <c r="D1404" s="720" t="s">
        <v>67</v>
      </c>
      <c r="E1404" s="721" t="s">
        <v>103</v>
      </c>
      <c r="F1404" s="721" t="s">
        <v>108</v>
      </c>
      <c r="G1404" s="721" t="s">
        <v>111</v>
      </c>
      <c r="H1404" s="722" t="s">
        <v>82</v>
      </c>
      <c r="I1404" s="720" t="s">
        <v>531</v>
      </c>
      <c r="J1404" s="721" t="s">
        <v>531</v>
      </c>
      <c r="K1404" s="721" t="s">
        <v>531</v>
      </c>
      <c r="L1404" s="721" t="s">
        <v>531</v>
      </c>
      <c r="M1404" s="721" t="s">
        <v>531</v>
      </c>
      <c r="N1404" s="721" t="s">
        <v>4822</v>
      </c>
      <c r="O1404" s="721" t="s">
        <v>531</v>
      </c>
      <c r="P1404" s="721" t="s">
        <v>531</v>
      </c>
      <c r="Q1404" s="722" t="s">
        <v>531</v>
      </c>
      <c r="R1404" s="948" t="s">
        <v>530</v>
      </c>
      <c r="S1404" s="948" t="s">
        <v>530</v>
      </c>
      <c r="T1404" s="718" t="s">
        <v>2132</v>
      </c>
      <c r="U1404" s="723" t="s">
        <v>2070</v>
      </c>
      <c r="V1404" s="801"/>
      <c r="W1404" s="802"/>
      <c r="X1404" s="725" t="s">
        <v>4329</v>
      </c>
      <c r="Y1404" s="803"/>
    </row>
    <row r="1405" spans="1:25" s="727" customFormat="1" ht="15" customHeight="1" x14ac:dyDescent="0.3">
      <c r="A1405" s="433" t="s">
        <v>2749</v>
      </c>
      <c r="B1405" s="719" t="s">
        <v>4110</v>
      </c>
      <c r="C1405" s="718" t="s">
        <v>4783</v>
      </c>
      <c r="D1405" s="720" t="s">
        <v>67</v>
      </c>
      <c r="E1405" s="721" t="s">
        <v>103</v>
      </c>
      <c r="F1405" s="721" t="s">
        <v>108</v>
      </c>
      <c r="G1405" s="721" t="s">
        <v>111</v>
      </c>
      <c r="H1405" s="722" t="s">
        <v>82</v>
      </c>
      <c r="I1405" s="720" t="s">
        <v>531</v>
      </c>
      <c r="J1405" s="721" t="s">
        <v>531</v>
      </c>
      <c r="K1405" s="721" t="s">
        <v>531</v>
      </c>
      <c r="L1405" s="721" t="s">
        <v>531</v>
      </c>
      <c r="M1405" s="721" t="s">
        <v>531</v>
      </c>
      <c r="N1405" s="721" t="s">
        <v>4822</v>
      </c>
      <c r="O1405" s="721" t="s">
        <v>531</v>
      </c>
      <c r="P1405" s="721" t="s">
        <v>531</v>
      </c>
      <c r="Q1405" s="722" t="s">
        <v>531</v>
      </c>
      <c r="R1405" s="948" t="s">
        <v>530</v>
      </c>
      <c r="S1405" s="948" t="s">
        <v>530</v>
      </c>
      <c r="T1405" s="718" t="s">
        <v>2132</v>
      </c>
      <c r="U1405" s="723" t="s">
        <v>2070</v>
      </c>
      <c r="V1405" s="801"/>
      <c r="W1405" s="802"/>
      <c r="X1405" s="725" t="s">
        <v>4329</v>
      </c>
      <c r="Y1405" s="803"/>
    </row>
    <row r="1406" spans="1:25" s="727" customFormat="1" ht="15" customHeight="1" x14ac:dyDescent="0.3">
      <c r="A1406" s="433" t="s">
        <v>2751</v>
      </c>
      <c r="B1406" s="719" t="s">
        <v>4110</v>
      </c>
      <c r="C1406" s="718" t="s">
        <v>4782</v>
      </c>
      <c r="D1406" s="720" t="s">
        <v>152</v>
      </c>
      <c r="E1406" s="721" t="s">
        <v>103</v>
      </c>
      <c r="F1406" s="721" t="s">
        <v>108</v>
      </c>
      <c r="G1406" s="721" t="s">
        <v>111</v>
      </c>
      <c r="H1406" s="722" t="s">
        <v>82</v>
      </c>
      <c r="I1406" s="720" t="s">
        <v>531</v>
      </c>
      <c r="J1406" s="721" t="s">
        <v>531</v>
      </c>
      <c r="K1406" s="721" t="s">
        <v>531</v>
      </c>
      <c r="L1406" s="721" t="s">
        <v>531</v>
      </c>
      <c r="M1406" s="721" t="s">
        <v>531</v>
      </c>
      <c r="N1406" s="721" t="s">
        <v>4820</v>
      </c>
      <c r="O1406" s="721" t="s">
        <v>531</v>
      </c>
      <c r="P1406" s="721" t="s">
        <v>531</v>
      </c>
      <c r="Q1406" s="722" t="s">
        <v>531</v>
      </c>
      <c r="R1406" s="948" t="s">
        <v>530</v>
      </c>
      <c r="S1406" s="948" t="s">
        <v>530</v>
      </c>
      <c r="T1406" s="718" t="s">
        <v>2132</v>
      </c>
      <c r="U1406" s="723" t="s">
        <v>2070</v>
      </c>
      <c r="V1406" s="801"/>
      <c r="W1406" s="802"/>
      <c r="X1406" s="725" t="s">
        <v>4329</v>
      </c>
      <c r="Y1406" s="803"/>
    </row>
    <row r="1407" spans="1:25" s="727" customFormat="1" ht="15" customHeight="1" x14ac:dyDescent="0.3">
      <c r="A1407" s="433" t="s">
        <v>2752</v>
      </c>
      <c r="B1407" s="719" t="s">
        <v>4110</v>
      </c>
      <c r="C1407" s="718" t="s">
        <v>4783</v>
      </c>
      <c r="D1407" s="720" t="s">
        <v>152</v>
      </c>
      <c r="E1407" s="721" t="s">
        <v>103</v>
      </c>
      <c r="F1407" s="721" t="s">
        <v>108</v>
      </c>
      <c r="G1407" s="721" t="s">
        <v>111</v>
      </c>
      <c r="H1407" s="722" t="s">
        <v>82</v>
      </c>
      <c r="I1407" s="720" t="s">
        <v>531</v>
      </c>
      <c r="J1407" s="721" t="s">
        <v>531</v>
      </c>
      <c r="K1407" s="721" t="s">
        <v>531</v>
      </c>
      <c r="L1407" s="721" t="s">
        <v>531</v>
      </c>
      <c r="M1407" s="721" t="s">
        <v>531</v>
      </c>
      <c r="N1407" s="721" t="s">
        <v>4820</v>
      </c>
      <c r="O1407" s="721" t="s">
        <v>531</v>
      </c>
      <c r="P1407" s="721" t="s">
        <v>531</v>
      </c>
      <c r="Q1407" s="722" t="s">
        <v>531</v>
      </c>
      <c r="R1407" s="948" t="s">
        <v>530</v>
      </c>
      <c r="S1407" s="948" t="s">
        <v>530</v>
      </c>
      <c r="T1407" s="718" t="s">
        <v>2132</v>
      </c>
      <c r="U1407" s="723" t="s">
        <v>2070</v>
      </c>
      <c r="V1407" s="801"/>
      <c r="W1407" s="802"/>
      <c r="X1407" s="725" t="s">
        <v>4329</v>
      </c>
      <c r="Y1407" s="803"/>
    </row>
    <row r="1408" spans="1:25" s="727" customFormat="1" ht="15" customHeight="1" x14ac:dyDescent="0.3">
      <c r="A1408" s="433" t="s">
        <v>2753</v>
      </c>
      <c r="B1408" s="719" t="s">
        <v>4110</v>
      </c>
      <c r="C1408" s="718" t="s">
        <v>4782</v>
      </c>
      <c r="D1408" s="720" t="s">
        <v>153</v>
      </c>
      <c r="E1408" s="721" t="s">
        <v>103</v>
      </c>
      <c r="F1408" s="721" t="s">
        <v>108</v>
      </c>
      <c r="G1408" s="721" t="s">
        <v>111</v>
      </c>
      <c r="H1408" s="722" t="s">
        <v>82</v>
      </c>
      <c r="I1408" s="720" t="s">
        <v>531</v>
      </c>
      <c r="J1408" s="721" t="s">
        <v>531</v>
      </c>
      <c r="K1408" s="721" t="s">
        <v>531</v>
      </c>
      <c r="L1408" s="721" t="s">
        <v>531</v>
      </c>
      <c r="M1408" s="721" t="s">
        <v>531</v>
      </c>
      <c r="N1408" s="721" t="s">
        <v>4695</v>
      </c>
      <c r="O1408" s="721" t="s">
        <v>531</v>
      </c>
      <c r="P1408" s="721" t="s">
        <v>531</v>
      </c>
      <c r="Q1408" s="722" t="s">
        <v>531</v>
      </c>
      <c r="R1408" s="948" t="s">
        <v>530</v>
      </c>
      <c r="S1408" s="948" t="s">
        <v>530</v>
      </c>
      <c r="T1408" s="718" t="s">
        <v>2132</v>
      </c>
      <c r="U1408" s="723" t="s">
        <v>2070</v>
      </c>
      <c r="V1408" s="801"/>
      <c r="W1408" s="802"/>
      <c r="X1408" s="725" t="s">
        <v>4329</v>
      </c>
      <c r="Y1408" s="803"/>
    </row>
    <row r="1409" spans="1:25" s="727" customFormat="1" ht="15" customHeight="1" x14ac:dyDescent="0.3">
      <c r="A1409" s="433" t="s">
        <v>2754</v>
      </c>
      <c r="B1409" s="719" t="s">
        <v>4110</v>
      </c>
      <c r="C1409" s="718" t="s">
        <v>4783</v>
      </c>
      <c r="D1409" s="720" t="s">
        <v>153</v>
      </c>
      <c r="E1409" s="721" t="s">
        <v>103</v>
      </c>
      <c r="F1409" s="721" t="s">
        <v>108</v>
      </c>
      <c r="G1409" s="721" t="s">
        <v>111</v>
      </c>
      <c r="H1409" s="722" t="s">
        <v>82</v>
      </c>
      <c r="I1409" s="720" t="s">
        <v>531</v>
      </c>
      <c r="J1409" s="721" t="s">
        <v>531</v>
      </c>
      <c r="K1409" s="721" t="s">
        <v>531</v>
      </c>
      <c r="L1409" s="721" t="s">
        <v>531</v>
      </c>
      <c r="M1409" s="721" t="s">
        <v>531</v>
      </c>
      <c r="N1409" s="721" t="s">
        <v>4695</v>
      </c>
      <c r="O1409" s="721" t="s">
        <v>531</v>
      </c>
      <c r="P1409" s="721" t="s">
        <v>531</v>
      </c>
      <c r="Q1409" s="722" t="s">
        <v>531</v>
      </c>
      <c r="R1409" s="948" t="s">
        <v>530</v>
      </c>
      <c r="S1409" s="948" t="s">
        <v>530</v>
      </c>
      <c r="T1409" s="718" t="s">
        <v>2132</v>
      </c>
      <c r="U1409" s="723" t="s">
        <v>2070</v>
      </c>
      <c r="V1409" s="801"/>
      <c r="W1409" s="802"/>
      <c r="X1409" s="725" t="s">
        <v>4329</v>
      </c>
      <c r="Y1409" s="803"/>
    </row>
    <row r="1410" spans="1:25" s="727" customFormat="1" ht="15" customHeight="1" x14ac:dyDescent="0.3">
      <c r="A1410" s="433" t="s">
        <v>2755</v>
      </c>
      <c r="B1410" s="719" t="s">
        <v>4110</v>
      </c>
      <c r="C1410" s="718" t="s">
        <v>4725</v>
      </c>
      <c r="D1410" s="720" t="s">
        <v>67</v>
      </c>
      <c r="E1410" s="721" t="s">
        <v>103</v>
      </c>
      <c r="F1410" s="721" t="s">
        <v>108</v>
      </c>
      <c r="G1410" s="721" t="s">
        <v>111</v>
      </c>
      <c r="H1410" s="722" t="s">
        <v>82</v>
      </c>
      <c r="I1410" s="720" t="s">
        <v>531</v>
      </c>
      <c r="J1410" s="721" t="s">
        <v>531</v>
      </c>
      <c r="K1410" s="721" t="s">
        <v>531</v>
      </c>
      <c r="L1410" s="721" t="s">
        <v>531</v>
      </c>
      <c r="M1410" s="721" t="s">
        <v>531</v>
      </c>
      <c r="N1410" s="721" t="s">
        <v>4825</v>
      </c>
      <c r="O1410" s="721" t="s">
        <v>531</v>
      </c>
      <c r="P1410" s="721" t="s">
        <v>531</v>
      </c>
      <c r="Q1410" s="722" t="s">
        <v>531</v>
      </c>
      <c r="R1410" s="948" t="s">
        <v>530</v>
      </c>
      <c r="S1410" s="948" t="s">
        <v>530</v>
      </c>
      <c r="T1410" s="718" t="s">
        <v>2132</v>
      </c>
      <c r="U1410" s="723" t="s">
        <v>2070</v>
      </c>
      <c r="V1410" s="801"/>
      <c r="W1410" s="802"/>
      <c r="X1410" s="725" t="s">
        <v>4329</v>
      </c>
      <c r="Y1410" s="803"/>
    </row>
    <row r="1411" spans="1:25" s="727" customFormat="1" ht="15" customHeight="1" x14ac:dyDescent="0.3">
      <c r="A1411" s="433" t="s">
        <v>2757</v>
      </c>
      <c r="B1411" s="719" t="s">
        <v>4110</v>
      </c>
      <c r="C1411" s="718" t="s">
        <v>4758</v>
      </c>
      <c r="D1411" s="720" t="s">
        <v>67</v>
      </c>
      <c r="E1411" s="721" t="s">
        <v>103</v>
      </c>
      <c r="F1411" s="721" t="s">
        <v>108</v>
      </c>
      <c r="G1411" s="721" t="s">
        <v>111</v>
      </c>
      <c r="H1411" s="722" t="s">
        <v>82</v>
      </c>
      <c r="I1411" s="720" t="s">
        <v>531</v>
      </c>
      <c r="J1411" s="721" t="s">
        <v>531</v>
      </c>
      <c r="K1411" s="721" t="s">
        <v>531</v>
      </c>
      <c r="L1411" s="721" t="s">
        <v>531</v>
      </c>
      <c r="M1411" s="721" t="s">
        <v>531</v>
      </c>
      <c r="N1411" s="721" t="s">
        <v>4825</v>
      </c>
      <c r="O1411" s="721" t="s">
        <v>531</v>
      </c>
      <c r="P1411" s="721" t="s">
        <v>531</v>
      </c>
      <c r="Q1411" s="722" t="s">
        <v>531</v>
      </c>
      <c r="R1411" s="948" t="s">
        <v>530</v>
      </c>
      <c r="S1411" s="948" t="s">
        <v>530</v>
      </c>
      <c r="T1411" s="718" t="s">
        <v>2132</v>
      </c>
      <c r="U1411" s="723" t="s">
        <v>2070</v>
      </c>
      <c r="V1411" s="801"/>
      <c r="W1411" s="802"/>
      <c r="X1411" s="725" t="s">
        <v>4329</v>
      </c>
      <c r="Y1411" s="803"/>
    </row>
    <row r="1412" spans="1:25" s="727" customFormat="1" ht="15" customHeight="1" x14ac:dyDescent="0.3">
      <c r="A1412" s="433" t="s">
        <v>2758</v>
      </c>
      <c r="B1412" s="719" t="s">
        <v>4110</v>
      </c>
      <c r="C1412" s="718" t="s">
        <v>4725</v>
      </c>
      <c r="D1412" s="720" t="s">
        <v>152</v>
      </c>
      <c r="E1412" s="721" t="s">
        <v>103</v>
      </c>
      <c r="F1412" s="721" t="s">
        <v>108</v>
      </c>
      <c r="G1412" s="721" t="s">
        <v>111</v>
      </c>
      <c r="H1412" s="722" t="s">
        <v>82</v>
      </c>
      <c r="I1412" s="720" t="s">
        <v>531</v>
      </c>
      <c r="J1412" s="721" t="s">
        <v>531</v>
      </c>
      <c r="K1412" s="721" t="s">
        <v>531</v>
      </c>
      <c r="L1412" s="721" t="s">
        <v>531</v>
      </c>
      <c r="M1412" s="721" t="s">
        <v>531</v>
      </c>
      <c r="N1412" s="721" t="s">
        <v>4823</v>
      </c>
      <c r="O1412" s="721" t="s">
        <v>531</v>
      </c>
      <c r="P1412" s="721" t="s">
        <v>531</v>
      </c>
      <c r="Q1412" s="722" t="s">
        <v>531</v>
      </c>
      <c r="R1412" s="948" t="s">
        <v>530</v>
      </c>
      <c r="S1412" s="948" t="s">
        <v>530</v>
      </c>
      <c r="T1412" s="718" t="s">
        <v>2132</v>
      </c>
      <c r="U1412" s="723" t="s">
        <v>2070</v>
      </c>
      <c r="V1412" s="801"/>
      <c r="W1412" s="802"/>
      <c r="X1412" s="725" t="s">
        <v>4329</v>
      </c>
      <c r="Y1412" s="803"/>
    </row>
    <row r="1413" spans="1:25" s="727" customFormat="1" ht="15" customHeight="1" x14ac:dyDescent="0.3">
      <c r="A1413" s="433" t="s">
        <v>2765</v>
      </c>
      <c r="B1413" s="719" t="s">
        <v>4110</v>
      </c>
      <c r="C1413" s="718" t="s">
        <v>4758</v>
      </c>
      <c r="D1413" s="720" t="s">
        <v>152</v>
      </c>
      <c r="E1413" s="721" t="s">
        <v>103</v>
      </c>
      <c r="F1413" s="721" t="s">
        <v>108</v>
      </c>
      <c r="G1413" s="721" t="s">
        <v>111</v>
      </c>
      <c r="H1413" s="722" t="s">
        <v>82</v>
      </c>
      <c r="I1413" s="720" t="s">
        <v>531</v>
      </c>
      <c r="J1413" s="721" t="s">
        <v>531</v>
      </c>
      <c r="K1413" s="721" t="s">
        <v>531</v>
      </c>
      <c r="L1413" s="721" t="s">
        <v>531</v>
      </c>
      <c r="M1413" s="721" t="s">
        <v>531</v>
      </c>
      <c r="N1413" s="721" t="s">
        <v>4823</v>
      </c>
      <c r="O1413" s="721" t="s">
        <v>531</v>
      </c>
      <c r="P1413" s="721" t="s">
        <v>531</v>
      </c>
      <c r="Q1413" s="722" t="s">
        <v>531</v>
      </c>
      <c r="R1413" s="948" t="s">
        <v>530</v>
      </c>
      <c r="S1413" s="948" t="s">
        <v>530</v>
      </c>
      <c r="T1413" s="718" t="s">
        <v>2132</v>
      </c>
      <c r="U1413" s="723" t="s">
        <v>2070</v>
      </c>
      <c r="V1413" s="801"/>
      <c r="W1413" s="802"/>
      <c r="X1413" s="725" t="s">
        <v>4329</v>
      </c>
      <c r="Y1413" s="803"/>
    </row>
    <row r="1414" spans="1:25" s="727" customFormat="1" ht="15" customHeight="1" x14ac:dyDescent="0.3">
      <c r="A1414" s="433" t="s">
        <v>2766</v>
      </c>
      <c r="B1414" s="719" t="s">
        <v>4110</v>
      </c>
      <c r="C1414" s="718" t="s">
        <v>4725</v>
      </c>
      <c r="D1414" s="720" t="s">
        <v>153</v>
      </c>
      <c r="E1414" s="721" t="s">
        <v>103</v>
      </c>
      <c r="F1414" s="721" t="s">
        <v>108</v>
      </c>
      <c r="G1414" s="721" t="s">
        <v>111</v>
      </c>
      <c r="H1414" s="722" t="s">
        <v>82</v>
      </c>
      <c r="I1414" s="720" t="s">
        <v>531</v>
      </c>
      <c r="J1414" s="721" t="s">
        <v>531</v>
      </c>
      <c r="K1414" s="721" t="s">
        <v>531</v>
      </c>
      <c r="L1414" s="721" t="s">
        <v>531</v>
      </c>
      <c r="M1414" s="721" t="s">
        <v>531</v>
      </c>
      <c r="N1414" s="721" t="s">
        <v>4824</v>
      </c>
      <c r="O1414" s="721" t="s">
        <v>531</v>
      </c>
      <c r="P1414" s="721" t="s">
        <v>531</v>
      </c>
      <c r="Q1414" s="722" t="s">
        <v>531</v>
      </c>
      <c r="R1414" s="948" t="s">
        <v>530</v>
      </c>
      <c r="S1414" s="948" t="s">
        <v>530</v>
      </c>
      <c r="T1414" s="718" t="s">
        <v>2132</v>
      </c>
      <c r="U1414" s="723" t="s">
        <v>2070</v>
      </c>
      <c r="V1414" s="801"/>
      <c r="W1414" s="802"/>
      <c r="X1414" s="725" t="s">
        <v>4329</v>
      </c>
      <c r="Y1414" s="803"/>
    </row>
    <row r="1415" spans="1:25" s="727" customFormat="1" ht="15" customHeight="1" x14ac:dyDescent="0.3">
      <c r="A1415" s="433" t="s">
        <v>2769</v>
      </c>
      <c r="B1415" s="719" t="s">
        <v>4110</v>
      </c>
      <c r="C1415" s="718" t="s">
        <v>4758</v>
      </c>
      <c r="D1415" s="720" t="s">
        <v>153</v>
      </c>
      <c r="E1415" s="721" t="s">
        <v>103</v>
      </c>
      <c r="F1415" s="721" t="s">
        <v>108</v>
      </c>
      <c r="G1415" s="721" t="s">
        <v>111</v>
      </c>
      <c r="H1415" s="722" t="s">
        <v>82</v>
      </c>
      <c r="I1415" s="720" t="s">
        <v>531</v>
      </c>
      <c r="J1415" s="721" t="s">
        <v>531</v>
      </c>
      <c r="K1415" s="721" t="s">
        <v>531</v>
      </c>
      <c r="L1415" s="721" t="s">
        <v>531</v>
      </c>
      <c r="M1415" s="721" t="s">
        <v>531</v>
      </c>
      <c r="N1415" s="721" t="s">
        <v>4824</v>
      </c>
      <c r="O1415" s="721" t="s">
        <v>531</v>
      </c>
      <c r="P1415" s="721" t="s">
        <v>531</v>
      </c>
      <c r="Q1415" s="722" t="s">
        <v>531</v>
      </c>
      <c r="R1415" s="948" t="s">
        <v>530</v>
      </c>
      <c r="S1415" s="948" t="s">
        <v>530</v>
      </c>
      <c r="T1415" s="718" t="s">
        <v>2132</v>
      </c>
      <c r="U1415" s="723" t="s">
        <v>2070</v>
      </c>
      <c r="V1415" s="801"/>
      <c r="W1415" s="802"/>
      <c r="X1415" s="725" t="s">
        <v>4329</v>
      </c>
      <c r="Y1415" s="803"/>
    </row>
    <row r="1416" spans="1:25" s="727" customFormat="1" ht="15" customHeight="1" x14ac:dyDescent="0.3">
      <c r="A1416" s="433" t="s">
        <v>2770</v>
      </c>
      <c r="B1416" s="719" t="s">
        <v>4110</v>
      </c>
      <c r="C1416" s="718" t="s">
        <v>4765</v>
      </c>
      <c r="D1416" s="720" t="s">
        <v>67</v>
      </c>
      <c r="E1416" s="721" t="s">
        <v>103</v>
      </c>
      <c r="F1416" s="721" t="s">
        <v>108</v>
      </c>
      <c r="G1416" s="721" t="s">
        <v>111</v>
      </c>
      <c r="H1416" s="722" t="s">
        <v>82</v>
      </c>
      <c r="I1416" s="720" t="s">
        <v>531</v>
      </c>
      <c r="J1416" s="721" t="s">
        <v>531</v>
      </c>
      <c r="K1416" s="721" t="s">
        <v>531</v>
      </c>
      <c r="L1416" s="721" t="s">
        <v>531</v>
      </c>
      <c r="M1416" s="721" t="s">
        <v>531</v>
      </c>
      <c r="N1416" s="721" t="s">
        <v>4827</v>
      </c>
      <c r="O1416" s="721" t="s">
        <v>531</v>
      </c>
      <c r="P1416" s="721" t="s">
        <v>531</v>
      </c>
      <c r="Q1416" s="722" t="s">
        <v>531</v>
      </c>
      <c r="R1416" s="948" t="s">
        <v>530</v>
      </c>
      <c r="S1416" s="948" t="s">
        <v>530</v>
      </c>
      <c r="T1416" s="718" t="s">
        <v>2132</v>
      </c>
      <c r="U1416" s="723" t="s">
        <v>2070</v>
      </c>
      <c r="V1416" s="801"/>
      <c r="W1416" s="802"/>
      <c r="X1416" s="725" t="s">
        <v>4329</v>
      </c>
      <c r="Y1416" s="803"/>
    </row>
    <row r="1417" spans="1:25" s="727" customFormat="1" ht="15" customHeight="1" x14ac:dyDescent="0.3">
      <c r="A1417" s="433" t="s">
        <v>2771</v>
      </c>
      <c r="B1417" s="719" t="s">
        <v>4110</v>
      </c>
      <c r="C1417" s="718" t="s">
        <v>4765</v>
      </c>
      <c r="D1417" s="720" t="s">
        <v>152</v>
      </c>
      <c r="E1417" s="721" t="s">
        <v>103</v>
      </c>
      <c r="F1417" s="721" t="s">
        <v>108</v>
      </c>
      <c r="G1417" s="721" t="s">
        <v>111</v>
      </c>
      <c r="H1417" s="722" t="s">
        <v>82</v>
      </c>
      <c r="I1417" s="720" t="s">
        <v>531</v>
      </c>
      <c r="J1417" s="721" t="s">
        <v>531</v>
      </c>
      <c r="K1417" s="721" t="s">
        <v>531</v>
      </c>
      <c r="L1417" s="721" t="s">
        <v>531</v>
      </c>
      <c r="M1417" s="721" t="s">
        <v>531</v>
      </c>
      <c r="N1417" s="721" t="s">
        <v>4826</v>
      </c>
      <c r="O1417" s="721" t="s">
        <v>531</v>
      </c>
      <c r="P1417" s="721" t="s">
        <v>531</v>
      </c>
      <c r="Q1417" s="722" t="s">
        <v>531</v>
      </c>
      <c r="R1417" s="948" t="s">
        <v>530</v>
      </c>
      <c r="S1417" s="948" t="s">
        <v>530</v>
      </c>
      <c r="T1417" s="718" t="s">
        <v>2132</v>
      </c>
      <c r="U1417" s="723" t="s">
        <v>2070</v>
      </c>
      <c r="V1417" s="801"/>
      <c r="W1417" s="802"/>
      <c r="X1417" s="725" t="s">
        <v>4329</v>
      </c>
      <c r="Y1417" s="803"/>
    </row>
    <row r="1418" spans="1:25" s="727" customFormat="1" ht="15" customHeight="1" x14ac:dyDescent="0.3">
      <c r="A1418" s="433" t="s">
        <v>2772</v>
      </c>
      <c r="B1418" s="719" t="s">
        <v>4110</v>
      </c>
      <c r="C1418" s="718" t="s">
        <v>4765</v>
      </c>
      <c r="D1418" s="720" t="s">
        <v>153</v>
      </c>
      <c r="E1418" s="721" t="s">
        <v>103</v>
      </c>
      <c r="F1418" s="721" t="s">
        <v>108</v>
      </c>
      <c r="G1418" s="721" t="s">
        <v>111</v>
      </c>
      <c r="H1418" s="722" t="s">
        <v>82</v>
      </c>
      <c r="I1418" s="720" t="s">
        <v>531</v>
      </c>
      <c r="J1418" s="721" t="s">
        <v>531</v>
      </c>
      <c r="K1418" s="721" t="s">
        <v>531</v>
      </c>
      <c r="L1418" s="721" t="s">
        <v>531</v>
      </c>
      <c r="M1418" s="721" t="s">
        <v>531</v>
      </c>
      <c r="N1418" s="721" t="s">
        <v>4695</v>
      </c>
      <c r="O1418" s="721" t="s">
        <v>531</v>
      </c>
      <c r="P1418" s="721" t="s">
        <v>531</v>
      </c>
      <c r="Q1418" s="722" t="s">
        <v>531</v>
      </c>
      <c r="R1418" s="948" t="s">
        <v>530</v>
      </c>
      <c r="S1418" s="948" t="s">
        <v>530</v>
      </c>
      <c r="T1418" s="718" t="s">
        <v>2132</v>
      </c>
      <c r="U1418" s="723" t="s">
        <v>2070</v>
      </c>
      <c r="V1418" s="801"/>
      <c r="W1418" s="802"/>
      <c r="X1418" s="725" t="s">
        <v>4329</v>
      </c>
      <c r="Y1418" s="803"/>
    </row>
    <row r="1419" spans="1:25" s="727" customFormat="1" ht="15" customHeight="1" x14ac:dyDescent="0.3">
      <c r="A1419" s="433" t="s">
        <v>2773</v>
      </c>
      <c r="B1419" s="719" t="s">
        <v>4110</v>
      </c>
      <c r="C1419" s="718" t="s">
        <v>481</v>
      </c>
      <c r="D1419" s="720" t="s">
        <v>67</v>
      </c>
      <c r="E1419" s="721" t="s">
        <v>103</v>
      </c>
      <c r="F1419" s="721" t="s">
        <v>108</v>
      </c>
      <c r="G1419" s="721" t="s">
        <v>111</v>
      </c>
      <c r="H1419" s="722" t="s">
        <v>82</v>
      </c>
      <c r="I1419" s="720" t="s">
        <v>531</v>
      </c>
      <c r="J1419" s="721" t="s">
        <v>531</v>
      </c>
      <c r="K1419" s="721" t="s">
        <v>531</v>
      </c>
      <c r="L1419" s="721" t="s">
        <v>531</v>
      </c>
      <c r="M1419" s="721" t="s">
        <v>531</v>
      </c>
      <c r="N1419" s="721" t="s">
        <v>4829</v>
      </c>
      <c r="O1419" s="721" t="s">
        <v>531</v>
      </c>
      <c r="P1419" s="721" t="s">
        <v>531</v>
      </c>
      <c r="Q1419" s="722" t="s">
        <v>531</v>
      </c>
      <c r="R1419" s="948" t="s">
        <v>530</v>
      </c>
      <c r="S1419" s="948" t="s">
        <v>530</v>
      </c>
      <c r="T1419" s="718" t="s">
        <v>2132</v>
      </c>
      <c r="U1419" s="723" t="s">
        <v>2070</v>
      </c>
      <c r="V1419" s="801"/>
      <c r="W1419" s="802"/>
      <c r="X1419" s="725" t="s">
        <v>4329</v>
      </c>
      <c r="Y1419" s="803"/>
    </row>
    <row r="1420" spans="1:25" s="727" customFormat="1" ht="15" customHeight="1" x14ac:dyDescent="0.3">
      <c r="A1420" s="433" t="s">
        <v>2774</v>
      </c>
      <c r="B1420" s="719" t="s">
        <v>4110</v>
      </c>
      <c r="C1420" s="718" t="s">
        <v>481</v>
      </c>
      <c r="D1420" s="720" t="s">
        <v>152</v>
      </c>
      <c r="E1420" s="721" t="s">
        <v>103</v>
      </c>
      <c r="F1420" s="721" t="s">
        <v>108</v>
      </c>
      <c r="G1420" s="721" t="s">
        <v>111</v>
      </c>
      <c r="H1420" s="722" t="s">
        <v>82</v>
      </c>
      <c r="I1420" s="720" t="s">
        <v>531</v>
      </c>
      <c r="J1420" s="721" t="s">
        <v>531</v>
      </c>
      <c r="K1420" s="721" t="s">
        <v>531</v>
      </c>
      <c r="L1420" s="721" t="s">
        <v>531</v>
      </c>
      <c r="M1420" s="721" t="s">
        <v>531</v>
      </c>
      <c r="N1420" s="721" t="s">
        <v>4828</v>
      </c>
      <c r="O1420" s="721" t="s">
        <v>531</v>
      </c>
      <c r="P1420" s="721" t="s">
        <v>531</v>
      </c>
      <c r="Q1420" s="722" t="s">
        <v>531</v>
      </c>
      <c r="R1420" s="948" t="s">
        <v>530</v>
      </c>
      <c r="S1420" s="948" t="s">
        <v>530</v>
      </c>
      <c r="T1420" s="718" t="s">
        <v>2132</v>
      </c>
      <c r="U1420" s="723" t="s">
        <v>2070</v>
      </c>
      <c r="V1420" s="801"/>
      <c r="W1420" s="802"/>
      <c r="X1420" s="725" t="s">
        <v>4329</v>
      </c>
      <c r="Y1420" s="803"/>
    </row>
    <row r="1421" spans="1:25" s="727" customFormat="1" ht="15" customHeight="1" x14ac:dyDescent="0.3">
      <c r="A1421" s="433" t="s">
        <v>2778</v>
      </c>
      <c r="B1421" s="719" t="s">
        <v>4110</v>
      </c>
      <c r="C1421" s="718" t="s">
        <v>481</v>
      </c>
      <c r="D1421" s="720" t="s">
        <v>153</v>
      </c>
      <c r="E1421" s="721" t="s">
        <v>103</v>
      </c>
      <c r="F1421" s="721" t="s">
        <v>108</v>
      </c>
      <c r="G1421" s="721" t="s">
        <v>111</v>
      </c>
      <c r="H1421" s="722" t="s">
        <v>82</v>
      </c>
      <c r="I1421" s="720" t="s">
        <v>531</v>
      </c>
      <c r="J1421" s="721" t="s">
        <v>531</v>
      </c>
      <c r="K1421" s="721" t="s">
        <v>531</v>
      </c>
      <c r="L1421" s="721" t="s">
        <v>531</v>
      </c>
      <c r="M1421" s="721" t="s">
        <v>531</v>
      </c>
      <c r="N1421" s="721" t="s">
        <v>4695</v>
      </c>
      <c r="O1421" s="721" t="s">
        <v>531</v>
      </c>
      <c r="P1421" s="721" t="s">
        <v>531</v>
      </c>
      <c r="Q1421" s="722" t="s">
        <v>531</v>
      </c>
      <c r="R1421" s="948" t="s">
        <v>530</v>
      </c>
      <c r="S1421" s="948" t="s">
        <v>530</v>
      </c>
      <c r="T1421" s="718" t="s">
        <v>2132</v>
      </c>
      <c r="U1421" s="723" t="s">
        <v>2070</v>
      </c>
      <c r="V1421" s="801"/>
      <c r="W1421" s="802"/>
      <c r="X1421" s="725" t="s">
        <v>4329</v>
      </c>
      <c r="Y1421" s="803"/>
    </row>
    <row r="1422" spans="1:25" s="727" customFormat="1" ht="15" customHeight="1" x14ac:dyDescent="0.3">
      <c r="A1422" s="433" t="s">
        <v>2782</v>
      </c>
      <c r="B1422" s="719" t="s">
        <v>4110</v>
      </c>
      <c r="C1422" s="718" t="s">
        <v>480</v>
      </c>
      <c r="D1422" s="720" t="s">
        <v>67</v>
      </c>
      <c r="E1422" s="721" t="s">
        <v>103</v>
      </c>
      <c r="F1422" s="721" t="s">
        <v>108</v>
      </c>
      <c r="G1422" s="721" t="s">
        <v>111</v>
      </c>
      <c r="H1422" s="722" t="s">
        <v>82</v>
      </c>
      <c r="I1422" s="720" t="s">
        <v>531</v>
      </c>
      <c r="J1422" s="721" t="s">
        <v>531</v>
      </c>
      <c r="K1422" s="721" t="s">
        <v>531</v>
      </c>
      <c r="L1422" s="721" t="s">
        <v>531</v>
      </c>
      <c r="M1422" s="721" t="s">
        <v>531</v>
      </c>
      <c r="N1422" s="721" t="s">
        <v>4829</v>
      </c>
      <c r="O1422" s="721" t="s">
        <v>531</v>
      </c>
      <c r="P1422" s="721" t="s">
        <v>531</v>
      </c>
      <c r="Q1422" s="722" t="s">
        <v>531</v>
      </c>
      <c r="R1422" s="948" t="s">
        <v>530</v>
      </c>
      <c r="S1422" s="948" t="s">
        <v>530</v>
      </c>
      <c r="T1422" s="718" t="s">
        <v>2132</v>
      </c>
      <c r="U1422" s="723" t="s">
        <v>2070</v>
      </c>
      <c r="V1422" s="801"/>
      <c r="W1422" s="802"/>
      <c r="X1422" s="725" t="s">
        <v>4329</v>
      </c>
      <c r="Y1422" s="803"/>
    </row>
    <row r="1423" spans="1:25" s="727" customFormat="1" ht="15" customHeight="1" x14ac:dyDescent="0.3">
      <c r="A1423" s="433" t="s">
        <v>2787</v>
      </c>
      <c r="B1423" s="719" t="s">
        <v>4110</v>
      </c>
      <c r="C1423" s="718" t="s">
        <v>480</v>
      </c>
      <c r="D1423" s="720" t="s">
        <v>152</v>
      </c>
      <c r="E1423" s="721" t="s">
        <v>103</v>
      </c>
      <c r="F1423" s="721" t="s">
        <v>108</v>
      </c>
      <c r="G1423" s="721" t="s">
        <v>111</v>
      </c>
      <c r="H1423" s="722" t="s">
        <v>82</v>
      </c>
      <c r="I1423" s="720" t="s">
        <v>531</v>
      </c>
      <c r="J1423" s="721" t="s">
        <v>531</v>
      </c>
      <c r="K1423" s="721" t="s">
        <v>531</v>
      </c>
      <c r="L1423" s="721" t="s">
        <v>531</v>
      </c>
      <c r="M1423" s="721" t="s">
        <v>531</v>
      </c>
      <c r="N1423" s="721" t="s">
        <v>4828</v>
      </c>
      <c r="O1423" s="721" t="s">
        <v>531</v>
      </c>
      <c r="P1423" s="721" t="s">
        <v>531</v>
      </c>
      <c r="Q1423" s="722" t="s">
        <v>531</v>
      </c>
      <c r="R1423" s="948" t="s">
        <v>530</v>
      </c>
      <c r="S1423" s="948" t="s">
        <v>530</v>
      </c>
      <c r="T1423" s="718" t="s">
        <v>2132</v>
      </c>
      <c r="U1423" s="723" t="s">
        <v>2070</v>
      </c>
      <c r="V1423" s="801"/>
      <c r="W1423" s="802"/>
      <c r="X1423" s="725" t="s">
        <v>4329</v>
      </c>
      <c r="Y1423" s="803"/>
    </row>
    <row r="1424" spans="1:25" s="727" customFormat="1" ht="15" customHeight="1" x14ac:dyDescent="0.3">
      <c r="A1424" s="433" t="s">
        <v>2792</v>
      </c>
      <c r="B1424" s="719" t="s">
        <v>4110</v>
      </c>
      <c r="C1424" s="718" t="s">
        <v>480</v>
      </c>
      <c r="D1424" s="720" t="s">
        <v>153</v>
      </c>
      <c r="E1424" s="721" t="s">
        <v>103</v>
      </c>
      <c r="F1424" s="721" t="s">
        <v>108</v>
      </c>
      <c r="G1424" s="721" t="s">
        <v>111</v>
      </c>
      <c r="H1424" s="722" t="s">
        <v>82</v>
      </c>
      <c r="I1424" s="720" t="s">
        <v>531</v>
      </c>
      <c r="J1424" s="721" t="s">
        <v>531</v>
      </c>
      <c r="K1424" s="721" t="s">
        <v>531</v>
      </c>
      <c r="L1424" s="721" t="s">
        <v>531</v>
      </c>
      <c r="M1424" s="721" t="s">
        <v>531</v>
      </c>
      <c r="N1424" s="721" t="s">
        <v>4695</v>
      </c>
      <c r="O1424" s="721" t="s">
        <v>531</v>
      </c>
      <c r="P1424" s="721" t="s">
        <v>531</v>
      </c>
      <c r="Q1424" s="722" t="s">
        <v>531</v>
      </c>
      <c r="R1424" s="948" t="s">
        <v>530</v>
      </c>
      <c r="S1424" s="948" t="s">
        <v>530</v>
      </c>
      <c r="T1424" s="718" t="s">
        <v>2132</v>
      </c>
      <c r="U1424" s="723" t="s">
        <v>2070</v>
      </c>
      <c r="V1424" s="801"/>
      <c r="W1424" s="802"/>
      <c r="X1424" s="725" t="s">
        <v>4329</v>
      </c>
      <c r="Y1424" s="803"/>
    </row>
    <row r="1425" spans="1:25" s="727" customFormat="1" ht="15" customHeight="1" x14ac:dyDescent="0.3">
      <c r="A1425" s="433" t="s">
        <v>2793</v>
      </c>
      <c r="B1425" s="719" t="s">
        <v>4110</v>
      </c>
      <c r="C1425" s="718" t="s">
        <v>4781</v>
      </c>
      <c r="D1425" s="720" t="s">
        <v>67</v>
      </c>
      <c r="E1425" s="721" t="s">
        <v>103</v>
      </c>
      <c r="F1425" s="721" t="s">
        <v>108</v>
      </c>
      <c r="G1425" s="721" t="s">
        <v>111</v>
      </c>
      <c r="H1425" s="722" t="s">
        <v>82</v>
      </c>
      <c r="I1425" s="720" t="s">
        <v>531</v>
      </c>
      <c r="J1425" s="721" t="s">
        <v>531</v>
      </c>
      <c r="K1425" s="721" t="s">
        <v>531</v>
      </c>
      <c r="L1425" s="721" t="s">
        <v>531</v>
      </c>
      <c r="M1425" s="721" t="s">
        <v>531</v>
      </c>
      <c r="N1425" s="721" t="s">
        <v>4830</v>
      </c>
      <c r="O1425" s="721" t="s">
        <v>531</v>
      </c>
      <c r="P1425" s="721" t="s">
        <v>531</v>
      </c>
      <c r="Q1425" s="722" t="s">
        <v>531</v>
      </c>
      <c r="R1425" s="948" t="s">
        <v>530</v>
      </c>
      <c r="S1425" s="948" t="s">
        <v>530</v>
      </c>
      <c r="T1425" s="718" t="s">
        <v>2132</v>
      </c>
      <c r="U1425" s="723" t="s">
        <v>2070</v>
      </c>
      <c r="V1425" s="801"/>
      <c r="W1425" s="802"/>
      <c r="X1425" s="725" t="s">
        <v>4329</v>
      </c>
      <c r="Y1425" s="803"/>
    </row>
    <row r="1426" spans="1:25" s="727" customFormat="1" ht="15" customHeight="1" x14ac:dyDescent="0.3">
      <c r="A1426" s="433" t="s">
        <v>2799</v>
      </c>
      <c r="B1426" s="719" t="s">
        <v>4110</v>
      </c>
      <c r="C1426" s="718" t="s">
        <v>4781</v>
      </c>
      <c r="D1426" s="720" t="s">
        <v>152</v>
      </c>
      <c r="E1426" s="721" t="s">
        <v>103</v>
      </c>
      <c r="F1426" s="721" t="s">
        <v>108</v>
      </c>
      <c r="G1426" s="721" t="s">
        <v>111</v>
      </c>
      <c r="H1426" s="722" t="s">
        <v>82</v>
      </c>
      <c r="I1426" s="720" t="s">
        <v>531</v>
      </c>
      <c r="J1426" s="721" t="s">
        <v>531</v>
      </c>
      <c r="K1426" s="721" t="s">
        <v>531</v>
      </c>
      <c r="L1426" s="721" t="s">
        <v>531</v>
      </c>
      <c r="M1426" s="721" t="s">
        <v>531</v>
      </c>
      <c r="N1426" s="721" t="s">
        <v>4826</v>
      </c>
      <c r="O1426" s="721" t="s">
        <v>531</v>
      </c>
      <c r="P1426" s="721" t="s">
        <v>531</v>
      </c>
      <c r="Q1426" s="722" t="s">
        <v>531</v>
      </c>
      <c r="R1426" s="948" t="s">
        <v>530</v>
      </c>
      <c r="S1426" s="948" t="s">
        <v>530</v>
      </c>
      <c r="T1426" s="718" t="s">
        <v>2132</v>
      </c>
      <c r="U1426" s="723" t="s">
        <v>2070</v>
      </c>
      <c r="V1426" s="801"/>
      <c r="W1426" s="802"/>
      <c r="X1426" s="725" t="s">
        <v>4329</v>
      </c>
      <c r="Y1426" s="803"/>
    </row>
    <row r="1427" spans="1:25" s="727" customFormat="1" ht="15" customHeight="1" x14ac:dyDescent="0.3">
      <c r="A1427" s="433" t="s">
        <v>2800</v>
      </c>
      <c r="B1427" s="719" t="s">
        <v>4110</v>
      </c>
      <c r="C1427" s="718" t="s">
        <v>4781</v>
      </c>
      <c r="D1427" s="720" t="s">
        <v>153</v>
      </c>
      <c r="E1427" s="721" t="s">
        <v>103</v>
      </c>
      <c r="F1427" s="721" t="s">
        <v>108</v>
      </c>
      <c r="G1427" s="721" t="s">
        <v>111</v>
      </c>
      <c r="H1427" s="722" t="s">
        <v>82</v>
      </c>
      <c r="I1427" s="720" t="s">
        <v>531</v>
      </c>
      <c r="J1427" s="721" t="s">
        <v>531</v>
      </c>
      <c r="K1427" s="721" t="s">
        <v>531</v>
      </c>
      <c r="L1427" s="721" t="s">
        <v>531</v>
      </c>
      <c r="M1427" s="721" t="s">
        <v>531</v>
      </c>
      <c r="N1427" s="721" t="s">
        <v>4695</v>
      </c>
      <c r="O1427" s="721" t="s">
        <v>531</v>
      </c>
      <c r="P1427" s="721" t="s">
        <v>531</v>
      </c>
      <c r="Q1427" s="722" t="s">
        <v>531</v>
      </c>
      <c r="R1427" s="948" t="s">
        <v>530</v>
      </c>
      <c r="S1427" s="948" t="s">
        <v>530</v>
      </c>
      <c r="T1427" s="718" t="s">
        <v>2132</v>
      </c>
      <c r="U1427" s="723" t="s">
        <v>2070</v>
      </c>
      <c r="V1427" s="801"/>
      <c r="W1427" s="802"/>
      <c r="X1427" s="725" t="s">
        <v>4329</v>
      </c>
      <c r="Y1427" s="803"/>
    </row>
    <row r="1428" spans="1:25" s="727" customFormat="1" ht="15" customHeight="1" x14ac:dyDescent="0.3">
      <c r="A1428" s="433" t="s">
        <v>2803</v>
      </c>
      <c r="B1428" s="719" t="s">
        <v>4110</v>
      </c>
      <c r="C1428" s="718" t="s">
        <v>4726</v>
      </c>
      <c r="D1428" s="720" t="s">
        <v>67</v>
      </c>
      <c r="E1428" s="721" t="s">
        <v>103</v>
      </c>
      <c r="F1428" s="721" t="s">
        <v>108</v>
      </c>
      <c r="G1428" s="721" t="s">
        <v>111</v>
      </c>
      <c r="H1428" s="722" t="s">
        <v>82</v>
      </c>
      <c r="I1428" s="720" t="s">
        <v>531</v>
      </c>
      <c r="J1428" s="721" t="s">
        <v>531</v>
      </c>
      <c r="K1428" s="721" t="s">
        <v>531</v>
      </c>
      <c r="L1428" s="721" t="s">
        <v>531</v>
      </c>
      <c r="M1428" s="721" t="s">
        <v>531</v>
      </c>
      <c r="N1428" s="721" t="s">
        <v>4831</v>
      </c>
      <c r="O1428" s="721" t="s">
        <v>531</v>
      </c>
      <c r="P1428" s="721" t="s">
        <v>531</v>
      </c>
      <c r="Q1428" s="722" t="s">
        <v>531</v>
      </c>
      <c r="R1428" s="948" t="s">
        <v>530</v>
      </c>
      <c r="S1428" s="948" t="s">
        <v>530</v>
      </c>
      <c r="T1428" s="718" t="s">
        <v>2132</v>
      </c>
      <c r="U1428" s="723" t="s">
        <v>2070</v>
      </c>
      <c r="V1428" s="801"/>
      <c r="W1428" s="802"/>
      <c r="X1428" s="725" t="s">
        <v>4329</v>
      </c>
      <c r="Y1428" s="803"/>
    </row>
    <row r="1429" spans="1:25" s="727" customFormat="1" ht="15" customHeight="1" x14ac:dyDescent="0.3">
      <c r="A1429" s="433" t="s">
        <v>2804</v>
      </c>
      <c r="B1429" s="719" t="s">
        <v>4110</v>
      </c>
      <c r="C1429" s="718" t="s">
        <v>4727</v>
      </c>
      <c r="D1429" s="720" t="s">
        <v>67</v>
      </c>
      <c r="E1429" s="721" t="s">
        <v>103</v>
      </c>
      <c r="F1429" s="721" t="s">
        <v>108</v>
      </c>
      <c r="G1429" s="721" t="s">
        <v>111</v>
      </c>
      <c r="H1429" s="722" t="s">
        <v>82</v>
      </c>
      <c r="I1429" s="720" t="s">
        <v>531</v>
      </c>
      <c r="J1429" s="721" t="s">
        <v>531</v>
      </c>
      <c r="K1429" s="721" t="s">
        <v>531</v>
      </c>
      <c r="L1429" s="721" t="s">
        <v>531</v>
      </c>
      <c r="M1429" s="721" t="s">
        <v>531</v>
      </c>
      <c r="N1429" s="721" t="s">
        <v>4831</v>
      </c>
      <c r="O1429" s="721" t="s">
        <v>531</v>
      </c>
      <c r="P1429" s="721" t="s">
        <v>531</v>
      </c>
      <c r="Q1429" s="722" t="s">
        <v>531</v>
      </c>
      <c r="R1429" s="948" t="s">
        <v>530</v>
      </c>
      <c r="S1429" s="948" t="s">
        <v>530</v>
      </c>
      <c r="T1429" s="718" t="s">
        <v>2132</v>
      </c>
      <c r="U1429" s="723" t="s">
        <v>2070</v>
      </c>
      <c r="V1429" s="801"/>
      <c r="W1429" s="802"/>
      <c r="X1429" s="725" t="s">
        <v>4329</v>
      </c>
      <c r="Y1429" s="803"/>
    </row>
    <row r="1430" spans="1:25" s="727" customFormat="1" ht="15" customHeight="1" x14ac:dyDescent="0.3">
      <c r="A1430" s="433" t="s">
        <v>2805</v>
      </c>
      <c r="B1430" s="719" t="s">
        <v>4110</v>
      </c>
      <c r="C1430" s="718" t="s">
        <v>4726</v>
      </c>
      <c r="D1430" s="720" t="s">
        <v>152</v>
      </c>
      <c r="E1430" s="721" t="s">
        <v>103</v>
      </c>
      <c r="F1430" s="721" t="s">
        <v>108</v>
      </c>
      <c r="G1430" s="721" t="s">
        <v>111</v>
      </c>
      <c r="H1430" s="722" t="s">
        <v>82</v>
      </c>
      <c r="I1430" s="720" t="s">
        <v>531</v>
      </c>
      <c r="J1430" s="721" t="s">
        <v>531</v>
      </c>
      <c r="K1430" s="721" t="s">
        <v>531</v>
      </c>
      <c r="L1430" s="721" t="s">
        <v>531</v>
      </c>
      <c r="M1430" s="721" t="s">
        <v>531</v>
      </c>
      <c r="N1430" s="721" t="s">
        <v>4826</v>
      </c>
      <c r="O1430" s="721" t="s">
        <v>531</v>
      </c>
      <c r="P1430" s="721" t="s">
        <v>531</v>
      </c>
      <c r="Q1430" s="722" t="s">
        <v>531</v>
      </c>
      <c r="R1430" s="948" t="s">
        <v>530</v>
      </c>
      <c r="S1430" s="948" t="s">
        <v>530</v>
      </c>
      <c r="T1430" s="718" t="s">
        <v>2132</v>
      </c>
      <c r="U1430" s="723" t="s">
        <v>2070</v>
      </c>
      <c r="V1430" s="801"/>
      <c r="W1430" s="802"/>
      <c r="X1430" s="725" t="s">
        <v>4329</v>
      </c>
      <c r="Y1430" s="803"/>
    </row>
    <row r="1431" spans="1:25" s="727" customFormat="1" ht="15" customHeight="1" x14ac:dyDescent="0.3">
      <c r="A1431" s="433" t="s">
        <v>2808</v>
      </c>
      <c r="B1431" s="719" t="s">
        <v>4110</v>
      </c>
      <c r="C1431" s="718" t="s">
        <v>4727</v>
      </c>
      <c r="D1431" s="720" t="s">
        <v>152</v>
      </c>
      <c r="E1431" s="721" t="s">
        <v>103</v>
      </c>
      <c r="F1431" s="721" t="s">
        <v>108</v>
      </c>
      <c r="G1431" s="721" t="s">
        <v>111</v>
      </c>
      <c r="H1431" s="722" t="s">
        <v>82</v>
      </c>
      <c r="I1431" s="720" t="s">
        <v>531</v>
      </c>
      <c r="J1431" s="721" t="s">
        <v>531</v>
      </c>
      <c r="K1431" s="721" t="s">
        <v>531</v>
      </c>
      <c r="L1431" s="721" t="s">
        <v>531</v>
      </c>
      <c r="M1431" s="721" t="s">
        <v>531</v>
      </c>
      <c r="N1431" s="721" t="s">
        <v>4826</v>
      </c>
      <c r="O1431" s="721" t="s">
        <v>531</v>
      </c>
      <c r="P1431" s="721" t="s">
        <v>531</v>
      </c>
      <c r="Q1431" s="722" t="s">
        <v>531</v>
      </c>
      <c r="R1431" s="948" t="s">
        <v>530</v>
      </c>
      <c r="S1431" s="948" t="s">
        <v>530</v>
      </c>
      <c r="T1431" s="718" t="s">
        <v>2132</v>
      </c>
      <c r="U1431" s="723" t="s">
        <v>2070</v>
      </c>
      <c r="V1431" s="801"/>
      <c r="W1431" s="802"/>
      <c r="X1431" s="725" t="s">
        <v>4329</v>
      </c>
      <c r="Y1431" s="803"/>
    </row>
    <row r="1432" spans="1:25" s="727" customFormat="1" ht="15" customHeight="1" x14ac:dyDescent="0.3">
      <c r="A1432" s="433" t="s">
        <v>2809</v>
      </c>
      <c r="B1432" s="719" t="s">
        <v>4110</v>
      </c>
      <c r="C1432" s="718" t="s">
        <v>4726</v>
      </c>
      <c r="D1432" s="720" t="s">
        <v>153</v>
      </c>
      <c r="E1432" s="721" t="s">
        <v>103</v>
      </c>
      <c r="F1432" s="721" t="s">
        <v>108</v>
      </c>
      <c r="G1432" s="721" t="s">
        <v>111</v>
      </c>
      <c r="H1432" s="722" t="s">
        <v>82</v>
      </c>
      <c r="I1432" s="720" t="s">
        <v>531</v>
      </c>
      <c r="J1432" s="721" t="s">
        <v>531</v>
      </c>
      <c r="K1432" s="721" t="s">
        <v>531</v>
      </c>
      <c r="L1432" s="721" t="s">
        <v>531</v>
      </c>
      <c r="M1432" s="721" t="s">
        <v>531</v>
      </c>
      <c r="N1432" s="721" t="s">
        <v>4824</v>
      </c>
      <c r="O1432" s="721" t="s">
        <v>531</v>
      </c>
      <c r="P1432" s="721" t="s">
        <v>531</v>
      </c>
      <c r="Q1432" s="722" t="s">
        <v>531</v>
      </c>
      <c r="R1432" s="948" t="s">
        <v>530</v>
      </c>
      <c r="S1432" s="948" t="s">
        <v>530</v>
      </c>
      <c r="T1432" s="718" t="s">
        <v>2132</v>
      </c>
      <c r="U1432" s="723" t="s">
        <v>2070</v>
      </c>
      <c r="V1432" s="801"/>
      <c r="W1432" s="802"/>
      <c r="X1432" s="725" t="s">
        <v>4329</v>
      </c>
      <c r="Y1432" s="803"/>
    </row>
    <row r="1433" spans="1:25" s="727" customFormat="1" ht="15" customHeight="1" x14ac:dyDescent="0.3">
      <c r="A1433" s="433" t="s">
        <v>2812</v>
      </c>
      <c r="B1433" s="719" t="s">
        <v>4110</v>
      </c>
      <c r="C1433" s="718" t="s">
        <v>4727</v>
      </c>
      <c r="D1433" s="720" t="s">
        <v>153</v>
      </c>
      <c r="E1433" s="721" t="s">
        <v>103</v>
      </c>
      <c r="F1433" s="721" t="s">
        <v>108</v>
      </c>
      <c r="G1433" s="721" t="s">
        <v>111</v>
      </c>
      <c r="H1433" s="722" t="s">
        <v>82</v>
      </c>
      <c r="I1433" s="720" t="s">
        <v>531</v>
      </c>
      <c r="J1433" s="721" t="s">
        <v>531</v>
      </c>
      <c r="K1433" s="721" t="s">
        <v>531</v>
      </c>
      <c r="L1433" s="721" t="s">
        <v>531</v>
      </c>
      <c r="M1433" s="721" t="s">
        <v>531</v>
      </c>
      <c r="N1433" s="721" t="s">
        <v>4824</v>
      </c>
      <c r="O1433" s="721" t="s">
        <v>531</v>
      </c>
      <c r="P1433" s="721" t="s">
        <v>531</v>
      </c>
      <c r="Q1433" s="722" t="s">
        <v>531</v>
      </c>
      <c r="R1433" s="948" t="s">
        <v>530</v>
      </c>
      <c r="S1433" s="948" t="s">
        <v>530</v>
      </c>
      <c r="T1433" s="718" t="s">
        <v>2132</v>
      </c>
      <c r="U1433" s="723" t="s">
        <v>2070</v>
      </c>
      <c r="V1433" s="801"/>
      <c r="W1433" s="802"/>
      <c r="X1433" s="725" t="s">
        <v>4329</v>
      </c>
      <c r="Y1433" s="803"/>
    </row>
    <row r="1434" spans="1:25" s="727" customFormat="1" ht="15" customHeight="1" x14ac:dyDescent="0.3">
      <c r="A1434" s="433" t="s">
        <v>2814</v>
      </c>
      <c r="B1434" s="719" t="s">
        <v>4110</v>
      </c>
      <c r="C1434" s="718" t="s">
        <v>4764</v>
      </c>
      <c r="D1434" s="720" t="s">
        <v>67</v>
      </c>
      <c r="E1434" s="721" t="s">
        <v>103</v>
      </c>
      <c r="F1434" s="721" t="s">
        <v>108</v>
      </c>
      <c r="G1434" s="721" t="s">
        <v>111</v>
      </c>
      <c r="H1434" s="722" t="s">
        <v>82</v>
      </c>
      <c r="I1434" s="720" t="s">
        <v>531</v>
      </c>
      <c r="J1434" s="721" t="s">
        <v>531</v>
      </c>
      <c r="K1434" s="721" t="s">
        <v>531</v>
      </c>
      <c r="L1434" s="721" t="s">
        <v>531</v>
      </c>
      <c r="M1434" s="721" t="s">
        <v>531</v>
      </c>
      <c r="N1434" s="721" t="s">
        <v>4825</v>
      </c>
      <c r="O1434" s="721" t="s">
        <v>531</v>
      </c>
      <c r="P1434" s="721" t="s">
        <v>531</v>
      </c>
      <c r="Q1434" s="722" t="s">
        <v>531</v>
      </c>
      <c r="R1434" s="948" t="s">
        <v>530</v>
      </c>
      <c r="S1434" s="948" t="s">
        <v>530</v>
      </c>
      <c r="T1434" s="718" t="s">
        <v>2132</v>
      </c>
      <c r="U1434" s="723" t="s">
        <v>2070</v>
      </c>
      <c r="V1434" s="801"/>
      <c r="W1434" s="802"/>
      <c r="X1434" s="725" t="s">
        <v>4329</v>
      </c>
      <c r="Y1434" s="803"/>
    </row>
    <row r="1435" spans="1:25" s="727" customFormat="1" ht="15" customHeight="1" x14ac:dyDescent="0.3">
      <c r="A1435" s="433" t="s">
        <v>2818</v>
      </c>
      <c r="B1435" s="719" t="s">
        <v>4110</v>
      </c>
      <c r="C1435" s="718" t="s">
        <v>4764</v>
      </c>
      <c r="D1435" s="720" t="s">
        <v>152</v>
      </c>
      <c r="E1435" s="721" t="s">
        <v>103</v>
      </c>
      <c r="F1435" s="721" t="s">
        <v>108</v>
      </c>
      <c r="G1435" s="721" t="s">
        <v>111</v>
      </c>
      <c r="H1435" s="722" t="s">
        <v>82</v>
      </c>
      <c r="I1435" s="720" t="s">
        <v>531</v>
      </c>
      <c r="J1435" s="721" t="s">
        <v>531</v>
      </c>
      <c r="K1435" s="721" t="s">
        <v>531</v>
      </c>
      <c r="L1435" s="721" t="s">
        <v>531</v>
      </c>
      <c r="M1435" s="721" t="s">
        <v>531</v>
      </c>
      <c r="N1435" s="721" t="s">
        <v>4823</v>
      </c>
      <c r="O1435" s="721" t="s">
        <v>531</v>
      </c>
      <c r="P1435" s="721" t="s">
        <v>531</v>
      </c>
      <c r="Q1435" s="722" t="s">
        <v>531</v>
      </c>
      <c r="R1435" s="948" t="s">
        <v>530</v>
      </c>
      <c r="S1435" s="948" t="s">
        <v>530</v>
      </c>
      <c r="T1435" s="718" t="s">
        <v>2132</v>
      </c>
      <c r="U1435" s="723" t="s">
        <v>2070</v>
      </c>
      <c r="V1435" s="801"/>
      <c r="W1435" s="802"/>
      <c r="X1435" s="725" t="s">
        <v>4329</v>
      </c>
      <c r="Y1435" s="803"/>
    </row>
    <row r="1436" spans="1:25" s="727" customFormat="1" ht="15" customHeight="1" x14ac:dyDescent="0.3">
      <c r="A1436" s="433" t="s">
        <v>2820</v>
      </c>
      <c r="B1436" s="719" t="s">
        <v>4110</v>
      </c>
      <c r="C1436" s="718" t="s">
        <v>4764</v>
      </c>
      <c r="D1436" s="720" t="s">
        <v>153</v>
      </c>
      <c r="E1436" s="721" t="s">
        <v>103</v>
      </c>
      <c r="F1436" s="721" t="s">
        <v>108</v>
      </c>
      <c r="G1436" s="721" t="s">
        <v>111</v>
      </c>
      <c r="H1436" s="722" t="s">
        <v>82</v>
      </c>
      <c r="I1436" s="720" t="s">
        <v>531</v>
      </c>
      <c r="J1436" s="721" t="s">
        <v>531</v>
      </c>
      <c r="K1436" s="721" t="s">
        <v>531</v>
      </c>
      <c r="L1436" s="721" t="s">
        <v>531</v>
      </c>
      <c r="M1436" s="721" t="s">
        <v>531</v>
      </c>
      <c r="N1436" s="721" t="s">
        <v>4824</v>
      </c>
      <c r="O1436" s="721" t="s">
        <v>531</v>
      </c>
      <c r="P1436" s="721" t="s">
        <v>531</v>
      </c>
      <c r="Q1436" s="722" t="s">
        <v>531</v>
      </c>
      <c r="R1436" s="948" t="s">
        <v>530</v>
      </c>
      <c r="S1436" s="948" t="s">
        <v>530</v>
      </c>
      <c r="T1436" s="718" t="s">
        <v>2132</v>
      </c>
      <c r="U1436" s="723" t="s">
        <v>2070</v>
      </c>
      <c r="V1436" s="801"/>
      <c r="W1436" s="802"/>
      <c r="X1436" s="725" t="s">
        <v>4329</v>
      </c>
      <c r="Y1436" s="803"/>
    </row>
    <row r="1437" spans="1:25" s="727" customFormat="1" ht="15" customHeight="1" x14ac:dyDescent="0.3">
      <c r="A1437" s="433" t="s">
        <v>2821</v>
      </c>
      <c r="B1437" s="719" t="s">
        <v>4110</v>
      </c>
      <c r="C1437" s="718" t="s">
        <v>482</v>
      </c>
      <c r="D1437" s="720" t="s">
        <v>67</v>
      </c>
      <c r="E1437" s="721" t="s">
        <v>103</v>
      </c>
      <c r="F1437" s="721" t="s">
        <v>108</v>
      </c>
      <c r="G1437" s="721" t="s">
        <v>111</v>
      </c>
      <c r="H1437" s="722" t="s">
        <v>82</v>
      </c>
      <c r="I1437" s="720" t="s">
        <v>531</v>
      </c>
      <c r="J1437" s="721" t="s">
        <v>531</v>
      </c>
      <c r="K1437" s="721" t="s">
        <v>531</v>
      </c>
      <c r="L1437" s="721" t="s">
        <v>531</v>
      </c>
      <c r="M1437" s="721" t="s">
        <v>531</v>
      </c>
      <c r="N1437" s="721" t="s">
        <v>4829</v>
      </c>
      <c r="O1437" s="721" t="s">
        <v>531</v>
      </c>
      <c r="P1437" s="721" t="s">
        <v>531</v>
      </c>
      <c r="Q1437" s="722" t="s">
        <v>531</v>
      </c>
      <c r="R1437" s="948" t="s">
        <v>530</v>
      </c>
      <c r="S1437" s="948" t="s">
        <v>530</v>
      </c>
      <c r="T1437" s="718" t="s">
        <v>2132</v>
      </c>
      <c r="U1437" s="723" t="s">
        <v>2070</v>
      </c>
      <c r="V1437" s="801"/>
      <c r="W1437" s="802"/>
      <c r="X1437" s="725" t="s">
        <v>4329</v>
      </c>
      <c r="Y1437" s="803"/>
    </row>
    <row r="1438" spans="1:25" s="727" customFormat="1" ht="15" customHeight="1" x14ac:dyDescent="0.3">
      <c r="A1438" s="433" t="s">
        <v>2822</v>
      </c>
      <c r="B1438" s="719" t="s">
        <v>4110</v>
      </c>
      <c r="C1438" s="718" t="s">
        <v>482</v>
      </c>
      <c r="D1438" s="720" t="s">
        <v>152</v>
      </c>
      <c r="E1438" s="721" t="s">
        <v>103</v>
      </c>
      <c r="F1438" s="721" t="s">
        <v>108</v>
      </c>
      <c r="G1438" s="721" t="s">
        <v>111</v>
      </c>
      <c r="H1438" s="722" t="s">
        <v>82</v>
      </c>
      <c r="I1438" s="720" t="s">
        <v>531</v>
      </c>
      <c r="J1438" s="721" t="s">
        <v>531</v>
      </c>
      <c r="K1438" s="721" t="s">
        <v>531</v>
      </c>
      <c r="L1438" s="721" t="s">
        <v>531</v>
      </c>
      <c r="M1438" s="721" t="s">
        <v>531</v>
      </c>
      <c r="N1438" s="721" t="s">
        <v>4828</v>
      </c>
      <c r="O1438" s="721" t="s">
        <v>531</v>
      </c>
      <c r="P1438" s="721" t="s">
        <v>531</v>
      </c>
      <c r="Q1438" s="722" t="s">
        <v>531</v>
      </c>
      <c r="R1438" s="948" t="s">
        <v>530</v>
      </c>
      <c r="S1438" s="948" t="s">
        <v>530</v>
      </c>
      <c r="T1438" s="718" t="s">
        <v>2132</v>
      </c>
      <c r="U1438" s="723" t="s">
        <v>2070</v>
      </c>
      <c r="V1438" s="801"/>
      <c r="W1438" s="802"/>
      <c r="X1438" s="725" t="s">
        <v>4329</v>
      </c>
      <c r="Y1438" s="803"/>
    </row>
    <row r="1439" spans="1:25" s="727" customFormat="1" ht="15" customHeight="1" x14ac:dyDescent="0.3">
      <c r="A1439" s="433" t="s">
        <v>2823</v>
      </c>
      <c r="B1439" s="719" t="s">
        <v>4110</v>
      </c>
      <c r="C1439" s="718" t="s">
        <v>482</v>
      </c>
      <c r="D1439" s="720" t="s">
        <v>153</v>
      </c>
      <c r="E1439" s="721" t="s">
        <v>103</v>
      </c>
      <c r="F1439" s="721" t="s">
        <v>108</v>
      </c>
      <c r="G1439" s="721" t="s">
        <v>111</v>
      </c>
      <c r="H1439" s="722" t="s">
        <v>82</v>
      </c>
      <c r="I1439" s="720" t="s">
        <v>531</v>
      </c>
      <c r="J1439" s="721" t="s">
        <v>531</v>
      </c>
      <c r="K1439" s="721" t="s">
        <v>531</v>
      </c>
      <c r="L1439" s="721" t="s">
        <v>531</v>
      </c>
      <c r="M1439" s="721" t="s">
        <v>531</v>
      </c>
      <c r="N1439" s="721" t="s">
        <v>4695</v>
      </c>
      <c r="O1439" s="721" t="s">
        <v>531</v>
      </c>
      <c r="P1439" s="721" t="s">
        <v>531</v>
      </c>
      <c r="Q1439" s="722" t="s">
        <v>531</v>
      </c>
      <c r="R1439" s="948" t="s">
        <v>530</v>
      </c>
      <c r="S1439" s="948" t="s">
        <v>530</v>
      </c>
      <c r="T1439" s="718" t="s">
        <v>2132</v>
      </c>
      <c r="U1439" s="723" t="s">
        <v>2070</v>
      </c>
      <c r="V1439" s="801"/>
      <c r="W1439" s="802"/>
      <c r="X1439" s="725" t="s">
        <v>4329</v>
      </c>
      <c r="Y1439" s="803"/>
    </row>
    <row r="1440" spans="1:25" s="727" customFormat="1" ht="15" customHeight="1" x14ac:dyDescent="0.3">
      <c r="A1440" s="433" t="s">
        <v>2824</v>
      </c>
      <c r="B1440" s="719" t="s">
        <v>4110</v>
      </c>
      <c r="C1440" s="718" t="s">
        <v>478</v>
      </c>
      <c r="D1440" s="720" t="s">
        <v>67</v>
      </c>
      <c r="E1440" s="721" t="s">
        <v>103</v>
      </c>
      <c r="F1440" s="721" t="s">
        <v>108</v>
      </c>
      <c r="G1440" s="721" t="s">
        <v>111</v>
      </c>
      <c r="H1440" s="722" t="s">
        <v>82</v>
      </c>
      <c r="I1440" s="720" t="s">
        <v>531</v>
      </c>
      <c r="J1440" s="721" t="s">
        <v>531</v>
      </c>
      <c r="K1440" s="721" t="s">
        <v>531</v>
      </c>
      <c r="L1440" s="721" t="s">
        <v>531</v>
      </c>
      <c r="M1440" s="721" t="s">
        <v>531</v>
      </c>
      <c r="N1440" s="721" t="s">
        <v>4832</v>
      </c>
      <c r="O1440" s="721" t="s">
        <v>531</v>
      </c>
      <c r="P1440" s="721" t="s">
        <v>531</v>
      </c>
      <c r="Q1440" s="722" t="s">
        <v>531</v>
      </c>
      <c r="R1440" s="948" t="s">
        <v>530</v>
      </c>
      <c r="S1440" s="948" t="s">
        <v>530</v>
      </c>
      <c r="T1440" s="718" t="s">
        <v>2132</v>
      </c>
      <c r="U1440" s="723" t="s">
        <v>2070</v>
      </c>
      <c r="V1440" s="801"/>
      <c r="W1440" s="802"/>
      <c r="X1440" s="725" t="s">
        <v>4329</v>
      </c>
      <c r="Y1440" s="803"/>
    </row>
    <row r="1441" spans="1:25" s="727" customFormat="1" ht="15" customHeight="1" x14ac:dyDescent="0.3">
      <c r="A1441" s="433" t="s">
        <v>2828</v>
      </c>
      <c r="B1441" s="719" t="s">
        <v>4110</v>
      </c>
      <c r="C1441" s="718" t="s">
        <v>479</v>
      </c>
      <c r="D1441" s="720" t="s">
        <v>67</v>
      </c>
      <c r="E1441" s="721" t="s">
        <v>103</v>
      </c>
      <c r="F1441" s="721" t="s">
        <v>108</v>
      </c>
      <c r="G1441" s="721" t="s">
        <v>111</v>
      </c>
      <c r="H1441" s="722" t="s">
        <v>82</v>
      </c>
      <c r="I1441" s="720" t="s">
        <v>531</v>
      </c>
      <c r="J1441" s="721" t="s">
        <v>531</v>
      </c>
      <c r="K1441" s="721" t="s">
        <v>531</v>
      </c>
      <c r="L1441" s="721" t="s">
        <v>531</v>
      </c>
      <c r="M1441" s="721" t="s">
        <v>531</v>
      </c>
      <c r="N1441" s="721" t="s">
        <v>4832</v>
      </c>
      <c r="O1441" s="721" t="s">
        <v>531</v>
      </c>
      <c r="P1441" s="721" t="s">
        <v>531</v>
      </c>
      <c r="Q1441" s="722" t="s">
        <v>531</v>
      </c>
      <c r="R1441" s="948" t="s">
        <v>530</v>
      </c>
      <c r="S1441" s="948" t="s">
        <v>530</v>
      </c>
      <c r="T1441" s="718" t="s">
        <v>2132</v>
      </c>
      <c r="U1441" s="723" t="s">
        <v>2070</v>
      </c>
      <c r="V1441" s="801"/>
      <c r="W1441" s="802"/>
      <c r="X1441" s="725" t="s">
        <v>4329</v>
      </c>
      <c r="Y1441" s="803"/>
    </row>
    <row r="1442" spans="1:25" s="727" customFormat="1" ht="15" customHeight="1" x14ac:dyDescent="0.3">
      <c r="A1442" s="433" t="s">
        <v>2830</v>
      </c>
      <c r="B1442" s="719" t="s">
        <v>4110</v>
      </c>
      <c r="C1442" s="718" t="s">
        <v>478</v>
      </c>
      <c r="D1442" s="720" t="s">
        <v>152</v>
      </c>
      <c r="E1442" s="721" t="s">
        <v>103</v>
      </c>
      <c r="F1442" s="721" t="s">
        <v>108</v>
      </c>
      <c r="G1442" s="721" t="s">
        <v>111</v>
      </c>
      <c r="H1442" s="722" t="s">
        <v>82</v>
      </c>
      <c r="I1442" s="720" t="s">
        <v>531</v>
      </c>
      <c r="J1442" s="721" t="s">
        <v>531</v>
      </c>
      <c r="K1442" s="721" t="s">
        <v>531</v>
      </c>
      <c r="L1442" s="721" t="s">
        <v>531</v>
      </c>
      <c r="M1442" s="721" t="s">
        <v>531</v>
      </c>
      <c r="N1442" s="721" t="s">
        <v>4828</v>
      </c>
      <c r="O1442" s="721" t="s">
        <v>531</v>
      </c>
      <c r="P1442" s="721" t="s">
        <v>531</v>
      </c>
      <c r="Q1442" s="722" t="s">
        <v>531</v>
      </c>
      <c r="R1442" s="948" t="s">
        <v>530</v>
      </c>
      <c r="S1442" s="948" t="s">
        <v>530</v>
      </c>
      <c r="T1442" s="718" t="s">
        <v>2132</v>
      </c>
      <c r="U1442" s="723" t="s">
        <v>2070</v>
      </c>
      <c r="V1442" s="801"/>
      <c r="W1442" s="802"/>
      <c r="X1442" s="725" t="s">
        <v>4329</v>
      </c>
      <c r="Y1442" s="803"/>
    </row>
    <row r="1443" spans="1:25" s="727" customFormat="1" ht="15" customHeight="1" x14ac:dyDescent="0.3">
      <c r="A1443" s="433" t="s">
        <v>2831</v>
      </c>
      <c r="B1443" s="719" t="s">
        <v>4110</v>
      </c>
      <c r="C1443" s="718" t="s">
        <v>479</v>
      </c>
      <c r="D1443" s="720" t="s">
        <v>152</v>
      </c>
      <c r="E1443" s="721" t="s">
        <v>103</v>
      </c>
      <c r="F1443" s="721" t="s">
        <v>108</v>
      </c>
      <c r="G1443" s="721" t="s">
        <v>111</v>
      </c>
      <c r="H1443" s="722" t="s">
        <v>82</v>
      </c>
      <c r="I1443" s="720" t="s">
        <v>531</v>
      </c>
      <c r="J1443" s="721" t="s">
        <v>531</v>
      </c>
      <c r="K1443" s="721" t="s">
        <v>531</v>
      </c>
      <c r="L1443" s="721" t="s">
        <v>531</v>
      </c>
      <c r="M1443" s="721" t="s">
        <v>531</v>
      </c>
      <c r="N1443" s="721" t="s">
        <v>4828</v>
      </c>
      <c r="O1443" s="721" t="s">
        <v>531</v>
      </c>
      <c r="P1443" s="721" t="s">
        <v>531</v>
      </c>
      <c r="Q1443" s="722" t="s">
        <v>531</v>
      </c>
      <c r="R1443" s="948" t="s">
        <v>530</v>
      </c>
      <c r="S1443" s="948" t="s">
        <v>530</v>
      </c>
      <c r="T1443" s="718" t="s">
        <v>2132</v>
      </c>
      <c r="U1443" s="723" t="s">
        <v>2070</v>
      </c>
      <c r="V1443" s="801"/>
      <c r="W1443" s="802"/>
      <c r="X1443" s="725" t="s">
        <v>4329</v>
      </c>
      <c r="Y1443" s="803"/>
    </row>
    <row r="1444" spans="1:25" s="727" customFormat="1" ht="15" customHeight="1" x14ac:dyDescent="0.3">
      <c r="A1444" s="433" t="s">
        <v>2836</v>
      </c>
      <c r="B1444" s="719" t="s">
        <v>4110</v>
      </c>
      <c r="C1444" s="718" t="s">
        <v>478</v>
      </c>
      <c r="D1444" s="720" t="s">
        <v>153</v>
      </c>
      <c r="E1444" s="721" t="s">
        <v>103</v>
      </c>
      <c r="F1444" s="721" t="s">
        <v>108</v>
      </c>
      <c r="G1444" s="721" t="s">
        <v>111</v>
      </c>
      <c r="H1444" s="722" t="s">
        <v>82</v>
      </c>
      <c r="I1444" s="720" t="s">
        <v>531</v>
      </c>
      <c r="J1444" s="721" t="s">
        <v>531</v>
      </c>
      <c r="K1444" s="721" t="s">
        <v>531</v>
      </c>
      <c r="L1444" s="721" t="s">
        <v>531</v>
      </c>
      <c r="M1444" s="721" t="s">
        <v>531</v>
      </c>
      <c r="N1444" s="721" t="s">
        <v>4695</v>
      </c>
      <c r="O1444" s="721" t="s">
        <v>531</v>
      </c>
      <c r="P1444" s="721" t="s">
        <v>531</v>
      </c>
      <c r="Q1444" s="722" t="s">
        <v>531</v>
      </c>
      <c r="R1444" s="948" t="s">
        <v>530</v>
      </c>
      <c r="S1444" s="948" t="s">
        <v>530</v>
      </c>
      <c r="T1444" s="718" t="s">
        <v>2132</v>
      </c>
      <c r="U1444" s="723" t="s">
        <v>2070</v>
      </c>
      <c r="V1444" s="801"/>
      <c r="W1444" s="802"/>
      <c r="X1444" s="725" t="s">
        <v>4329</v>
      </c>
      <c r="Y1444" s="803"/>
    </row>
    <row r="1445" spans="1:25" s="727" customFormat="1" ht="15" customHeight="1" x14ac:dyDescent="0.3">
      <c r="A1445" s="433" t="s">
        <v>2839</v>
      </c>
      <c r="B1445" s="719" t="s">
        <v>4110</v>
      </c>
      <c r="C1445" s="718" t="s">
        <v>479</v>
      </c>
      <c r="D1445" s="720" t="s">
        <v>153</v>
      </c>
      <c r="E1445" s="721" t="s">
        <v>103</v>
      </c>
      <c r="F1445" s="721" t="s">
        <v>108</v>
      </c>
      <c r="G1445" s="721" t="s">
        <v>111</v>
      </c>
      <c r="H1445" s="722" t="s">
        <v>82</v>
      </c>
      <c r="I1445" s="720" t="s">
        <v>531</v>
      </c>
      <c r="J1445" s="721" t="s">
        <v>531</v>
      </c>
      <c r="K1445" s="721" t="s">
        <v>531</v>
      </c>
      <c r="L1445" s="721" t="s">
        <v>531</v>
      </c>
      <c r="M1445" s="721" t="s">
        <v>531</v>
      </c>
      <c r="N1445" s="721" t="s">
        <v>4695</v>
      </c>
      <c r="O1445" s="721" t="s">
        <v>531</v>
      </c>
      <c r="P1445" s="721" t="s">
        <v>531</v>
      </c>
      <c r="Q1445" s="722" t="s">
        <v>531</v>
      </c>
      <c r="R1445" s="948" t="s">
        <v>530</v>
      </c>
      <c r="S1445" s="948" t="s">
        <v>530</v>
      </c>
      <c r="T1445" s="718" t="s">
        <v>2132</v>
      </c>
      <c r="U1445" s="723" t="s">
        <v>2070</v>
      </c>
      <c r="V1445" s="801"/>
      <c r="W1445" s="802"/>
      <c r="X1445" s="725" t="s">
        <v>4329</v>
      </c>
      <c r="Y1445" s="803"/>
    </row>
    <row r="1446" spans="1:25" s="727" customFormat="1" ht="15" customHeight="1" x14ac:dyDescent="0.3">
      <c r="A1446" s="433" t="s">
        <v>2841</v>
      </c>
      <c r="B1446" s="719" t="s">
        <v>4110</v>
      </c>
      <c r="C1446" s="718" t="s">
        <v>518</v>
      </c>
      <c r="D1446" s="720" t="s">
        <v>67</v>
      </c>
      <c r="E1446" s="721" t="s">
        <v>103</v>
      </c>
      <c r="F1446" s="721" t="s">
        <v>108</v>
      </c>
      <c r="G1446" s="721" t="s">
        <v>111</v>
      </c>
      <c r="H1446" s="722" t="s">
        <v>82</v>
      </c>
      <c r="I1446" s="720" t="s">
        <v>531</v>
      </c>
      <c r="J1446" s="721" t="s">
        <v>531</v>
      </c>
      <c r="K1446" s="721" t="s">
        <v>531</v>
      </c>
      <c r="L1446" s="721" t="s">
        <v>531</v>
      </c>
      <c r="M1446" s="721" t="s">
        <v>531</v>
      </c>
      <c r="N1446" s="721" t="s">
        <v>3536</v>
      </c>
      <c r="O1446" s="721" t="s">
        <v>531</v>
      </c>
      <c r="P1446" s="721" t="s">
        <v>531</v>
      </c>
      <c r="Q1446" s="722" t="s">
        <v>531</v>
      </c>
      <c r="R1446" s="948" t="s">
        <v>530</v>
      </c>
      <c r="S1446" s="948" t="s">
        <v>530</v>
      </c>
      <c r="T1446" s="718" t="s">
        <v>2132</v>
      </c>
      <c r="U1446" s="723" t="s">
        <v>2070</v>
      </c>
      <c r="V1446" s="801"/>
      <c r="W1446" s="802"/>
      <c r="X1446" s="725" t="s">
        <v>4329</v>
      </c>
      <c r="Y1446" s="803"/>
    </row>
    <row r="1447" spans="1:25" s="727" customFormat="1" ht="15" customHeight="1" x14ac:dyDescent="0.3">
      <c r="A1447" s="433" t="s">
        <v>2843</v>
      </c>
      <c r="B1447" s="719" t="s">
        <v>4110</v>
      </c>
      <c r="C1447" s="718" t="s">
        <v>519</v>
      </c>
      <c r="D1447" s="720" t="s">
        <v>67</v>
      </c>
      <c r="E1447" s="721" t="s">
        <v>103</v>
      </c>
      <c r="F1447" s="721" t="s">
        <v>108</v>
      </c>
      <c r="G1447" s="721" t="s">
        <v>111</v>
      </c>
      <c r="H1447" s="722" t="s">
        <v>82</v>
      </c>
      <c r="I1447" s="720" t="s">
        <v>531</v>
      </c>
      <c r="J1447" s="721" t="s">
        <v>531</v>
      </c>
      <c r="K1447" s="721" t="s">
        <v>531</v>
      </c>
      <c r="L1447" s="721" t="s">
        <v>531</v>
      </c>
      <c r="M1447" s="721" t="s">
        <v>531</v>
      </c>
      <c r="N1447" s="721" t="s">
        <v>3536</v>
      </c>
      <c r="O1447" s="721" t="s">
        <v>531</v>
      </c>
      <c r="P1447" s="721" t="s">
        <v>531</v>
      </c>
      <c r="Q1447" s="722" t="s">
        <v>531</v>
      </c>
      <c r="R1447" s="948" t="s">
        <v>530</v>
      </c>
      <c r="S1447" s="948" t="s">
        <v>530</v>
      </c>
      <c r="T1447" s="718" t="s">
        <v>2132</v>
      </c>
      <c r="U1447" s="723" t="s">
        <v>2070</v>
      </c>
      <c r="V1447" s="801"/>
      <c r="W1447" s="802"/>
      <c r="X1447" s="725" t="s">
        <v>4329</v>
      </c>
      <c r="Y1447" s="803"/>
    </row>
    <row r="1448" spans="1:25" s="727" customFormat="1" ht="15" customHeight="1" x14ac:dyDescent="0.3">
      <c r="A1448" s="433" t="s">
        <v>2844</v>
      </c>
      <c r="B1448" s="719" t="s">
        <v>4110</v>
      </c>
      <c r="C1448" s="718" t="s">
        <v>518</v>
      </c>
      <c r="D1448" s="720" t="s">
        <v>152</v>
      </c>
      <c r="E1448" s="721" t="s">
        <v>103</v>
      </c>
      <c r="F1448" s="721" t="s">
        <v>108</v>
      </c>
      <c r="G1448" s="721" t="s">
        <v>111</v>
      </c>
      <c r="H1448" s="722" t="s">
        <v>82</v>
      </c>
      <c r="I1448" s="720" t="s">
        <v>531</v>
      </c>
      <c r="J1448" s="721" t="s">
        <v>531</v>
      </c>
      <c r="K1448" s="721" t="s">
        <v>531</v>
      </c>
      <c r="L1448" s="721" t="s">
        <v>531</v>
      </c>
      <c r="M1448" s="721" t="s">
        <v>531</v>
      </c>
      <c r="N1448" s="721" t="s">
        <v>3536</v>
      </c>
      <c r="O1448" s="721" t="s">
        <v>531</v>
      </c>
      <c r="P1448" s="721" t="s">
        <v>531</v>
      </c>
      <c r="Q1448" s="722" t="s">
        <v>531</v>
      </c>
      <c r="R1448" s="948" t="s">
        <v>530</v>
      </c>
      <c r="S1448" s="948" t="s">
        <v>530</v>
      </c>
      <c r="T1448" s="718" t="s">
        <v>2132</v>
      </c>
      <c r="U1448" s="723" t="s">
        <v>2070</v>
      </c>
      <c r="V1448" s="801"/>
      <c r="W1448" s="802"/>
      <c r="X1448" s="725" t="s">
        <v>4329</v>
      </c>
      <c r="Y1448" s="803"/>
    </row>
    <row r="1449" spans="1:25" s="727" customFormat="1" ht="15" customHeight="1" x14ac:dyDescent="0.3">
      <c r="A1449" s="433" t="s">
        <v>2845</v>
      </c>
      <c r="B1449" s="719" t="s">
        <v>4110</v>
      </c>
      <c r="C1449" s="718" t="s">
        <v>519</v>
      </c>
      <c r="D1449" s="720" t="s">
        <v>152</v>
      </c>
      <c r="E1449" s="721" t="s">
        <v>103</v>
      </c>
      <c r="F1449" s="721" t="s">
        <v>108</v>
      </c>
      <c r="G1449" s="721" t="s">
        <v>111</v>
      </c>
      <c r="H1449" s="722" t="s">
        <v>82</v>
      </c>
      <c r="I1449" s="720" t="s">
        <v>531</v>
      </c>
      <c r="J1449" s="721" t="s">
        <v>531</v>
      </c>
      <c r="K1449" s="721" t="s">
        <v>531</v>
      </c>
      <c r="L1449" s="721" t="s">
        <v>531</v>
      </c>
      <c r="M1449" s="721" t="s">
        <v>531</v>
      </c>
      <c r="N1449" s="721" t="s">
        <v>3536</v>
      </c>
      <c r="O1449" s="721" t="s">
        <v>531</v>
      </c>
      <c r="P1449" s="721" t="s">
        <v>531</v>
      </c>
      <c r="Q1449" s="722" t="s">
        <v>531</v>
      </c>
      <c r="R1449" s="948" t="s">
        <v>530</v>
      </c>
      <c r="S1449" s="948" t="s">
        <v>530</v>
      </c>
      <c r="T1449" s="718" t="s">
        <v>2132</v>
      </c>
      <c r="U1449" s="723" t="s">
        <v>2070</v>
      </c>
      <c r="V1449" s="801"/>
      <c r="W1449" s="802"/>
      <c r="X1449" s="725" t="s">
        <v>4329</v>
      </c>
      <c r="Y1449" s="803"/>
    </row>
    <row r="1450" spans="1:25" s="727" customFormat="1" ht="15" customHeight="1" x14ac:dyDescent="0.3">
      <c r="A1450" s="433" t="s">
        <v>2848</v>
      </c>
      <c r="B1450" s="719" t="s">
        <v>4110</v>
      </c>
      <c r="C1450" s="718" t="s">
        <v>518</v>
      </c>
      <c r="D1450" s="720" t="s">
        <v>153</v>
      </c>
      <c r="E1450" s="721" t="s">
        <v>103</v>
      </c>
      <c r="F1450" s="721" t="s">
        <v>108</v>
      </c>
      <c r="G1450" s="721" t="s">
        <v>111</v>
      </c>
      <c r="H1450" s="722" t="s">
        <v>82</v>
      </c>
      <c r="I1450" s="720" t="s">
        <v>531</v>
      </c>
      <c r="J1450" s="721" t="s">
        <v>531</v>
      </c>
      <c r="K1450" s="721" t="s">
        <v>531</v>
      </c>
      <c r="L1450" s="721" t="s">
        <v>531</v>
      </c>
      <c r="M1450" s="721" t="s">
        <v>531</v>
      </c>
      <c r="N1450" s="721" t="s">
        <v>3536</v>
      </c>
      <c r="O1450" s="721" t="s">
        <v>531</v>
      </c>
      <c r="P1450" s="721" t="s">
        <v>531</v>
      </c>
      <c r="Q1450" s="722" t="s">
        <v>531</v>
      </c>
      <c r="R1450" s="948" t="s">
        <v>530</v>
      </c>
      <c r="S1450" s="948" t="s">
        <v>530</v>
      </c>
      <c r="T1450" s="718" t="s">
        <v>2132</v>
      </c>
      <c r="U1450" s="723" t="s">
        <v>2070</v>
      </c>
      <c r="V1450" s="801"/>
      <c r="W1450" s="802"/>
      <c r="X1450" s="725" t="s">
        <v>4329</v>
      </c>
      <c r="Y1450" s="803"/>
    </row>
    <row r="1451" spans="1:25" s="727" customFormat="1" ht="15" customHeight="1" x14ac:dyDescent="0.3">
      <c r="A1451" s="433" t="s">
        <v>2849</v>
      </c>
      <c r="B1451" s="719" t="s">
        <v>4110</v>
      </c>
      <c r="C1451" s="718" t="s">
        <v>519</v>
      </c>
      <c r="D1451" s="720" t="s">
        <v>153</v>
      </c>
      <c r="E1451" s="721" t="s">
        <v>103</v>
      </c>
      <c r="F1451" s="721" t="s">
        <v>108</v>
      </c>
      <c r="G1451" s="721" t="s">
        <v>111</v>
      </c>
      <c r="H1451" s="722" t="s">
        <v>82</v>
      </c>
      <c r="I1451" s="720" t="s">
        <v>531</v>
      </c>
      <c r="J1451" s="721" t="s">
        <v>531</v>
      </c>
      <c r="K1451" s="721" t="s">
        <v>531</v>
      </c>
      <c r="L1451" s="721" t="s">
        <v>531</v>
      </c>
      <c r="M1451" s="721" t="s">
        <v>531</v>
      </c>
      <c r="N1451" s="721" t="s">
        <v>3536</v>
      </c>
      <c r="O1451" s="721" t="s">
        <v>531</v>
      </c>
      <c r="P1451" s="721" t="s">
        <v>531</v>
      </c>
      <c r="Q1451" s="722" t="s">
        <v>531</v>
      </c>
      <c r="R1451" s="948" t="s">
        <v>530</v>
      </c>
      <c r="S1451" s="948" t="s">
        <v>530</v>
      </c>
      <c r="T1451" s="718" t="s">
        <v>2132</v>
      </c>
      <c r="U1451" s="723" t="s">
        <v>2070</v>
      </c>
      <c r="V1451" s="801"/>
      <c r="W1451" s="802"/>
      <c r="X1451" s="725" t="s">
        <v>4329</v>
      </c>
      <c r="Y1451" s="803"/>
    </row>
    <row r="1452" spans="1:25" s="727" customFormat="1" ht="15" customHeight="1" x14ac:dyDescent="0.3">
      <c r="A1452" s="433" t="s">
        <v>2853</v>
      </c>
      <c r="B1452" s="719" t="s">
        <v>4110</v>
      </c>
      <c r="C1452" s="718" t="s">
        <v>4620</v>
      </c>
      <c r="D1452" s="720" t="s">
        <v>67</v>
      </c>
      <c r="E1452" s="721" t="s">
        <v>103</v>
      </c>
      <c r="F1452" s="721" t="s">
        <v>108</v>
      </c>
      <c r="G1452" s="721" t="s">
        <v>111</v>
      </c>
      <c r="H1452" s="722" t="s">
        <v>82</v>
      </c>
      <c r="I1452" s="720" t="s">
        <v>531</v>
      </c>
      <c r="J1452" s="721" t="s">
        <v>531</v>
      </c>
      <c r="K1452" s="721" t="s">
        <v>531</v>
      </c>
      <c r="L1452" s="721" t="s">
        <v>531</v>
      </c>
      <c r="M1452" s="721" t="s">
        <v>531</v>
      </c>
      <c r="N1452" s="721" t="s">
        <v>4821</v>
      </c>
      <c r="O1452" s="721" t="s">
        <v>531</v>
      </c>
      <c r="P1452" s="721" t="s">
        <v>531</v>
      </c>
      <c r="Q1452" s="722" t="s">
        <v>531</v>
      </c>
      <c r="R1452" s="948" t="s">
        <v>530</v>
      </c>
      <c r="S1452" s="948" t="s">
        <v>530</v>
      </c>
      <c r="T1452" s="718" t="s">
        <v>2132</v>
      </c>
      <c r="U1452" s="723" t="s">
        <v>2070</v>
      </c>
      <c r="V1452" s="801"/>
      <c r="W1452" s="802"/>
      <c r="X1452" s="725" t="s">
        <v>4329</v>
      </c>
      <c r="Y1452" s="803"/>
    </row>
    <row r="1453" spans="1:25" s="727" customFormat="1" ht="15" customHeight="1" x14ac:dyDescent="0.3">
      <c r="A1453" s="433" t="s">
        <v>2854</v>
      </c>
      <c r="B1453" s="719" t="s">
        <v>4110</v>
      </c>
      <c r="C1453" s="718" t="s">
        <v>4621</v>
      </c>
      <c r="D1453" s="720" t="s">
        <v>67</v>
      </c>
      <c r="E1453" s="721" t="s">
        <v>103</v>
      </c>
      <c r="F1453" s="721" t="s">
        <v>108</v>
      </c>
      <c r="G1453" s="721" t="s">
        <v>111</v>
      </c>
      <c r="H1453" s="722" t="s">
        <v>82</v>
      </c>
      <c r="I1453" s="720" t="s">
        <v>531</v>
      </c>
      <c r="J1453" s="721" t="s">
        <v>531</v>
      </c>
      <c r="K1453" s="721" t="s">
        <v>531</v>
      </c>
      <c r="L1453" s="721" t="s">
        <v>531</v>
      </c>
      <c r="M1453" s="721" t="s">
        <v>531</v>
      </c>
      <c r="N1453" s="721" t="s">
        <v>4821</v>
      </c>
      <c r="O1453" s="721" t="s">
        <v>531</v>
      </c>
      <c r="P1453" s="721" t="s">
        <v>531</v>
      </c>
      <c r="Q1453" s="722" t="s">
        <v>531</v>
      </c>
      <c r="R1453" s="948" t="s">
        <v>530</v>
      </c>
      <c r="S1453" s="948" t="s">
        <v>530</v>
      </c>
      <c r="T1453" s="718" t="s">
        <v>2132</v>
      </c>
      <c r="U1453" s="723" t="s">
        <v>2070</v>
      </c>
      <c r="V1453" s="801"/>
      <c r="W1453" s="802"/>
      <c r="X1453" s="725" t="s">
        <v>4329</v>
      </c>
      <c r="Y1453" s="803"/>
    </row>
    <row r="1454" spans="1:25" s="727" customFormat="1" ht="15" customHeight="1" x14ac:dyDescent="0.3">
      <c r="A1454" s="433" t="s">
        <v>2855</v>
      </c>
      <c r="B1454" s="719" t="s">
        <v>4110</v>
      </c>
      <c r="C1454" s="718" t="s">
        <v>4624</v>
      </c>
      <c r="D1454" s="720" t="s">
        <v>67</v>
      </c>
      <c r="E1454" s="721" t="s">
        <v>103</v>
      </c>
      <c r="F1454" s="721" t="s">
        <v>108</v>
      </c>
      <c r="G1454" s="721" t="s">
        <v>111</v>
      </c>
      <c r="H1454" s="722" t="s">
        <v>82</v>
      </c>
      <c r="I1454" s="720" t="s">
        <v>531</v>
      </c>
      <c r="J1454" s="721" t="s">
        <v>531</v>
      </c>
      <c r="K1454" s="721" t="s">
        <v>531</v>
      </c>
      <c r="L1454" s="721" t="s">
        <v>531</v>
      </c>
      <c r="M1454" s="721" t="s">
        <v>531</v>
      </c>
      <c r="N1454" s="721" t="s">
        <v>4821</v>
      </c>
      <c r="O1454" s="721" t="s">
        <v>531</v>
      </c>
      <c r="P1454" s="721" t="s">
        <v>531</v>
      </c>
      <c r="Q1454" s="722" t="s">
        <v>531</v>
      </c>
      <c r="R1454" s="948" t="s">
        <v>530</v>
      </c>
      <c r="S1454" s="948" t="s">
        <v>530</v>
      </c>
      <c r="T1454" s="718" t="s">
        <v>2132</v>
      </c>
      <c r="U1454" s="723" t="s">
        <v>2070</v>
      </c>
      <c r="V1454" s="801"/>
      <c r="W1454" s="802"/>
      <c r="X1454" s="725" t="s">
        <v>4329</v>
      </c>
      <c r="Y1454" s="803"/>
    </row>
    <row r="1455" spans="1:25" s="727" customFormat="1" ht="15" customHeight="1" x14ac:dyDescent="0.3">
      <c r="A1455" s="433" t="s">
        <v>2859</v>
      </c>
      <c r="B1455" s="719" t="s">
        <v>4110</v>
      </c>
      <c r="C1455" s="718" t="s">
        <v>4625</v>
      </c>
      <c r="D1455" s="720" t="s">
        <v>67</v>
      </c>
      <c r="E1455" s="721" t="s">
        <v>103</v>
      </c>
      <c r="F1455" s="721" t="s">
        <v>108</v>
      </c>
      <c r="G1455" s="721" t="s">
        <v>111</v>
      </c>
      <c r="H1455" s="722" t="s">
        <v>82</v>
      </c>
      <c r="I1455" s="720" t="s">
        <v>531</v>
      </c>
      <c r="J1455" s="721" t="s">
        <v>531</v>
      </c>
      <c r="K1455" s="721" t="s">
        <v>531</v>
      </c>
      <c r="L1455" s="721" t="s">
        <v>531</v>
      </c>
      <c r="M1455" s="721" t="s">
        <v>531</v>
      </c>
      <c r="N1455" s="721" t="s">
        <v>4821</v>
      </c>
      <c r="O1455" s="721" t="s">
        <v>531</v>
      </c>
      <c r="P1455" s="721" t="s">
        <v>531</v>
      </c>
      <c r="Q1455" s="722" t="s">
        <v>531</v>
      </c>
      <c r="R1455" s="948" t="s">
        <v>530</v>
      </c>
      <c r="S1455" s="948" t="s">
        <v>530</v>
      </c>
      <c r="T1455" s="718" t="s">
        <v>2132</v>
      </c>
      <c r="U1455" s="723" t="s">
        <v>2070</v>
      </c>
      <c r="V1455" s="801"/>
      <c r="W1455" s="802"/>
      <c r="X1455" s="725" t="s">
        <v>4329</v>
      </c>
      <c r="Y1455" s="803"/>
    </row>
    <row r="1456" spans="1:25" s="727" customFormat="1" ht="15" customHeight="1" x14ac:dyDescent="0.3">
      <c r="A1456" s="433" t="s">
        <v>2862</v>
      </c>
      <c r="B1456" s="719" t="s">
        <v>4110</v>
      </c>
      <c r="C1456" s="718" t="s">
        <v>4635</v>
      </c>
      <c r="D1456" s="720" t="s">
        <v>67</v>
      </c>
      <c r="E1456" s="721" t="s">
        <v>103</v>
      </c>
      <c r="F1456" s="721" t="s">
        <v>108</v>
      </c>
      <c r="G1456" s="721" t="s">
        <v>111</v>
      </c>
      <c r="H1456" s="722" t="s">
        <v>82</v>
      </c>
      <c r="I1456" s="720" t="s">
        <v>531</v>
      </c>
      <c r="J1456" s="721" t="s">
        <v>531</v>
      </c>
      <c r="K1456" s="721" t="s">
        <v>531</v>
      </c>
      <c r="L1456" s="721" t="s">
        <v>531</v>
      </c>
      <c r="M1456" s="721" t="s">
        <v>531</v>
      </c>
      <c r="N1456" s="721" t="s">
        <v>4821</v>
      </c>
      <c r="O1456" s="721" t="s">
        <v>531</v>
      </c>
      <c r="P1456" s="721" t="s">
        <v>531</v>
      </c>
      <c r="Q1456" s="722" t="s">
        <v>531</v>
      </c>
      <c r="R1456" s="948" t="s">
        <v>530</v>
      </c>
      <c r="S1456" s="948" t="s">
        <v>530</v>
      </c>
      <c r="T1456" s="718" t="s">
        <v>2132</v>
      </c>
      <c r="U1456" s="723" t="s">
        <v>2070</v>
      </c>
      <c r="V1456" s="801"/>
      <c r="W1456" s="802"/>
      <c r="X1456" s="725" t="s">
        <v>4329</v>
      </c>
      <c r="Y1456" s="803"/>
    </row>
    <row r="1457" spans="1:25" s="727" customFormat="1" ht="15" customHeight="1" x14ac:dyDescent="0.3">
      <c r="A1457" s="433" t="s">
        <v>2865</v>
      </c>
      <c r="B1457" s="719" t="s">
        <v>4110</v>
      </c>
      <c r="C1457" s="718" t="s">
        <v>4637</v>
      </c>
      <c r="D1457" s="720" t="s">
        <v>67</v>
      </c>
      <c r="E1457" s="721" t="s">
        <v>103</v>
      </c>
      <c r="F1457" s="721" t="s">
        <v>108</v>
      </c>
      <c r="G1457" s="721" t="s">
        <v>111</v>
      </c>
      <c r="H1457" s="722" t="s">
        <v>82</v>
      </c>
      <c r="I1457" s="720" t="s">
        <v>531</v>
      </c>
      <c r="J1457" s="721" t="s">
        <v>531</v>
      </c>
      <c r="K1457" s="721" t="s">
        <v>531</v>
      </c>
      <c r="L1457" s="721" t="s">
        <v>531</v>
      </c>
      <c r="M1457" s="721" t="s">
        <v>531</v>
      </c>
      <c r="N1457" s="721" t="s">
        <v>4821</v>
      </c>
      <c r="O1457" s="721" t="s">
        <v>531</v>
      </c>
      <c r="P1457" s="721" t="s">
        <v>531</v>
      </c>
      <c r="Q1457" s="722" t="s">
        <v>531</v>
      </c>
      <c r="R1457" s="948" t="s">
        <v>530</v>
      </c>
      <c r="S1457" s="948" t="s">
        <v>530</v>
      </c>
      <c r="T1457" s="718" t="s">
        <v>2132</v>
      </c>
      <c r="U1457" s="723" t="s">
        <v>2070</v>
      </c>
      <c r="V1457" s="801"/>
      <c r="W1457" s="802"/>
      <c r="X1457" s="725" t="s">
        <v>4329</v>
      </c>
      <c r="Y1457" s="803"/>
    </row>
    <row r="1458" spans="1:25" s="727" customFormat="1" ht="15" customHeight="1" x14ac:dyDescent="0.3">
      <c r="A1458" s="433" t="s">
        <v>2867</v>
      </c>
      <c r="B1458" s="719" t="s">
        <v>4110</v>
      </c>
      <c r="C1458" s="718" t="s">
        <v>4835</v>
      </c>
      <c r="D1458" s="720" t="s">
        <v>67</v>
      </c>
      <c r="E1458" s="721" t="s">
        <v>103</v>
      </c>
      <c r="F1458" s="721" t="s">
        <v>108</v>
      </c>
      <c r="G1458" s="721" t="s">
        <v>111</v>
      </c>
      <c r="H1458" s="722" t="s">
        <v>82</v>
      </c>
      <c r="I1458" s="720" t="s">
        <v>531</v>
      </c>
      <c r="J1458" s="721" t="s">
        <v>531</v>
      </c>
      <c r="K1458" s="721" t="s">
        <v>531</v>
      </c>
      <c r="L1458" s="721" t="s">
        <v>531</v>
      </c>
      <c r="M1458" s="721" t="s">
        <v>531</v>
      </c>
      <c r="N1458" s="721" t="s">
        <v>4821</v>
      </c>
      <c r="O1458" s="721" t="s">
        <v>531</v>
      </c>
      <c r="P1458" s="721" t="s">
        <v>531</v>
      </c>
      <c r="Q1458" s="722" t="s">
        <v>531</v>
      </c>
      <c r="R1458" s="948" t="s">
        <v>530</v>
      </c>
      <c r="S1458" s="948" t="s">
        <v>530</v>
      </c>
      <c r="T1458" s="718" t="s">
        <v>2132</v>
      </c>
      <c r="U1458" s="723" t="s">
        <v>2070</v>
      </c>
      <c r="V1458" s="801"/>
      <c r="W1458" s="802"/>
      <c r="X1458" s="725" t="s">
        <v>4329</v>
      </c>
      <c r="Y1458" s="803"/>
    </row>
    <row r="1459" spans="1:25" s="727" customFormat="1" ht="15" customHeight="1" x14ac:dyDescent="0.3">
      <c r="A1459" s="433" t="s">
        <v>2868</v>
      </c>
      <c r="B1459" s="719" t="s">
        <v>4110</v>
      </c>
      <c r="C1459" s="718" t="s">
        <v>4836</v>
      </c>
      <c r="D1459" s="720" t="s">
        <v>67</v>
      </c>
      <c r="E1459" s="721" t="s">
        <v>103</v>
      </c>
      <c r="F1459" s="721" t="s">
        <v>108</v>
      </c>
      <c r="G1459" s="721" t="s">
        <v>111</v>
      </c>
      <c r="H1459" s="722" t="s">
        <v>82</v>
      </c>
      <c r="I1459" s="720" t="s">
        <v>531</v>
      </c>
      <c r="J1459" s="721" t="s">
        <v>531</v>
      </c>
      <c r="K1459" s="721" t="s">
        <v>531</v>
      </c>
      <c r="L1459" s="721" t="s">
        <v>531</v>
      </c>
      <c r="M1459" s="721" t="s">
        <v>531</v>
      </c>
      <c r="N1459" s="721" t="s">
        <v>4821</v>
      </c>
      <c r="O1459" s="721" t="s">
        <v>531</v>
      </c>
      <c r="P1459" s="721" t="s">
        <v>531</v>
      </c>
      <c r="Q1459" s="722" t="s">
        <v>531</v>
      </c>
      <c r="R1459" s="948" t="s">
        <v>530</v>
      </c>
      <c r="S1459" s="948" t="s">
        <v>530</v>
      </c>
      <c r="T1459" s="718" t="s">
        <v>2132</v>
      </c>
      <c r="U1459" s="723" t="s">
        <v>2070</v>
      </c>
      <c r="V1459" s="801"/>
      <c r="W1459" s="802"/>
      <c r="X1459" s="725" t="s">
        <v>4329</v>
      </c>
      <c r="Y1459" s="803"/>
    </row>
    <row r="1460" spans="1:25" s="727" customFormat="1" ht="15" customHeight="1" x14ac:dyDescent="0.3">
      <c r="A1460" s="433" t="s">
        <v>2869</v>
      </c>
      <c r="B1460" s="719" t="s">
        <v>4110</v>
      </c>
      <c r="C1460" s="718" t="s">
        <v>4620</v>
      </c>
      <c r="D1460" s="720" t="s">
        <v>152</v>
      </c>
      <c r="E1460" s="721" t="s">
        <v>103</v>
      </c>
      <c r="F1460" s="721" t="s">
        <v>108</v>
      </c>
      <c r="G1460" s="721" t="s">
        <v>111</v>
      </c>
      <c r="H1460" s="722" t="s">
        <v>82</v>
      </c>
      <c r="I1460" s="720" t="s">
        <v>531</v>
      </c>
      <c r="J1460" s="721" t="s">
        <v>531</v>
      </c>
      <c r="K1460" s="721" t="s">
        <v>531</v>
      </c>
      <c r="L1460" s="721" t="s">
        <v>531</v>
      </c>
      <c r="M1460" s="721" t="s">
        <v>531</v>
      </c>
      <c r="N1460" s="721" t="s">
        <v>4820</v>
      </c>
      <c r="O1460" s="721" t="s">
        <v>531</v>
      </c>
      <c r="P1460" s="721" t="s">
        <v>531</v>
      </c>
      <c r="Q1460" s="722" t="s">
        <v>531</v>
      </c>
      <c r="R1460" s="948" t="s">
        <v>530</v>
      </c>
      <c r="S1460" s="948" t="s">
        <v>530</v>
      </c>
      <c r="T1460" s="718" t="s">
        <v>2132</v>
      </c>
      <c r="U1460" s="723" t="s">
        <v>2070</v>
      </c>
      <c r="V1460" s="801"/>
      <c r="W1460" s="802"/>
      <c r="X1460" s="725" t="s">
        <v>4329</v>
      </c>
      <c r="Y1460" s="803"/>
    </row>
    <row r="1461" spans="1:25" s="727" customFormat="1" ht="15" customHeight="1" x14ac:dyDescent="0.3">
      <c r="A1461" s="433" t="s">
        <v>2870</v>
      </c>
      <c r="B1461" s="719" t="s">
        <v>4110</v>
      </c>
      <c r="C1461" s="718" t="s">
        <v>4621</v>
      </c>
      <c r="D1461" s="720" t="s">
        <v>152</v>
      </c>
      <c r="E1461" s="721" t="s">
        <v>103</v>
      </c>
      <c r="F1461" s="721" t="s">
        <v>108</v>
      </c>
      <c r="G1461" s="721" t="s">
        <v>111</v>
      </c>
      <c r="H1461" s="722" t="s">
        <v>82</v>
      </c>
      <c r="I1461" s="720" t="s">
        <v>531</v>
      </c>
      <c r="J1461" s="721" t="s">
        <v>531</v>
      </c>
      <c r="K1461" s="721" t="s">
        <v>531</v>
      </c>
      <c r="L1461" s="721" t="s">
        <v>531</v>
      </c>
      <c r="M1461" s="721" t="s">
        <v>531</v>
      </c>
      <c r="N1461" s="721" t="s">
        <v>4820</v>
      </c>
      <c r="O1461" s="721" t="s">
        <v>531</v>
      </c>
      <c r="P1461" s="721" t="s">
        <v>531</v>
      </c>
      <c r="Q1461" s="722" t="s">
        <v>531</v>
      </c>
      <c r="R1461" s="948" t="s">
        <v>530</v>
      </c>
      <c r="S1461" s="948" t="s">
        <v>530</v>
      </c>
      <c r="T1461" s="718" t="s">
        <v>2132</v>
      </c>
      <c r="U1461" s="723" t="s">
        <v>2070</v>
      </c>
      <c r="V1461" s="801"/>
      <c r="W1461" s="802"/>
      <c r="X1461" s="725" t="s">
        <v>4329</v>
      </c>
      <c r="Y1461" s="803"/>
    </row>
    <row r="1462" spans="1:25" s="727" customFormat="1" ht="15" customHeight="1" x14ac:dyDescent="0.3">
      <c r="A1462" s="433" t="s">
        <v>2874</v>
      </c>
      <c r="B1462" s="719" t="s">
        <v>4110</v>
      </c>
      <c r="C1462" s="718" t="s">
        <v>4624</v>
      </c>
      <c r="D1462" s="720" t="s">
        <v>152</v>
      </c>
      <c r="E1462" s="721" t="s">
        <v>103</v>
      </c>
      <c r="F1462" s="721" t="s">
        <v>108</v>
      </c>
      <c r="G1462" s="721" t="s">
        <v>111</v>
      </c>
      <c r="H1462" s="722" t="s">
        <v>82</v>
      </c>
      <c r="I1462" s="720" t="s">
        <v>531</v>
      </c>
      <c r="J1462" s="721" t="s">
        <v>531</v>
      </c>
      <c r="K1462" s="721" t="s">
        <v>531</v>
      </c>
      <c r="L1462" s="721" t="s">
        <v>531</v>
      </c>
      <c r="M1462" s="721" t="s">
        <v>531</v>
      </c>
      <c r="N1462" s="721" t="s">
        <v>4820</v>
      </c>
      <c r="O1462" s="721" t="s">
        <v>531</v>
      </c>
      <c r="P1462" s="721" t="s">
        <v>531</v>
      </c>
      <c r="Q1462" s="722" t="s">
        <v>531</v>
      </c>
      <c r="R1462" s="948" t="s">
        <v>530</v>
      </c>
      <c r="S1462" s="948" t="s">
        <v>530</v>
      </c>
      <c r="T1462" s="718" t="s">
        <v>2132</v>
      </c>
      <c r="U1462" s="723" t="s">
        <v>2070</v>
      </c>
      <c r="V1462" s="801"/>
      <c r="W1462" s="802"/>
      <c r="X1462" s="725" t="s">
        <v>4329</v>
      </c>
      <c r="Y1462" s="803"/>
    </row>
    <row r="1463" spans="1:25" s="727" customFormat="1" ht="15" customHeight="1" x14ac:dyDescent="0.3">
      <c r="A1463" s="433" t="s">
        <v>2876</v>
      </c>
      <c r="B1463" s="719" t="s">
        <v>4110</v>
      </c>
      <c r="C1463" s="718" t="s">
        <v>4625</v>
      </c>
      <c r="D1463" s="720" t="s">
        <v>152</v>
      </c>
      <c r="E1463" s="721" t="s">
        <v>103</v>
      </c>
      <c r="F1463" s="721" t="s">
        <v>108</v>
      </c>
      <c r="G1463" s="721" t="s">
        <v>111</v>
      </c>
      <c r="H1463" s="722" t="s">
        <v>82</v>
      </c>
      <c r="I1463" s="720" t="s">
        <v>531</v>
      </c>
      <c r="J1463" s="721" t="s">
        <v>531</v>
      </c>
      <c r="K1463" s="721" t="s">
        <v>531</v>
      </c>
      <c r="L1463" s="721" t="s">
        <v>531</v>
      </c>
      <c r="M1463" s="721" t="s">
        <v>531</v>
      </c>
      <c r="N1463" s="721" t="s">
        <v>4820</v>
      </c>
      <c r="O1463" s="721" t="s">
        <v>531</v>
      </c>
      <c r="P1463" s="721" t="s">
        <v>531</v>
      </c>
      <c r="Q1463" s="722" t="s">
        <v>531</v>
      </c>
      <c r="R1463" s="948" t="s">
        <v>530</v>
      </c>
      <c r="S1463" s="948" t="s">
        <v>530</v>
      </c>
      <c r="T1463" s="718" t="s">
        <v>2132</v>
      </c>
      <c r="U1463" s="723" t="s">
        <v>2070</v>
      </c>
      <c r="V1463" s="801"/>
      <c r="W1463" s="802"/>
      <c r="X1463" s="725" t="s">
        <v>4329</v>
      </c>
      <c r="Y1463" s="803"/>
    </row>
    <row r="1464" spans="1:25" s="727" customFormat="1" ht="15" customHeight="1" x14ac:dyDescent="0.3">
      <c r="A1464" s="433" t="s">
        <v>2880</v>
      </c>
      <c r="B1464" s="719" t="s">
        <v>4110</v>
      </c>
      <c r="C1464" s="718" t="s">
        <v>4635</v>
      </c>
      <c r="D1464" s="720" t="s">
        <v>152</v>
      </c>
      <c r="E1464" s="721" t="s">
        <v>103</v>
      </c>
      <c r="F1464" s="721" t="s">
        <v>108</v>
      </c>
      <c r="G1464" s="721" t="s">
        <v>111</v>
      </c>
      <c r="H1464" s="722" t="s">
        <v>82</v>
      </c>
      <c r="I1464" s="720" t="s">
        <v>531</v>
      </c>
      <c r="J1464" s="721" t="s">
        <v>531</v>
      </c>
      <c r="K1464" s="721" t="s">
        <v>531</v>
      </c>
      <c r="L1464" s="721" t="s">
        <v>531</v>
      </c>
      <c r="M1464" s="721" t="s">
        <v>531</v>
      </c>
      <c r="N1464" s="721" t="s">
        <v>4820</v>
      </c>
      <c r="O1464" s="721" t="s">
        <v>531</v>
      </c>
      <c r="P1464" s="721" t="s">
        <v>531</v>
      </c>
      <c r="Q1464" s="722" t="s">
        <v>531</v>
      </c>
      <c r="R1464" s="948" t="s">
        <v>530</v>
      </c>
      <c r="S1464" s="948" t="s">
        <v>530</v>
      </c>
      <c r="T1464" s="718" t="s">
        <v>2132</v>
      </c>
      <c r="U1464" s="723" t="s">
        <v>2070</v>
      </c>
      <c r="V1464" s="801"/>
      <c r="W1464" s="802"/>
      <c r="X1464" s="725" t="s">
        <v>4329</v>
      </c>
      <c r="Y1464" s="803"/>
    </row>
    <row r="1465" spans="1:25" s="727" customFormat="1" ht="15" customHeight="1" x14ac:dyDescent="0.3">
      <c r="A1465" s="433" t="s">
        <v>2883</v>
      </c>
      <c r="B1465" s="719" t="s">
        <v>4110</v>
      </c>
      <c r="C1465" s="718" t="s">
        <v>4637</v>
      </c>
      <c r="D1465" s="720" t="s">
        <v>152</v>
      </c>
      <c r="E1465" s="721" t="s">
        <v>103</v>
      </c>
      <c r="F1465" s="721" t="s">
        <v>108</v>
      </c>
      <c r="G1465" s="721" t="s">
        <v>111</v>
      </c>
      <c r="H1465" s="722" t="s">
        <v>82</v>
      </c>
      <c r="I1465" s="720" t="s">
        <v>531</v>
      </c>
      <c r="J1465" s="721" t="s">
        <v>531</v>
      </c>
      <c r="K1465" s="721" t="s">
        <v>531</v>
      </c>
      <c r="L1465" s="721" t="s">
        <v>531</v>
      </c>
      <c r="M1465" s="721" t="s">
        <v>531</v>
      </c>
      <c r="N1465" s="721" t="s">
        <v>4820</v>
      </c>
      <c r="O1465" s="721" t="s">
        <v>531</v>
      </c>
      <c r="P1465" s="721" t="s">
        <v>531</v>
      </c>
      <c r="Q1465" s="722" t="s">
        <v>531</v>
      </c>
      <c r="R1465" s="948" t="s">
        <v>530</v>
      </c>
      <c r="S1465" s="948" t="s">
        <v>530</v>
      </c>
      <c r="T1465" s="718" t="s">
        <v>2132</v>
      </c>
      <c r="U1465" s="723" t="s">
        <v>2070</v>
      </c>
      <c r="V1465" s="801"/>
      <c r="W1465" s="802"/>
      <c r="X1465" s="725" t="s">
        <v>4329</v>
      </c>
      <c r="Y1465" s="803"/>
    </row>
    <row r="1466" spans="1:25" s="727" customFormat="1" ht="15" customHeight="1" x14ac:dyDescent="0.3">
      <c r="A1466" s="433" t="s">
        <v>2885</v>
      </c>
      <c r="B1466" s="719" t="s">
        <v>4110</v>
      </c>
      <c r="C1466" s="718" t="s">
        <v>4835</v>
      </c>
      <c r="D1466" s="720" t="s">
        <v>152</v>
      </c>
      <c r="E1466" s="721" t="s">
        <v>103</v>
      </c>
      <c r="F1466" s="721" t="s">
        <v>108</v>
      </c>
      <c r="G1466" s="721" t="s">
        <v>111</v>
      </c>
      <c r="H1466" s="722" t="s">
        <v>82</v>
      </c>
      <c r="I1466" s="720" t="s">
        <v>531</v>
      </c>
      <c r="J1466" s="721" t="s">
        <v>531</v>
      </c>
      <c r="K1466" s="721" t="s">
        <v>531</v>
      </c>
      <c r="L1466" s="721" t="s">
        <v>531</v>
      </c>
      <c r="M1466" s="721" t="s">
        <v>531</v>
      </c>
      <c r="N1466" s="721" t="s">
        <v>4820</v>
      </c>
      <c r="O1466" s="721" t="s">
        <v>531</v>
      </c>
      <c r="P1466" s="721" t="s">
        <v>531</v>
      </c>
      <c r="Q1466" s="722" t="s">
        <v>531</v>
      </c>
      <c r="R1466" s="948" t="s">
        <v>530</v>
      </c>
      <c r="S1466" s="948" t="s">
        <v>530</v>
      </c>
      <c r="T1466" s="718" t="s">
        <v>2132</v>
      </c>
      <c r="U1466" s="723" t="s">
        <v>2070</v>
      </c>
      <c r="V1466" s="801"/>
      <c r="W1466" s="802"/>
      <c r="X1466" s="725" t="s">
        <v>4329</v>
      </c>
      <c r="Y1466" s="803"/>
    </row>
    <row r="1467" spans="1:25" s="727" customFormat="1" ht="15" customHeight="1" x14ac:dyDescent="0.3">
      <c r="A1467" s="433" t="s">
        <v>2887</v>
      </c>
      <c r="B1467" s="719" t="s">
        <v>4110</v>
      </c>
      <c r="C1467" s="718" t="s">
        <v>4836</v>
      </c>
      <c r="D1467" s="720" t="s">
        <v>152</v>
      </c>
      <c r="E1467" s="721" t="s">
        <v>103</v>
      </c>
      <c r="F1467" s="721" t="s">
        <v>108</v>
      </c>
      <c r="G1467" s="721" t="s">
        <v>111</v>
      </c>
      <c r="H1467" s="722" t="s">
        <v>82</v>
      </c>
      <c r="I1467" s="720" t="s">
        <v>531</v>
      </c>
      <c r="J1467" s="721" t="s">
        <v>531</v>
      </c>
      <c r="K1467" s="721" t="s">
        <v>531</v>
      </c>
      <c r="L1467" s="721" t="s">
        <v>531</v>
      </c>
      <c r="M1467" s="721" t="s">
        <v>531</v>
      </c>
      <c r="N1467" s="721" t="s">
        <v>4820</v>
      </c>
      <c r="O1467" s="721" t="s">
        <v>531</v>
      </c>
      <c r="P1467" s="721" t="s">
        <v>531</v>
      </c>
      <c r="Q1467" s="722" t="s">
        <v>531</v>
      </c>
      <c r="R1467" s="948" t="s">
        <v>530</v>
      </c>
      <c r="S1467" s="948" t="s">
        <v>530</v>
      </c>
      <c r="T1467" s="718" t="s">
        <v>2132</v>
      </c>
      <c r="U1467" s="723" t="s">
        <v>2070</v>
      </c>
      <c r="V1467" s="801"/>
      <c r="W1467" s="802"/>
      <c r="X1467" s="725" t="s">
        <v>4329</v>
      </c>
      <c r="Y1467" s="803"/>
    </row>
    <row r="1468" spans="1:25" s="727" customFormat="1" ht="15" customHeight="1" x14ac:dyDescent="0.3">
      <c r="A1468" s="433" t="s">
        <v>2888</v>
      </c>
      <c r="B1468" s="719" t="s">
        <v>4110</v>
      </c>
      <c r="C1468" s="718" t="s">
        <v>4620</v>
      </c>
      <c r="D1468" s="720" t="s">
        <v>153</v>
      </c>
      <c r="E1468" s="721" t="s">
        <v>103</v>
      </c>
      <c r="F1468" s="721" t="s">
        <v>108</v>
      </c>
      <c r="G1468" s="721" t="s">
        <v>111</v>
      </c>
      <c r="H1468" s="722" t="s">
        <v>82</v>
      </c>
      <c r="I1468" s="720" t="s">
        <v>531</v>
      </c>
      <c r="J1468" s="721" t="s">
        <v>531</v>
      </c>
      <c r="K1468" s="721" t="s">
        <v>531</v>
      </c>
      <c r="L1468" s="721" t="s">
        <v>531</v>
      </c>
      <c r="M1468" s="721" t="s">
        <v>531</v>
      </c>
      <c r="N1468" s="721" t="s">
        <v>4695</v>
      </c>
      <c r="O1468" s="721" t="s">
        <v>531</v>
      </c>
      <c r="P1468" s="721" t="s">
        <v>531</v>
      </c>
      <c r="Q1468" s="722" t="s">
        <v>531</v>
      </c>
      <c r="R1468" s="948" t="s">
        <v>530</v>
      </c>
      <c r="S1468" s="948" t="s">
        <v>530</v>
      </c>
      <c r="T1468" s="718" t="s">
        <v>2132</v>
      </c>
      <c r="U1468" s="723" t="s">
        <v>2070</v>
      </c>
      <c r="V1468" s="801"/>
      <c r="W1468" s="802"/>
      <c r="X1468" s="725" t="s">
        <v>4329</v>
      </c>
      <c r="Y1468" s="803"/>
    </row>
    <row r="1469" spans="1:25" s="727" customFormat="1" ht="15" customHeight="1" x14ac:dyDescent="0.3">
      <c r="A1469" s="433" t="s">
        <v>2893</v>
      </c>
      <c r="B1469" s="719" t="s">
        <v>4110</v>
      </c>
      <c r="C1469" s="718" t="s">
        <v>4621</v>
      </c>
      <c r="D1469" s="720" t="s">
        <v>153</v>
      </c>
      <c r="E1469" s="721" t="s">
        <v>103</v>
      </c>
      <c r="F1469" s="721" t="s">
        <v>108</v>
      </c>
      <c r="G1469" s="721" t="s">
        <v>111</v>
      </c>
      <c r="H1469" s="722" t="s">
        <v>82</v>
      </c>
      <c r="I1469" s="720" t="s">
        <v>531</v>
      </c>
      <c r="J1469" s="721" t="s">
        <v>531</v>
      </c>
      <c r="K1469" s="721" t="s">
        <v>531</v>
      </c>
      <c r="L1469" s="721" t="s">
        <v>531</v>
      </c>
      <c r="M1469" s="721" t="s">
        <v>531</v>
      </c>
      <c r="N1469" s="721" t="s">
        <v>4695</v>
      </c>
      <c r="O1469" s="721" t="s">
        <v>531</v>
      </c>
      <c r="P1469" s="721" t="s">
        <v>531</v>
      </c>
      <c r="Q1469" s="722" t="s">
        <v>531</v>
      </c>
      <c r="R1469" s="948" t="s">
        <v>530</v>
      </c>
      <c r="S1469" s="948" t="s">
        <v>530</v>
      </c>
      <c r="T1469" s="718" t="s">
        <v>2132</v>
      </c>
      <c r="U1469" s="723" t="s">
        <v>2070</v>
      </c>
      <c r="V1469" s="801"/>
      <c r="W1469" s="802"/>
      <c r="X1469" s="725" t="s">
        <v>4329</v>
      </c>
      <c r="Y1469" s="803"/>
    </row>
    <row r="1470" spans="1:25" s="727" customFormat="1" ht="15" customHeight="1" x14ac:dyDescent="0.3">
      <c r="A1470" s="433" t="s">
        <v>2896</v>
      </c>
      <c r="B1470" s="719" t="s">
        <v>4110</v>
      </c>
      <c r="C1470" s="718" t="s">
        <v>4624</v>
      </c>
      <c r="D1470" s="720" t="s">
        <v>153</v>
      </c>
      <c r="E1470" s="721" t="s">
        <v>103</v>
      </c>
      <c r="F1470" s="721" t="s">
        <v>108</v>
      </c>
      <c r="G1470" s="721" t="s">
        <v>111</v>
      </c>
      <c r="H1470" s="722" t="s">
        <v>82</v>
      </c>
      <c r="I1470" s="720" t="s">
        <v>531</v>
      </c>
      <c r="J1470" s="721" t="s">
        <v>531</v>
      </c>
      <c r="K1470" s="721" t="s">
        <v>531</v>
      </c>
      <c r="L1470" s="721" t="s">
        <v>531</v>
      </c>
      <c r="M1470" s="721" t="s">
        <v>531</v>
      </c>
      <c r="N1470" s="721" t="s">
        <v>4695</v>
      </c>
      <c r="O1470" s="721" t="s">
        <v>531</v>
      </c>
      <c r="P1470" s="721" t="s">
        <v>531</v>
      </c>
      <c r="Q1470" s="722" t="s">
        <v>531</v>
      </c>
      <c r="R1470" s="948" t="s">
        <v>530</v>
      </c>
      <c r="S1470" s="948" t="s">
        <v>530</v>
      </c>
      <c r="T1470" s="718" t="s">
        <v>2132</v>
      </c>
      <c r="U1470" s="723" t="s">
        <v>2070</v>
      </c>
      <c r="V1470" s="801"/>
      <c r="W1470" s="802"/>
      <c r="X1470" s="725" t="s">
        <v>4329</v>
      </c>
      <c r="Y1470" s="803"/>
    </row>
    <row r="1471" spans="1:25" s="727" customFormat="1" ht="15" customHeight="1" x14ac:dyDescent="0.3">
      <c r="A1471" s="433" t="s">
        <v>2898</v>
      </c>
      <c r="B1471" s="719" t="s">
        <v>4110</v>
      </c>
      <c r="C1471" s="718" t="s">
        <v>4625</v>
      </c>
      <c r="D1471" s="720" t="s">
        <v>153</v>
      </c>
      <c r="E1471" s="721" t="s">
        <v>103</v>
      </c>
      <c r="F1471" s="721" t="s">
        <v>108</v>
      </c>
      <c r="G1471" s="721" t="s">
        <v>111</v>
      </c>
      <c r="H1471" s="722" t="s">
        <v>82</v>
      </c>
      <c r="I1471" s="720" t="s">
        <v>531</v>
      </c>
      <c r="J1471" s="721" t="s">
        <v>531</v>
      </c>
      <c r="K1471" s="721" t="s">
        <v>531</v>
      </c>
      <c r="L1471" s="721" t="s">
        <v>531</v>
      </c>
      <c r="M1471" s="721" t="s">
        <v>531</v>
      </c>
      <c r="N1471" s="721" t="s">
        <v>4695</v>
      </c>
      <c r="O1471" s="721" t="s">
        <v>531</v>
      </c>
      <c r="P1471" s="721" t="s">
        <v>531</v>
      </c>
      <c r="Q1471" s="722" t="s">
        <v>531</v>
      </c>
      <c r="R1471" s="948" t="s">
        <v>530</v>
      </c>
      <c r="S1471" s="948" t="s">
        <v>530</v>
      </c>
      <c r="T1471" s="718" t="s">
        <v>2132</v>
      </c>
      <c r="U1471" s="723" t="s">
        <v>2070</v>
      </c>
      <c r="V1471" s="801"/>
      <c r="W1471" s="802"/>
      <c r="X1471" s="725" t="s">
        <v>4329</v>
      </c>
      <c r="Y1471" s="803"/>
    </row>
    <row r="1472" spans="1:25" s="727" customFormat="1" ht="15" customHeight="1" x14ac:dyDescent="0.3">
      <c r="A1472" s="433" t="s">
        <v>2899</v>
      </c>
      <c r="B1472" s="719" t="s">
        <v>4110</v>
      </c>
      <c r="C1472" s="718" t="s">
        <v>4635</v>
      </c>
      <c r="D1472" s="720" t="s">
        <v>153</v>
      </c>
      <c r="E1472" s="721" t="s">
        <v>103</v>
      </c>
      <c r="F1472" s="721" t="s">
        <v>108</v>
      </c>
      <c r="G1472" s="721" t="s">
        <v>111</v>
      </c>
      <c r="H1472" s="722" t="s">
        <v>82</v>
      </c>
      <c r="I1472" s="720" t="s">
        <v>531</v>
      </c>
      <c r="J1472" s="721" t="s">
        <v>531</v>
      </c>
      <c r="K1472" s="721" t="s">
        <v>531</v>
      </c>
      <c r="L1472" s="721" t="s">
        <v>531</v>
      </c>
      <c r="M1472" s="721" t="s">
        <v>531</v>
      </c>
      <c r="N1472" s="721" t="s">
        <v>4695</v>
      </c>
      <c r="O1472" s="721" t="s">
        <v>531</v>
      </c>
      <c r="P1472" s="721" t="s">
        <v>531</v>
      </c>
      <c r="Q1472" s="722" t="s">
        <v>531</v>
      </c>
      <c r="R1472" s="948" t="s">
        <v>530</v>
      </c>
      <c r="S1472" s="948" t="s">
        <v>530</v>
      </c>
      <c r="T1472" s="718" t="s">
        <v>2132</v>
      </c>
      <c r="U1472" s="723" t="s">
        <v>2070</v>
      </c>
      <c r="V1472" s="801"/>
      <c r="W1472" s="802"/>
      <c r="X1472" s="725" t="s">
        <v>4329</v>
      </c>
      <c r="Y1472" s="803"/>
    </row>
    <row r="1473" spans="1:25" s="727" customFormat="1" ht="15" customHeight="1" x14ac:dyDescent="0.3">
      <c r="A1473" s="433" t="s">
        <v>2901</v>
      </c>
      <c r="B1473" s="719" t="s">
        <v>4110</v>
      </c>
      <c r="C1473" s="718" t="s">
        <v>4637</v>
      </c>
      <c r="D1473" s="720" t="s">
        <v>153</v>
      </c>
      <c r="E1473" s="721" t="s">
        <v>103</v>
      </c>
      <c r="F1473" s="721" t="s">
        <v>108</v>
      </c>
      <c r="G1473" s="721" t="s">
        <v>111</v>
      </c>
      <c r="H1473" s="722" t="s">
        <v>82</v>
      </c>
      <c r="I1473" s="720" t="s">
        <v>531</v>
      </c>
      <c r="J1473" s="721" t="s">
        <v>531</v>
      </c>
      <c r="K1473" s="721" t="s">
        <v>531</v>
      </c>
      <c r="L1473" s="721" t="s">
        <v>531</v>
      </c>
      <c r="M1473" s="721" t="s">
        <v>531</v>
      </c>
      <c r="N1473" s="721" t="s">
        <v>4695</v>
      </c>
      <c r="O1473" s="721" t="s">
        <v>531</v>
      </c>
      <c r="P1473" s="721" t="s">
        <v>531</v>
      </c>
      <c r="Q1473" s="722" t="s">
        <v>531</v>
      </c>
      <c r="R1473" s="948" t="s">
        <v>530</v>
      </c>
      <c r="S1473" s="948" t="s">
        <v>530</v>
      </c>
      <c r="T1473" s="718" t="s">
        <v>2132</v>
      </c>
      <c r="U1473" s="723" t="s">
        <v>2070</v>
      </c>
      <c r="V1473" s="801"/>
      <c r="W1473" s="802"/>
      <c r="X1473" s="725" t="s">
        <v>4329</v>
      </c>
      <c r="Y1473" s="803"/>
    </row>
    <row r="1474" spans="1:25" s="727" customFormat="1" ht="15" customHeight="1" x14ac:dyDescent="0.3">
      <c r="A1474" s="433" t="s">
        <v>2903</v>
      </c>
      <c r="B1474" s="719" t="s">
        <v>4110</v>
      </c>
      <c r="C1474" s="718" t="s">
        <v>4835</v>
      </c>
      <c r="D1474" s="720" t="s">
        <v>153</v>
      </c>
      <c r="E1474" s="721" t="s">
        <v>103</v>
      </c>
      <c r="F1474" s="721" t="s">
        <v>108</v>
      </c>
      <c r="G1474" s="721" t="s">
        <v>111</v>
      </c>
      <c r="H1474" s="722" t="s">
        <v>82</v>
      </c>
      <c r="I1474" s="720" t="s">
        <v>531</v>
      </c>
      <c r="J1474" s="721" t="s">
        <v>531</v>
      </c>
      <c r="K1474" s="721" t="s">
        <v>531</v>
      </c>
      <c r="L1474" s="721" t="s">
        <v>531</v>
      </c>
      <c r="M1474" s="721" t="s">
        <v>531</v>
      </c>
      <c r="N1474" s="721" t="s">
        <v>4695</v>
      </c>
      <c r="O1474" s="721" t="s">
        <v>531</v>
      </c>
      <c r="P1474" s="721" t="s">
        <v>531</v>
      </c>
      <c r="Q1474" s="722" t="s">
        <v>531</v>
      </c>
      <c r="R1474" s="948" t="s">
        <v>530</v>
      </c>
      <c r="S1474" s="948" t="s">
        <v>530</v>
      </c>
      <c r="T1474" s="718" t="s">
        <v>2132</v>
      </c>
      <c r="U1474" s="723" t="s">
        <v>2070</v>
      </c>
      <c r="V1474" s="801"/>
      <c r="W1474" s="802"/>
      <c r="X1474" s="725" t="s">
        <v>4329</v>
      </c>
      <c r="Y1474" s="803"/>
    </row>
    <row r="1475" spans="1:25" s="727" customFormat="1" ht="15" customHeight="1" x14ac:dyDescent="0.3">
      <c r="A1475" s="433" t="s">
        <v>2907</v>
      </c>
      <c r="B1475" s="719" t="s">
        <v>4110</v>
      </c>
      <c r="C1475" s="718" t="s">
        <v>4836</v>
      </c>
      <c r="D1475" s="720" t="s">
        <v>153</v>
      </c>
      <c r="E1475" s="721" t="s">
        <v>103</v>
      </c>
      <c r="F1475" s="721" t="s">
        <v>108</v>
      </c>
      <c r="G1475" s="721" t="s">
        <v>111</v>
      </c>
      <c r="H1475" s="722" t="s">
        <v>82</v>
      </c>
      <c r="I1475" s="720" t="s">
        <v>531</v>
      </c>
      <c r="J1475" s="721" t="s">
        <v>531</v>
      </c>
      <c r="K1475" s="721" t="s">
        <v>531</v>
      </c>
      <c r="L1475" s="721" t="s">
        <v>531</v>
      </c>
      <c r="M1475" s="721" t="s">
        <v>531</v>
      </c>
      <c r="N1475" s="721" t="s">
        <v>4695</v>
      </c>
      <c r="O1475" s="721" t="s">
        <v>531</v>
      </c>
      <c r="P1475" s="721" t="s">
        <v>531</v>
      </c>
      <c r="Q1475" s="722" t="s">
        <v>531</v>
      </c>
      <c r="R1475" s="948" t="s">
        <v>530</v>
      </c>
      <c r="S1475" s="948" t="s">
        <v>530</v>
      </c>
      <c r="T1475" s="718" t="s">
        <v>2132</v>
      </c>
      <c r="U1475" s="723" t="s">
        <v>2070</v>
      </c>
      <c r="V1475" s="801"/>
      <c r="W1475" s="802"/>
      <c r="X1475" s="725" t="s">
        <v>4329</v>
      </c>
      <c r="Y1475" s="803"/>
    </row>
    <row r="1476" spans="1:25" s="727" customFormat="1" ht="15" customHeight="1" x14ac:dyDescent="0.3">
      <c r="A1476" s="433" t="s">
        <v>2908</v>
      </c>
      <c r="B1476" s="719" t="s">
        <v>4110</v>
      </c>
      <c r="C1476" s="718" t="s">
        <v>4817</v>
      </c>
      <c r="D1476" s="720" t="s">
        <v>67</v>
      </c>
      <c r="E1476" s="721" t="s">
        <v>103</v>
      </c>
      <c r="F1476" s="721" t="s">
        <v>108</v>
      </c>
      <c r="G1476" s="721" t="s">
        <v>111</v>
      </c>
      <c r="H1476" s="722" t="s">
        <v>82</v>
      </c>
      <c r="I1476" s="720" t="s">
        <v>531</v>
      </c>
      <c r="J1476" s="721" t="s">
        <v>531</v>
      </c>
      <c r="K1476" s="721" t="s">
        <v>531</v>
      </c>
      <c r="L1476" s="721" t="s">
        <v>531</v>
      </c>
      <c r="M1476" s="721" t="s">
        <v>531</v>
      </c>
      <c r="N1476" s="721" t="s">
        <v>4821</v>
      </c>
      <c r="O1476" s="721" t="s">
        <v>531</v>
      </c>
      <c r="P1476" s="721" t="s">
        <v>531</v>
      </c>
      <c r="Q1476" s="722" t="s">
        <v>531</v>
      </c>
      <c r="R1476" s="948" t="s">
        <v>530</v>
      </c>
      <c r="S1476" s="948" t="s">
        <v>530</v>
      </c>
      <c r="T1476" s="718" t="s">
        <v>2132</v>
      </c>
      <c r="U1476" s="723" t="s">
        <v>2070</v>
      </c>
      <c r="V1476" s="801"/>
      <c r="W1476" s="802"/>
      <c r="X1476" s="725" t="s">
        <v>4329</v>
      </c>
      <c r="Y1476" s="803"/>
    </row>
    <row r="1477" spans="1:25" s="727" customFormat="1" ht="15" customHeight="1" x14ac:dyDescent="0.3">
      <c r="A1477" s="433" t="s">
        <v>2910</v>
      </c>
      <c r="B1477" s="719" t="s">
        <v>4110</v>
      </c>
      <c r="C1477" s="718" t="s">
        <v>4608</v>
      </c>
      <c r="D1477" s="720" t="s">
        <v>67</v>
      </c>
      <c r="E1477" s="721" t="s">
        <v>103</v>
      </c>
      <c r="F1477" s="721" t="s">
        <v>108</v>
      </c>
      <c r="G1477" s="721" t="s">
        <v>111</v>
      </c>
      <c r="H1477" s="722" t="s">
        <v>82</v>
      </c>
      <c r="I1477" s="720" t="s">
        <v>531</v>
      </c>
      <c r="J1477" s="721" t="s">
        <v>531</v>
      </c>
      <c r="K1477" s="721" t="s">
        <v>531</v>
      </c>
      <c r="L1477" s="721" t="s">
        <v>531</v>
      </c>
      <c r="M1477" s="721" t="s">
        <v>531</v>
      </c>
      <c r="N1477" s="721" t="s">
        <v>4821</v>
      </c>
      <c r="O1477" s="721" t="s">
        <v>531</v>
      </c>
      <c r="P1477" s="721" t="s">
        <v>531</v>
      </c>
      <c r="Q1477" s="722" t="s">
        <v>531</v>
      </c>
      <c r="R1477" s="948" t="s">
        <v>530</v>
      </c>
      <c r="S1477" s="948" t="s">
        <v>530</v>
      </c>
      <c r="T1477" s="718" t="s">
        <v>2132</v>
      </c>
      <c r="U1477" s="723" t="s">
        <v>2070</v>
      </c>
      <c r="V1477" s="801"/>
      <c r="W1477" s="802"/>
      <c r="X1477" s="725" t="s">
        <v>4329</v>
      </c>
      <c r="Y1477" s="803"/>
    </row>
    <row r="1478" spans="1:25" s="727" customFormat="1" ht="15" customHeight="1" x14ac:dyDescent="0.3">
      <c r="A1478" s="433" t="s">
        <v>2912</v>
      </c>
      <c r="B1478" s="719" t="s">
        <v>4110</v>
      </c>
      <c r="C1478" s="718" t="s">
        <v>4609</v>
      </c>
      <c r="D1478" s="720" t="s">
        <v>67</v>
      </c>
      <c r="E1478" s="721" t="s">
        <v>103</v>
      </c>
      <c r="F1478" s="721" t="s">
        <v>108</v>
      </c>
      <c r="G1478" s="721" t="s">
        <v>111</v>
      </c>
      <c r="H1478" s="722" t="s">
        <v>82</v>
      </c>
      <c r="I1478" s="720" t="s">
        <v>531</v>
      </c>
      <c r="J1478" s="721" t="s">
        <v>531</v>
      </c>
      <c r="K1478" s="721" t="s">
        <v>531</v>
      </c>
      <c r="L1478" s="721" t="s">
        <v>531</v>
      </c>
      <c r="M1478" s="721" t="s">
        <v>531</v>
      </c>
      <c r="N1478" s="721" t="s">
        <v>4821</v>
      </c>
      <c r="O1478" s="721" t="s">
        <v>531</v>
      </c>
      <c r="P1478" s="721" t="s">
        <v>531</v>
      </c>
      <c r="Q1478" s="722" t="s">
        <v>531</v>
      </c>
      <c r="R1478" s="948" t="s">
        <v>530</v>
      </c>
      <c r="S1478" s="948" t="s">
        <v>530</v>
      </c>
      <c r="T1478" s="718" t="s">
        <v>2132</v>
      </c>
      <c r="U1478" s="723" t="s">
        <v>2070</v>
      </c>
      <c r="V1478" s="801"/>
      <c r="W1478" s="802"/>
      <c r="X1478" s="725" t="s">
        <v>4329</v>
      </c>
      <c r="Y1478" s="803"/>
    </row>
    <row r="1479" spans="1:25" s="727" customFormat="1" ht="15" customHeight="1" x14ac:dyDescent="0.3">
      <c r="A1479" s="433" t="s">
        <v>2914</v>
      </c>
      <c r="B1479" s="719" t="s">
        <v>4110</v>
      </c>
      <c r="C1479" s="718" t="s">
        <v>4817</v>
      </c>
      <c r="D1479" s="720" t="s">
        <v>152</v>
      </c>
      <c r="E1479" s="721" t="s">
        <v>103</v>
      </c>
      <c r="F1479" s="721" t="s">
        <v>108</v>
      </c>
      <c r="G1479" s="721" t="s">
        <v>111</v>
      </c>
      <c r="H1479" s="722" t="s">
        <v>82</v>
      </c>
      <c r="I1479" s="720" t="s">
        <v>531</v>
      </c>
      <c r="J1479" s="721" t="s">
        <v>531</v>
      </c>
      <c r="K1479" s="721" t="s">
        <v>531</v>
      </c>
      <c r="L1479" s="721" t="s">
        <v>531</v>
      </c>
      <c r="M1479" s="721" t="s">
        <v>531</v>
      </c>
      <c r="N1479" s="721" t="s">
        <v>4820</v>
      </c>
      <c r="O1479" s="721" t="s">
        <v>531</v>
      </c>
      <c r="P1479" s="721" t="s">
        <v>531</v>
      </c>
      <c r="Q1479" s="722" t="s">
        <v>531</v>
      </c>
      <c r="R1479" s="948" t="s">
        <v>530</v>
      </c>
      <c r="S1479" s="948" t="s">
        <v>530</v>
      </c>
      <c r="T1479" s="718" t="s">
        <v>2132</v>
      </c>
      <c r="U1479" s="723" t="s">
        <v>2070</v>
      </c>
      <c r="V1479" s="801"/>
      <c r="W1479" s="802"/>
      <c r="X1479" s="725" t="s">
        <v>4329</v>
      </c>
      <c r="Y1479" s="803"/>
    </row>
    <row r="1480" spans="1:25" s="727" customFormat="1" ht="15" customHeight="1" x14ac:dyDescent="0.3">
      <c r="A1480" s="433" t="s">
        <v>2915</v>
      </c>
      <c r="B1480" s="719" t="s">
        <v>4110</v>
      </c>
      <c r="C1480" s="718" t="s">
        <v>4608</v>
      </c>
      <c r="D1480" s="720" t="s">
        <v>152</v>
      </c>
      <c r="E1480" s="721" t="s">
        <v>103</v>
      </c>
      <c r="F1480" s="721" t="s">
        <v>108</v>
      </c>
      <c r="G1480" s="721" t="s">
        <v>111</v>
      </c>
      <c r="H1480" s="722" t="s">
        <v>82</v>
      </c>
      <c r="I1480" s="720" t="s">
        <v>531</v>
      </c>
      <c r="J1480" s="721" t="s">
        <v>531</v>
      </c>
      <c r="K1480" s="721" t="s">
        <v>531</v>
      </c>
      <c r="L1480" s="721" t="s">
        <v>531</v>
      </c>
      <c r="M1480" s="721" t="s">
        <v>531</v>
      </c>
      <c r="N1480" s="721" t="s">
        <v>4820</v>
      </c>
      <c r="O1480" s="721" t="s">
        <v>531</v>
      </c>
      <c r="P1480" s="721" t="s">
        <v>531</v>
      </c>
      <c r="Q1480" s="722" t="s">
        <v>531</v>
      </c>
      <c r="R1480" s="948" t="s">
        <v>530</v>
      </c>
      <c r="S1480" s="948" t="s">
        <v>530</v>
      </c>
      <c r="T1480" s="718" t="s">
        <v>2132</v>
      </c>
      <c r="U1480" s="723" t="s">
        <v>2070</v>
      </c>
      <c r="V1480" s="801"/>
      <c r="W1480" s="802"/>
      <c r="X1480" s="725" t="s">
        <v>4329</v>
      </c>
      <c r="Y1480" s="803"/>
    </row>
    <row r="1481" spans="1:25" s="727" customFormat="1" ht="15" customHeight="1" x14ac:dyDescent="0.3">
      <c r="A1481" s="433" t="s">
        <v>2918</v>
      </c>
      <c r="B1481" s="719" t="s">
        <v>4110</v>
      </c>
      <c r="C1481" s="718" t="s">
        <v>4609</v>
      </c>
      <c r="D1481" s="720" t="s">
        <v>152</v>
      </c>
      <c r="E1481" s="721" t="s">
        <v>103</v>
      </c>
      <c r="F1481" s="721" t="s">
        <v>108</v>
      </c>
      <c r="G1481" s="721" t="s">
        <v>111</v>
      </c>
      <c r="H1481" s="722" t="s">
        <v>82</v>
      </c>
      <c r="I1481" s="720" t="s">
        <v>531</v>
      </c>
      <c r="J1481" s="721" t="s">
        <v>531</v>
      </c>
      <c r="K1481" s="721" t="s">
        <v>531</v>
      </c>
      <c r="L1481" s="721" t="s">
        <v>531</v>
      </c>
      <c r="M1481" s="721" t="s">
        <v>531</v>
      </c>
      <c r="N1481" s="721" t="s">
        <v>4820</v>
      </c>
      <c r="O1481" s="721" t="s">
        <v>531</v>
      </c>
      <c r="P1481" s="721" t="s">
        <v>531</v>
      </c>
      <c r="Q1481" s="722" t="s">
        <v>531</v>
      </c>
      <c r="R1481" s="948" t="s">
        <v>530</v>
      </c>
      <c r="S1481" s="948" t="s">
        <v>530</v>
      </c>
      <c r="T1481" s="718" t="s">
        <v>2132</v>
      </c>
      <c r="U1481" s="723" t="s">
        <v>2070</v>
      </c>
      <c r="V1481" s="801"/>
      <c r="W1481" s="802"/>
      <c r="X1481" s="725" t="s">
        <v>4329</v>
      </c>
      <c r="Y1481" s="803"/>
    </row>
    <row r="1482" spans="1:25" s="727" customFormat="1" ht="15" customHeight="1" x14ac:dyDescent="0.3">
      <c r="A1482" s="433" t="s">
        <v>2919</v>
      </c>
      <c r="B1482" s="719" t="s">
        <v>4110</v>
      </c>
      <c r="C1482" s="718" t="s">
        <v>4817</v>
      </c>
      <c r="D1482" s="720" t="s">
        <v>153</v>
      </c>
      <c r="E1482" s="721" t="s">
        <v>103</v>
      </c>
      <c r="F1482" s="721" t="s">
        <v>108</v>
      </c>
      <c r="G1482" s="721" t="s">
        <v>111</v>
      </c>
      <c r="H1482" s="722" t="s">
        <v>82</v>
      </c>
      <c r="I1482" s="720" t="s">
        <v>531</v>
      </c>
      <c r="J1482" s="721" t="s">
        <v>531</v>
      </c>
      <c r="K1482" s="721" t="s">
        <v>531</v>
      </c>
      <c r="L1482" s="721" t="s">
        <v>531</v>
      </c>
      <c r="M1482" s="721" t="s">
        <v>531</v>
      </c>
      <c r="N1482" s="721" t="s">
        <v>4695</v>
      </c>
      <c r="O1482" s="721" t="s">
        <v>531</v>
      </c>
      <c r="P1482" s="721" t="s">
        <v>531</v>
      </c>
      <c r="Q1482" s="722" t="s">
        <v>531</v>
      </c>
      <c r="R1482" s="948" t="s">
        <v>530</v>
      </c>
      <c r="S1482" s="948" t="s">
        <v>530</v>
      </c>
      <c r="T1482" s="718" t="s">
        <v>2132</v>
      </c>
      <c r="U1482" s="723" t="s">
        <v>2070</v>
      </c>
      <c r="V1482" s="801"/>
      <c r="W1482" s="802"/>
      <c r="X1482" s="725" t="s">
        <v>4329</v>
      </c>
      <c r="Y1482" s="803"/>
    </row>
    <row r="1483" spans="1:25" s="727" customFormat="1" ht="15" customHeight="1" x14ac:dyDescent="0.3">
      <c r="A1483" s="433" t="s">
        <v>2925</v>
      </c>
      <c r="B1483" s="719" t="s">
        <v>4110</v>
      </c>
      <c r="C1483" s="718" t="s">
        <v>4608</v>
      </c>
      <c r="D1483" s="720" t="s">
        <v>153</v>
      </c>
      <c r="E1483" s="721" t="s">
        <v>103</v>
      </c>
      <c r="F1483" s="721" t="s">
        <v>108</v>
      </c>
      <c r="G1483" s="721" t="s">
        <v>111</v>
      </c>
      <c r="H1483" s="722" t="s">
        <v>82</v>
      </c>
      <c r="I1483" s="720" t="s">
        <v>531</v>
      </c>
      <c r="J1483" s="721" t="s">
        <v>531</v>
      </c>
      <c r="K1483" s="721" t="s">
        <v>531</v>
      </c>
      <c r="L1483" s="721" t="s">
        <v>531</v>
      </c>
      <c r="M1483" s="721" t="s">
        <v>531</v>
      </c>
      <c r="N1483" s="721" t="s">
        <v>4695</v>
      </c>
      <c r="O1483" s="721" t="s">
        <v>531</v>
      </c>
      <c r="P1483" s="721" t="s">
        <v>531</v>
      </c>
      <c r="Q1483" s="722" t="s">
        <v>531</v>
      </c>
      <c r="R1483" s="948" t="s">
        <v>530</v>
      </c>
      <c r="S1483" s="948" t="s">
        <v>530</v>
      </c>
      <c r="T1483" s="718" t="s">
        <v>2132</v>
      </c>
      <c r="U1483" s="723" t="s">
        <v>2070</v>
      </c>
      <c r="V1483" s="801"/>
      <c r="W1483" s="802"/>
      <c r="X1483" s="725" t="s">
        <v>4329</v>
      </c>
      <c r="Y1483" s="803"/>
    </row>
    <row r="1484" spans="1:25" s="727" customFormat="1" ht="15" customHeight="1" x14ac:dyDescent="0.3">
      <c r="A1484" s="433" t="s">
        <v>2926</v>
      </c>
      <c r="B1484" s="719" t="s">
        <v>4110</v>
      </c>
      <c r="C1484" s="718" t="s">
        <v>4609</v>
      </c>
      <c r="D1484" s="720" t="s">
        <v>153</v>
      </c>
      <c r="E1484" s="721" t="s">
        <v>103</v>
      </c>
      <c r="F1484" s="721" t="s">
        <v>108</v>
      </c>
      <c r="G1484" s="721" t="s">
        <v>111</v>
      </c>
      <c r="H1484" s="722" t="s">
        <v>82</v>
      </c>
      <c r="I1484" s="720" t="s">
        <v>531</v>
      </c>
      <c r="J1484" s="721" t="s">
        <v>531</v>
      </c>
      <c r="K1484" s="721" t="s">
        <v>531</v>
      </c>
      <c r="L1484" s="721" t="s">
        <v>531</v>
      </c>
      <c r="M1484" s="721" t="s">
        <v>531</v>
      </c>
      <c r="N1484" s="721" t="s">
        <v>4695</v>
      </c>
      <c r="O1484" s="721" t="s">
        <v>531</v>
      </c>
      <c r="P1484" s="721" t="s">
        <v>531</v>
      </c>
      <c r="Q1484" s="722" t="s">
        <v>531</v>
      </c>
      <c r="R1484" s="948" t="s">
        <v>530</v>
      </c>
      <c r="S1484" s="948" t="s">
        <v>530</v>
      </c>
      <c r="T1484" s="718" t="s">
        <v>2132</v>
      </c>
      <c r="U1484" s="723" t="s">
        <v>2070</v>
      </c>
      <c r="V1484" s="801"/>
      <c r="W1484" s="802"/>
      <c r="X1484" s="725" t="s">
        <v>4329</v>
      </c>
      <c r="Y1484" s="803"/>
    </row>
    <row r="1485" spans="1:25" s="727" customFormat="1" ht="15" customHeight="1" x14ac:dyDescent="0.3">
      <c r="A1485" s="433" t="s">
        <v>2929</v>
      </c>
      <c r="B1485" s="719" t="s">
        <v>4110</v>
      </c>
      <c r="C1485" s="718" t="s">
        <v>4642</v>
      </c>
      <c r="D1485" s="720" t="s">
        <v>67</v>
      </c>
      <c r="E1485" s="721" t="s">
        <v>103</v>
      </c>
      <c r="F1485" s="721" t="s">
        <v>108</v>
      </c>
      <c r="G1485" s="721" t="s">
        <v>111</v>
      </c>
      <c r="H1485" s="722" t="s">
        <v>82</v>
      </c>
      <c r="I1485" s="720" t="s">
        <v>531</v>
      </c>
      <c r="J1485" s="721" t="s">
        <v>531</v>
      </c>
      <c r="K1485" s="721" t="s">
        <v>531</v>
      </c>
      <c r="L1485" s="721" t="s">
        <v>531</v>
      </c>
      <c r="M1485" s="721" t="s">
        <v>531</v>
      </c>
      <c r="N1485" s="721" t="s">
        <v>4838</v>
      </c>
      <c r="O1485" s="721" t="s">
        <v>531</v>
      </c>
      <c r="P1485" s="721" t="s">
        <v>531</v>
      </c>
      <c r="Q1485" s="722" t="s">
        <v>531</v>
      </c>
      <c r="R1485" s="948" t="s">
        <v>530</v>
      </c>
      <c r="S1485" s="948" t="s">
        <v>530</v>
      </c>
      <c r="T1485" s="718" t="s">
        <v>2132</v>
      </c>
      <c r="U1485" s="723" t="s">
        <v>2070</v>
      </c>
      <c r="V1485" s="801"/>
      <c r="W1485" s="802"/>
      <c r="X1485" s="725" t="s">
        <v>4329</v>
      </c>
      <c r="Y1485" s="803"/>
    </row>
    <row r="1486" spans="1:25" s="727" customFormat="1" ht="15" customHeight="1" x14ac:dyDescent="0.3">
      <c r="A1486" s="433" t="s">
        <v>2933</v>
      </c>
      <c r="B1486" s="719" t="s">
        <v>4110</v>
      </c>
      <c r="C1486" s="718" t="s">
        <v>4644</v>
      </c>
      <c r="D1486" s="720" t="s">
        <v>67</v>
      </c>
      <c r="E1486" s="721" t="s">
        <v>103</v>
      </c>
      <c r="F1486" s="721" t="s">
        <v>108</v>
      </c>
      <c r="G1486" s="721" t="s">
        <v>111</v>
      </c>
      <c r="H1486" s="722" t="s">
        <v>82</v>
      </c>
      <c r="I1486" s="720" t="s">
        <v>531</v>
      </c>
      <c r="J1486" s="721" t="s">
        <v>531</v>
      </c>
      <c r="K1486" s="721" t="s">
        <v>531</v>
      </c>
      <c r="L1486" s="721" t="s">
        <v>531</v>
      </c>
      <c r="M1486" s="721" t="s">
        <v>531</v>
      </c>
      <c r="N1486" s="721" t="s">
        <v>4838</v>
      </c>
      <c r="O1486" s="721" t="s">
        <v>531</v>
      </c>
      <c r="P1486" s="721" t="s">
        <v>531</v>
      </c>
      <c r="Q1486" s="722" t="s">
        <v>531</v>
      </c>
      <c r="R1486" s="948" t="s">
        <v>530</v>
      </c>
      <c r="S1486" s="948" t="s">
        <v>530</v>
      </c>
      <c r="T1486" s="718" t="s">
        <v>2132</v>
      </c>
      <c r="U1486" s="723" t="s">
        <v>2070</v>
      </c>
      <c r="V1486" s="801"/>
      <c r="W1486" s="802"/>
      <c r="X1486" s="725" t="s">
        <v>4329</v>
      </c>
      <c r="Y1486" s="803"/>
    </row>
    <row r="1487" spans="1:25" s="727" customFormat="1" ht="15" customHeight="1" x14ac:dyDescent="0.3">
      <c r="A1487" s="433" t="s">
        <v>2934</v>
      </c>
      <c r="B1487" s="719" t="s">
        <v>4110</v>
      </c>
      <c r="C1487" s="718" t="s">
        <v>4642</v>
      </c>
      <c r="D1487" s="720" t="s">
        <v>152</v>
      </c>
      <c r="E1487" s="721" t="s">
        <v>103</v>
      </c>
      <c r="F1487" s="721" t="s">
        <v>108</v>
      </c>
      <c r="G1487" s="721" t="s">
        <v>111</v>
      </c>
      <c r="H1487" s="722" t="s">
        <v>82</v>
      </c>
      <c r="I1487" s="720" t="s">
        <v>531</v>
      </c>
      <c r="J1487" s="721" t="s">
        <v>531</v>
      </c>
      <c r="K1487" s="721" t="s">
        <v>531</v>
      </c>
      <c r="L1487" s="721" t="s">
        <v>531</v>
      </c>
      <c r="M1487" s="721" t="s">
        <v>531</v>
      </c>
      <c r="N1487" s="721" t="s">
        <v>4820</v>
      </c>
      <c r="O1487" s="721" t="s">
        <v>531</v>
      </c>
      <c r="P1487" s="721" t="s">
        <v>531</v>
      </c>
      <c r="Q1487" s="722" t="s">
        <v>531</v>
      </c>
      <c r="R1487" s="948" t="s">
        <v>530</v>
      </c>
      <c r="S1487" s="948" t="s">
        <v>530</v>
      </c>
      <c r="T1487" s="718" t="s">
        <v>2132</v>
      </c>
      <c r="U1487" s="723" t="s">
        <v>2070</v>
      </c>
      <c r="V1487" s="801"/>
      <c r="W1487" s="802"/>
      <c r="X1487" s="725" t="s">
        <v>4329</v>
      </c>
      <c r="Y1487" s="803"/>
    </row>
    <row r="1488" spans="1:25" s="727" customFormat="1" ht="15" customHeight="1" x14ac:dyDescent="0.3">
      <c r="A1488" s="433" t="s">
        <v>2941</v>
      </c>
      <c r="B1488" s="719" t="s">
        <v>4110</v>
      </c>
      <c r="C1488" s="718" t="s">
        <v>4644</v>
      </c>
      <c r="D1488" s="720" t="s">
        <v>152</v>
      </c>
      <c r="E1488" s="721" t="s">
        <v>103</v>
      </c>
      <c r="F1488" s="721" t="s">
        <v>108</v>
      </c>
      <c r="G1488" s="721" t="s">
        <v>111</v>
      </c>
      <c r="H1488" s="722" t="s">
        <v>82</v>
      </c>
      <c r="I1488" s="720" t="s">
        <v>531</v>
      </c>
      <c r="J1488" s="721" t="s">
        <v>531</v>
      </c>
      <c r="K1488" s="721" t="s">
        <v>531</v>
      </c>
      <c r="L1488" s="721" t="s">
        <v>531</v>
      </c>
      <c r="M1488" s="721" t="s">
        <v>531</v>
      </c>
      <c r="N1488" s="721" t="s">
        <v>4820</v>
      </c>
      <c r="O1488" s="721" t="s">
        <v>531</v>
      </c>
      <c r="P1488" s="721" t="s">
        <v>531</v>
      </c>
      <c r="Q1488" s="722" t="s">
        <v>531</v>
      </c>
      <c r="R1488" s="948" t="s">
        <v>530</v>
      </c>
      <c r="S1488" s="948" t="s">
        <v>530</v>
      </c>
      <c r="T1488" s="718" t="s">
        <v>2132</v>
      </c>
      <c r="U1488" s="723" t="s">
        <v>2070</v>
      </c>
      <c r="V1488" s="801"/>
      <c r="W1488" s="802"/>
      <c r="X1488" s="725" t="s">
        <v>4329</v>
      </c>
      <c r="Y1488" s="803"/>
    </row>
    <row r="1489" spans="1:25" s="727" customFormat="1" ht="15" customHeight="1" x14ac:dyDescent="0.3">
      <c r="A1489" s="433" t="s">
        <v>2942</v>
      </c>
      <c r="B1489" s="719" t="s">
        <v>4110</v>
      </c>
      <c r="C1489" s="718" t="s">
        <v>4642</v>
      </c>
      <c r="D1489" s="720" t="s">
        <v>153</v>
      </c>
      <c r="E1489" s="721" t="s">
        <v>103</v>
      </c>
      <c r="F1489" s="721" t="s">
        <v>108</v>
      </c>
      <c r="G1489" s="721" t="s">
        <v>111</v>
      </c>
      <c r="H1489" s="722" t="s">
        <v>82</v>
      </c>
      <c r="I1489" s="720" t="s">
        <v>531</v>
      </c>
      <c r="J1489" s="721" t="s">
        <v>531</v>
      </c>
      <c r="K1489" s="721" t="s">
        <v>531</v>
      </c>
      <c r="L1489" s="721" t="s">
        <v>531</v>
      </c>
      <c r="M1489" s="721" t="s">
        <v>531</v>
      </c>
      <c r="N1489" s="721" t="s">
        <v>4695</v>
      </c>
      <c r="O1489" s="721" t="s">
        <v>531</v>
      </c>
      <c r="P1489" s="721" t="s">
        <v>531</v>
      </c>
      <c r="Q1489" s="722" t="s">
        <v>531</v>
      </c>
      <c r="R1489" s="948" t="s">
        <v>530</v>
      </c>
      <c r="S1489" s="948" t="s">
        <v>530</v>
      </c>
      <c r="T1489" s="718" t="s">
        <v>2132</v>
      </c>
      <c r="U1489" s="723" t="s">
        <v>2070</v>
      </c>
      <c r="V1489" s="801"/>
      <c r="W1489" s="802"/>
      <c r="X1489" s="725" t="s">
        <v>4329</v>
      </c>
      <c r="Y1489" s="803"/>
    </row>
    <row r="1490" spans="1:25" s="727" customFormat="1" ht="15" customHeight="1" x14ac:dyDescent="0.3">
      <c r="A1490" s="433" t="s">
        <v>2943</v>
      </c>
      <c r="B1490" s="719" t="s">
        <v>4110</v>
      </c>
      <c r="C1490" s="718" t="s">
        <v>4644</v>
      </c>
      <c r="D1490" s="720" t="s">
        <v>153</v>
      </c>
      <c r="E1490" s="721" t="s">
        <v>103</v>
      </c>
      <c r="F1490" s="721" t="s">
        <v>108</v>
      </c>
      <c r="G1490" s="721" t="s">
        <v>111</v>
      </c>
      <c r="H1490" s="722" t="s">
        <v>82</v>
      </c>
      <c r="I1490" s="720" t="s">
        <v>531</v>
      </c>
      <c r="J1490" s="721" t="s">
        <v>531</v>
      </c>
      <c r="K1490" s="721" t="s">
        <v>531</v>
      </c>
      <c r="L1490" s="721" t="s">
        <v>531</v>
      </c>
      <c r="M1490" s="721" t="s">
        <v>531</v>
      </c>
      <c r="N1490" s="721" t="s">
        <v>4695</v>
      </c>
      <c r="O1490" s="721" t="s">
        <v>531</v>
      </c>
      <c r="P1490" s="721" t="s">
        <v>531</v>
      </c>
      <c r="Q1490" s="722" t="s">
        <v>531</v>
      </c>
      <c r="R1490" s="948" t="s">
        <v>530</v>
      </c>
      <c r="S1490" s="948" t="s">
        <v>530</v>
      </c>
      <c r="T1490" s="718" t="s">
        <v>2132</v>
      </c>
      <c r="U1490" s="723" t="s">
        <v>2070</v>
      </c>
      <c r="V1490" s="801"/>
      <c r="W1490" s="802"/>
      <c r="X1490" s="725" t="s">
        <v>4329</v>
      </c>
      <c r="Y1490" s="803"/>
    </row>
    <row r="1491" spans="1:25" s="727" customFormat="1" ht="15" customHeight="1" x14ac:dyDescent="0.3">
      <c r="A1491" s="433" t="s">
        <v>2944</v>
      </c>
      <c r="B1491" s="719" t="s">
        <v>4110</v>
      </c>
      <c r="C1491" s="718" t="s">
        <v>473</v>
      </c>
      <c r="D1491" s="720" t="s">
        <v>67</v>
      </c>
      <c r="E1491" s="721" t="s">
        <v>103</v>
      </c>
      <c r="F1491" s="721" t="s">
        <v>108</v>
      </c>
      <c r="G1491" s="721" t="s">
        <v>111</v>
      </c>
      <c r="H1491" s="722" t="s">
        <v>82</v>
      </c>
      <c r="I1491" s="720" t="s">
        <v>531</v>
      </c>
      <c r="J1491" s="721" t="s">
        <v>531</v>
      </c>
      <c r="K1491" s="721" t="s">
        <v>531</v>
      </c>
      <c r="L1491" s="721" t="s">
        <v>531</v>
      </c>
      <c r="M1491" s="721" t="s">
        <v>531</v>
      </c>
      <c r="N1491" s="721" t="s">
        <v>4840</v>
      </c>
      <c r="O1491" s="721" t="s">
        <v>531</v>
      </c>
      <c r="P1491" s="721" t="s">
        <v>531</v>
      </c>
      <c r="Q1491" s="722" t="s">
        <v>531</v>
      </c>
      <c r="R1491" s="948" t="s">
        <v>530</v>
      </c>
      <c r="S1491" s="948" t="s">
        <v>530</v>
      </c>
      <c r="T1491" s="718" t="s">
        <v>2132</v>
      </c>
      <c r="U1491" s="723" t="s">
        <v>2070</v>
      </c>
      <c r="V1491" s="801"/>
      <c r="W1491" s="802"/>
      <c r="X1491" s="725" t="s">
        <v>4329</v>
      </c>
      <c r="Y1491" s="803"/>
    </row>
    <row r="1492" spans="1:25" s="727" customFormat="1" ht="15" customHeight="1" x14ac:dyDescent="0.3">
      <c r="A1492" s="433" t="s">
        <v>2945</v>
      </c>
      <c r="B1492" s="719" t="s">
        <v>4110</v>
      </c>
      <c r="C1492" s="718" t="s">
        <v>473</v>
      </c>
      <c r="D1492" s="720" t="s">
        <v>152</v>
      </c>
      <c r="E1492" s="721" t="s">
        <v>103</v>
      </c>
      <c r="F1492" s="721" t="s">
        <v>108</v>
      </c>
      <c r="G1492" s="721" t="s">
        <v>111</v>
      </c>
      <c r="H1492" s="722" t="s">
        <v>82</v>
      </c>
      <c r="I1492" s="720" t="s">
        <v>531</v>
      </c>
      <c r="J1492" s="721" t="s">
        <v>531</v>
      </c>
      <c r="K1492" s="721" t="s">
        <v>531</v>
      </c>
      <c r="L1492" s="721" t="s">
        <v>531</v>
      </c>
      <c r="M1492" s="721" t="s">
        <v>531</v>
      </c>
      <c r="N1492" s="721" t="s">
        <v>4839</v>
      </c>
      <c r="O1492" s="721" t="s">
        <v>531</v>
      </c>
      <c r="P1492" s="721" t="s">
        <v>531</v>
      </c>
      <c r="Q1492" s="722" t="s">
        <v>531</v>
      </c>
      <c r="R1492" s="948" t="s">
        <v>530</v>
      </c>
      <c r="S1492" s="948" t="s">
        <v>530</v>
      </c>
      <c r="T1492" s="718" t="s">
        <v>2132</v>
      </c>
      <c r="U1492" s="723" t="s">
        <v>2070</v>
      </c>
      <c r="V1492" s="801"/>
      <c r="W1492" s="802"/>
      <c r="X1492" s="725" t="s">
        <v>4329</v>
      </c>
      <c r="Y1492" s="803"/>
    </row>
    <row r="1493" spans="1:25" s="727" customFormat="1" ht="15" customHeight="1" x14ac:dyDescent="0.3">
      <c r="A1493" s="433" t="s">
        <v>2947</v>
      </c>
      <c r="B1493" s="719" t="s">
        <v>4110</v>
      </c>
      <c r="C1493" s="718" t="s">
        <v>473</v>
      </c>
      <c r="D1493" s="720" t="s">
        <v>153</v>
      </c>
      <c r="E1493" s="721" t="s">
        <v>103</v>
      </c>
      <c r="F1493" s="721" t="s">
        <v>108</v>
      </c>
      <c r="G1493" s="721" t="s">
        <v>111</v>
      </c>
      <c r="H1493" s="722" t="s">
        <v>82</v>
      </c>
      <c r="I1493" s="720" t="s">
        <v>531</v>
      </c>
      <c r="J1493" s="721" t="s">
        <v>531</v>
      </c>
      <c r="K1493" s="721" t="s">
        <v>531</v>
      </c>
      <c r="L1493" s="721" t="s">
        <v>531</v>
      </c>
      <c r="M1493" s="721" t="s">
        <v>531</v>
      </c>
      <c r="N1493" s="721" t="s">
        <v>4695</v>
      </c>
      <c r="O1493" s="721" t="s">
        <v>531</v>
      </c>
      <c r="P1493" s="721" t="s">
        <v>531</v>
      </c>
      <c r="Q1493" s="722" t="s">
        <v>531</v>
      </c>
      <c r="R1493" s="948" t="s">
        <v>530</v>
      </c>
      <c r="S1493" s="948" t="s">
        <v>530</v>
      </c>
      <c r="T1493" s="718" t="s">
        <v>2132</v>
      </c>
      <c r="U1493" s="723" t="s">
        <v>2070</v>
      </c>
      <c r="V1493" s="801"/>
      <c r="W1493" s="802"/>
      <c r="X1493" s="725" t="s">
        <v>4329</v>
      </c>
      <c r="Y1493" s="803"/>
    </row>
    <row r="1494" spans="1:25" s="727" customFormat="1" ht="15" customHeight="1" x14ac:dyDescent="0.3">
      <c r="A1494" s="433" t="s">
        <v>2948</v>
      </c>
      <c r="B1494" s="719" t="s">
        <v>4110</v>
      </c>
      <c r="C1494" s="779" t="s">
        <v>4610</v>
      </c>
      <c r="D1494" s="720" t="s">
        <v>67</v>
      </c>
      <c r="E1494" s="721" t="s">
        <v>103</v>
      </c>
      <c r="F1494" s="721" t="s">
        <v>108</v>
      </c>
      <c r="G1494" s="721" t="s">
        <v>111</v>
      </c>
      <c r="H1494" s="722" t="s">
        <v>82</v>
      </c>
      <c r="I1494" s="720" t="s">
        <v>531</v>
      </c>
      <c r="J1494" s="721" t="s">
        <v>531</v>
      </c>
      <c r="K1494" s="721" t="s">
        <v>531</v>
      </c>
      <c r="L1494" s="721" t="s">
        <v>531</v>
      </c>
      <c r="M1494" s="721" t="s">
        <v>531</v>
      </c>
      <c r="N1494" s="721" t="s">
        <v>4842</v>
      </c>
      <c r="O1494" s="721" t="s">
        <v>531</v>
      </c>
      <c r="P1494" s="721" t="s">
        <v>531</v>
      </c>
      <c r="Q1494" s="722" t="s">
        <v>531</v>
      </c>
      <c r="R1494" s="948" t="s">
        <v>530</v>
      </c>
      <c r="S1494" s="948" t="s">
        <v>530</v>
      </c>
      <c r="T1494" s="718" t="s">
        <v>2132</v>
      </c>
      <c r="U1494" s="723" t="s">
        <v>2070</v>
      </c>
      <c r="V1494" s="801"/>
      <c r="W1494" s="802"/>
      <c r="X1494" s="725" t="s">
        <v>4329</v>
      </c>
      <c r="Y1494" s="803"/>
    </row>
    <row r="1495" spans="1:25" s="727" customFormat="1" ht="15" customHeight="1" x14ac:dyDescent="0.3">
      <c r="A1495" s="433" t="s">
        <v>2950</v>
      </c>
      <c r="B1495" s="719" t="s">
        <v>4110</v>
      </c>
      <c r="C1495" s="779" t="s">
        <v>4611</v>
      </c>
      <c r="D1495" s="720" t="s">
        <v>67</v>
      </c>
      <c r="E1495" s="721" t="s">
        <v>103</v>
      </c>
      <c r="F1495" s="721" t="s">
        <v>108</v>
      </c>
      <c r="G1495" s="721" t="s">
        <v>111</v>
      </c>
      <c r="H1495" s="722" t="s">
        <v>82</v>
      </c>
      <c r="I1495" s="720" t="s">
        <v>531</v>
      </c>
      <c r="J1495" s="721" t="s">
        <v>531</v>
      </c>
      <c r="K1495" s="721" t="s">
        <v>531</v>
      </c>
      <c r="L1495" s="721" t="s">
        <v>531</v>
      </c>
      <c r="M1495" s="721" t="s">
        <v>531</v>
      </c>
      <c r="N1495" s="721" t="s">
        <v>4842</v>
      </c>
      <c r="O1495" s="721" t="s">
        <v>531</v>
      </c>
      <c r="P1495" s="721" t="s">
        <v>531</v>
      </c>
      <c r="Q1495" s="722" t="s">
        <v>531</v>
      </c>
      <c r="R1495" s="948" t="s">
        <v>530</v>
      </c>
      <c r="S1495" s="948" t="s">
        <v>530</v>
      </c>
      <c r="T1495" s="718" t="s">
        <v>2132</v>
      </c>
      <c r="U1495" s="723" t="s">
        <v>2070</v>
      </c>
      <c r="V1495" s="801"/>
      <c r="W1495" s="802"/>
      <c r="X1495" s="725" t="s">
        <v>4329</v>
      </c>
      <c r="Y1495" s="803"/>
    </row>
    <row r="1496" spans="1:25" s="727" customFormat="1" ht="15" customHeight="1" x14ac:dyDescent="0.3">
      <c r="A1496" s="433" t="s">
        <v>2951</v>
      </c>
      <c r="B1496" s="719" t="s">
        <v>4110</v>
      </c>
      <c r="C1496" s="779" t="s">
        <v>4632</v>
      </c>
      <c r="D1496" s="720" t="s">
        <v>67</v>
      </c>
      <c r="E1496" s="721" t="s">
        <v>103</v>
      </c>
      <c r="F1496" s="721" t="s">
        <v>108</v>
      </c>
      <c r="G1496" s="721" t="s">
        <v>111</v>
      </c>
      <c r="H1496" s="722" t="s">
        <v>82</v>
      </c>
      <c r="I1496" s="720" t="s">
        <v>531</v>
      </c>
      <c r="J1496" s="721" t="s">
        <v>531</v>
      </c>
      <c r="K1496" s="721" t="s">
        <v>531</v>
      </c>
      <c r="L1496" s="721" t="s">
        <v>531</v>
      </c>
      <c r="M1496" s="721" t="s">
        <v>531</v>
      </c>
      <c r="N1496" s="721" t="s">
        <v>4842</v>
      </c>
      <c r="O1496" s="721" t="s">
        <v>531</v>
      </c>
      <c r="P1496" s="721" t="s">
        <v>531</v>
      </c>
      <c r="Q1496" s="722" t="s">
        <v>531</v>
      </c>
      <c r="R1496" s="948" t="s">
        <v>530</v>
      </c>
      <c r="S1496" s="948" t="s">
        <v>530</v>
      </c>
      <c r="T1496" s="718" t="s">
        <v>2132</v>
      </c>
      <c r="U1496" s="723" t="s">
        <v>2070</v>
      </c>
      <c r="V1496" s="801"/>
      <c r="W1496" s="802"/>
      <c r="X1496" s="725" t="s">
        <v>4329</v>
      </c>
      <c r="Y1496" s="803"/>
    </row>
    <row r="1497" spans="1:25" s="727" customFormat="1" ht="15" customHeight="1" x14ac:dyDescent="0.3">
      <c r="A1497" s="433" t="s">
        <v>2964</v>
      </c>
      <c r="B1497" s="719" t="s">
        <v>4110</v>
      </c>
      <c r="C1497" s="779" t="s">
        <v>4610</v>
      </c>
      <c r="D1497" s="720" t="s">
        <v>152</v>
      </c>
      <c r="E1497" s="721" t="s">
        <v>103</v>
      </c>
      <c r="F1497" s="721" t="s">
        <v>108</v>
      </c>
      <c r="G1497" s="721" t="s">
        <v>111</v>
      </c>
      <c r="H1497" s="722" t="s">
        <v>82</v>
      </c>
      <c r="I1497" s="720" t="s">
        <v>531</v>
      </c>
      <c r="J1497" s="721" t="s">
        <v>531</v>
      </c>
      <c r="K1497" s="721" t="s">
        <v>531</v>
      </c>
      <c r="L1497" s="721" t="s">
        <v>531</v>
      </c>
      <c r="M1497" s="721" t="s">
        <v>531</v>
      </c>
      <c r="N1497" s="721" t="s">
        <v>4841</v>
      </c>
      <c r="O1497" s="721" t="s">
        <v>531</v>
      </c>
      <c r="P1497" s="721" t="s">
        <v>531</v>
      </c>
      <c r="Q1497" s="722" t="s">
        <v>531</v>
      </c>
      <c r="R1497" s="948" t="s">
        <v>530</v>
      </c>
      <c r="S1497" s="948" t="s">
        <v>530</v>
      </c>
      <c r="T1497" s="718" t="s">
        <v>2132</v>
      </c>
      <c r="U1497" s="723" t="s">
        <v>2070</v>
      </c>
      <c r="V1497" s="801"/>
      <c r="W1497" s="802"/>
      <c r="X1497" s="725" t="s">
        <v>4329</v>
      </c>
      <c r="Y1497" s="803"/>
    </row>
    <row r="1498" spans="1:25" s="727" customFormat="1" ht="15" customHeight="1" x14ac:dyDescent="0.3">
      <c r="A1498" s="433" t="s">
        <v>2967</v>
      </c>
      <c r="B1498" s="719" t="s">
        <v>4110</v>
      </c>
      <c r="C1498" s="779" t="s">
        <v>4611</v>
      </c>
      <c r="D1498" s="720" t="s">
        <v>152</v>
      </c>
      <c r="E1498" s="721" t="s">
        <v>103</v>
      </c>
      <c r="F1498" s="721" t="s">
        <v>108</v>
      </c>
      <c r="G1498" s="721" t="s">
        <v>111</v>
      </c>
      <c r="H1498" s="722" t="s">
        <v>82</v>
      </c>
      <c r="I1498" s="720" t="s">
        <v>531</v>
      </c>
      <c r="J1498" s="721" t="s">
        <v>531</v>
      </c>
      <c r="K1498" s="721" t="s">
        <v>531</v>
      </c>
      <c r="L1498" s="721" t="s">
        <v>531</v>
      </c>
      <c r="M1498" s="721" t="s">
        <v>531</v>
      </c>
      <c r="N1498" s="721" t="s">
        <v>4841</v>
      </c>
      <c r="O1498" s="721" t="s">
        <v>531</v>
      </c>
      <c r="P1498" s="721" t="s">
        <v>531</v>
      </c>
      <c r="Q1498" s="722" t="s">
        <v>531</v>
      </c>
      <c r="R1498" s="948" t="s">
        <v>530</v>
      </c>
      <c r="S1498" s="948" t="s">
        <v>530</v>
      </c>
      <c r="T1498" s="718" t="s">
        <v>2132</v>
      </c>
      <c r="U1498" s="723" t="s">
        <v>2070</v>
      </c>
      <c r="V1498" s="801"/>
      <c r="W1498" s="802"/>
      <c r="X1498" s="725" t="s">
        <v>4329</v>
      </c>
      <c r="Y1498" s="803"/>
    </row>
    <row r="1499" spans="1:25" s="727" customFormat="1" ht="15" customHeight="1" x14ac:dyDescent="0.3">
      <c r="A1499" s="433" t="s">
        <v>2969</v>
      </c>
      <c r="B1499" s="719" t="s">
        <v>4110</v>
      </c>
      <c r="C1499" s="779" t="s">
        <v>4632</v>
      </c>
      <c r="D1499" s="720" t="s">
        <v>152</v>
      </c>
      <c r="E1499" s="721" t="s">
        <v>103</v>
      </c>
      <c r="F1499" s="721" t="s">
        <v>108</v>
      </c>
      <c r="G1499" s="721" t="s">
        <v>111</v>
      </c>
      <c r="H1499" s="722" t="s">
        <v>82</v>
      </c>
      <c r="I1499" s="720" t="s">
        <v>531</v>
      </c>
      <c r="J1499" s="721" t="s">
        <v>531</v>
      </c>
      <c r="K1499" s="721" t="s">
        <v>531</v>
      </c>
      <c r="L1499" s="721" t="s">
        <v>531</v>
      </c>
      <c r="M1499" s="721" t="s">
        <v>531</v>
      </c>
      <c r="N1499" s="721" t="s">
        <v>4841</v>
      </c>
      <c r="O1499" s="721" t="s">
        <v>531</v>
      </c>
      <c r="P1499" s="721" t="s">
        <v>531</v>
      </c>
      <c r="Q1499" s="722" t="s">
        <v>531</v>
      </c>
      <c r="R1499" s="948" t="s">
        <v>530</v>
      </c>
      <c r="S1499" s="948" t="s">
        <v>530</v>
      </c>
      <c r="T1499" s="718" t="s">
        <v>2132</v>
      </c>
      <c r="U1499" s="723" t="s">
        <v>2070</v>
      </c>
      <c r="V1499" s="801"/>
      <c r="W1499" s="802"/>
      <c r="X1499" s="725" t="s">
        <v>4329</v>
      </c>
      <c r="Y1499" s="803"/>
    </row>
    <row r="1500" spans="1:25" s="727" customFormat="1" ht="15" customHeight="1" x14ac:dyDescent="0.3">
      <c r="A1500" s="433" t="s">
        <v>2974</v>
      </c>
      <c r="B1500" s="719" t="s">
        <v>4110</v>
      </c>
      <c r="C1500" s="779" t="s">
        <v>4610</v>
      </c>
      <c r="D1500" s="720" t="s">
        <v>153</v>
      </c>
      <c r="E1500" s="721" t="s">
        <v>103</v>
      </c>
      <c r="F1500" s="721" t="s">
        <v>108</v>
      </c>
      <c r="G1500" s="721" t="s">
        <v>111</v>
      </c>
      <c r="H1500" s="722" t="s">
        <v>82</v>
      </c>
      <c r="I1500" s="720" t="s">
        <v>531</v>
      </c>
      <c r="J1500" s="721" t="s">
        <v>531</v>
      </c>
      <c r="K1500" s="721" t="s">
        <v>531</v>
      </c>
      <c r="L1500" s="721" t="s">
        <v>531</v>
      </c>
      <c r="M1500" s="721" t="s">
        <v>531</v>
      </c>
      <c r="N1500" s="721" t="s">
        <v>4695</v>
      </c>
      <c r="O1500" s="721" t="s">
        <v>531</v>
      </c>
      <c r="P1500" s="721" t="s">
        <v>531</v>
      </c>
      <c r="Q1500" s="722" t="s">
        <v>531</v>
      </c>
      <c r="R1500" s="948" t="s">
        <v>530</v>
      </c>
      <c r="S1500" s="948" t="s">
        <v>530</v>
      </c>
      <c r="T1500" s="718" t="s">
        <v>2132</v>
      </c>
      <c r="U1500" s="723" t="s">
        <v>2070</v>
      </c>
      <c r="V1500" s="801"/>
      <c r="W1500" s="802"/>
      <c r="X1500" s="725" t="s">
        <v>4329</v>
      </c>
      <c r="Y1500" s="803"/>
    </row>
    <row r="1501" spans="1:25" s="727" customFormat="1" ht="15" customHeight="1" x14ac:dyDescent="0.3">
      <c r="A1501" s="433" t="s">
        <v>2976</v>
      </c>
      <c r="B1501" s="719" t="s">
        <v>4110</v>
      </c>
      <c r="C1501" s="779" t="s">
        <v>4611</v>
      </c>
      <c r="D1501" s="720" t="s">
        <v>153</v>
      </c>
      <c r="E1501" s="721" t="s">
        <v>103</v>
      </c>
      <c r="F1501" s="721" t="s">
        <v>108</v>
      </c>
      <c r="G1501" s="721" t="s">
        <v>111</v>
      </c>
      <c r="H1501" s="722" t="s">
        <v>82</v>
      </c>
      <c r="I1501" s="720" t="s">
        <v>531</v>
      </c>
      <c r="J1501" s="721" t="s">
        <v>531</v>
      </c>
      <c r="K1501" s="721" t="s">
        <v>531</v>
      </c>
      <c r="L1501" s="721" t="s">
        <v>531</v>
      </c>
      <c r="M1501" s="721" t="s">
        <v>531</v>
      </c>
      <c r="N1501" s="721" t="s">
        <v>4695</v>
      </c>
      <c r="O1501" s="721" t="s">
        <v>531</v>
      </c>
      <c r="P1501" s="721" t="s">
        <v>531</v>
      </c>
      <c r="Q1501" s="722" t="s">
        <v>531</v>
      </c>
      <c r="R1501" s="948" t="s">
        <v>530</v>
      </c>
      <c r="S1501" s="948" t="s">
        <v>530</v>
      </c>
      <c r="T1501" s="718" t="s">
        <v>2132</v>
      </c>
      <c r="U1501" s="723" t="s">
        <v>2070</v>
      </c>
      <c r="V1501" s="801"/>
      <c r="W1501" s="802"/>
      <c r="X1501" s="725" t="s">
        <v>4329</v>
      </c>
      <c r="Y1501" s="803"/>
    </row>
    <row r="1502" spans="1:25" s="727" customFormat="1" ht="15" customHeight="1" x14ac:dyDescent="0.3">
      <c r="A1502" s="433" t="s">
        <v>2982</v>
      </c>
      <c r="B1502" s="719" t="s">
        <v>4110</v>
      </c>
      <c r="C1502" s="779" t="s">
        <v>4632</v>
      </c>
      <c r="D1502" s="720" t="s">
        <v>153</v>
      </c>
      <c r="E1502" s="721" t="s">
        <v>103</v>
      </c>
      <c r="F1502" s="721" t="s">
        <v>108</v>
      </c>
      <c r="G1502" s="721" t="s">
        <v>111</v>
      </c>
      <c r="H1502" s="722" t="s">
        <v>82</v>
      </c>
      <c r="I1502" s="720" t="s">
        <v>531</v>
      </c>
      <c r="J1502" s="721" t="s">
        <v>531</v>
      </c>
      <c r="K1502" s="721" t="s">
        <v>531</v>
      </c>
      <c r="L1502" s="721" t="s">
        <v>531</v>
      </c>
      <c r="M1502" s="721" t="s">
        <v>531</v>
      </c>
      <c r="N1502" s="721" t="s">
        <v>4695</v>
      </c>
      <c r="O1502" s="721" t="s">
        <v>531</v>
      </c>
      <c r="P1502" s="721" t="s">
        <v>531</v>
      </c>
      <c r="Q1502" s="722" t="s">
        <v>531</v>
      </c>
      <c r="R1502" s="948" t="s">
        <v>530</v>
      </c>
      <c r="S1502" s="948" t="s">
        <v>530</v>
      </c>
      <c r="T1502" s="718" t="s">
        <v>2132</v>
      </c>
      <c r="U1502" s="723" t="s">
        <v>2070</v>
      </c>
      <c r="V1502" s="801"/>
      <c r="W1502" s="802"/>
      <c r="X1502" s="725" t="s">
        <v>4329</v>
      </c>
      <c r="Y1502" s="803"/>
    </row>
    <row r="1503" spans="1:25" s="727" customFormat="1" ht="15" customHeight="1" x14ac:dyDescent="0.3">
      <c r="A1503" s="433" t="s">
        <v>2983</v>
      </c>
      <c r="B1503" s="719" t="s">
        <v>4110</v>
      </c>
      <c r="C1503" s="779" t="s">
        <v>4604</v>
      </c>
      <c r="D1503" s="720" t="s">
        <v>67</v>
      </c>
      <c r="E1503" s="721" t="s">
        <v>103</v>
      </c>
      <c r="F1503" s="721" t="s">
        <v>108</v>
      </c>
      <c r="G1503" s="721" t="s">
        <v>111</v>
      </c>
      <c r="H1503" s="722" t="s">
        <v>82</v>
      </c>
      <c r="I1503" s="720" t="s">
        <v>531</v>
      </c>
      <c r="J1503" s="721" t="s">
        <v>531</v>
      </c>
      <c r="K1503" s="721" t="s">
        <v>531</v>
      </c>
      <c r="L1503" s="721" t="s">
        <v>531</v>
      </c>
      <c r="M1503" s="721" t="s">
        <v>531</v>
      </c>
      <c r="N1503" s="721" t="s">
        <v>4827</v>
      </c>
      <c r="O1503" s="721" t="s">
        <v>531</v>
      </c>
      <c r="P1503" s="721" t="s">
        <v>531</v>
      </c>
      <c r="Q1503" s="722" t="s">
        <v>531</v>
      </c>
      <c r="R1503" s="948" t="s">
        <v>530</v>
      </c>
      <c r="S1503" s="948" t="s">
        <v>530</v>
      </c>
      <c r="T1503" s="718" t="s">
        <v>2132</v>
      </c>
      <c r="U1503" s="723" t="s">
        <v>2070</v>
      </c>
      <c r="V1503" s="801"/>
      <c r="W1503" s="802"/>
      <c r="X1503" s="725" t="s">
        <v>4329</v>
      </c>
      <c r="Y1503" s="803"/>
    </row>
    <row r="1504" spans="1:25" s="727" customFormat="1" ht="15" customHeight="1" x14ac:dyDescent="0.3">
      <c r="A1504" s="433" t="s">
        <v>2987</v>
      </c>
      <c r="B1504" s="719" t="s">
        <v>4110</v>
      </c>
      <c r="C1504" s="779" t="s">
        <v>4606</v>
      </c>
      <c r="D1504" s="720" t="s">
        <v>67</v>
      </c>
      <c r="E1504" s="721" t="s">
        <v>103</v>
      </c>
      <c r="F1504" s="721" t="s">
        <v>108</v>
      </c>
      <c r="G1504" s="721" t="s">
        <v>111</v>
      </c>
      <c r="H1504" s="722" t="s">
        <v>82</v>
      </c>
      <c r="I1504" s="720" t="s">
        <v>531</v>
      </c>
      <c r="J1504" s="721" t="s">
        <v>531</v>
      </c>
      <c r="K1504" s="721" t="s">
        <v>531</v>
      </c>
      <c r="L1504" s="721" t="s">
        <v>531</v>
      </c>
      <c r="M1504" s="721" t="s">
        <v>531</v>
      </c>
      <c r="N1504" s="721" t="s">
        <v>4827</v>
      </c>
      <c r="O1504" s="721" t="s">
        <v>531</v>
      </c>
      <c r="P1504" s="721" t="s">
        <v>531</v>
      </c>
      <c r="Q1504" s="722" t="s">
        <v>531</v>
      </c>
      <c r="R1504" s="948" t="s">
        <v>530</v>
      </c>
      <c r="S1504" s="948" t="s">
        <v>530</v>
      </c>
      <c r="T1504" s="718" t="s">
        <v>2132</v>
      </c>
      <c r="U1504" s="723" t="s">
        <v>2070</v>
      </c>
      <c r="V1504" s="801"/>
      <c r="W1504" s="802"/>
      <c r="X1504" s="725" t="s">
        <v>4329</v>
      </c>
      <c r="Y1504" s="803"/>
    </row>
    <row r="1505" spans="1:25" s="727" customFormat="1" ht="15" customHeight="1" x14ac:dyDescent="0.3">
      <c r="A1505" s="433" t="s">
        <v>2991</v>
      </c>
      <c r="B1505" s="719" t="s">
        <v>4110</v>
      </c>
      <c r="C1505" s="779" t="s">
        <v>4604</v>
      </c>
      <c r="D1505" s="720" t="s">
        <v>152</v>
      </c>
      <c r="E1505" s="721" t="s">
        <v>103</v>
      </c>
      <c r="F1505" s="721" t="s">
        <v>108</v>
      </c>
      <c r="G1505" s="721" t="s">
        <v>111</v>
      </c>
      <c r="H1505" s="722" t="s">
        <v>82</v>
      </c>
      <c r="I1505" s="720" t="s">
        <v>531</v>
      </c>
      <c r="J1505" s="721" t="s">
        <v>531</v>
      </c>
      <c r="K1505" s="721" t="s">
        <v>531</v>
      </c>
      <c r="L1505" s="721" t="s">
        <v>531</v>
      </c>
      <c r="M1505" s="721" t="s">
        <v>531</v>
      </c>
      <c r="N1505" s="721" t="s">
        <v>4826</v>
      </c>
      <c r="O1505" s="721" t="s">
        <v>531</v>
      </c>
      <c r="P1505" s="721" t="s">
        <v>531</v>
      </c>
      <c r="Q1505" s="722" t="s">
        <v>531</v>
      </c>
      <c r="R1505" s="948" t="s">
        <v>530</v>
      </c>
      <c r="S1505" s="948" t="s">
        <v>530</v>
      </c>
      <c r="T1505" s="718" t="s">
        <v>2132</v>
      </c>
      <c r="U1505" s="723" t="s">
        <v>2070</v>
      </c>
      <c r="V1505" s="801"/>
      <c r="W1505" s="802"/>
      <c r="X1505" s="725" t="s">
        <v>4329</v>
      </c>
      <c r="Y1505" s="803"/>
    </row>
    <row r="1506" spans="1:25" s="727" customFormat="1" ht="15" customHeight="1" x14ac:dyDescent="0.3">
      <c r="A1506" s="433" t="s">
        <v>2993</v>
      </c>
      <c r="B1506" s="719" t="s">
        <v>4110</v>
      </c>
      <c r="C1506" s="779" t="s">
        <v>4606</v>
      </c>
      <c r="D1506" s="720" t="s">
        <v>152</v>
      </c>
      <c r="E1506" s="721" t="s">
        <v>103</v>
      </c>
      <c r="F1506" s="721" t="s">
        <v>108</v>
      </c>
      <c r="G1506" s="721" t="s">
        <v>111</v>
      </c>
      <c r="H1506" s="722" t="s">
        <v>82</v>
      </c>
      <c r="I1506" s="720" t="s">
        <v>531</v>
      </c>
      <c r="J1506" s="721" t="s">
        <v>531</v>
      </c>
      <c r="K1506" s="721" t="s">
        <v>531</v>
      </c>
      <c r="L1506" s="721" t="s">
        <v>531</v>
      </c>
      <c r="M1506" s="721" t="s">
        <v>531</v>
      </c>
      <c r="N1506" s="721" t="s">
        <v>4826</v>
      </c>
      <c r="O1506" s="721" t="s">
        <v>531</v>
      </c>
      <c r="P1506" s="721" t="s">
        <v>531</v>
      </c>
      <c r="Q1506" s="722" t="s">
        <v>531</v>
      </c>
      <c r="R1506" s="948" t="s">
        <v>530</v>
      </c>
      <c r="S1506" s="948" t="s">
        <v>530</v>
      </c>
      <c r="T1506" s="718" t="s">
        <v>2132</v>
      </c>
      <c r="U1506" s="723" t="s">
        <v>2070</v>
      </c>
      <c r="V1506" s="801"/>
      <c r="W1506" s="802"/>
      <c r="X1506" s="725" t="s">
        <v>4329</v>
      </c>
      <c r="Y1506" s="803"/>
    </row>
    <row r="1507" spans="1:25" s="727" customFormat="1" ht="15" customHeight="1" x14ac:dyDescent="0.3">
      <c r="A1507" s="433" t="s">
        <v>2994</v>
      </c>
      <c r="B1507" s="719" t="s">
        <v>4110</v>
      </c>
      <c r="C1507" s="779" t="s">
        <v>4604</v>
      </c>
      <c r="D1507" s="720" t="s">
        <v>153</v>
      </c>
      <c r="E1507" s="721" t="s">
        <v>103</v>
      </c>
      <c r="F1507" s="721" t="s">
        <v>108</v>
      </c>
      <c r="G1507" s="721" t="s">
        <v>111</v>
      </c>
      <c r="H1507" s="722" t="s">
        <v>82</v>
      </c>
      <c r="I1507" s="720" t="s">
        <v>531</v>
      </c>
      <c r="J1507" s="721" t="s">
        <v>531</v>
      </c>
      <c r="K1507" s="721" t="s">
        <v>531</v>
      </c>
      <c r="L1507" s="721" t="s">
        <v>531</v>
      </c>
      <c r="M1507" s="721" t="s">
        <v>531</v>
      </c>
      <c r="N1507" s="721" t="s">
        <v>4695</v>
      </c>
      <c r="O1507" s="721" t="s">
        <v>531</v>
      </c>
      <c r="P1507" s="721" t="s">
        <v>531</v>
      </c>
      <c r="Q1507" s="722" t="s">
        <v>531</v>
      </c>
      <c r="R1507" s="948" t="s">
        <v>530</v>
      </c>
      <c r="S1507" s="948" t="s">
        <v>530</v>
      </c>
      <c r="T1507" s="718" t="s">
        <v>2132</v>
      </c>
      <c r="U1507" s="723" t="s">
        <v>2070</v>
      </c>
      <c r="V1507" s="801"/>
      <c r="W1507" s="802"/>
      <c r="X1507" s="725" t="s">
        <v>4329</v>
      </c>
      <c r="Y1507" s="803"/>
    </row>
    <row r="1508" spans="1:25" s="727" customFormat="1" ht="15" customHeight="1" x14ac:dyDescent="0.3">
      <c r="A1508" s="433" t="s">
        <v>2995</v>
      </c>
      <c r="B1508" s="719" t="s">
        <v>4110</v>
      </c>
      <c r="C1508" s="779" t="s">
        <v>4606</v>
      </c>
      <c r="D1508" s="720" t="s">
        <v>153</v>
      </c>
      <c r="E1508" s="721" t="s">
        <v>103</v>
      </c>
      <c r="F1508" s="721" t="s">
        <v>108</v>
      </c>
      <c r="G1508" s="721" t="s">
        <v>111</v>
      </c>
      <c r="H1508" s="722" t="s">
        <v>82</v>
      </c>
      <c r="I1508" s="720" t="s">
        <v>531</v>
      </c>
      <c r="J1508" s="721" t="s">
        <v>531</v>
      </c>
      <c r="K1508" s="721" t="s">
        <v>531</v>
      </c>
      <c r="L1508" s="721" t="s">
        <v>531</v>
      </c>
      <c r="M1508" s="721" t="s">
        <v>531</v>
      </c>
      <c r="N1508" s="721" t="s">
        <v>4695</v>
      </c>
      <c r="O1508" s="721" t="s">
        <v>531</v>
      </c>
      <c r="P1508" s="721" t="s">
        <v>531</v>
      </c>
      <c r="Q1508" s="722" t="s">
        <v>531</v>
      </c>
      <c r="R1508" s="948" t="s">
        <v>530</v>
      </c>
      <c r="S1508" s="948" t="s">
        <v>530</v>
      </c>
      <c r="T1508" s="718" t="s">
        <v>2132</v>
      </c>
      <c r="U1508" s="723" t="s">
        <v>2070</v>
      </c>
      <c r="V1508" s="801"/>
      <c r="W1508" s="802"/>
      <c r="X1508" s="725" t="s">
        <v>4329</v>
      </c>
      <c r="Y1508" s="803"/>
    </row>
    <row r="1509" spans="1:25" s="727" customFormat="1" ht="15" customHeight="1" x14ac:dyDescent="0.3">
      <c r="A1509" s="433" t="s">
        <v>2996</v>
      </c>
      <c r="B1509" s="719" t="s">
        <v>4110</v>
      </c>
      <c r="C1509" s="779" t="s">
        <v>4616</v>
      </c>
      <c r="D1509" s="720" t="s">
        <v>67</v>
      </c>
      <c r="E1509" s="721" t="s">
        <v>103</v>
      </c>
      <c r="F1509" s="721" t="s">
        <v>108</v>
      </c>
      <c r="G1509" s="721" t="s">
        <v>111</v>
      </c>
      <c r="H1509" s="722" t="s">
        <v>82</v>
      </c>
      <c r="I1509" s="720" t="s">
        <v>531</v>
      </c>
      <c r="J1509" s="721" t="s">
        <v>531</v>
      </c>
      <c r="K1509" s="721" t="s">
        <v>531</v>
      </c>
      <c r="L1509" s="721" t="s">
        <v>531</v>
      </c>
      <c r="M1509" s="721" t="s">
        <v>531</v>
      </c>
      <c r="N1509" s="721" t="s">
        <v>4827</v>
      </c>
      <c r="O1509" s="721" t="s">
        <v>531</v>
      </c>
      <c r="P1509" s="721" t="s">
        <v>531</v>
      </c>
      <c r="Q1509" s="722" t="s">
        <v>531</v>
      </c>
      <c r="R1509" s="948" t="s">
        <v>530</v>
      </c>
      <c r="S1509" s="948" t="s">
        <v>530</v>
      </c>
      <c r="T1509" s="718" t="s">
        <v>2132</v>
      </c>
      <c r="U1509" s="723" t="s">
        <v>2070</v>
      </c>
      <c r="V1509" s="801"/>
      <c r="W1509" s="802"/>
      <c r="X1509" s="725" t="s">
        <v>4329</v>
      </c>
      <c r="Y1509" s="803"/>
    </row>
    <row r="1510" spans="1:25" s="727" customFormat="1" ht="15" customHeight="1" x14ac:dyDescent="0.3">
      <c r="A1510" s="433" t="s">
        <v>2997</v>
      </c>
      <c r="B1510" s="719" t="s">
        <v>4110</v>
      </c>
      <c r="C1510" s="779" t="s">
        <v>4617</v>
      </c>
      <c r="D1510" s="720" t="s">
        <v>67</v>
      </c>
      <c r="E1510" s="721" t="s">
        <v>103</v>
      </c>
      <c r="F1510" s="721" t="s">
        <v>108</v>
      </c>
      <c r="G1510" s="721" t="s">
        <v>111</v>
      </c>
      <c r="H1510" s="722" t="s">
        <v>82</v>
      </c>
      <c r="I1510" s="720" t="s">
        <v>531</v>
      </c>
      <c r="J1510" s="721" t="s">
        <v>531</v>
      </c>
      <c r="K1510" s="721" t="s">
        <v>531</v>
      </c>
      <c r="L1510" s="721" t="s">
        <v>531</v>
      </c>
      <c r="M1510" s="721" t="s">
        <v>531</v>
      </c>
      <c r="N1510" s="721" t="s">
        <v>4827</v>
      </c>
      <c r="O1510" s="721" t="s">
        <v>531</v>
      </c>
      <c r="P1510" s="721" t="s">
        <v>531</v>
      </c>
      <c r="Q1510" s="722" t="s">
        <v>531</v>
      </c>
      <c r="R1510" s="948" t="s">
        <v>530</v>
      </c>
      <c r="S1510" s="948" t="s">
        <v>530</v>
      </c>
      <c r="T1510" s="718" t="s">
        <v>2132</v>
      </c>
      <c r="U1510" s="723" t="s">
        <v>2070</v>
      </c>
      <c r="V1510" s="801"/>
      <c r="W1510" s="802"/>
      <c r="X1510" s="725" t="s">
        <v>4329</v>
      </c>
      <c r="Y1510" s="803"/>
    </row>
    <row r="1511" spans="1:25" s="727" customFormat="1" ht="15" customHeight="1" x14ac:dyDescent="0.3">
      <c r="A1511" s="433" t="s">
        <v>2999</v>
      </c>
      <c r="B1511" s="719" t="s">
        <v>4110</v>
      </c>
      <c r="C1511" s="779" t="s">
        <v>4616</v>
      </c>
      <c r="D1511" s="720" t="s">
        <v>152</v>
      </c>
      <c r="E1511" s="721" t="s">
        <v>103</v>
      </c>
      <c r="F1511" s="721" t="s">
        <v>108</v>
      </c>
      <c r="G1511" s="721" t="s">
        <v>111</v>
      </c>
      <c r="H1511" s="722" t="s">
        <v>82</v>
      </c>
      <c r="I1511" s="720" t="s">
        <v>531</v>
      </c>
      <c r="J1511" s="721" t="s">
        <v>531</v>
      </c>
      <c r="K1511" s="721" t="s">
        <v>531</v>
      </c>
      <c r="L1511" s="721" t="s">
        <v>531</v>
      </c>
      <c r="M1511" s="721" t="s">
        <v>531</v>
      </c>
      <c r="N1511" s="721" t="s">
        <v>4826</v>
      </c>
      <c r="O1511" s="721" t="s">
        <v>531</v>
      </c>
      <c r="P1511" s="721" t="s">
        <v>531</v>
      </c>
      <c r="Q1511" s="722" t="s">
        <v>531</v>
      </c>
      <c r="R1511" s="948" t="s">
        <v>530</v>
      </c>
      <c r="S1511" s="948" t="s">
        <v>530</v>
      </c>
      <c r="T1511" s="718" t="s">
        <v>2132</v>
      </c>
      <c r="U1511" s="723" t="s">
        <v>2070</v>
      </c>
      <c r="V1511" s="801"/>
      <c r="W1511" s="802"/>
      <c r="X1511" s="725" t="s">
        <v>4329</v>
      </c>
      <c r="Y1511" s="803"/>
    </row>
    <row r="1512" spans="1:25" s="727" customFormat="1" ht="15" customHeight="1" x14ac:dyDescent="0.3">
      <c r="A1512" s="433" t="s">
        <v>3007</v>
      </c>
      <c r="B1512" s="719" t="s">
        <v>4110</v>
      </c>
      <c r="C1512" s="779" t="s">
        <v>4617</v>
      </c>
      <c r="D1512" s="720" t="s">
        <v>152</v>
      </c>
      <c r="E1512" s="721" t="s">
        <v>103</v>
      </c>
      <c r="F1512" s="721" t="s">
        <v>108</v>
      </c>
      <c r="G1512" s="721" t="s">
        <v>111</v>
      </c>
      <c r="H1512" s="722" t="s">
        <v>82</v>
      </c>
      <c r="I1512" s="720" t="s">
        <v>531</v>
      </c>
      <c r="J1512" s="721" t="s">
        <v>531</v>
      </c>
      <c r="K1512" s="721" t="s">
        <v>531</v>
      </c>
      <c r="L1512" s="721" t="s">
        <v>531</v>
      </c>
      <c r="M1512" s="721" t="s">
        <v>531</v>
      </c>
      <c r="N1512" s="721" t="s">
        <v>4826</v>
      </c>
      <c r="O1512" s="721" t="s">
        <v>531</v>
      </c>
      <c r="P1512" s="721" t="s">
        <v>531</v>
      </c>
      <c r="Q1512" s="722" t="s">
        <v>531</v>
      </c>
      <c r="R1512" s="948" t="s">
        <v>530</v>
      </c>
      <c r="S1512" s="948" t="s">
        <v>530</v>
      </c>
      <c r="T1512" s="718" t="s">
        <v>2132</v>
      </c>
      <c r="U1512" s="723" t="s">
        <v>2070</v>
      </c>
      <c r="V1512" s="801"/>
      <c r="W1512" s="802"/>
      <c r="X1512" s="725" t="s">
        <v>4329</v>
      </c>
      <c r="Y1512" s="803"/>
    </row>
    <row r="1513" spans="1:25" s="727" customFormat="1" ht="15" customHeight="1" x14ac:dyDescent="0.3">
      <c r="A1513" s="433" t="s">
        <v>3010</v>
      </c>
      <c r="B1513" s="719" t="s">
        <v>4110</v>
      </c>
      <c r="C1513" s="779" t="s">
        <v>4616</v>
      </c>
      <c r="D1513" s="720" t="s">
        <v>153</v>
      </c>
      <c r="E1513" s="721" t="s">
        <v>103</v>
      </c>
      <c r="F1513" s="721" t="s">
        <v>108</v>
      </c>
      <c r="G1513" s="721" t="s">
        <v>111</v>
      </c>
      <c r="H1513" s="722" t="s">
        <v>82</v>
      </c>
      <c r="I1513" s="720" t="s">
        <v>531</v>
      </c>
      <c r="J1513" s="721" t="s">
        <v>531</v>
      </c>
      <c r="K1513" s="721" t="s">
        <v>531</v>
      </c>
      <c r="L1513" s="721" t="s">
        <v>531</v>
      </c>
      <c r="M1513" s="721" t="s">
        <v>531</v>
      </c>
      <c r="N1513" s="721" t="s">
        <v>4695</v>
      </c>
      <c r="O1513" s="721" t="s">
        <v>531</v>
      </c>
      <c r="P1513" s="721" t="s">
        <v>531</v>
      </c>
      <c r="Q1513" s="722" t="s">
        <v>531</v>
      </c>
      <c r="R1513" s="948" t="s">
        <v>530</v>
      </c>
      <c r="S1513" s="948" t="s">
        <v>530</v>
      </c>
      <c r="T1513" s="718" t="s">
        <v>2132</v>
      </c>
      <c r="U1513" s="723" t="s">
        <v>2070</v>
      </c>
      <c r="V1513" s="801"/>
      <c r="W1513" s="802"/>
      <c r="X1513" s="725" t="s">
        <v>4329</v>
      </c>
      <c r="Y1513" s="803"/>
    </row>
    <row r="1514" spans="1:25" s="727" customFormat="1" ht="15" customHeight="1" x14ac:dyDescent="0.3">
      <c r="A1514" s="433" t="s">
        <v>3011</v>
      </c>
      <c r="B1514" s="719" t="s">
        <v>4110</v>
      </c>
      <c r="C1514" s="779" t="s">
        <v>4617</v>
      </c>
      <c r="D1514" s="720" t="s">
        <v>153</v>
      </c>
      <c r="E1514" s="721" t="s">
        <v>103</v>
      </c>
      <c r="F1514" s="721" t="s">
        <v>108</v>
      </c>
      <c r="G1514" s="721" t="s">
        <v>111</v>
      </c>
      <c r="H1514" s="722" t="s">
        <v>82</v>
      </c>
      <c r="I1514" s="720" t="s">
        <v>531</v>
      </c>
      <c r="J1514" s="721" t="s">
        <v>531</v>
      </c>
      <c r="K1514" s="721" t="s">
        <v>531</v>
      </c>
      <c r="L1514" s="721" t="s">
        <v>531</v>
      </c>
      <c r="M1514" s="721" t="s">
        <v>531</v>
      </c>
      <c r="N1514" s="721" t="s">
        <v>4695</v>
      </c>
      <c r="O1514" s="721" t="s">
        <v>531</v>
      </c>
      <c r="P1514" s="721" t="s">
        <v>531</v>
      </c>
      <c r="Q1514" s="722" t="s">
        <v>531</v>
      </c>
      <c r="R1514" s="948" t="s">
        <v>530</v>
      </c>
      <c r="S1514" s="948" t="s">
        <v>530</v>
      </c>
      <c r="T1514" s="718" t="s">
        <v>2132</v>
      </c>
      <c r="U1514" s="723" t="s">
        <v>2070</v>
      </c>
      <c r="V1514" s="801"/>
      <c r="W1514" s="802"/>
      <c r="X1514" s="725" t="s">
        <v>4329</v>
      </c>
      <c r="Y1514" s="803"/>
    </row>
    <row r="1515" spans="1:25" s="727" customFormat="1" ht="15" customHeight="1" x14ac:dyDescent="0.3">
      <c r="A1515" s="433" t="s">
        <v>3013</v>
      </c>
      <c r="B1515" s="719" t="s">
        <v>4110</v>
      </c>
      <c r="C1515" s="779" t="s">
        <v>476</v>
      </c>
      <c r="D1515" s="720" t="s">
        <v>67</v>
      </c>
      <c r="E1515" s="721" t="s">
        <v>103</v>
      </c>
      <c r="F1515" s="721" t="s">
        <v>108</v>
      </c>
      <c r="G1515" s="721" t="s">
        <v>111</v>
      </c>
      <c r="H1515" s="722" t="s">
        <v>82</v>
      </c>
      <c r="I1515" s="720" t="s">
        <v>531</v>
      </c>
      <c r="J1515" s="721" t="s">
        <v>531</v>
      </c>
      <c r="K1515" s="721" t="s">
        <v>531</v>
      </c>
      <c r="L1515" s="721" t="s">
        <v>531</v>
      </c>
      <c r="M1515" s="721" t="s">
        <v>531</v>
      </c>
      <c r="N1515" s="721" t="s">
        <v>4843</v>
      </c>
      <c r="O1515" s="721" t="s">
        <v>531</v>
      </c>
      <c r="P1515" s="721" t="s">
        <v>531</v>
      </c>
      <c r="Q1515" s="722" t="s">
        <v>531</v>
      </c>
      <c r="R1515" s="948" t="s">
        <v>530</v>
      </c>
      <c r="S1515" s="948" t="s">
        <v>530</v>
      </c>
      <c r="T1515" s="718" t="s">
        <v>2132</v>
      </c>
      <c r="U1515" s="723" t="s">
        <v>2070</v>
      </c>
      <c r="V1515" s="801"/>
      <c r="W1515" s="802"/>
      <c r="X1515" s="725" t="s">
        <v>4329</v>
      </c>
      <c r="Y1515" s="803"/>
    </row>
    <row r="1516" spans="1:25" s="727" customFormat="1" ht="15" customHeight="1" x14ac:dyDescent="0.3">
      <c r="A1516" s="433" t="s">
        <v>3015</v>
      </c>
      <c r="B1516" s="719" t="s">
        <v>4110</v>
      </c>
      <c r="C1516" s="779" t="s">
        <v>477</v>
      </c>
      <c r="D1516" s="720" t="s">
        <v>67</v>
      </c>
      <c r="E1516" s="721" t="s">
        <v>103</v>
      </c>
      <c r="F1516" s="721" t="s">
        <v>108</v>
      </c>
      <c r="G1516" s="721" t="s">
        <v>111</v>
      </c>
      <c r="H1516" s="722" t="s">
        <v>82</v>
      </c>
      <c r="I1516" s="720" t="s">
        <v>531</v>
      </c>
      <c r="J1516" s="721" t="s">
        <v>531</v>
      </c>
      <c r="K1516" s="721" t="s">
        <v>531</v>
      </c>
      <c r="L1516" s="721" t="s">
        <v>531</v>
      </c>
      <c r="M1516" s="721" t="s">
        <v>531</v>
      </c>
      <c r="N1516" s="721" t="s">
        <v>4843</v>
      </c>
      <c r="O1516" s="721" t="s">
        <v>531</v>
      </c>
      <c r="P1516" s="721" t="s">
        <v>531</v>
      </c>
      <c r="Q1516" s="722" t="s">
        <v>531</v>
      </c>
      <c r="R1516" s="948" t="s">
        <v>530</v>
      </c>
      <c r="S1516" s="948" t="s">
        <v>530</v>
      </c>
      <c r="T1516" s="718" t="s">
        <v>2132</v>
      </c>
      <c r="U1516" s="723" t="s">
        <v>2070</v>
      </c>
      <c r="V1516" s="801"/>
      <c r="W1516" s="802"/>
      <c r="X1516" s="725" t="s">
        <v>4329</v>
      </c>
      <c r="Y1516" s="803"/>
    </row>
    <row r="1517" spans="1:25" s="727" customFormat="1" ht="15" customHeight="1" x14ac:dyDescent="0.3">
      <c r="A1517" s="433" t="s">
        <v>3017</v>
      </c>
      <c r="B1517" s="719" t="s">
        <v>4110</v>
      </c>
      <c r="C1517" s="779" t="s">
        <v>476</v>
      </c>
      <c r="D1517" s="720" t="s">
        <v>152</v>
      </c>
      <c r="E1517" s="721" t="s">
        <v>103</v>
      </c>
      <c r="F1517" s="721" t="s">
        <v>108</v>
      </c>
      <c r="G1517" s="721" t="s">
        <v>111</v>
      </c>
      <c r="H1517" s="722" t="s">
        <v>82</v>
      </c>
      <c r="I1517" s="720" t="s">
        <v>531</v>
      </c>
      <c r="J1517" s="721" t="s">
        <v>531</v>
      </c>
      <c r="K1517" s="721" t="s">
        <v>531</v>
      </c>
      <c r="L1517" s="721" t="s">
        <v>531</v>
      </c>
      <c r="M1517" s="721" t="s">
        <v>531</v>
      </c>
      <c r="N1517" s="721" t="s">
        <v>4839</v>
      </c>
      <c r="O1517" s="721" t="s">
        <v>531</v>
      </c>
      <c r="P1517" s="721" t="s">
        <v>531</v>
      </c>
      <c r="Q1517" s="722" t="s">
        <v>531</v>
      </c>
      <c r="R1517" s="948" t="s">
        <v>530</v>
      </c>
      <c r="S1517" s="948" t="s">
        <v>530</v>
      </c>
      <c r="T1517" s="718" t="s">
        <v>2132</v>
      </c>
      <c r="U1517" s="723" t="s">
        <v>2070</v>
      </c>
      <c r="V1517" s="801"/>
      <c r="W1517" s="802"/>
      <c r="X1517" s="725" t="s">
        <v>4329</v>
      </c>
      <c r="Y1517" s="803"/>
    </row>
    <row r="1518" spans="1:25" s="727" customFormat="1" ht="15" customHeight="1" x14ac:dyDescent="0.3">
      <c r="A1518" s="433" t="s">
        <v>3020</v>
      </c>
      <c r="B1518" s="719" t="s">
        <v>4110</v>
      </c>
      <c r="C1518" s="779" t="s">
        <v>477</v>
      </c>
      <c r="D1518" s="720" t="s">
        <v>152</v>
      </c>
      <c r="E1518" s="721" t="s">
        <v>103</v>
      </c>
      <c r="F1518" s="721" t="s">
        <v>108</v>
      </c>
      <c r="G1518" s="721" t="s">
        <v>111</v>
      </c>
      <c r="H1518" s="722" t="s">
        <v>82</v>
      </c>
      <c r="I1518" s="720" t="s">
        <v>531</v>
      </c>
      <c r="J1518" s="721" t="s">
        <v>531</v>
      </c>
      <c r="K1518" s="721" t="s">
        <v>531</v>
      </c>
      <c r="L1518" s="721" t="s">
        <v>531</v>
      </c>
      <c r="M1518" s="721" t="s">
        <v>531</v>
      </c>
      <c r="N1518" s="721" t="s">
        <v>4839</v>
      </c>
      <c r="O1518" s="721" t="s">
        <v>531</v>
      </c>
      <c r="P1518" s="721" t="s">
        <v>531</v>
      </c>
      <c r="Q1518" s="722" t="s">
        <v>531</v>
      </c>
      <c r="R1518" s="948" t="s">
        <v>530</v>
      </c>
      <c r="S1518" s="948" t="s">
        <v>530</v>
      </c>
      <c r="T1518" s="718" t="s">
        <v>2132</v>
      </c>
      <c r="U1518" s="723" t="s">
        <v>2070</v>
      </c>
      <c r="V1518" s="801"/>
      <c r="W1518" s="802"/>
      <c r="X1518" s="725" t="s">
        <v>4329</v>
      </c>
      <c r="Y1518" s="803"/>
    </row>
    <row r="1519" spans="1:25" s="727" customFormat="1" ht="16.5" customHeight="1" x14ac:dyDescent="0.3">
      <c r="A1519" s="433" t="s">
        <v>3025</v>
      </c>
      <c r="B1519" s="719" t="s">
        <v>4110</v>
      </c>
      <c r="C1519" s="779" t="s">
        <v>476</v>
      </c>
      <c r="D1519" s="720" t="s">
        <v>153</v>
      </c>
      <c r="E1519" s="721" t="s">
        <v>103</v>
      </c>
      <c r="F1519" s="721" t="s">
        <v>108</v>
      </c>
      <c r="G1519" s="721" t="s">
        <v>111</v>
      </c>
      <c r="H1519" s="722" t="s">
        <v>82</v>
      </c>
      <c r="I1519" s="720" t="s">
        <v>531</v>
      </c>
      <c r="J1519" s="721" t="s">
        <v>531</v>
      </c>
      <c r="K1519" s="721" t="s">
        <v>531</v>
      </c>
      <c r="L1519" s="721" t="s">
        <v>531</v>
      </c>
      <c r="M1519" s="721" t="s">
        <v>531</v>
      </c>
      <c r="N1519" s="721" t="s">
        <v>4695</v>
      </c>
      <c r="O1519" s="721" t="s">
        <v>531</v>
      </c>
      <c r="P1519" s="721" t="s">
        <v>531</v>
      </c>
      <c r="Q1519" s="722" t="s">
        <v>531</v>
      </c>
      <c r="R1519" s="948" t="s">
        <v>530</v>
      </c>
      <c r="S1519" s="948" t="s">
        <v>530</v>
      </c>
      <c r="T1519" s="718" t="s">
        <v>2132</v>
      </c>
      <c r="U1519" s="723" t="s">
        <v>2070</v>
      </c>
      <c r="V1519" s="801"/>
      <c r="W1519" s="802"/>
      <c r="X1519" s="725" t="s">
        <v>4329</v>
      </c>
      <c r="Y1519" s="803"/>
    </row>
    <row r="1520" spans="1:25" s="727" customFormat="1" ht="15" customHeight="1" x14ac:dyDescent="0.3">
      <c r="A1520" s="433" t="s">
        <v>3029</v>
      </c>
      <c r="B1520" s="719" t="s">
        <v>4110</v>
      </c>
      <c r="C1520" s="779" t="s">
        <v>477</v>
      </c>
      <c r="D1520" s="720" t="s">
        <v>153</v>
      </c>
      <c r="E1520" s="721" t="s">
        <v>103</v>
      </c>
      <c r="F1520" s="721" t="s">
        <v>108</v>
      </c>
      <c r="G1520" s="721" t="s">
        <v>111</v>
      </c>
      <c r="H1520" s="722" t="s">
        <v>82</v>
      </c>
      <c r="I1520" s="720" t="s">
        <v>531</v>
      </c>
      <c r="J1520" s="721" t="s">
        <v>531</v>
      </c>
      <c r="K1520" s="721" t="s">
        <v>531</v>
      </c>
      <c r="L1520" s="721" t="s">
        <v>531</v>
      </c>
      <c r="M1520" s="721" t="s">
        <v>531</v>
      </c>
      <c r="N1520" s="721" t="s">
        <v>4695</v>
      </c>
      <c r="O1520" s="721" t="s">
        <v>531</v>
      </c>
      <c r="P1520" s="721" t="s">
        <v>531</v>
      </c>
      <c r="Q1520" s="722" t="s">
        <v>531</v>
      </c>
      <c r="R1520" s="948" t="s">
        <v>530</v>
      </c>
      <c r="S1520" s="948" t="s">
        <v>530</v>
      </c>
      <c r="T1520" s="718" t="s">
        <v>2132</v>
      </c>
      <c r="U1520" s="723" t="s">
        <v>2070</v>
      </c>
      <c r="V1520" s="801"/>
      <c r="W1520" s="802"/>
      <c r="X1520" s="725" t="s">
        <v>4329</v>
      </c>
      <c r="Y1520" s="803"/>
    </row>
    <row r="1521" spans="1:25" s="727" customFormat="1" ht="15" customHeight="1" x14ac:dyDescent="0.3">
      <c r="A1521" s="433" t="s">
        <v>3030</v>
      </c>
      <c r="B1521" s="719" t="s">
        <v>4110</v>
      </c>
      <c r="C1521" s="779" t="s">
        <v>471</v>
      </c>
      <c r="D1521" s="720" t="s">
        <v>67</v>
      </c>
      <c r="E1521" s="721" t="s">
        <v>103</v>
      </c>
      <c r="F1521" s="721" t="s">
        <v>108</v>
      </c>
      <c r="G1521" s="721" t="s">
        <v>111</v>
      </c>
      <c r="H1521" s="722" t="s">
        <v>82</v>
      </c>
      <c r="I1521" s="720" t="s">
        <v>531</v>
      </c>
      <c r="J1521" s="721" t="s">
        <v>531</v>
      </c>
      <c r="K1521" s="721" t="s">
        <v>531</v>
      </c>
      <c r="L1521" s="721" t="s">
        <v>531</v>
      </c>
      <c r="M1521" s="721" t="s">
        <v>531</v>
      </c>
      <c r="N1521" s="721" t="s">
        <v>4844</v>
      </c>
      <c r="O1521" s="721" t="s">
        <v>531</v>
      </c>
      <c r="P1521" s="721" t="s">
        <v>531</v>
      </c>
      <c r="Q1521" s="722" t="s">
        <v>531</v>
      </c>
      <c r="R1521" s="948" t="s">
        <v>530</v>
      </c>
      <c r="S1521" s="948" t="s">
        <v>530</v>
      </c>
      <c r="T1521" s="718" t="s">
        <v>2132</v>
      </c>
      <c r="U1521" s="723" t="s">
        <v>2070</v>
      </c>
      <c r="V1521" s="801"/>
      <c r="W1521" s="802"/>
      <c r="X1521" s="725" t="s">
        <v>4329</v>
      </c>
      <c r="Y1521" s="803"/>
    </row>
    <row r="1522" spans="1:25" s="727" customFormat="1" ht="15" customHeight="1" x14ac:dyDescent="0.3">
      <c r="A1522" s="433" t="s">
        <v>3032</v>
      </c>
      <c r="B1522" s="719" t="s">
        <v>4110</v>
      </c>
      <c r="C1522" s="779" t="s">
        <v>472</v>
      </c>
      <c r="D1522" s="720" t="s">
        <v>67</v>
      </c>
      <c r="E1522" s="721" t="s">
        <v>103</v>
      </c>
      <c r="F1522" s="721" t="s">
        <v>108</v>
      </c>
      <c r="G1522" s="721" t="s">
        <v>111</v>
      </c>
      <c r="H1522" s="722" t="s">
        <v>82</v>
      </c>
      <c r="I1522" s="720" t="s">
        <v>531</v>
      </c>
      <c r="J1522" s="721" t="s">
        <v>531</v>
      </c>
      <c r="K1522" s="721" t="s">
        <v>531</v>
      </c>
      <c r="L1522" s="721" t="s">
        <v>531</v>
      </c>
      <c r="M1522" s="721" t="s">
        <v>531</v>
      </c>
      <c r="N1522" s="721" t="s">
        <v>4844</v>
      </c>
      <c r="O1522" s="721" t="s">
        <v>531</v>
      </c>
      <c r="P1522" s="721" t="s">
        <v>531</v>
      </c>
      <c r="Q1522" s="722" t="s">
        <v>531</v>
      </c>
      <c r="R1522" s="948" t="s">
        <v>530</v>
      </c>
      <c r="S1522" s="948" t="s">
        <v>530</v>
      </c>
      <c r="T1522" s="718" t="s">
        <v>2132</v>
      </c>
      <c r="U1522" s="723" t="s">
        <v>2070</v>
      </c>
      <c r="V1522" s="801"/>
      <c r="W1522" s="802"/>
      <c r="X1522" s="725" t="s">
        <v>4329</v>
      </c>
      <c r="Y1522" s="803"/>
    </row>
    <row r="1523" spans="1:25" s="727" customFormat="1" ht="15" customHeight="1" x14ac:dyDescent="0.3">
      <c r="A1523" s="433" t="s">
        <v>3035</v>
      </c>
      <c r="B1523" s="719" t="s">
        <v>4110</v>
      </c>
      <c r="C1523" s="779" t="s">
        <v>471</v>
      </c>
      <c r="D1523" s="720" t="s">
        <v>152</v>
      </c>
      <c r="E1523" s="721" t="s">
        <v>103</v>
      </c>
      <c r="F1523" s="721" t="s">
        <v>108</v>
      </c>
      <c r="G1523" s="721" t="s">
        <v>111</v>
      </c>
      <c r="H1523" s="722" t="s">
        <v>82</v>
      </c>
      <c r="I1523" s="720" t="s">
        <v>531</v>
      </c>
      <c r="J1523" s="721" t="s">
        <v>531</v>
      </c>
      <c r="K1523" s="721" t="s">
        <v>531</v>
      </c>
      <c r="L1523" s="721" t="s">
        <v>531</v>
      </c>
      <c r="M1523" s="721" t="s">
        <v>531</v>
      </c>
      <c r="N1523" s="721" t="s">
        <v>4839</v>
      </c>
      <c r="O1523" s="721" t="s">
        <v>531</v>
      </c>
      <c r="P1523" s="721" t="s">
        <v>531</v>
      </c>
      <c r="Q1523" s="722" t="s">
        <v>531</v>
      </c>
      <c r="R1523" s="948" t="s">
        <v>530</v>
      </c>
      <c r="S1523" s="948" t="s">
        <v>530</v>
      </c>
      <c r="T1523" s="718" t="s">
        <v>2132</v>
      </c>
      <c r="U1523" s="723" t="s">
        <v>2070</v>
      </c>
      <c r="V1523" s="801"/>
      <c r="W1523" s="802"/>
      <c r="X1523" s="725" t="s">
        <v>4329</v>
      </c>
      <c r="Y1523" s="803"/>
    </row>
    <row r="1524" spans="1:25" s="727" customFormat="1" ht="15" customHeight="1" x14ac:dyDescent="0.3">
      <c r="A1524" s="433" t="s">
        <v>3038</v>
      </c>
      <c r="B1524" s="719" t="s">
        <v>4110</v>
      </c>
      <c r="C1524" s="779" t="s">
        <v>472</v>
      </c>
      <c r="D1524" s="720" t="s">
        <v>152</v>
      </c>
      <c r="E1524" s="721" t="s">
        <v>103</v>
      </c>
      <c r="F1524" s="721" t="s">
        <v>108</v>
      </c>
      <c r="G1524" s="721" t="s">
        <v>111</v>
      </c>
      <c r="H1524" s="722" t="s">
        <v>82</v>
      </c>
      <c r="I1524" s="720" t="s">
        <v>531</v>
      </c>
      <c r="J1524" s="721" t="s">
        <v>531</v>
      </c>
      <c r="K1524" s="721" t="s">
        <v>531</v>
      </c>
      <c r="L1524" s="721" t="s">
        <v>531</v>
      </c>
      <c r="M1524" s="721" t="s">
        <v>531</v>
      </c>
      <c r="N1524" s="721" t="s">
        <v>4839</v>
      </c>
      <c r="O1524" s="721" t="s">
        <v>531</v>
      </c>
      <c r="P1524" s="721" t="s">
        <v>531</v>
      </c>
      <c r="Q1524" s="722" t="s">
        <v>531</v>
      </c>
      <c r="R1524" s="948" t="s">
        <v>530</v>
      </c>
      <c r="S1524" s="948" t="s">
        <v>530</v>
      </c>
      <c r="T1524" s="718" t="s">
        <v>2132</v>
      </c>
      <c r="U1524" s="723" t="s">
        <v>2070</v>
      </c>
      <c r="V1524" s="801"/>
      <c r="W1524" s="802"/>
      <c r="X1524" s="725" t="s">
        <v>4329</v>
      </c>
      <c r="Y1524" s="803"/>
    </row>
    <row r="1525" spans="1:25" s="727" customFormat="1" ht="15" customHeight="1" x14ac:dyDescent="0.3">
      <c r="A1525" s="433" t="s">
        <v>3042</v>
      </c>
      <c r="B1525" s="719" t="s">
        <v>4110</v>
      </c>
      <c r="C1525" s="779" t="s">
        <v>471</v>
      </c>
      <c r="D1525" s="720" t="s">
        <v>153</v>
      </c>
      <c r="E1525" s="721" t="s">
        <v>103</v>
      </c>
      <c r="F1525" s="721" t="s">
        <v>108</v>
      </c>
      <c r="G1525" s="721" t="s">
        <v>111</v>
      </c>
      <c r="H1525" s="722" t="s">
        <v>82</v>
      </c>
      <c r="I1525" s="720" t="s">
        <v>531</v>
      </c>
      <c r="J1525" s="721" t="s">
        <v>531</v>
      </c>
      <c r="K1525" s="721" t="s">
        <v>531</v>
      </c>
      <c r="L1525" s="721" t="s">
        <v>531</v>
      </c>
      <c r="M1525" s="721" t="s">
        <v>531</v>
      </c>
      <c r="N1525" s="721" t="s">
        <v>4695</v>
      </c>
      <c r="O1525" s="721" t="s">
        <v>531</v>
      </c>
      <c r="P1525" s="721" t="s">
        <v>531</v>
      </c>
      <c r="Q1525" s="722" t="s">
        <v>531</v>
      </c>
      <c r="R1525" s="948" t="s">
        <v>530</v>
      </c>
      <c r="S1525" s="948" t="s">
        <v>530</v>
      </c>
      <c r="T1525" s="718" t="s">
        <v>2132</v>
      </c>
      <c r="U1525" s="723" t="s">
        <v>2070</v>
      </c>
      <c r="V1525" s="801"/>
      <c r="W1525" s="802"/>
      <c r="X1525" s="725" t="s">
        <v>4329</v>
      </c>
      <c r="Y1525" s="803"/>
    </row>
    <row r="1526" spans="1:25" s="727" customFormat="1" ht="15" customHeight="1" x14ac:dyDescent="0.3">
      <c r="A1526" s="433" t="s">
        <v>3044</v>
      </c>
      <c r="B1526" s="719" t="s">
        <v>4110</v>
      </c>
      <c r="C1526" s="779" t="s">
        <v>472</v>
      </c>
      <c r="D1526" s="720" t="s">
        <v>153</v>
      </c>
      <c r="E1526" s="721" t="s">
        <v>103</v>
      </c>
      <c r="F1526" s="721" t="s">
        <v>108</v>
      </c>
      <c r="G1526" s="721" t="s">
        <v>111</v>
      </c>
      <c r="H1526" s="722" t="s">
        <v>82</v>
      </c>
      <c r="I1526" s="720" t="s">
        <v>531</v>
      </c>
      <c r="J1526" s="721" t="s">
        <v>531</v>
      </c>
      <c r="K1526" s="721" t="s">
        <v>531</v>
      </c>
      <c r="L1526" s="721" t="s">
        <v>531</v>
      </c>
      <c r="M1526" s="721" t="s">
        <v>531</v>
      </c>
      <c r="N1526" s="721" t="s">
        <v>4695</v>
      </c>
      <c r="O1526" s="721" t="s">
        <v>531</v>
      </c>
      <c r="P1526" s="721" t="s">
        <v>531</v>
      </c>
      <c r="Q1526" s="722" t="s">
        <v>531</v>
      </c>
      <c r="R1526" s="948" t="s">
        <v>530</v>
      </c>
      <c r="S1526" s="948" t="s">
        <v>530</v>
      </c>
      <c r="T1526" s="718" t="s">
        <v>2132</v>
      </c>
      <c r="U1526" s="723" t="s">
        <v>2070</v>
      </c>
      <c r="V1526" s="801"/>
      <c r="W1526" s="802"/>
      <c r="X1526" s="725" t="s">
        <v>4329</v>
      </c>
      <c r="Y1526" s="803"/>
    </row>
    <row r="1527" spans="1:25" s="727" customFormat="1" ht="15" customHeight="1" x14ac:dyDescent="0.3">
      <c r="A1527" s="433" t="s">
        <v>3045</v>
      </c>
      <c r="B1527" s="719" t="s">
        <v>4110</v>
      </c>
      <c r="C1527" s="718" t="s">
        <v>4837</v>
      </c>
      <c r="D1527" s="720" t="s">
        <v>67</v>
      </c>
      <c r="E1527" s="721" t="s">
        <v>103</v>
      </c>
      <c r="F1527" s="721" t="s">
        <v>108</v>
      </c>
      <c r="G1527" s="721" t="s">
        <v>111</v>
      </c>
      <c r="H1527" s="722" t="s">
        <v>82</v>
      </c>
      <c r="I1527" s="720" t="s">
        <v>531</v>
      </c>
      <c r="J1527" s="721" t="s">
        <v>531</v>
      </c>
      <c r="K1527" s="721" t="s">
        <v>531</v>
      </c>
      <c r="L1527" s="721" t="s">
        <v>531</v>
      </c>
      <c r="M1527" s="721" t="s">
        <v>531</v>
      </c>
      <c r="N1527" s="721" t="s">
        <v>4840</v>
      </c>
      <c r="O1527" s="721" t="s">
        <v>531</v>
      </c>
      <c r="P1527" s="721" t="s">
        <v>531</v>
      </c>
      <c r="Q1527" s="722" t="s">
        <v>531</v>
      </c>
      <c r="R1527" s="948" t="s">
        <v>530</v>
      </c>
      <c r="S1527" s="948" t="s">
        <v>530</v>
      </c>
      <c r="T1527" s="718" t="s">
        <v>2132</v>
      </c>
      <c r="U1527" s="723" t="s">
        <v>2070</v>
      </c>
      <c r="V1527" s="801"/>
      <c r="W1527" s="802"/>
      <c r="X1527" s="725" t="s">
        <v>4329</v>
      </c>
      <c r="Y1527" s="803"/>
    </row>
    <row r="1528" spans="1:25" s="727" customFormat="1" ht="15" customHeight="1" x14ac:dyDescent="0.3">
      <c r="A1528" s="433" t="s">
        <v>3050</v>
      </c>
      <c r="B1528" s="719" t="s">
        <v>4110</v>
      </c>
      <c r="C1528" s="718" t="s">
        <v>4837</v>
      </c>
      <c r="D1528" s="720" t="s">
        <v>152</v>
      </c>
      <c r="E1528" s="721" t="s">
        <v>103</v>
      </c>
      <c r="F1528" s="721" t="s">
        <v>108</v>
      </c>
      <c r="G1528" s="721" t="s">
        <v>111</v>
      </c>
      <c r="H1528" s="722" t="s">
        <v>82</v>
      </c>
      <c r="I1528" s="720" t="s">
        <v>531</v>
      </c>
      <c r="J1528" s="721" t="s">
        <v>531</v>
      </c>
      <c r="K1528" s="721" t="s">
        <v>531</v>
      </c>
      <c r="L1528" s="721" t="s">
        <v>531</v>
      </c>
      <c r="M1528" s="721" t="s">
        <v>531</v>
      </c>
      <c r="N1528" s="721" t="s">
        <v>4839</v>
      </c>
      <c r="O1528" s="721" t="s">
        <v>531</v>
      </c>
      <c r="P1528" s="721" t="s">
        <v>531</v>
      </c>
      <c r="Q1528" s="722" t="s">
        <v>531</v>
      </c>
      <c r="R1528" s="948" t="s">
        <v>530</v>
      </c>
      <c r="S1528" s="948" t="s">
        <v>530</v>
      </c>
      <c r="T1528" s="718" t="s">
        <v>2132</v>
      </c>
      <c r="U1528" s="723" t="s">
        <v>2070</v>
      </c>
      <c r="V1528" s="801"/>
      <c r="W1528" s="802"/>
      <c r="X1528" s="725" t="s">
        <v>4329</v>
      </c>
      <c r="Y1528" s="803"/>
    </row>
    <row r="1529" spans="1:25" s="727" customFormat="1" ht="15" customHeight="1" x14ac:dyDescent="0.3">
      <c r="A1529" s="433" t="s">
        <v>3052</v>
      </c>
      <c r="B1529" s="719" t="s">
        <v>4110</v>
      </c>
      <c r="C1529" s="718" t="s">
        <v>4837</v>
      </c>
      <c r="D1529" s="720" t="s">
        <v>153</v>
      </c>
      <c r="E1529" s="721" t="s">
        <v>103</v>
      </c>
      <c r="F1529" s="721" t="s">
        <v>108</v>
      </c>
      <c r="G1529" s="721" t="s">
        <v>111</v>
      </c>
      <c r="H1529" s="722" t="s">
        <v>82</v>
      </c>
      <c r="I1529" s="720" t="s">
        <v>531</v>
      </c>
      <c r="J1529" s="721" t="s">
        <v>531</v>
      </c>
      <c r="K1529" s="721" t="s">
        <v>531</v>
      </c>
      <c r="L1529" s="721" t="s">
        <v>531</v>
      </c>
      <c r="M1529" s="721" t="s">
        <v>531</v>
      </c>
      <c r="N1529" s="721" t="s">
        <v>4695</v>
      </c>
      <c r="O1529" s="721" t="s">
        <v>531</v>
      </c>
      <c r="P1529" s="721" t="s">
        <v>531</v>
      </c>
      <c r="Q1529" s="722" t="s">
        <v>531</v>
      </c>
      <c r="R1529" s="948" t="s">
        <v>530</v>
      </c>
      <c r="S1529" s="948" t="s">
        <v>530</v>
      </c>
      <c r="T1529" s="718" t="s">
        <v>2132</v>
      </c>
      <c r="U1529" s="723" t="s">
        <v>2070</v>
      </c>
      <c r="V1529" s="801"/>
      <c r="W1529" s="802"/>
      <c r="X1529" s="725" t="s">
        <v>4329</v>
      </c>
      <c r="Y1529" s="803"/>
    </row>
    <row r="1530" spans="1:25" s="727" customFormat="1" ht="15" customHeight="1" x14ac:dyDescent="0.3">
      <c r="A1530" s="433" t="s">
        <v>3056</v>
      </c>
      <c r="B1530" s="719" t="s">
        <v>4110</v>
      </c>
      <c r="C1530" s="779" t="s">
        <v>474</v>
      </c>
      <c r="D1530" s="720" t="s">
        <v>67</v>
      </c>
      <c r="E1530" s="721" t="s">
        <v>103</v>
      </c>
      <c r="F1530" s="721" t="s">
        <v>108</v>
      </c>
      <c r="G1530" s="721" t="s">
        <v>111</v>
      </c>
      <c r="H1530" s="722" t="s">
        <v>82</v>
      </c>
      <c r="I1530" s="720" t="s">
        <v>531</v>
      </c>
      <c r="J1530" s="721" t="s">
        <v>531</v>
      </c>
      <c r="K1530" s="721" t="s">
        <v>531</v>
      </c>
      <c r="L1530" s="721" t="s">
        <v>531</v>
      </c>
      <c r="M1530" s="721" t="s">
        <v>531</v>
      </c>
      <c r="N1530" s="721" t="s">
        <v>4840</v>
      </c>
      <c r="O1530" s="721" t="s">
        <v>531</v>
      </c>
      <c r="P1530" s="721" t="s">
        <v>531</v>
      </c>
      <c r="Q1530" s="722" t="s">
        <v>531</v>
      </c>
      <c r="R1530" s="948" t="s">
        <v>530</v>
      </c>
      <c r="S1530" s="948" t="s">
        <v>530</v>
      </c>
      <c r="T1530" s="718" t="s">
        <v>2132</v>
      </c>
      <c r="U1530" s="723" t="s">
        <v>2070</v>
      </c>
      <c r="V1530" s="801"/>
      <c r="W1530" s="802"/>
      <c r="X1530" s="725" t="s">
        <v>4329</v>
      </c>
      <c r="Y1530" s="803"/>
    </row>
    <row r="1531" spans="1:25" s="727" customFormat="1" ht="15" customHeight="1" x14ac:dyDescent="0.3">
      <c r="A1531" s="433" t="s">
        <v>3057</v>
      </c>
      <c r="B1531" s="719" t="s">
        <v>4110</v>
      </c>
      <c r="C1531" s="779" t="s">
        <v>474</v>
      </c>
      <c r="D1531" s="720" t="s">
        <v>152</v>
      </c>
      <c r="E1531" s="721" t="s">
        <v>103</v>
      </c>
      <c r="F1531" s="721" t="s">
        <v>108</v>
      </c>
      <c r="G1531" s="721" t="s">
        <v>111</v>
      </c>
      <c r="H1531" s="722" t="s">
        <v>82</v>
      </c>
      <c r="I1531" s="720" t="s">
        <v>531</v>
      </c>
      <c r="J1531" s="721" t="s">
        <v>531</v>
      </c>
      <c r="K1531" s="721" t="s">
        <v>531</v>
      </c>
      <c r="L1531" s="721" t="s">
        <v>531</v>
      </c>
      <c r="M1531" s="721" t="s">
        <v>531</v>
      </c>
      <c r="N1531" s="721" t="s">
        <v>4839</v>
      </c>
      <c r="O1531" s="721" t="s">
        <v>531</v>
      </c>
      <c r="P1531" s="721" t="s">
        <v>531</v>
      </c>
      <c r="Q1531" s="722" t="s">
        <v>531</v>
      </c>
      <c r="R1531" s="948" t="s">
        <v>530</v>
      </c>
      <c r="S1531" s="948" t="s">
        <v>530</v>
      </c>
      <c r="T1531" s="718" t="s">
        <v>2132</v>
      </c>
      <c r="U1531" s="723" t="s">
        <v>2070</v>
      </c>
      <c r="V1531" s="801"/>
      <c r="W1531" s="802"/>
      <c r="X1531" s="725" t="s">
        <v>4329</v>
      </c>
      <c r="Y1531" s="803"/>
    </row>
    <row r="1532" spans="1:25" s="727" customFormat="1" ht="15" customHeight="1" x14ac:dyDescent="0.3">
      <c r="A1532" s="433" t="s">
        <v>3058</v>
      </c>
      <c r="B1532" s="719" t="s">
        <v>4110</v>
      </c>
      <c r="C1532" s="779" t="s">
        <v>474</v>
      </c>
      <c r="D1532" s="720" t="s">
        <v>153</v>
      </c>
      <c r="E1532" s="721" t="s">
        <v>103</v>
      </c>
      <c r="F1532" s="721" t="s">
        <v>108</v>
      </c>
      <c r="G1532" s="721" t="s">
        <v>111</v>
      </c>
      <c r="H1532" s="722" t="s">
        <v>82</v>
      </c>
      <c r="I1532" s="720" t="s">
        <v>531</v>
      </c>
      <c r="J1532" s="721" t="s">
        <v>531</v>
      </c>
      <c r="K1532" s="721" t="s">
        <v>531</v>
      </c>
      <c r="L1532" s="721" t="s">
        <v>531</v>
      </c>
      <c r="M1532" s="721" t="s">
        <v>531</v>
      </c>
      <c r="N1532" s="721" t="s">
        <v>4695</v>
      </c>
      <c r="O1532" s="721" t="s">
        <v>531</v>
      </c>
      <c r="P1532" s="721" t="s">
        <v>531</v>
      </c>
      <c r="Q1532" s="722" t="s">
        <v>531</v>
      </c>
      <c r="R1532" s="948" t="s">
        <v>530</v>
      </c>
      <c r="S1532" s="948" t="s">
        <v>530</v>
      </c>
      <c r="T1532" s="718" t="s">
        <v>2132</v>
      </c>
      <c r="U1532" s="723" t="s">
        <v>2070</v>
      </c>
      <c r="V1532" s="801"/>
      <c r="W1532" s="802"/>
      <c r="X1532" s="725" t="s">
        <v>4329</v>
      </c>
      <c r="Y1532" s="803"/>
    </row>
    <row r="1533" spans="1:25" s="727" customFormat="1" ht="15" customHeight="1" x14ac:dyDescent="0.3">
      <c r="A1533" s="433" t="s">
        <v>3059</v>
      </c>
      <c r="B1533" s="719" t="s">
        <v>4110</v>
      </c>
      <c r="C1533" s="779" t="s">
        <v>4633</v>
      </c>
      <c r="D1533" s="720" t="s">
        <v>67</v>
      </c>
      <c r="E1533" s="721" t="s">
        <v>103</v>
      </c>
      <c r="F1533" s="721" t="s">
        <v>108</v>
      </c>
      <c r="G1533" s="721" t="s">
        <v>111</v>
      </c>
      <c r="H1533" s="722" t="s">
        <v>82</v>
      </c>
      <c r="I1533" s="720" t="s">
        <v>531</v>
      </c>
      <c r="J1533" s="721" t="s">
        <v>531</v>
      </c>
      <c r="K1533" s="721" t="s">
        <v>531</v>
      </c>
      <c r="L1533" s="721" t="s">
        <v>531</v>
      </c>
      <c r="M1533" s="721" t="s">
        <v>531</v>
      </c>
      <c r="N1533" s="721" t="s">
        <v>4827</v>
      </c>
      <c r="O1533" s="721" t="s">
        <v>531</v>
      </c>
      <c r="P1533" s="721" t="s">
        <v>531</v>
      </c>
      <c r="Q1533" s="722" t="s">
        <v>531</v>
      </c>
      <c r="R1533" s="948" t="s">
        <v>530</v>
      </c>
      <c r="S1533" s="948" t="s">
        <v>530</v>
      </c>
      <c r="T1533" s="718" t="s">
        <v>2132</v>
      </c>
      <c r="U1533" s="723" t="s">
        <v>2070</v>
      </c>
      <c r="V1533" s="801"/>
      <c r="W1533" s="802"/>
      <c r="X1533" s="725" t="s">
        <v>4329</v>
      </c>
      <c r="Y1533" s="803"/>
    </row>
    <row r="1534" spans="1:25" s="727" customFormat="1" ht="15" customHeight="1" x14ac:dyDescent="0.3">
      <c r="A1534" s="433" t="s">
        <v>3060</v>
      </c>
      <c r="B1534" s="719" t="s">
        <v>4110</v>
      </c>
      <c r="C1534" s="779" t="s">
        <v>4633</v>
      </c>
      <c r="D1534" s="720" t="s">
        <v>152</v>
      </c>
      <c r="E1534" s="721" t="s">
        <v>103</v>
      </c>
      <c r="F1534" s="721" t="s">
        <v>108</v>
      </c>
      <c r="G1534" s="721" t="s">
        <v>111</v>
      </c>
      <c r="H1534" s="722" t="s">
        <v>82</v>
      </c>
      <c r="I1534" s="720" t="s">
        <v>531</v>
      </c>
      <c r="J1534" s="721" t="s">
        <v>531</v>
      </c>
      <c r="K1534" s="721" t="s">
        <v>531</v>
      </c>
      <c r="L1534" s="721" t="s">
        <v>531</v>
      </c>
      <c r="M1534" s="721" t="s">
        <v>531</v>
      </c>
      <c r="N1534" s="721" t="s">
        <v>4826</v>
      </c>
      <c r="O1534" s="721" t="s">
        <v>531</v>
      </c>
      <c r="P1534" s="721" t="s">
        <v>531</v>
      </c>
      <c r="Q1534" s="722" t="s">
        <v>531</v>
      </c>
      <c r="R1534" s="948" t="s">
        <v>530</v>
      </c>
      <c r="S1534" s="948" t="s">
        <v>530</v>
      </c>
      <c r="T1534" s="718" t="s">
        <v>2132</v>
      </c>
      <c r="U1534" s="723" t="s">
        <v>2070</v>
      </c>
      <c r="V1534" s="801"/>
      <c r="W1534" s="802"/>
      <c r="X1534" s="725" t="s">
        <v>4329</v>
      </c>
      <c r="Y1534" s="803"/>
    </row>
    <row r="1535" spans="1:25" s="727" customFormat="1" ht="15" customHeight="1" x14ac:dyDescent="0.3">
      <c r="A1535" s="433" t="s">
        <v>3062</v>
      </c>
      <c r="B1535" s="719" t="s">
        <v>4110</v>
      </c>
      <c r="C1535" s="779" t="s">
        <v>4633</v>
      </c>
      <c r="D1535" s="720" t="s">
        <v>153</v>
      </c>
      <c r="E1535" s="721" t="s">
        <v>103</v>
      </c>
      <c r="F1535" s="721" t="s">
        <v>108</v>
      </c>
      <c r="G1535" s="721" t="s">
        <v>111</v>
      </c>
      <c r="H1535" s="722" t="s">
        <v>82</v>
      </c>
      <c r="I1535" s="720" t="s">
        <v>531</v>
      </c>
      <c r="J1535" s="721" t="s">
        <v>531</v>
      </c>
      <c r="K1535" s="721" t="s">
        <v>531</v>
      </c>
      <c r="L1535" s="721" t="s">
        <v>531</v>
      </c>
      <c r="M1535" s="721" t="s">
        <v>531</v>
      </c>
      <c r="N1535" s="721" t="s">
        <v>4695</v>
      </c>
      <c r="O1535" s="721" t="s">
        <v>531</v>
      </c>
      <c r="P1535" s="721" t="s">
        <v>531</v>
      </c>
      <c r="Q1535" s="722" t="s">
        <v>531</v>
      </c>
      <c r="R1535" s="948" t="s">
        <v>530</v>
      </c>
      <c r="S1535" s="948" t="s">
        <v>530</v>
      </c>
      <c r="T1535" s="718" t="s">
        <v>2132</v>
      </c>
      <c r="U1535" s="723" t="s">
        <v>2070</v>
      </c>
      <c r="V1535" s="801"/>
      <c r="W1535" s="802"/>
      <c r="X1535" s="725" t="s">
        <v>4329</v>
      </c>
      <c r="Y1535" s="803"/>
    </row>
    <row r="1536" spans="1:25" s="727" customFormat="1" ht="15" customHeight="1" x14ac:dyDescent="0.3">
      <c r="A1536" s="433" t="s">
        <v>3063</v>
      </c>
      <c r="B1536" s="719" t="s">
        <v>4110</v>
      </c>
      <c r="C1536" s="779" t="s">
        <v>4640</v>
      </c>
      <c r="D1536" s="720" t="s">
        <v>67</v>
      </c>
      <c r="E1536" s="721" t="s">
        <v>103</v>
      </c>
      <c r="F1536" s="721" t="s">
        <v>108</v>
      </c>
      <c r="G1536" s="721" t="s">
        <v>111</v>
      </c>
      <c r="H1536" s="722" t="s">
        <v>82</v>
      </c>
      <c r="I1536" s="720" t="s">
        <v>531</v>
      </c>
      <c r="J1536" s="721" t="s">
        <v>531</v>
      </c>
      <c r="K1536" s="721" t="s">
        <v>531</v>
      </c>
      <c r="L1536" s="721" t="s">
        <v>531</v>
      </c>
      <c r="M1536" s="721" t="s">
        <v>531</v>
      </c>
      <c r="N1536" s="721" t="s">
        <v>4845</v>
      </c>
      <c r="O1536" s="721" t="s">
        <v>531</v>
      </c>
      <c r="P1536" s="721" t="s">
        <v>531</v>
      </c>
      <c r="Q1536" s="722" t="s">
        <v>531</v>
      </c>
      <c r="R1536" s="948" t="s">
        <v>530</v>
      </c>
      <c r="S1536" s="948" t="s">
        <v>530</v>
      </c>
      <c r="T1536" s="718" t="s">
        <v>2132</v>
      </c>
      <c r="U1536" s="723" t="s">
        <v>2070</v>
      </c>
      <c r="V1536" s="801"/>
      <c r="W1536" s="802"/>
      <c r="X1536" s="725" t="s">
        <v>4329</v>
      </c>
      <c r="Y1536" s="803"/>
    </row>
    <row r="1537" spans="1:25" s="727" customFormat="1" ht="15" customHeight="1" x14ac:dyDescent="0.3">
      <c r="A1537" s="433" t="s">
        <v>3065</v>
      </c>
      <c r="B1537" s="719" t="s">
        <v>4110</v>
      </c>
      <c r="C1537" s="779" t="s">
        <v>4640</v>
      </c>
      <c r="D1537" s="720" t="s">
        <v>152</v>
      </c>
      <c r="E1537" s="721" t="s">
        <v>103</v>
      </c>
      <c r="F1537" s="721" t="s">
        <v>108</v>
      </c>
      <c r="G1537" s="721" t="s">
        <v>111</v>
      </c>
      <c r="H1537" s="722" t="s">
        <v>82</v>
      </c>
      <c r="I1537" s="720" t="s">
        <v>531</v>
      </c>
      <c r="J1537" s="721" t="s">
        <v>531</v>
      </c>
      <c r="K1537" s="721" t="s">
        <v>531</v>
      </c>
      <c r="L1537" s="721" t="s">
        <v>531</v>
      </c>
      <c r="M1537" s="721" t="s">
        <v>531</v>
      </c>
      <c r="N1537" s="721" t="s">
        <v>4826</v>
      </c>
      <c r="O1537" s="721" t="s">
        <v>531</v>
      </c>
      <c r="P1537" s="721" t="s">
        <v>531</v>
      </c>
      <c r="Q1537" s="722" t="s">
        <v>531</v>
      </c>
      <c r="R1537" s="948" t="s">
        <v>530</v>
      </c>
      <c r="S1537" s="948" t="s">
        <v>530</v>
      </c>
      <c r="T1537" s="718" t="s">
        <v>2132</v>
      </c>
      <c r="U1537" s="723" t="s">
        <v>2070</v>
      </c>
      <c r="V1537" s="801"/>
      <c r="W1537" s="802"/>
      <c r="X1537" s="725" t="s">
        <v>4329</v>
      </c>
      <c r="Y1537" s="803"/>
    </row>
    <row r="1538" spans="1:25" s="727" customFormat="1" ht="15" customHeight="1" x14ac:dyDescent="0.3">
      <c r="A1538" s="433" t="s">
        <v>3069</v>
      </c>
      <c r="B1538" s="719" t="s">
        <v>4110</v>
      </c>
      <c r="C1538" s="779" t="s">
        <v>4640</v>
      </c>
      <c r="D1538" s="720" t="s">
        <v>153</v>
      </c>
      <c r="E1538" s="721" t="s">
        <v>103</v>
      </c>
      <c r="F1538" s="721" t="s">
        <v>108</v>
      </c>
      <c r="G1538" s="721" t="s">
        <v>111</v>
      </c>
      <c r="H1538" s="722" t="s">
        <v>82</v>
      </c>
      <c r="I1538" s="720" t="s">
        <v>531</v>
      </c>
      <c r="J1538" s="721" t="s">
        <v>531</v>
      </c>
      <c r="K1538" s="721" t="s">
        <v>531</v>
      </c>
      <c r="L1538" s="721" t="s">
        <v>531</v>
      </c>
      <c r="M1538" s="721" t="s">
        <v>531</v>
      </c>
      <c r="N1538" s="721" t="s">
        <v>4695</v>
      </c>
      <c r="O1538" s="721" t="s">
        <v>531</v>
      </c>
      <c r="P1538" s="721" t="s">
        <v>531</v>
      </c>
      <c r="Q1538" s="722" t="s">
        <v>531</v>
      </c>
      <c r="R1538" s="948" t="s">
        <v>530</v>
      </c>
      <c r="S1538" s="948" t="s">
        <v>530</v>
      </c>
      <c r="T1538" s="718" t="s">
        <v>2132</v>
      </c>
      <c r="U1538" s="723" t="s">
        <v>2070</v>
      </c>
      <c r="V1538" s="801"/>
      <c r="W1538" s="802"/>
      <c r="X1538" s="725" t="s">
        <v>4329</v>
      </c>
      <c r="Y1538" s="803"/>
    </row>
    <row r="1539" spans="1:25" s="727" customFormat="1" ht="15" customHeight="1" x14ac:dyDescent="0.3">
      <c r="A1539" s="433" t="s">
        <v>3071</v>
      </c>
      <c r="B1539" s="719" t="s">
        <v>4110</v>
      </c>
      <c r="C1539" s="779" t="s">
        <v>4602</v>
      </c>
      <c r="D1539" s="720" t="s">
        <v>67</v>
      </c>
      <c r="E1539" s="721" t="s">
        <v>103</v>
      </c>
      <c r="F1539" s="721" t="s">
        <v>108</v>
      </c>
      <c r="G1539" s="721" t="s">
        <v>111</v>
      </c>
      <c r="H1539" s="722" t="s">
        <v>82</v>
      </c>
      <c r="I1539" s="720" t="s">
        <v>531</v>
      </c>
      <c r="J1539" s="721" t="s">
        <v>531</v>
      </c>
      <c r="K1539" s="721" t="s">
        <v>531</v>
      </c>
      <c r="L1539" s="721" t="s">
        <v>531</v>
      </c>
      <c r="M1539" s="721" t="s">
        <v>531</v>
      </c>
      <c r="N1539" s="721" t="s">
        <v>4846</v>
      </c>
      <c r="O1539" s="721" t="s">
        <v>531</v>
      </c>
      <c r="P1539" s="721" t="s">
        <v>531</v>
      </c>
      <c r="Q1539" s="722" t="s">
        <v>531</v>
      </c>
      <c r="R1539" s="948" t="s">
        <v>530</v>
      </c>
      <c r="S1539" s="948" t="s">
        <v>530</v>
      </c>
      <c r="T1539" s="718" t="s">
        <v>2132</v>
      </c>
      <c r="U1539" s="723" t="s">
        <v>2070</v>
      </c>
      <c r="V1539" s="801"/>
      <c r="W1539" s="802"/>
      <c r="X1539" s="725" t="s">
        <v>4329</v>
      </c>
      <c r="Y1539" s="803"/>
    </row>
    <row r="1540" spans="1:25" s="727" customFormat="1" ht="15" customHeight="1" x14ac:dyDescent="0.3">
      <c r="A1540" s="433" t="s">
        <v>3072</v>
      </c>
      <c r="B1540" s="719" t="s">
        <v>4110</v>
      </c>
      <c r="C1540" s="779" t="s">
        <v>4603</v>
      </c>
      <c r="D1540" s="720" t="s">
        <v>67</v>
      </c>
      <c r="E1540" s="721" t="s">
        <v>103</v>
      </c>
      <c r="F1540" s="721" t="s">
        <v>108</v>
      </c>
      <c r="G1540" s="721" t="s">
        <v>111</v>
      </c>
      <c r="H1540" s="722" t="s">
        <v>82</v>
      </c>
      <c r="I1540" s="720" t="s">
        <v>531</v>
      </c>
      <c r="J1540" s="721" t="s">
        <v>531</v>
      </c>
      <c r="K1540" s="721" t="s">
        <v>531</v>
      </c>
      <c r="L1540" s="721" t="s">
        <v>531</v>
      </c>
      <c r="M1540" s="721" t="s">
        <v>531</v>
      </c>
      <c r="N1540" s="721" t="s">
        <v>4846</v>
      </c>
      <c r="O1540" s="721" t="s">
        <v>531</v>
      </c>
      <c r="P1540" s="721" t="s">
        <v>531</v>
      </c>
      <c r="Q1540" s="722" t="s">
        <v>531</v>
      </c>
      <c r="R1540" s="948" t="s">
        <v>530</v>
      </c>
      <c r="S1540" s="948" t="s">
        <v>530</v>
      </c>
      <c r="T1540" s="718" t="s">
        <v>2132</v>
      </c>
      <c r="U1540" s="723" t="s">
        <v>2070</v>
      </c>
      <c r="V1540" s="801"/>
      <c r="W1540" s="802"/>
      <c r="X1540" s="725" t="s">
        <v>4329</v>
      </c>
      <c r="Y1540" s="803"/>
    </row>
    <row r="1541" spans="1:25" s="727" customFormat="1" ht="15" customHeight="1" x14ac:dyDescent="0.3">
      <c r="A1541" s="433" t="s">
        <v>3073</v>
      </c>
      <c r="B1541" s="719" t="s">
        <v>4110</v>
      </c>
      <c r="C1541" s="779" t="s">
        <v>4602</v>
      </c>
      <c r="D1541" s="720" t="s">
        <v>152</v>
      </c>
      <c r="E1541" s="721" t="s">
        <v>103</v>
      </c>
      <c r="F1541" s="721" t="s">
        <v>108</v>
      </c>
      <c r="G1541" s="721" t="s">
        <v>111</v>
      </c>
      <c r="H1541" s="722" t="s">
        <v>82</v>
      </c>
      <c r="I1541" s="720" t="s">
        <v>531</v>
      </c>
      <c r="J1541" s="721" t="s">
        <v>531</v>
      </c>
      <c r="K1541" s="721" t="s">
        <v>531</v>
      </c>
      <c r="L1541" s="721" t="s">
        <v>531</v>
      </c>
      <c r="M1541" s="721" t="s">
        <v>531</v>
      </c>
      <c r="N1541" s="721" t="s">
        <v>4841</v>
      </c>
      <c r="O1541" s="721" t="s">
        <v>531</v>
      </c>
      <c r="P1541" s="721" t="s">
        <v>531</v>
      </c>
      <c r="Q1541" s="722" t="s">
        <v>531</v>
      </c>
      <c r="R1541" s="948" t="s">
        <v>530</v>
      </c>
      <c r="S1541" s="948" t="s">
        <v>530</v>
      </c>
      <c r="T1541" s="718" t="s">
        <v>2132</v>
      </c>
      <c r="U1541" s="723" t="s">
        <v>2070</v>
      </c>
      <c r="V1541" s="801"/>
      <c r="W1541" s="802"/>
      <c r="X1541" s="725" t="s">
        <v>4329</v>
      </c>
      <c r="Y1541" s="803"/>
    </row>
    <row r="1542" spans="1:25" s="727" customFormat="1" ht="15" customHeight="1" x14ac:dyDescent="0.3">
      <c r="A1542" s="433" t="s">
        <v>3074</v>
      </c>
      <c r="B1542" s="719" t="s">
        <v>4110</v>
      </c>
      <c r="C1542" s="779" t="s">
        <v>4603</v>
      </c>
      <c r="D1542" s="720" t="s">
        <v>152</v>
      </c>
      <c r="E1542" s="721" t="s">
        <v>103</v>
      </c>
      <c r="F1542" s="721" t="s">
        <v>108</v>
      </c>
      <c r="G1542" s="721" t="s">
        <v>111</v>
      </c>
      <c r="H1542" s="722" t="s">
        <v>82</v>
      </c>
      <c r="I1542" s="720" t="s">
        <v>531</v>
      </c>
      <c r="J1542" s="721" t="s">
        <v>531</v>
      </c>
      <c r="K1542" s="721" t="s">
        <v>531</v>
      </c>
      <c r="L1542" s="721" t="s">
        <v>531</v>
      </c>
      <c r="M1542" s="721" t="s">
        <v>531</v>
      </c>
      <c r="N1542" s="721" t="s">
        <v>4841</v>
      </c>
      <c r="O1542" s="721" t="s">
        <v>531</v>
      </c>
      <c r="P1542" s="721" t="s">
        <v>531</v>
      </c>
      <c r="Q1542" s="722" t="s">
        <v>531</v>
      </c>
      <c r="R1542" s="948" t="s">
        <v>530</v>
      </c>
      <c r="S1542" s="948" t="s">
        <v>530</v>
      </c>
      <c r="T1542" s="718" t="s">
        <v>2132</v>
      </c>
      <c r="U1542" s="723" t="s">
        <v>2070</v>
      </c>
      <c r="V1542" s="801"/>
      <c r="W1542" s="802"/>
      <c r="X1542" s="725" t="s">
        <v>4329</v>
      </c>
      <c r="Y1542" s="803"/>
    </row>
    <row r="1543" spans="1:25" s="727" customFormat="1" ht="15" customHeight="1" x14ac:dyDescent="0.3">
      <c r="A1543" s="433" t="s">
        <v>3078</v>
      </c>
      <c r="B1543" s="719" t="s">
        <v>4110</v>
      </c>
      <c r="C1543" s="779" t="s">
        <v>4602</v>
      </c>
      <c r="D1543" s="720" t="s">
        <v>153</v>
      </c>
      <c r="E1543" s="721" t="s">
        <v>103</v>
      </c>
      <c r="F1543" s="721" t="s">
        <v>108</v>
      </c>
      <c r="G1543" s="721" t="s">
        <v>111</v>
      </c>
      <c r="H1543" s="722" t="s">
        <v>82</v>
      </c>
      <c r="I1543" s="720" t="s">
        <v>531</v>
      </c>
      <c r="J1543" s="721" t="s">
        <v>531</v>
      </c>
      <c r="K1543" s="721" t="s">
        <v>531</v>
      </c>
      <c r="L1543" s="721" t="s">
        <v>531</v>
      </c>
      <c r="M1543" s="721" t="s">
        <v>531</v>
      </c>
      <c r="N1543" s="721" t="s">
        <v>4695</v>
      </c>
      <c r="O1543" s="721" t="s">
        <v>531</v>
      </c>
      <c r="P1543" s="721" t="s">
        <v>531</v>
      </c>
      <c r="Q1543" s="722" t="s">
        <v>531</v>
      </c>
      <c r="R1543" s="948" t="s">
        <v>530</v>
      </c>
      <c r="S1543" s="948" t="s">
        <v>530</v>
      </c>
      <c r="T1543" s="718" t="s">
        <v>2132</v>
      </c>
      <c r="U1543" s="723" t="s">
        <v>2070</v>
      </c>
      <c r="V1543" s="801"/>
      <c r="W1543" s="802"/>
      <c r="X1543" s="725" t="s">
        <v>4329</v>
      </c>
      <c r="Y1543" s="803"/>
    </row>
    <row r="1544" spans="1:25" s="727" customFormat="1" ht="15" customHeight="1" x14ac:dyDescent="0.3">
      <c r="A1544" s="433" t="s">
        <v>3083</v>
      </c>
      <c r="B1544" s="719" t="s">
        <v>4110</v>
      </c>
      <c r="C1544" s="779" t="s">
        <v>4603</v>
      </c>
      <c r="D1544" s="720" t="s">
        <v>153</v>
      </c>
      <c r="E1544" s="721" t="s">
        <v>103</v>
      </c>
      <c r="F1544" s="721" t="s">
        <v>108</v>
      </c>
      <c r="G1544" s="721" t="s">
        <v>111</v>
      </c>
      <c r="H1544" s="722" t="s">
        <v>82</v>
      </c>
      <c r="I1544" s="720" t="s">
        <v>531</v>
      </c>
      <c r="J1544" s="721" t="s">
        <v>531</v>
      </c>
      <c r="K1544" s="721" t="s">
        <v>531</v>
      </c>
      <c r="L1544" s="721" t="s">
        <v>531</v>
      </c>
      <c r="M1544" s="721" t="s">
        <v>531</v>
      </c>
      <c r="N1544" s="721" t="s">
        <v>4695</v>
      </c>
      <c r="O1544" s="721" t="s">
        <v>531</v>
      </c>
      <c r="P1544" s="721" t="s">
        <v>531</v>
      </c>
      <c r="Q1544" s="722" t="s">
        <v>531</v>
      </c>
      <c r="R1544" s="948" t="s">
        <v>530</v>
      </c>
      <c r="S1544" s="948" t="s">
        <v>530</v>
      </c>
      <c r="T1544" s="718" t="s">
        <v>2132</v>
      </c>
      <c r="U1544" s="723" t="s">
        <v>2070</v>
      </c>
      <c r="V1544" s="801"/>
      <c r="W1544" s="802"/>
      <c r="X1544" s="725" t="s">
        <v>4329</v>
      </c>
      <c r="Y1544" s="803"/>
    </row>
    <row r="1545" spans="1:25" s="727" customFormat="1" ht="15" customHeight="1" x14ac:dyDescent="0.3">
      <c r="A1545" s="433" t="s">
        <v>3084</v>
      </c>
      <c r="B1545" s="719" t="s">
        <v>4110</v>
      </c>
      <c r="C1545" s="779" t="s">
        <v>1890</v>
      </c>
      <c r="D1545" s="720" t="s">
        <v>67</v>
      </c>
      <c r="E1545" s="721" t="s">
        <v>103</v>
      </c>
      <c r="F1545" s="721" t="s">
        <v>108</v>
      </c>
      <c r="G1545" s="721" t="s">
        <v>111</v>
      </c>
      <c r="H1545" s="722" t="s">
        <v>82</v>
      </c>
      <c r="I1545" s="720" t="s">
        <v>531</v>
      </c>
      <c r="J1545" s="721" t="s">
        <v>531</v>
      </c>
      <c r="K1545" s="721" t="s">
        <v>531</v>
      </c>
      <c r="L1545" s="721" t="s">
        <v>531</v>
      </c>
      <c r="M1545" s="721" t="s">
        <v>531</v>
      </c>
      <c r="N1545" s="721" t="s">
        <v>4861</v>
      </c>
      <c r="O1545" s="721" t="s">
        <v>531</v>
      </c>
      <c r="P1545" s="721" t="s">
        <v>531</v>
      </c>
      <c r="Q1545" s="722" t="s">
        <v>531</v>
      </c>
      <c r="R1545" s="948" t="s">
        <v>530</v>
      </c>
      <c r="S1545" s="948" t="s">
        <v>530</v>
      </c>
      <c r="T1545" s="718" t="s">
        <v>2132</v>
      </c>
      <c r="U1545" s="723" t="s">
        <v>2070</v>
      </c>
      <c r="V1545" s="801"/>
      <c r="W1545" s="802"/>
      <c r="X1545" s="725" t="s">
        <v>4329</v>
      </c>
      <c r="Y1545" s="803"/>
    </row>
    <row r="1546" spans="1:25" s="727" customFormat="1" ht="15" customHeight="1" x14ac:dyDescent="0.3">
      <c r="A1546" s="433" t="s">
        <v>3085</v>
      </c>
      <c r="B1546" s="719" t="s">
        <v>4110</v>
      </c>
      <c r="C1546" s="779" t="s">
        <v>1890</v>
      </c>
      <c r="D1546" s="720" t="s">
        <v>152</v>
      </c>
      <c r="E1546" s="721" t="s">
        <v>103</v>
      </c>
      <c r="F1546" s="721" t="s">
        <v>108</v>
      </c>
      <c r="G1546" s="721" t="s">
        <v>111</v>
      </c>
      <c r="H1546" s="722" t="s">
        <v>82</v>
      </c>
      <c r="I1546" s="720" t="s">
        <v>531</v>
      </c>
      <c r="J1546" s="721" t="s">
        <v>531</v>
      </c>
      <c r="K1546" s="721" t="s">
        <v>531</v>
      </c>
      <c r="L1546" s="721" t="s">
        <v>531</v>
      </c>
      <c r="M1546" s="721" t="s">
        <v>531</v>
      </c>
      <c r="N1546" s="721" t="s">
        <v>4860</v>
      </c>
      <c r="O1546" s="721" t="s">
        <v>531</v>
      </c>
      <c r="P1546" s="721" t="s">
        <v>531</v>
      </c>
      <c r="Q1546" s="722" t="s">
        <v>531</v>
      </c>
      <c r="R1546" s="948" t="s">
        <v>530</v>
      </c>
      <c r="S1546" s="948" t="s">
        <v>530</v>
      </c>
      <c r="T1546" s="718" t="s">
        <v>2132</v>
      </c>
      <c r="U1546" s="723" t="s">
        <v>2070</v>
      </c>
      <c r="V1546" s="801"/>
      <c r="W1546" s="802"/>
      <c r="X1546" s="725" t="s">
        <v>4329</v>
      </c>
      <c r="Y1546" s="803"/>
    </row>
    <row r="1547" spans="1:25" s="727" customFormat="1" ht="15" customHeight="1" x14ac:dyDescent="0.3">
      <c r="A1547" s="433" t="s">
        <v>3086</v>
      </c>
      <c r="B1547" s="719" t="s">
        <v>4110</v>
      </c>
      <c r="C1547" s="779" t="s">
        <v>1890</v>
      </c>
      <c r="D1547" s="720" t="s">
        <v>153</v>
      </c>
      <c r="E1547" s="721" t="s">
        <v>103</v>
      </c>
      <c r="F1547" s="721" t="s">
        <v>108</v>
      </c>
      <c r="G1547" s="721" t="s">
        <v>111</v>
      </c>
      <c r="H1547" s="722" t="s">
        <v>82</v>
      </c>
      <c r="I1547" s="720" t="s">
        <v>531</v>
      </c>
      <c r="J1547" s="721" t="s">
        <v>531</v>
      </c>
      <c r="K1547" s="721" t="s">
        <v>531</v>
      </c>
      <c r="L1547" s="721" t="s">
        <v>531</v>
      </c>
      <c r="M1547" s="721" t="s">
        <v>531</v>
      </c>
      <c r="N1547" s="721" t="s">
        <v>4695</v>
      </c>
      <c r="O1547" s="721" t="s">
        <v>531</v>
      </c>
      <c r="P1547" s="721" t="s">
        <v>531</v>
      </c>
      <c r="Q1547" s="722" t="s">
        <v>531</v>
      </c>
      <c r="R1547" s="948" t="s">
        <v>530</v>
      </c>
      <c r="S1547" s="948" t="s">
        <v>530</v>
      </c>
      <c r="T1547" s="718" t="s">
        <v>2132</v>
      </c>
      <c r="U1547" s="723" t="s">
        <v>2070</v>
      </c>
      <c r="V1547" s="801"/>
      <c r="W1547" s="802"/>
      <c r="X1547" s="725" t="s">
        <v>4329</v>
      </c>
      <c r="Y1547" s="803"/>
    </row>
    <row r="1548" spans="1:25" s="727" customFormat="1" ht="15" customHeight="1" x14ac:dyDescent="0.3">
      <c r="A1548" s="433" t="s">
        <v>3087</v>
      </c>
      <c r="B1548" s="719" t="s">
        <v>4110</v>
      </c>
      <c r="C1548" s="779" t="s">
        <v>4793</v>
      </c>
      <c r="D1548" s="720" t="s">
        <v>67</v>
      </c>
      <c r="E1548" s="721" t="s">
        <v>103</v>
      </c>
      <c r="F1548" s="721" t="s">
        <v>108</v>
      </c>
      <c r="G1548" s="721" t="s">
        <v>111</v>
      </c>
      <c r="H1548" s="722" t="s">
        <v>82</v>
      </c>
      <c r="I1548" s="720" t="s">
        <v>531</v>
      </c>
      <c r="J1548" s="721" t="s">
        <v>531</v>
      </c>
      <c r="K1548" s="721" t="s">
        <v>531</v>
      </c>
      <c r="L1548" s="721" t="s">
        <v>531</v>
      </c>
      <c r="M1548" s="721" t="s">
        <v>531</v>
      </c>
      <c r="N1548" s="721" t="s">
        <v>4862</v>
      </c>
      <c r="O1548" s="721" t="s">
        <v>531</v>
      </c>
      <c r="P1548" s="721" t="s">
        <v>531</v>
      </c>
      <c r="Q1548" s="722" t="s">
        <v>531</v>
      </c>
      <c r="R1548" s="948" t="s">
        <v>530</v>
      </c>
      <c r="S1548" s="948" t="s">
        <v>530</v>
      </c>
      <c r="T1548" s="718" t="s">
        <v>2132</v>
      </c>
      <c r="U1548" s="723" t="s">
        <v>2070</v>
      </c>
      <c r="V1548" s="801"/>
      <c r="W1548" s="802"/>
      <c r="X1548" s="725" t="s">
        <v>4329</v>
      </c>
      <c r="Y1548" s="803"/>
    </row>
    <row r="1549" spans="1:25" s="727" customFormat="1" ht="15" customHeight="1" x14ac:dyDescent="0.3">
      <c r="A1549" s="433" t="s">
        <v>3088</v>
      </c>
      <c r="B1549" s="719" t="s">
        <v>4110</v>
      </c>
      <c r="C1549" s="779" t="s">
        <v>4794</v>
      </c>
      <c r="D1549" s="720" t="s">
        <v>67</v>
      </c>
      <c r="E1549" s="721" t="s">
        <v>103</v>
      </c>
      <c r="F1549" s="721" t="s">
        <v>108</v>
      </c>
      <c r="G1549" s="721" t="s">
        <v>111</v>
      </c>
      <c r="H1549" s="722" t="s">
        <v>82</v>
      </c>
      <c r="I1549" s="720" t="s">
        <v>531</v>
      </c>
      <c r="J1549" s="721" t="s">
        <v>531</v>
      </c>
      <c r="K1549" s="721" t="s">
        <v>531</v>
      </c>
      <c r="L1549" s="721" t="s">
        <v>531</v>
      </c>
      <c r="M1549" s="721" t="s">
        <v>531</v>
      </c>
      <c r="N1549" s="721" t="s">
        <v>4862</v>
      </c>
      <c r="O1549" s="721" t="s">
        <v>531</v>
      </c>
      <c r="P1549" s="721" t="s">
        <v>531</v>
      </c>
      <c r="Q1549" s="722" t="s">
        <v>531</v>
      </c>
      <c r="R1549" s="948" t="s">
        <v>530</v>
      </c>
      <c r="S1549" s="948" t="s">
        <v>530</v>
      </c>
      <c r="T1549" s="718" t="s">
        <v>2132</v>
      </c>
      <c r="U1549" s="723" t="s">
        <v>2070</v>
      </c>
      <c r="V1549" s="801"/>
      <c r="W1549" s="802"/>
      <c r="X1549" s="725" t="s">
        <v>4329</v>
      </c>
      <c r="Y1549" s="803"/>
    </row>
    <row r="1550" spans="1:25" s="727" customFormat="1" ht="15" customHeight="1" x14ac:dyDescent="0.3">
      <c r="A1550" s="433" t="s">
        <v>3089</v>
      </c>
      <c r="B1550" s="719" t="s">
        <v>4110</v>
      </c>
      <c r="C1550" s="779" t="s">
        <v>4793</v>
      </c>
      <c r="D1550" s="720" t="s">
        <v>152</v>
      </c>
      <c r="E1550" s="721" t="s">
        <v>103</v>
      </c>
      <c r="F1550" s="721" t="s">
        <v>108</v>
      </c>
      <c r="G1550" s="721" t="s">
        <v>111</v>
      </c>
      <c r="H1550" s="722" t="s">
        <v>82</v>
      </c>
      <c r="I1550" s="720" t="s">
        <v>531</v>
      </c>
      <c r="J1550" s="721" t="s">
        <v>531</v>
      </c>
      <c r="K1550" s="721" t="s">
        <v>531</v>
      </c>
      <c r="L1550" s="721" t="s">
        <v>531</v>
      </c>
      <c r="M1550" s="721" t="s">
        <v>531</v>
      </c>
      <c r="N1550" s="721" t="s">
        <v>4860</v>
      </c>
      <c r="O1550" s="721" t="s">
        <v>531</v>
      </c>
      <c r="P1550" s="721" t="s">
        <v>531</v>
      </c>
      <c r="Q1550" s="722" t="s">
        <v>531</v>
      </c>
      <c r="R1550" s="948" t="s">
        <v>530</v>
      </c>
      <c r="S1550" s="948" t="s">
        <v>530</v>
      </c>
      <c r="T1550" s="718" t="s">
        <v>2132</v>
      </c>
      <c r="U1550" s="723" t="s">
        <v>2070</v>
      </c>
      <c r="V1550" s="801"/>
      <c r="W1550" s="802"/>
      <c r="X1550" s="725" t="s">
        <v>4329</v>
      </c>
      <c r="Y1550" s="803"/>
    </row>
    <row r="1551" spans="1:25" s="727" customFormat="1" ht="15" customHeight="1" x14ac:dyDescent="0.3">
      <c r="A1551" s="433" t="s">
        <v>3092</v>
      </c>
      <c r="B1551" s="719" t="s">
        <v>4110</v>
      </c>
      <c r="C1551" s="779" t="s">
        <v>4794</v>
      </c>
      <c r="D1551" s="720" t="s">
        <v>152</v>
      </c>
      <c r="E1551" s="721" t="s">
        <v>103</v>
      </c>
      <c r="F1551" s="721" t="s">
        <v>108</v>
      </c>
      <c r="G1551" s="721" t="s">
        <v>111</v>
      </c>
      <c r="H1551" s="722" t="s">
        <v>82</v>
      </c>
      <c r="I1551" s="720" t="s">
        <v>531</v>
      </c>
      <c r="J1551" s="721" t="s">
        <v>531</v>
      </c>
      <c r="K1551" s="721" t="s">
        <v>531</v>
      </c>
      <c r="L1551" s="721" t="s">
        <v>531</v>
      </c>
      <c r="M1551" s="721" t="s">
        <v>531</v>
      </c>
      <c r="N1551" s="721" t="s">
        <v>4860</v>
      </c>
      <c r="O1551" s="721" t="s">
        <v>531</v>
      </c>
      <c r="P1551" s="721" t="s">
        <v>531</v>
      </c>
      <c r="Q1551" s="722" t="s">
        <v>531</v>
      </c>
      <c r="R1551" s="948" t="s">
        <v>530</v>
      </c>
      <c r="S1551" s="948" t="s">
        <v>530</v>
      </c>
      <c r="T1551" s="718" t="s">
        <v>2132</v>
      </c>
      <c r="U1551" s="723" t="s">
        <v>2070</v>
      </c>
      <c r="V1551" s="801"/>
      <c r="W1551" s="802"/>
      <c r="X1551" s="725" t="s">
        <v>4329</v>
      </c>
      <c r="Y1551" s="803"/>
    </row>
    <row r="1552" spans="1:25" s="727" customFormat="1" ht="15" customHeight="1" x14ac:dyDescent="0.3">
      <c r="A1552" s="433" t="s">
        <v>3097</v>
      </c>
      <c r="B1552" s="719" t="s">
        <v>4110</v>
      </c>
      <c r="C1552" s="779" t="s">
        <v>4793</v>
      </c>
      <c r="D1552" s="720" t="s">
        <v>153</v>
      </c>
      <c r="E1552" s="721" t="s">
        <v>103</v>
      </c>
      <c r="F1552" s="721" t="s">
        <v>108</v>
      </c>
      <c r="G1552" s="721" t="s">
        <v>111</v>
      </c>
      <c r="H1552" s="722" t="s">
        <v>82</v>
      </c>
      <c r="I1552" s="720" t="s">
        <v>531</v>
      </c>
      <c r="J1552" s="721" t="s">
        <v>531</v>
      </c>
      <c r="K1552" s="721" t="s">
        <v>531</v>
      </c>
      <c r="L1552" s="721" t="s">
        <v>531</v>
      </c>
      <c r="M1552" s="721" t="s">
        <v>531</v>
      </c>
      <c r="N1552" s="721" t="s">
        <v>4695</v>
      </c>
      <c r="O1552" s="721" t="s">
        <v>531</v>
      </c>
      <c r="P1552" s="721" t="s">
        <v>531</v>
      </c>
      <c r="Q1552" s="722" t="s">
        <v>531</v>
      </c>
      <c r="R1552" s="948" t="s">
        <v>530</v>
      </c>
      <c r="S1552" s="948" t="s">
        <v>530</v>
      </c>
      <c r="T1552" s="718" t="s">
        <v>2132</v>
      </c>
      <c r="U1552" s="723" t="s">
        <v>2070</v>
      </c>
      <c r="V1552" s="801"/>
      <c r="W1552" s="802"/>
      <c r="X1552" s="725" t="s">
        <v>4329</v>
      </c>
      <c r="Y1552" s="803"/>
    </row>
    <row r="1553" spans="1:25" s="727" customFormat="1" ht="15" customHeight="1" x14ac:dyDescent="0.3">
      <c r="A1553" s="433" t="s">
        <v>3100</v>
      </c>
      <c r="B1553" s="719" t="s">
        <v>4110</v>
      </c>
      <c r="C1553" s="779" t="s">
        <v>4794</v>
      </c>
      <c r="D1553" s="720" t="s">
        <v>153</v>
      </c>
      <c r="E1553" s="721" t="s">
        <v>103</v>
      </c>
      <c r="F1553" s="721" t="s">
        <v>108</v>
      </c>
      <c r="G1553" s="721" t="s">
        <v>111</v>
      </c>
      <c r="H1553" s="722" t="s">
        <v>82</v>
      </c>
      <c r="I1553" s="720" t="s">
        <v>531</v>
      </c>
      <c r="J1553" s="721" t="s">
        <v>531</v>
      </c>
      <c r="K1553" s="721" t="s">
        <v>531</v>
      </c>
      <c r="L1553" s="721" t="s">
        <v>531</v>
      </c>
      <c r="M1553" s="721" t="s">
        <v>531</v>
      </c>
      <c r="N1553" s="721" t="s">
        <v>4695</v>
      </c>
      <c r="O1553" s="721" t="s">
        <v>531</v>
      </c>
      <c r="P1553" s="721" t="s">
        <v>531</v>
      </c>
      <c r="Q1553" s="722" t="s">
        <v>531</v>
      </c>
      <c r="R1553" s="948" t="s">
        <v>530</v>
      </c>
      <c r="S1553" s="948" t="s">
        <v>530</v>
      </c>
      <c r="T1553" s="718" t="s">
        <v>2132</v>
      </c>
      <c r="U1553" s="723" t="s">
        <v>2070</v>
      </c>
      <c r="V1553" s="801"/>
      <c r="W1553" s="802"/>
      <c r="X1553" s="725" t="s">
        <v>4329</v>
      </c>
      <c r="Y1553" s="803"/>
    </row>
    <row r="1554" spans="1:25" s="727" customFormat="1" ht="15" customHeight="1" x14ac:dyDescent="0.3">
      <c r="A1554" s="433" t="s">
        <v>3142</v>
      </c>
      <c r="B1554" s="719" t="s">
        <v>4110</v>
      </c>
      <c r="C1554" s="718" t="s">
        <v>483</v>
      </c>
      <c r="D1554" s="720" t="s">
        <v>67</v>
      </c>
      <c r="E1554" s="721" t="s">
        <v>103</v>
      </c>
      <c r="F1554" s="721" t="s">
        <v>108</v>
      </c>
      <c r="G1554" s="721" t="s">
        <v>111</v>
      </c>
      <c r="H1554" s="722" t="s">
        <v>82</v>
      </c>
      <c r="I1554" s="720" t="s">
        <v>531</v>
      </c>
      <c r="J1554" s="721" t="s">
        <v>531</v>
      </c>
      <c r="K1554" s="721" t="s">
        <v>531</v>
      </c>
      <c r="L1554" s="721" t="s">
        <v>531</v>
      </c>
      <c r="M1554" s="721" t="s">
        <v>531</v>
      </c>
      <c r="N1554" s="721" t="s">
        <v>4889</v>
      </c>
      <c r="O1554" s="721" t="s">
        <v>531</v>
      </c>
      <c r="P1554" s="721" t="s">
        <v>531</v>
      </c>
      <c r="Q1554" s="722" t="s">
        <v>531</v>
      </c>
      <c r="R1554" s="948" t="s">
        <v>530</v>
      </c>
      <c r="S1554" s="948" t="s">
        <v>530</v>
      </c>
      <c r="T1554" s="718" t="s">
        <v>2132</v>
      </c>
      <c r="U1554" s="723" t="s">
        <v>2070</v>
      </c>
      <c r="V1554" s="801"/>
      <c r="W1554" s="802"/>
      <c r="X1554" s="725" t="s">
        <v>4329</v>
      </c>
      <c r="Y1554" s="803"/>
    </row>
    <row r="1555" spans="1:25" s="727" customFormat="1" ht="15" customHeight="1" x14ac:dyDescent="0.3">
      <c r="A1555" s="433" t="s">
        <v>3149</v>
      </c>
      <c r="B1555" s="719" t="s">
        <v>4110</v>
      </c>
      <c r="C1555" s="718" t="s">
        <v>484</v>
      </c>
      <c r="D1555" s="720" t="s">
        <v>67</v>
      </c>
      <c r="E1555" s="721" t="s">
        <v>103</v>
      </c>
      <c r="F1555" s="721" t="s">
        <v>108</v>
      </c>
      <c r="G1555" s="721" t="s">
        <v>111</v>
      </c>
      <c r="H1555" s="722" t="s">
        <v>82</v>
      </c>
      <c r="I1555" s="720" t="s">
        <v>531</v>
      </c>
      <c r="J1555" s="721" t="s">
        <v>531</v>
      </c>
      <c r="K1555" s="721" t="s">
        <v>531</v>
      </c>
      <c r="L1555" s="721" t="s">
        <v>531</v>
      </c>
      <c r="M1555" s="721" t="s">
        <v>531</v>
      </c>
      <c r="N1555" s="721" t="s">
        <v>4889</v>
      </c>
      <c r="O1555" s="721" t="s">
        <v>531</v>
      </c>
      <c r="P1555" s="721" t="s">
        <v>531</v>
      </c>
      <c r="Q1555" s="722" t="s">
        <v>531</v>
      </c>
      <c r="R1555" s="948" t="s">
        <v>530</v>
      </c>
      <c r="S1555" s="948" t="s">
        <v>530</v>
      </c>
      <c r="T1555" s="718" t="s">
        <v>2132</v>
      </c>
      <c r="U1555" s="723" t="s">
        <v>2070</v>
      </c>
      <c r="V1555" s="801"/>
      <c r="W1555" s="802"/>
      <c r="X1555" s="725" t="s">
        <v>4329</v>
      </c>
      <c r="Y1555" s="803"/>
    </row>
    <row r="1556" spans="1:25" s="727" customFormat="1" ht="15" customHeight="1" x14ac:dyDescent="0.3">
      <c r="A1556" s="433" t="s">
        <v>3169</v>
      </c>
      <c r="B1556" s="719" t="s">
        <v>4110</v>
      </c>
      <c r="C1556" s="779" t="s">
        <v>4796</v>
      </c>
      <c r="D1556" s="720" t="s">
        <v>67</v>
      </c>
      <c r="E1556" s="721" t="s">
        <v>103</v>
      </c>
      <c r="F1556" s="721" t="s">
        <v>108</v>
      </c>
      <c r="G1556" s="721" t="s">
        <v>111</v>
      </c>
      <c r="H1556" s="722" t="s">
        <v>82</v>
      </c>
      <c r="I1556" s="720" t="s">
        <v>531</v>
      </c>
      <c r="J1556" s="721" t="s">
        <v>531</v>
      </c>
      <c r="K1556" s="721" t="s">
        <v>531</v>
      </c>
      <c r="L1556" s="721" t="s">
        <v>531</v>
      </c>
      <c r="M1556" s="721" t="s">
        <v>531</v>
      </c>
      <c r="N1556" s="721" t="s">
        <v>4889</v>
      </c>
      <c r="O1556" s="721" t="s">
        <v>531</v>
      </c>
      <c r="P1556" s="721" t="s">
        <v>531</v>
      </c>
      <c r="Q1556" s="722" t="s">
        <v>531</v>
      </c>
      <c r="R1556" s="948" t="s">
        <v>530</v>
      </c>
      <c r="S1556" s="948" t="s">
        <v>530</v>
      </c>
      <c r="T1556" s="718" t="s">
        <v>2132</v>
      </c>
      <c r="U1556" s="723" t="s">
        <v>2070</v>
      </c>
      <c r="V1556" s="801"/>
      <c r="W1556" s="802"/>
      <c r="X1556" s="725" t="s">
        <v>4329</v>
      </c>
      <c r="Y1556" s="803"/>
    </row>
    <row r="1557" spans="1:25" s="727" customFormat="1" ht="15" customHeight="1" x14ac:dyDescent="0.3">
      <c r="A1557" s="433" t="s">
        <v>3170</v>
      </c>
      <c r="B1557" s="719" t="s">
        <v>4110</v>
      </c>
      <c r="C1557" s="779" t="s">
        <v>4797</v>
      </c>
      <c r="D1557" s="720" t="s">
        <v>67</v>
      </c>
      <c r="E1557" s="721" t="s">
        <v>103</v>
      </c>
      <c r="F1557" s="721" t="s">
        <v>108</v>
      </c>
      <c r="G1557" s="721" t="s">
        <v>111</v>
      </c>
      <c r="H1557" s="722" t="s">
        <v>82</v>
      </c>
      <c r="I1557" s="720" t="s">
        <v>531</v>
      </c>
      <c r="J1557" s="721" t="s">
        <v>531</v>
      </c>
      <c r="K1557" s="721" t="s">
        <v>531</v>
      </c>
      <c r="L1557" s="721" t="s">
        <v>531</v>
      </c>
      <c r="M1557" s="721" t="s">
        <v>531</v>
      </c>
      <c r="N1557" s="721" t="s">
        <v>4889</v>
      </c>
      <c r="O1557" s="721" t="s">
        <v>531</v>
      </c>
      <c r="P1557" s="721" t="s">
        <v>531</v>
      </c>
      <c r="Q1557" s="722" t="s">
        <v>531</v>
      </c>
      <c r="R1557" s="948" t="s">
        <v>530</v>
      </c>
      <c r="S1557" s="948" t="s">
        <v>530</v>
      </c>
      <c r="T1557" s="718" t="s">
        <v>2132</v>
      </c>
      <c r="U1557" s="723" t="s">
        <v>2070</v>
      </c>
      <c r="V1557" s="801"/>
      <c r="W1557" s="802"/>
      <c r="X1557" s="725" t="s">
        <v>4329</v>
      </c>
      <c r="Y1557" s="803"/>
    </row>
    <row r="1558" spans="1:25" s="727" customFormat="1" ht="15" customHeight="1" x14ac:dyDescent="0.3">
      <c r="A1558" s="433" t="s">
        <v>3173</v>
      </c>
      <c r="B1558" s="719" t="s">
        <v>4110</v>
      </c>
      <c r="C1558" s="779" t="s">
        <v>4876</v>
      </c>
      <c r="D1558" s="720" t="s">
        <v>67</v>
      </c>
      <c r="E1558" s="721" t="s">
        <v>103</v>
      </c>
      <c r="F1558" s="721" t="s">
        <v>108</v>
      </c>
      <c r="G1558" s="721" t="s">
        <v>111</v>
      </c>
      <c r="H1558" s="722" t="s">
        <v>82</v>
      </c>
      <c r="I1558" s="720" t="s">
        <v>531</v>
      </c>
      <c r="J1558" s="721" t="s">
        <v>531</v>
      </c>
      <c r="K1558" s="721" t="s">
        <v>531</v>
      </c>
      <c r="L1558" s="721" t="s">
        <v>531</v>
      </c>
      <c r="M1558" s="721" t="s">
        <v>531</v>
      </c>
      <c r="N1558" s="721" t="s">
        <v>4889</v>
      </c>
      <c r="O1558" s="721" t="s">
        <v>531</v>
      </c>
      <c r="P1558" s="721" t="s">
        <v>531</v>
      </c>
      <c r="Q1558" s="722" t="s">
        <v>531</v>
      </c>
      <c r="R1558" s="948" t="s">
        <v>530</v>
      </c>
      <c r="S1558" s="948" t="s">
        <v>530</v>
      </c>
      <c r="T1558" s="718" t="s">
        <v>2132</v>
      </c>
      <c r="U1558" s="723" t="s">
        <v>2070</v>
      </c>
      <c r="V1558" s="801"/>
      <c r="W1558" s="802"/>
      <c r="X1558" s="725" t="s">
        <v>4329</v>
      </c>
      <c r="Y1558" s="803"/>
    </row>
    <row r="1559" spans="1:25" s="727" customFormat="1" ht="15" customHeight="1" x14ac:dyDescent="0.3">
      <c r="A1559" s="433" t="s">
        <v>3179</v>
      </c>
      <c r="B1559" s="719" t="s">
        <v>4110</v>
      </c>
      <c r="C1559" s="779" t="s">
        <v>4877</v>
      </c>
      <c r="D1559" s="720" t="s">
        <v>67</v>
      </c>
      <c r="E1559" s="721" t="s">
        <v>103</v>
      </c>
      <c r="F1559" s="721" t="s">
        <v>108</v>
      </c>
      <c r="G1559" s="721" t="s">
        <v>111</v>
      </c>
      <c r="H1559" s="722" t="s">
        <v>82</v>
      </c>
      <c r="I1559" s="720" t="s">
        <v>531</v>
      </c>
      <c r="J1559" s="721" t="s">
        <v>531</v>
      </c>
      <c r="K1559" s="721" t="s">
        <v>531</v>
      </c>
      <c r="L1559" s="721" t="s">
        <v>531</v>
      </c>
      <c r="M1559" s="721" t="s">
        <v>531</v>
      </c>
      <c r="N1559" s="721" t="s">
        <v>4889</v>
      </c>
      <c r="O1559" s="721" t="s">
        <v>531</v>
      </c>
      <c r="P1559" s="721" t="s">
        <v>531</v>
      </c>
      <c r="Q1559" s="722" t="s">
        <v>531</v>
      </c>
      <c r="R1559" s="948" t="s">
        <v>530</v>
      </c>
      <c r="S1559" s="948" t="s">
        <v>530</v>
      </c>
      <c r="T1559" s="718" t="s">
        <v>2132</v>
      </c>
      <c r="U1559" s="723" t="s">
        <v>2070</v>
      </c>
      <c r="V1559" s="801"/>
      <c r="W1559" s="802"/>
      <c r="X1559" s="725" t="s">
        <v>4329</v>
      </c>
      <c r="Y1559" s="803"/>
    </row>
    <row r="1560" spans="1:25" s="727" customFormat="1" ht="15" customHeight="1" x14ac:dyDescent="0.3">
      <c r="A1560" s="433" t="s">
        <v>3181</v>
      </c>
      <c r="B1560" s="719" t="s">
        <v>4110</v>
      </c>
      <c r="C1560" s="779" t="s">
        <v>4878</v>
      </c>
      <c r="D1560" s="720" t="s">
        <v>67</v>
      </c>
      <c r="E1560" s="721" t="s">
        <v>103</v>
      </c>
      <c r="F1560" s="721" t="s">
        <v>108</v>
      </c>
      <c r="G1560" s="721" t="s">
        <v>111</v>
      </c>
      <c r="H1560" s="722" t="s">
        <v>82</v>
      </c>
      <c r="I1560" s="720" t="s">
        <v>531</v>
      </c>
      <c r="J1560" s="721" t="s">
        <v>531</v>
      </c>
      <c r="K1560" s="721" t="s">
        <v>531</v>
      </c>
      <c r="L1560" s="721" t="s">
        <v>531</v>
      </c>
      <c r="M1560" s="721" t="s">
        <v>531</v>
      </c>
      <c r="N1560" s="721" t="s">
        <v>4889</v>
      </c>
      <c r="O1560" s="721" t="s">
        <v>531</v>
      </c>
      <c r="P1560" s="721" t="s">
        <v>531</v>
      </c>
      <c r="Q1560" s="722" t="s">
        <v>531</v>
      </c>
      <c r="R1560" s="948" t="s">
        <v>530</v>
      </c>
      <c r="S1560" s="948" t="s">
        <v>530</v>
      </c>
      <c r="T1560" s="718" t="s">
        <v>2132</v>
      </c>
      <c r="U1560" s="723" t="s">
        <v>2070</v>
      </c>
      <c r="V1560" s="801"/>
      <c r="W1560" s="802"/>
      <c r="X1560" s="725" t="s">
        <v>4329</v>
      </c>
      <c r="Y1560" s="803"/>
    </row>
    <row r="1561" spans="1:25" s="727" customFormat="1" ht="15" customHeight="1" x14ac:dyDescent="0.3">
      <c r="A1561" s="433" t="s">
        <v>3182</v>
      </c>
      <c r="B1561" s="719" t="s">
        <v>4110</v>
      </c>
      <c r="C1561" s="779" t="s">
        <v>4879</v>
      </c>
      <c r="D1561" s="720" t="s">
        <v>67</v>
      </c>
      <c r="E1561" s="721" t="s">
        <v>103</v>
      </c>
      <c r="F1561" s="721" t="s">
        <v>108</v>
      </c>
      <c r="G1561" s="721" t="s">
        <v>111</v>
      </c>
      <c r="H1561" s="722" t="s">
        <v>82</v>
      </c>
      <c r="I1561" s="720" t="s">
        <v>531</v>
      </c>
      <c r="J1561" s="721" t="s">
        <v>531</v>
      </c>
      <c r="K1561" s="721" t="s">
        <v>531</v>
      </c>
      <c r="L1561" s="721" t="s">
        <v>531</v>
      </c>
      <c r="M1561" s="721" t="s">
        <v>531</v>
      </c>
      <c r="N1561" s="721" t="s">
        <v>4889</v>
      </c>
      <c r="O1561" s="721" t="s">
        <v>531</v>
      </c>
      <c r="P1561" s="721" t="s">
        <v>531</v>
      </c>
      <c r="Q1561" s="722" t="s">
        <v>531</v>
      </c>
      <c r="R1561" s="948" t="s">
        <v>530</v>
      </c>
      <c r="S1561" s="948" t="s">
        <v>530</v>
      </c>
      <c r="T1561" s="718" t="s">
        <v>2132</v>
      </c>
      <c r="U1561" s="723" t="s">
        <v>2070</v>
      </c>
      <c r="V1561" s="801"/>
      <c r="W1561" s="802"/>
      <c r="X1561" s="725" t="s">
        <v>4329</v>
      </c>
      <c r="Y1561" s="803"/>
    </row>
    <row r="1562" spans="1:25" s="727" customFormat="1" ht="15" customHeight="1" x14ac:dyDescent="0.3">
      <c r="A1562" s="433" t="s">
        <v>3185</v>
      </c>
      <c r="B1562" s="719" t="s">
        <v>4110</v>
      </c>
      <c r="C1562" s="779" t="s">
        <v>4882</v>
      </c>
      <c r="D1562" s="720" t="s">
        <v>67</v>
      </c>
      <c r="E1562" s="721" t="s">
        <v>103</v>
      </c>
      <c r="F1562" s="721" t="s">
        <v>108</v>
      </c>
      <c r="G1562" s="721" t="s">
        <v>111</v>
      </c>
      <c r="H1562" s="722" t="s">
        <v>82</v>
      </c>
      <c r="I1562" s="720" t="s">
        <v>531</v>
      </c>
      <c r="J1562" s="721" t="s">
        <v>531</v>
      </c>
      <c r="K1562" s="721" t="s">
        <v>531</v>
      </c>
      <c r="L1562" s="721" t="s">
        <v>531</v>
      </c>
      <c r="M1562" s="721" t="s">
        <v>531</v>
      </c>
      <c r="N1562" s="721" t="s">
        <v>4889</v>
      </c>
      <c r="O1562" s="721" t="s">
        <v>531</v>
      </c>
      <c r="P1562" s="721" t="s">
        <v>531</v>
      </c>
      <c r="Q1562" s="722" t="s">
        <v>531</v>
      </c>
      <c r="R1562" s="948" t="s">
        <v>530</v>
      </c>
      <c r="S1562" s="948" t="s">
        <v>530</v>
      </c>
      <c r="T1562" s="718" t="s">
        <v>2132</v>
      </c>
      <c r="U1562" s="723" t="s">
        <v>2070</v>
      </c>
      <c r="V1562" s="801"/>
      <c r="W1562" s="802"/>
      <c r="X1562" s="725" t="s">
        <v>4329</v>
      </c>
      <c r="Y1562" s="803"/>
    </row>
    <row r="1563" spans="1:25" s="727" customFormat="1" ht="15" customHeight="1" x14ac:dyDescent="0.3">
      <c r="A1563" s="433" t="s">
        <v>3186</v>
      </c>
      <c r="B1563" s="719" t="s">
        <v>4110</v>
      </c>
      <c r="C1563" s="779" t="s">
        <v>4883</v>
      </c>
      <c r="D1563" s="720" t="s">
        <v>67</v>
      </c>
      <c r="E1563" s="721" t="s">
        <v>103</v>
      </c>
      <c r="F1563" s="721" t="s">
        <v>108</v>
      </c>
      <c r="G1563" s="721" t="s">
        <v>111</v>
      </c>
      <c r="H1563" s="722" t="s">
        <v>82</v>
      </c>
      <c r="I1563" s="720" t="s">
        <v>531</v>
      </c>
      <c r="J1563" s="721" t="s">
        <v>531</v>
      </c>
      <c r="K1563" s="721" t="s">
        <v>531</v>
      </c>
      <c r="L1563" s="721" t="s">
        <v>531</v>
      </c>
      <c r="M1563" s="721" t="s">
        <v>531</v>
      </c>
      <c r="N1563" s="721" t="s">
        <v>4889</v>
      </c>
      <c r="O1563" s="721" t="s">
        <v>531</v>
      </c>
      <c r="P1563" s="721" t="s">
        <v>531</v>
      </c>
      <c r="Q1563" s="722" t="s">
        <v>531</v>
      </c>
      <c r="R1563" s="948" t="s">
        <v>530</v>
      </c>
      <c r="S1563" s="948" t="s">
        <v>530</v>
      </c>
      <c r="T1563" s="718" t="s">
        <v>2132</v>
      </c>
      <c r="U1563" s="723" t="s">
        <v>2070</v>
      </c>
      <c r="V1563" s="801"/>
      <c r="W1563" s="802"/>
      <c r="X1563" s="725" t="s">
        <v>4329</v>
      </c>
      <c r="Y1563" s="803"/>
    </row>
    <row r="1564" spans="1:25" s="727" customFormat="1" ht="15" customHeight="1" x14ac:dyDescent="0.3">
      <c r="A1564" s="433" t="s">
        <v>3195</v>
      </c>
      <c r="B1564" s="719" t="s">
        <v>4110</v>
      </c>
      <c r="C1564" s="718" t="s">
        <v>483</v>
      </c>
      <c r="D1564" s="720" t="s">
        <v>152</v>
      </c>
      <c r="E1564" s="721" t="s">
        <v>103</v>
      </c>
      <c r="F1564" s="721" t="s">
        <v>108</v>
      </c>
      <c r="G1564" s="721" t="s">
        <v>111</v>
      </c>
      <c r="H1564" s="722" t="s">
        <v>82</v>
      </c>
      <c r="I1564" s="720" t="s">
        <v>531</v>
      </c>
      <c r="J1564" s="721" t="s">
        <v>531</v>
      </c>
      <c r="K1564" s="721" t="s">
        <v>531</v>
      </c>
      <c r="L1564" s="721" t="s">
        <v>531</v>
      </c>
      <c r="M1564" s="721" t="s">
        <v>531</v>
      </c>
      <c r="N1564" s="721" t="s">
        <v>4860</v>
      </c>
      <c r="O1564" s="721" t="s">
        <v>531</v>
      </c>
      <c r="P1564" s="721" t="s">
        <v>531</v>
      </c>
      <c r="Q1564" s="722" t="s">
        <v>531</v>
      </c>
      <c r="R1564" s="948" t="s">
        <v>530</v>
      </c>
      <c r="S1564" s="948" t="s">
        <v>530</v>
      </c>
      <c r="T1564" s="718" t="s">
        <v>2132</v>
      </c>
      <c r="U1564" s="723" t="s">
        <v>2070</v>
      </c>
      <c r="V1564" s="801"/>
      <c r="W1564" s="802"/>
      <c r="X1564" s="725" t="s">
        <v>4329</v>
      </c>
      <c r="Y1564" s="803"/>
    </row>
    <row r="1565" spans="1:25" s="727" customFormat="1" ht="15" customHeight="1" x14ac:dyDescent="0.3">
      <c r="A1565" s="433" t="s">
        <v>3197</v>
      </c>
      <c r="B1565" s="719" t="s">
        <v>4110</v>
      </c>
      <c r="C1565" s="718" t="s">
        <v>484</v>
      </c>
      <c r="D1565" s="720" t="s">
        <v>152</v>
      </c>
      <c r="E1565" s="721" t="s">
        <v>103</v>
      </c>
      <c r="F1565" s="721" t="s">
        <v>108</v>
      </c>
      <c r="G1565" s="721" t="s">
        <v>111</v>
      </c>
      <c r="H1565" s="722" t="s">
        <v>82</v>
      </c>
      <c r="I1565" s="720" t="s">
        <v>531</v>
      </c>
      <c r="J1565" s="721" t="s">
        <v>531</v>
      </c>
      <c r="K1565" s="721" t="s">
        <v>531</v>
      </c>
      <c r="L1565" s="721" t="s">
        <v>531</v>
      </c>
      <c r="M1565" s="721" t="s">
        <v>531</v>
      </c>
      <c r="N1565" s="721" t="s">
        <v>4860</v>
      </c>
      <c r="O1565" s="721" t="s">
        <v>531</v>
      </c>
      <c r="P1565" s="721" t="s">
        <v>531</v>
      </c>
      <c r="Q1565" s="722" t="s">
        <v>531</v>
      </c>
      <c r="R1565" s="948" t="s">
        <v>530</v>
      </c>
      <c r="S1565" s="948" t="s">
        <v>530</v>
      </c>
      <c r="T1565" s="718" t="s">
        <v>2132</v>
      </c>
      <c r="U1565" s="723" t="s">
        <v>2070</v>
      </c>
      <c r="V1565" s="801"/>
      <c r="W1565" s="802"/>
      <c r="X1565" s="725" t="s">
        <v>4329</v>
      </c>
      <c r="Y1565" s="803"/>
    </row>
    <row r="1566" spans="1:25" s="727" customFormat="1" ht="15" customHeight="1" x14ac:dyDescent="0.3">
      <c r="A1566" s="433" t="s">
        <v>3199</v>
      </c>
      <c r="B1566" s="719" t="s">
        <v>4110</v>
      </c>
      <c r="C1566" s="779" t="s">
        <v>4796</v>
      </c>
      <c r="D1566" s="720" t="s">
        <v>152</v>
      </c>
      <c r="E1566" s="721" t="s">
        <v>103</v>
      </c>
      <c r="F1566" s="721" t="s">
        <v>108</v>
      </c>
      <c r="G1566" s="721" t="s">
        <v>111</v>
      </c>
      <c r="H1566" s="722" t="s">
        <v>82</v>
      </c>
      <c r="I1566" s="720" t="s">
        <v>531</v>
      </c>
      <c r="J1566" s="721" t="s">
        <v>531</v>
      </c>
      <c r="K1566" s="721" t="s">
        <v>531</v>
      </c>
      <c r="L1566" s="721" t="s">
        <v>531</v>
      </c>
      <c r="M1566" s="721" t="s">
        <v>531</v>
      </c>
      <c r="N1566" s="721" t="s">
        <v>4860</v>
      </c>
      <c r="O1566" s="721" t="s">
        <v>531</v>
      </c>
      <c r="P1566" s="721" t="s">
        <v>531</v>
      </c>
      <c r="Q1566" s="722" t="s">
        <v>531</v>
      </c>
      <c r="R1566" s="948" t="s">
        <v>530</v>
      </c>
      <c r="S1566" s="948" t="s">
        <v>530</v>
      </c>
      <c r="T1566" s="718" t="s">
        <v>2132</v>
      </c>
      <c r="U1566" s="723" t="s">
        <v>2070</v>
      </c>
      <c r="V1566" s="801"/>
      <c r="W1566" s="802"/>
      <c r="X1566" s="725" t="s">
        <v>4329</v>
      </c>
      <c r="Y1566" s="803"/>
    </row>
    <row r="1567" spans="1:25" s="727" customFormat="1" ht="15" customHeight="1" x14ac:dyDescent="0.3">
      <c r="A1567" s="433" t="s">
        <v>3200</v>
      </c>
      <c r="B1567" s="719" t="s">
        <v>4110</v>
      </c>
      <c r="C1567" s="779" t="s">
        <v>4797</v>
      </c>
      <c r="D1567" s="720" t="s">
        <v>152</v>
      </c>
      <c r="E1567" s="721" t="s">
        <v>103</v>
      </c>
      <c r="F1567" s="721" t="s">
        <v>108</v>
      </c>
      <c r="G1567" s="721" t="s">
        <v>111</v>
      </c>
      <c r="H1567" s="722" t="s">
        <v>82</v>
      </c>
      <c r="I1567" s="720" t="s">
        <v>531</v>
      </c>
      <c r="J1567" s="721" t="s">
        <v>531</v>
      </c>
      <c r="K1567" s="721" t="s">
        <v>531</v>
      </c>
      <c r="L1567" s="721" t="s">
        <v>531</v>
      </c>
      <c r="M1567" s="721" t="s">
        <v>531</v>
      </c>
      <c r="N1567" s="721" t="s">
        <v>4860</v>
      </c>
      <c r="O1567" s="721" t="s">
        <v>531</v>
      </c>
      <c r="P1567" s="721" t="s">
        <v>531</v>
      </c>
      <c r="Q1567" s="722" t="s">
        <v>531</v>
      </c>
      <c r="R1567" s="948" t="s">
        <v>530</v>
      </c>
      <c r="S1567" s="948" t="s">
        <v>530</v>
      </c>
      <c r="T1567" s="718" t="s">
        <v>2132</v>
      </c>
      <c r="U1567" s="723" t="s">
        <v>2070</v>
      </c>
      <c r="V1567" s="801"/>
      <c r="W1567" s="802"/>
      <c r="X1567" s="725" t="s">
        <v>4329</v>
      </c>
      <c r="Y1567" s="803"/>
    </row>
    <row r="1568" spans="1:25" s="727" customFormat="1" ht="15" customHeight="1" x14ac:dyDescent="0.3">
      <c r="A1568" s="433" t="s">
        <v>3207</v>
      </c>
      <c r="B1568" s="719" t="s">
        <v>4110</v>
      </c>
      <c r="C1568" s="779" t="s">
        <v>4876</v>
      </c>
      <c r="D1568" s="720" t="s">
        <v>152</v>
      </c>
      <c r="E1568" s="721" t="s">
        <v>103</v>
      </c>
      <c r="F1568" s="721" t="s">
        <v>108</v>
      </c>
      <c r="G1568" s="721" t="s">
        <v>111</v>
      </c>
      <c r="H1568" s="722" t="s">
        <v>82</v>
      </c>
      <c r="I1568" s="720" t="s">
        <v>531</v>
      </c>
      <c r="J1568" s="721" t="s">
        <v>531</v>
      </c>
      <c r="K1568" s="721" t="s">
        <v>531</v>
      </c>
      <c r="L1568" s="721" t="s">
        <v>531</v>
      </c>
      <c r="M1568" s="721" t="s">
        <v>531</v>
      </c>
      <c r="N1568" s="721" t="s">
        <v>4860</v>
      </c>
      <c r="O1568" s="721" t="s">
        <v>531</v>
      </c>
      <c r="P1568" s="721" t="s">
        <v>531</v>
      </c>
      <c r="Q1568" s="722" t="s">
        <v>531</v>
      </c>
      <c r="R1568" s="948" t="s">
        <v>530</v>
      </c>
      <c r="S1568" s="948" t="s">
        <v>530</v>
      </c>
      <c r="T1568" s="718" t="s">
        <v>2132</v>
      </c>
      <c r="U1568" s="723" t="s">
        <v>2070</v>
      </c>
      <c r="V1568" s="801"/>
      <c r="W1568" s="802"/>
      <c r="X1568" s="725" t="s">
        <v>4329</v>
      </c>
      <c r="Y1568" s="803"/>
    </row>
    <row r="1569" spans="1:25" s="727" customFormat="1" ht="15" customHeight="1" x14ac:dyDescent="0.3">
      <c r="A1569" s="433" t="s">
        <v>3208</v>
      </c>
      <c r="B1569" s="719" t="s">
        <v>4110</v>
      </c>
      <c r="C1569" s="779" t="s">
        <v>4877</v>
      </c>
      <c r="D1569" s="720" t="s">
        <v>152</v>
      </c>
      <c r="E1569" s="721" t="s">
        <v>103</v>
      </c>
      <c r="F1569" s="721" t="s">
        <v>108</v>
      </c>
      <c r="G1569" s="721" t="s">
        <v>111</v>
      </c>
      <c r="H1569" s="722" t="s">
        <v>82</v>
      </c>
      <c r="I1569" s="720" t="s">
        <v>531</v>
      </c>
      <c r="J1569" s="721" t="s">
        <v>531</v>
      </c>
      <c r="K1569" s="721" t="s">
        <v>531</v>
      </c>
      <c r="L1569" s="721" t="s">
        <v>531</v>
      </c>
      <c r="M1569" s="721" t="s">
        <v>531</v>
      </c>
      <c r="N1569" s="721" t="s">
        <v>4860</v>
      </c>
      <c r="O1569" s="721" t="s">
        <v>531</v>
      </c>
      <c r="P1569" s="721" t="s">
        <v>531</v>
      </c>
      <c r="Q1569" s="722" t="s">
        <v>531</v>
      </c>
      <c r="R1569" s="948" t="s">
        <v>530</v>
      </c>
      <c r="S1569" s="948" t="s">
        <v>530</v>
      </c>
      <c r="T1569" s="718" t="s">
        <v>2132</v>
      </c>
      <c r="U1569" s="723" t="s">
        <v>2070</v>
      </c>
      <c r="V1569" s="801"/>
      <c r="W1569" s="802"/>
      <c r="X1569" s="725" t="s">
        <v>4329</v>
      </c>
      <c r="Y1569" s="803"/>
    </row>
    <row r="1570" spans="1:25" s="727" customFormat="1" ht="15" customHeight="1" x14ac:dyDescent="0.3">
      <c r="A1570" s="433" t="s">
        <v>3210</v>
      </c>
      <c r="B1570" s="719" t="s">
        <v>4110</v>
      </c>
      <c r="C1570" s="779" t="s">
        <v>4878</v>
      </c>
      <c r="D1570" s="720" t="s">
        <v>152</v>
      </c>
      <c r="E1570" s="721" t="s">
        <v>103</v>
      </c>
      <c r="F1570" s="721" t="s">
        <v>108</v>
      </c>
      <c r="G1570" s="721" t="s">
        <v>111</v>
      </c>
      <c r="H1570" s="722" t="s">
        <v>82</v>
      </c>
      <c r="I1570" s="720" t="s">
        <v>531</v>
      </c>
      <c r="J1570" s="721" t="s">
        <v>531</v>
      </c>
      <c r="K1570" s="721" t="s">
        <v>531</v>
      </c>
      <c r="L1570" s="721" t="s">
        <v>531</v>
      </c>
      <c r="M1570" s="721" t="s">
        <v>531</v>
      </c>
      <c r="N1570" s="721" t="s">
        <v>4860</v>
      </c>
      <c r="O1570" s="721" t="s">
        <v>531</v>
      </c>
      <c r="P1570" s="721" t="s">
        <v>531</v>
      </c>
      <c r="Q1570" s="722" t="s">
        <v>531</v>
      </c>
      <c r="R1570" s="948" t="s">
        <v>530</v>
      </c>
      <c r="S1570" s="948" t="s">
        <v>530</v>
      </c>
      <c r="T1570" s="718" t="s">
        <v>2132</v>
      </c>
      <c r="U1570" s="723" t="s">
        <v>2070</v>
      </c>
      <c r="V1570" s="801"/>
      <c r="W1570" s="802"/>
      <c r="X1570" s="725" t="s">
        <v>4329</v>
      </c>
      <c r="Y1570" s="803"/>
    </row>
    <row r="1571" spans="1:25" s="727" customFormat="1" ht="15" customHeight="1" x14ac:dyDescent="0.3">
      <c r="A1571" s="433" t="s">
        <v>3211</v>
      </c>
      <c r="B1571" s="719" t="s">
        <v>4110</v>
      </c>
      <c r="C1571" s="779" t="s">
        <v>4879</v>
      </c>
      <c r="D1571" s="720" t="s">
        <v>152</v>
      </c>
      <c r="E1571" s="721" t="s">
        <v>103</v>
      </c>
      <c r="F1571" s="721" t="s">
        <v>108</v>
      </c>
      <c r="G1571" s="721" t="s">
        <v>111</v>
      </c>
      <c r="H1571" s="722" t="s">
        <v>82</v>
      </c>
      <c r="I1571" s="720" t="s">
        <v>531</v>
      </c>
      <c r="J1571" s="721" t="s">
        <v>531</v>
      </c>
      <c r="K1571" s="721" t="s">
        <v>531</v>
      </c>
      <c r="L1571" s="721" t="s">
        <v>531</v>
      </c>
      <c r="M1571" s="721" t="s">
        <v>531</v>
      </c>
      <c r="N1571" s="721" t="s">
        <v>4860</v>
      </c>
      <c r="O1571" s="721" t="s">
        <v>531</v>
      </c>
      <c r="P1571" s="721" t="s">
        <v>531</v>
      </c>
      <c r="Q1571" s="722" t="s">
        <v>531</v>
      </c>
      <c r="R1571" s="948" t="s">
        <v>530</v>
      </c>
      <c r="S1571" s="948" t="s">
        <v>530</v>
      </c>
      <c r="T1571" s="718" t="s">
        <v>2132</v>
      </c>
      <c r="U1571" s="723" t="s">
        <v>2070</v>
      </c>
      <c r="V1571" s="801"/>
      <c r="W1571" s="802"/>
      <c r="X1571" s="725" t="s">
        <v>4329</v>
      </c>
      <c r="Y1571" s="803"/>
    </row>
    <row r="1572" spans="1:25" s="727" customFormat="1" ht="15" customHeight="1" x14ac:dyDescent="0.3">
      <c r="A1572" s="433" t="s">
        <v>3213</v>
      </c>
      <c r="B1572" s="719" t="s">
        <v>4110</v>
      </c>
      <c r="C1572" s="779" t="s">
        <v>4882</v>
      </c>
      <c r="D1572" s="720" t="s">
        <v>152</v>
      </c>
      <c r="E1572" s="721" t="s">
        <v>103</v>
      </c>
      <c r="F1572" s="721" t="s">
        <v>108</v>
      </c>
      <c r="G1572" s="721" t="s">
        <v>111</v>
      </c>
      <c r="H1572" s="722" t="s">
        <v>82</v>
      </c>
      <c r="I1572" s="720" t="s">
        <v>531</v>
      </c>
      <c r="J1572" s="721" t="s">
        <v>531</v>
      </c>
      <c r="K1572" s="721" t="s">
        <v>531</v>
      </c>
      <c r="L1572" s="721" t="s">
        <v>531</v>
      </c>
      <c r="M1572" s="721" t="s">
        <v>531</v>
      </c>
      <c r="N1572" s="721" t="s">
        <v>4860</v>
      </c>
      <c r="O1572" s="721" t="s">
        <v>531</v>
      </c>
      <c r="P1572" s="721" t="s">
        <v>531</v>
      </c>
      <c r="Q1572" s="722" t="s">
        <v>531</v>
      </c>
      <c r="R1572" s="948" t="s">
        <v>530</v>
      </c>
      <c r="S1572" s="948" t="s">
        <v>530</v>
      </c>
      <c r="T1572" s="718" t="s">
        <v>2132</v>
      </c>
      <c r="U1572" s="723" t="s">
        <v>2070</v>
      </c>
      <c r="V1572" s="801"/>
      <c r="W1572" s="802"/>
      <c r="X1572" s="725" t="s">
        <v>4329</v>
      </c>
      <c r="Y1572" s="803"/>
    </row>
    <row r="1573" spans="1:25" s="727" customFormat="1" ht="15" customHeight="1" x14ac:dyDescent="0.3">
      <c r="A1573" s="433" t="s">
        <v>3216</v>
      </c>
      <c r="B1573" s="719" t="s">
        <v>4110</v>
      </c>
      <c r="C1573" s="779" t="s">
        <v>4883</v>
      </c>
      <c r="D1573" s="720" t="s">
        <v>152</v>
      </c>
      <c r="E1573" s="721" t="s">
        <v>103</v>
      </c>
      <c r="F1573" s="721" t="s">
        <v>108</v>
      </c>
      <c r="G1573" s="721" t="s">
        <v>111</v>
      </c>
      <c r="H1573" s="722" t="s">
        <v>82</v>
      </c>
      <c r="I1573" s="720" t="s">
        <v>531</v>
      </c>
      <c r="J1573" s="721" t="s">
        <v>531</v>
      </c>
      <c r="K1573" s="721" t="s">
        <v>531</v>
      </c>
      <c r="L1573" s="721" t="s">
        <v>531</v>
      </c>
      <c r="M1573" s="721" t="s">
        <v>531</v>
      </c>
      <c r="N1573" s="721" t="s">
        <v>4860</v>
      </c>
      <c r="O1573" s="721" t="s">
        <v>531</v>
      </c>
      <c r="P1573" s="721" t="s">
        <v>531</v>
      </c>
      <c r="Q1573" s="722" t="s">
        <v>531</v>
      </c>
      <c r="R1573" s="948" t="s">
        <v>530</v>
      </c>
      <c r="S1573" s="948" t="s">
        <v>530</v>
      </c>
      <c r="T1573" s="718" t="s">
        <v>2132</v>
      </c>
      <c r="U1573" s="723" t="s">
        <v>2070</v>
      </c>
      <c r="V1573" s="801"/>
      <c r="W1573" s="802"/>
      <c r="X1573" s="725" t="s">
        <v>4329</v>
      </c>
      <c r="Y1573" s="803"/>
    </row>
    <row r="1574" spans="1:25" s="727" customFormat="1" ht="15" customHeight="1" x14ac:dyDescent="0.3">
      <c r="A1574" s="433" t="s">
        <v>3222</v>
      </c>
      <c r="B1574" s="719" t="s">
        <v>4110</v>
      </c>
      <c r="C1574" s="718" t="s">
        <v>483</v>
      </c>
      <c r="D1574" s="720" t="s">
        <v>153</v>
      </c>
      <c r="E1574" s="721" t="s">
        <v>103</v>
      </c>
      <c r="F1574" s="721" t="s">
        <v>108</v>
      </c>
      <c r="G1574" s="721" t="s">
        <v>111</v>
      </c>
      <c r="H1574" s="722" t="s">
        <v>82</v>
      </c>
      <c r="I1574" s="720" t="s">
        <v>531</v>
      </c>
      <c r="J1574" s="721" t="s">
        <v>531</v>
      </c>
      <c r="K1574" s="721" t="s">
        <v>531</v>
      </c>
      <c r="L1574" s="721" t="s">
        <v>531</v>
      </c>
      <c r="M1574" s="721" t="s">
        <v>531</v>
      </c>
      <c r="N1574" s="721" t="s">
        <v>4695</v>
      </c>
      <c r="O1574" s="721" t="s">
        <v>531</v>
      </c>
      <c r="P1574" s="721" t="s">
        <v>531</v>
      </c>
      <c r="Q1574" s="722" t="s">
        <v>531</v>
      </c>
      <c r="R1574" s="948" t="s">
        <v>530</v>
      </c>
      <c r="S1574" s="948" t="s">
        <v>530</v>
      </c>
      <c r="T1574" s="718" t="s">
        <v>2132</v>
      </c>
      <c r="U1574" s="723" t="s">
        <v>2070</v>
      </c>
      <c r="V1574" s="801"/>
      <c r="W1574" s="802"/>
      <c r="X1574" s="725" t="s">
        <v>4329</v>
      </c>
      <c r="Y1574" s="803"/>
    </row>
    <row r="1575" spans="1:25" s="727" customFormat="1" ht="15" customHeight="1" x14ac:dyDescent="0.3">
      <c r="A1575" s="433" t="s">
        <v>3223</v>
      </c>
      <c r="B1575" s="719" t="s">
        <v>4110</v>
      </c>
      <c r="C1575" s="718" t="s">
        <v>484</v>
      </c>
      <c r="D1575" s="720" t="s">
        <v>153</v>
      </c>
      <c r="E1575" s="721" t="s">
        <v>103</v>
      </c>
      <c r="F1575" s="721" t="s">
        <v>108</v>
      </c>
      <c r="G1575" s="721" t="s">
        <v>111</v>
      </c>
      <c r="H1575" s="722" t="s">
        <v>82</v>
      </c>
      <c r="I1575" s="720" t="s">
        <v>531</v>
      </c>
      <c r="J1575" s="721" t="s">
        <v>531</v>
      </c>
      <c r="K1575" s="721" t="s">
        <v>531</v>
      </c>
      <c r="L1575" s="721" t="s">
        <v>531</v>
      </c>
      <c r="M1575" s="721" t="s">
        <v>531</v>
      </c>
      <c r="N1575" s="721" t="s">
        <v>4695</v>
      </c>
      <c r="O1575" s="721" t="s">
        <v>531</v>
      </c>
      <c r="P1575" s="721" t="s">
        <v>531</v>
      </c>
      <c r="Q1575" s="722" t="s">
        <v>531</v>
      </c>
      <c r="R1575" s="948" t="s">
        <v>530</v>
      </c>
      <c r="S1575" s="948" t="s">
        <v>530</v>
      </c>
      <c r="T1575" s="718" t="s">
        <v>2132</v>
      </c>
      <c r="U1575" s="723" t="s">
        <v>2070</v>
      </c>
      <c r="V1575" s="801"/>
      <c r="W1575" s="802"/>
      <c r="X1575" s="725" t="s">
        <v>4329</v>
      </c>
      <c r="Y1575" s="803"/>
    </row>
    <row r="1576" spans="1:25" s="727" customFormat="1" ht="15" customHeight="1" x14ac:dyDescent="0.3">
      <c r="A1576" s="433" t="s">
        <v>3226</v>
      </c>
      <c r="B1576" s="719" t="s">
        <v>4110</v>
      </c>
      <c r="C1576" s="779" t="s">
        <v>4796</v>
      </c>
      <c r="D1576" s="720" t="s">
        <v>153</v>
      </c>
      <c r="E1576" s="721" t="s">
        <v>103</v>
      </c>
      <c r="F1576" s="721" t="s">
        <v>108</v>
      </c>
      <c r="G1576" s="721" t="s">
        <v>111</v>
      </c>
      <c r="H1576" s="722" t="s">
        <v>82</v>
      </c>
      <c r="I1576" s="720" t="s">
        <v>531</v>
      </c>
      <c r="J1576" s="721" t="s">
        <v>531</v>
      </c>
      <c r="K1576" s="721" t="s">
        <v>531</v>
      </c>
      <c r="L1576" s="721" t="s">
        <v>531</v>
      </c>
      <c r="M1576" s="721" t="s">
        <v>531</v>
      </c>
      <c r="N1576" s="721" t="s">
        <v>4695</v>
      </c>
      <c r="O1576" s="721" t="s">
        <v>531</v>
      </c>
      <c r="P1576" s="721" t="s">
        <v>531</v>
      </c>
      <c r="Q1576" s="722" t="s">
        <v>531</v>
      </c>
      <c r="R1576" s="948" t="s">
        <v>530</v>
      </c>
      <c r="S1576" s="948" t="s">
        <v>530</v>
      </c>
      <c r="T1576" s="718" t="s">
        <v>2132</v>
      </c>
      <c r="U1576" s="723" t="s">
        <v>2070</v>
      </c>
      <c r="V1576" s="801"/>
      <c r="W1576" s="802"/>
      <c r="X1576" s="725" t="s">
        <v>4329</v>
      </c>
      <c r="Y1576" s="803"/>
    </row>
    <row r="1577" spans="1:25" s="727" customFormat="1" ht="15" customHeight="1" x14ac:dyDescent="0.3">
      <c r="A1577" s="433" t="s">
        <v>3227</v>
      </c>
      <c r="B1577" s="719" t="s">
        <v>4110</v>
      </c>
      <c r="C1577" s="779" t="s">
        <v>4797</v>
      </c>
      <c r="D1577" s="720" t="s">
        <v>153</v>
      </c>
      <c r="E1577" s="721" t="s">
        <v>103</v>
      </c>
      <c r="F1577" s="721" t="s">
        <v>108</v>
      </c>
      <c r="G1577" s="721" t="s">
        <v>111</v>
      </c>
      <c r="H1577" s="722" t="s">
        <v>82</v>
      </c>
      <c r="I1577" s="720" t="s">
        <v>531</v>
      </c>
      <c r="J1577" s="721" t="s">
        <v>531</v>
      </c>
      <c r="K1577" s="721" t="s">
        <v>531</v>
      </c>
      <c r="L1577" s="721" t="s">
        <v>531</v>
      </c>
      <c r="M1577" s="721" t="s">
        <v>531</v>
      </c>
      <c r="N1577" s="721" t="s">
        <v>4695</v>
      </c>
      <c r="O1577" s="721" t="s">
        <v>531</v>
      </c>
      <c r="P1577" s="721" t="s">
        <v>531</v>
      </c>
      <c r="Q1577" s="722" t="s">
        <v>531</v>
      </c>
      <c r="R1577" s="948" t="s">
        <v>530</v>
      </c>
      <c r="S1577" s="948" t="s">
        <v>530</v>
      </c>
      <c r="T1577" s="718" t="s">
        <v>2132</v>
      </c>
      <c r="U1577" s="723" t="s">
        <v>2070</v>
      </c>
      <c r="V1577" s="801"/>
      <c r="W1577" s="802"/>
      <c r="X1577" s="725" t="s">
        <v>4329</v>
      </c>
      <c r="Y1577" s="803"/>
    </row>
    <row r="1578" spans="1:25" s="727" customFormat="1" ht="15" customHeight="1" x14ac:dyDescent="0.3">
      <c r="A1578" s="433" t="s">
        <v>3228</v>
      </c>
      <c r="B1578" s="719" t="s">
        <v>4110</v>
      </c>
      <c r="C1578" s="779" t="s">
        <v>4876</v>
      </c>
      <c r="D1578" s="720" t="s">
        <v>153</v>
      </c>
      <c r="E1578" s="721" t="s">
        <v>103</v>
      </c>
      <c r="F1578" s="721" t="s">
        <v>108</v>
      </c>
      <c r="G1578" s="721" t="s">
        <v>111</v>
      </c>
      <c r="H1578" s="722" t="s">
        <v>82</v>
      </c>
      <c r="I1578" s="720" t="s">
        <v>531</v>
      </c>
      <c r="J1578" s="721" t="s">
        <v>531</v>
      </c>
      <c r="K1578" s="721" t="s">
        <v>531</v>
      </c>
      <c r="L1578" s="721" t="s">
        <v>531</v>
      </c>
      <c r="M1578" s="721" t="s">
        <v>531</v>
      </c>
      <c r="N1578" s="721" t="s">
        <v>4695</v>
      </c>
      <c r="O1578" s="721" t="s">
        <v>531</v>
      </c>
      <c r="P1578" s="721" t="s">
        <v>531</v>
      </c>
      <c r="Q1578" s="722" t="s">
        <v>531</v>
      </c>
      <c r="R1578" s="948" t="s">
        <v>530</v>
      </c>
      <c r="S1578" s="948" t="s">
        <v>530</v>
      </c>
      <c r="T1578" s="718" t="s">
        <v>2132</v>
      </c>
      <c r="U1578" s="723" t="s">
        <v>2070</v>
      </c>
      <c r="V1578" s="801"/>
      <c r="W1578" s="802"/>
      <c r="X1578" s="725" t="s">
        <v>4329</v>
      </c>
      <c r="Y1578" s="803"/>
    </row>
    <row r="1579" spans="1:25" s="727" customFormat="1" ht="15" customHeight="1" x14ac:dyDescent="0.3">
      <c r="A1579" s="433" t="s">
        <v>3229</v>
      </c>
      <c r="B1579" s="719" t="s">
        <v>4110</v>
      </c>
      <c r="C1579" s="779" t="s">
        <v>4877</v>
      </c>
      <c r="D1579" s="720" t="s">
        <v>153</v>
      </c>
      <c r="E1579" s="721" t="s">
        <v>103</v>
      </c>
      <c r="F1579" s="721" t="s">
        <v>108</v>
      </c>
      <c r="G1579" s="721" t="s">
        <v>111</v>
      </c>
      <c r="H1579" s="722" t="s">
        <v>82</v>
      </c>
      <c r="I1579" s="720" t="s">
        <v>531</v>
      </c>
      <c r="J1579" s="721" t="s">
        <v>531</v>
      </c>
      <c r="K1579" s="721" t="s">
        <v>531</v>
      </c>
      <c r="L1579" s="721" t="s">
        <v>531</v>
      </c>
      <c r="M1579" s="721" t="s">
        <v>531</v>
      </c>
      <c r="N1579" s="721" t="s">
        <v>4695</v>
      </c>
      <c r="O1579" s="721" t="s">
        <v>531</v>
      </c>
      <c r="P1579" s="721" t="s">
        <v>531</v>
      </c>
      <c r="Q1579" s="722" t="s">
        <v>531</v>
      </c>
      <c r="R1579" s="948" t="s">
        <v>530</v>
      </c>
      <c r="S1579" s="948" t="s">
        <v>530</v>
      </c>
      <c r="T1579" s="718" t="s">
        <v>2132</v>
      </c>
      <c r="U1579" s="723" t="s">
        <v>2070</v>
      </c>
      <c r="V1579" s="801"/>
      <c r="W1579" s="802"/>
      <c r="X1579" s="725" t="s">
        <v>4329</v>
      </c>
      <c r="Y1579" s="803"/>
    </row>
    <row r="1580" spans="1:25" s="727" customFormat="1" ht="15" customHeight="1" x14ac:dyDescent="0.3">
      <c r="A1580" s="433" t="s">
        <v>3254</v>
      </c>
      <c r="B1580" s="719" t="s">
        <v>4110</v>
      </c>
      <c r="C1580" s="779" t="s">
        <v>4878</v>
      </c>
      <c r="D1580" s="720" t="s">
        <v>153</v>
      </c>
      <c r="E1580" s="721" t="s">
        <v>103</v>
      </c>
      <c r="F1580" s="721" t="s">
        <v>108</v>
      </c>
      <c r="G1580" s="721" t="s">
        <v>111</v>
      </c>
      <c r="H1580" s="722" t="s">
        <v>82</v>
      </c>
      <c r="I1580" s="720" t="s">
        <v>531</v>
      </c>
      <c r="J1580" s="721" t="s">
        <v>531</v>
      </c>
      <c r="K1580" s="721" t="s">
        <v>531</v>
      </c>
      <c r="L1580" s="721" t="s">
        <v>531</v>
      </c>
      <c r="M1580" s="721" t="s">
        <v>531</v>
      </c>
      <c r="N1580" s="721" t="s">
        <v>4695</v>
      </c>
      <c r="O1580" s="721" t="s">
        <v>531</v>
      </c>
      <c r="P1580" s="721" t="s">
        <v>531</v>
      </c>
      <c r="Q1580" s="722" t="s">
        <v>531</v>
      </c>
      <c r="R1580" s="948" t="s">
        <v>530</v>
      </c>
      <c r="S1580" s="948" t="s">
        <v>530</v>
      </c>
      <c r="T1580" s="718" t="s">
        <v>2132</v>
      </c>
      <c r="U1580" s="723" t="s">
        <v>2070</v>
      </c>
      <c r="V1580" s="801"/>
      <c r="W1580" s="802"/>
      <c r="X1580" s="725" t="s">
        <v>4329</v>
      </c>
      <c r="Y1580" s="803"/>
    </row>
    <row r="1581" spans="1:25" s="727" customFormat="1" ht="15" customHeight="1" x14ac:dyDescent="0.3">
      <c r="A1581" s="433" t="s">
        <v>3256</v>
      </c>
      <c r="B1581" s="719" t="s">
        <v>4110</v>
      </c>
      <c r="C1581" s="779" t="s">
        <v>4879</v>
      </c>
      <c r="D1581" s="720" t="s">
        <v>153</v>
      </c>
      <c r="E1581" s="721" t="s">
        <v>103</v>
      </c>
      <c r="F1581" s="721" t="s">
        <v>108</v>
      </c>
      <c r="G1581" s="721" t="s">
        <v>111</v>
      </c>
      <c r="H1581" s="722" t="s">
        <v>82</v>
      </c>
      <c r="I1581" s="720" t="s">
        <v>531</v>
      </c>
      <c r="J1581" s="721" t="s">
        <v>531</v>
      </c>
      <c r="K1581" s="721" t="s">
        <v>531</v>
      </c>
      <c r="L1581" s="721" t="s">
        <v>531</v>
      </c>
      <c r="M1581" s="721" t="s">
        <v>531</v>
      </c>
      <c r="N1581" s="721" t="s">
        <v>4695</v>
      </c>
      <c r="O1581" s="721" t="s">
        <v>531</v>
      </c>
      <c r="P1581" s="721" t="s">
        <v>531</v>
      </c>
      <c r="Q1581" s="722" t="s">
        <v>531</v>
      </c>
      <c r="R1581" s="948" t="s">
        <v>530</v>
      </c>
      <c r="S1581" s="948" t="s">
        <v>530</v>
      </c>
      <c r="T1581" s="718" t="s">
        <v>2132</v>
      </c>
      <c r="U1581" s="723" t="s">
        <v>2070</v>
      </c>
      <c r="V1581" s="801"/>
      <c r="W1581" s="802"/>
      <c r="X1581" s="725" t="s">
        <v>4329</v>
      </c>
      <c r="Y1581" s="803"/>
    </row>
    <row r="1582" spans="1:25" s="727" customFormat="1" ht="15" customHeight="1" x14ac:dyDescent="0.3">
      <c r="A1582" s="433" t="s">
        <v>3259</v>
      </c>
      <c r="B1582" s="719" t="s">
        <v>4110</v>
      </c>
      <c r="C1582" s="779" t="s">
        <v>4882</v>
      </c>
      <c r="D1582" s="720" t="s">
        <v>153</v>
      </c>
      <c r="E1582" s="721" t="s">
        <v>103</v>
      </c>
      <c r="F1582" s="721" t="s">
        <v>108</v>
      </c>
      <c r="G1582" s="721" t="s">
        <v>111</v>
      </c>
      <c r="H1582" s="722" t="s">
        <v>82</v>
      </c>
      <c r="I1582" s="720" t="s">
        <v>531</v>
      </c>
      <c r="J1582" s="721" t="s">
        <v>531</v>
      </c>
      <c r="K1582" s="721" t="s">
        <v>531</v>
      </c>
      <c r="L1582" s="721" t="s">
        <v>531</v>
      </c>
      <c r="M1582" s="721" t="s">
        <v>531</v>
      </c>
      <c r="N1582" s="721" t="s">
        <v>4695</v>
      </c>
      <c r="O1582" s="721" t="s">
        <v>531</v>
      </c>
      <c r="P1582" s="721" t="s">
        <v>531</v>
      </c>
      <c r="Q1582" s="722" t="s">
        <v>531</v>
      </c>
      <c r="R1582" s="948" t="s">
        <v>530</v>
      </c>
      <c r="S1582" s="948" t="s">
        <v>530</v>
      </c>
      <c r="T1582" s="718" t="s">
        <v>2132</v>
      </c>
      <c r="U1582" s="723" t="s">
        <v>2070</v>
      </c>
      <c r="V1582" s="801"/>
      <c r="W1582" s="802"/>
      <c r="X1582" s="725" t="s">
        <v>4329</v>
      </c>
      <c r="Y1582" s="803"/>
    </row>
    <row r="1583" spans="1:25" s="727" customFormat="1" ht="15" customHeight="1" x14ac:dyDescent="0.3">
      <c r="A1583" s="433" t="s">
        <v>3266</v>
      </c>
      <c r="B1583" s="719" t="s">
        <v>4110</v>
      </c>
      <c r="C1583" s="779" t="s">
        <v>4883</v>
      </c>
      <c r="D1583" s="720" t="s">
        <v>153</v>
      </c>
      <c r="E1583" s="721" t="s">
        <v>103</v>
      </c>
      <c r="F1583" s="721" t="s">
        <v>108</v>
      </c>
      <c r="G1583" s="721" t="s">
        <v>111</v>
      </c>
      <c r="H1583" s="722" t="s">
        <v>82</v>
      </c>
      <c r="I1583" s="720" t="s">
        <v>531</v>
      </c>
      <c r="J1583" s="721" t="s">
        <v>531</v>
      </c>
      <c r="K1583" s="721" t="s">
        <v>531</v>
      </c>
      <c r="L1583" s="721" t="s">
        <v>531</v>
      </c>
      <c r="M1583" s="721" t="s">
        <v>531</v>
      </c>
      <c r="N1583" s="721" t="s">
        <v>4695</v>
      </c>
      <c r="O1583" s="721" t="s">
        <v>531</v>
      </c>
      <c r="P1583" s="721" t="s">
        <v>531</v>
      </c>
      <c r="Q1583" s="722" t="s">
        <v>531</v>
      </c>
      <c r="R1583" s="948" t="s">
        <v>530</v>
      </c>
      <c r="S1583" s="948" t="s">
        <v>530</v>
      </c>
      <c r="T1583" s="718" t="s">
        <v>2132</v>
      </c>
      <c r="U1583" s="723" t="s">
        <v>2070</v>
      </c>
      <c r="V1583" s="801"/>
      <c r="W1583" s="802"/>
      <c r="X1583" s="725" t="s">
        <v>4329</v>
      </c>
      <c r="Y1583" s="803"/>
    </row>
    <row r="1584" spans="1:25" s="727" customFormat="1" ht="15" customHeight="1" x14ac:dyDescent="0.3">
      <c r="A1584" s="433" t="s">
        <v>5590</v>
      </c>
      <c r="B1584" s="719" t="s">
        <v>4110</v>
      </c>
      <c r="C1584" s="779" t="s">
        <v>4688</v>
      </c>
      <c r="D1584" s="720" t="s">
        <v>67</v>
      </c>
      <c r="E1584" s="721" t="s">
        <v>103</v>
      </c>
      <c r="F1584" s="721" t="s">
        <v>108</v>
      </c>
      <c r="G1584" s="721" t="s">
        <v>111</v>
      </c>
      <c r="H1584" s="722" t="s">
        <v>82</v>
      </c>
      <c r="I1584" s="720" t="s">
        <v>531</v>
      </c>
      <c r="J1584" s="721" t="s">
        <v>531</v>
      </c>
      <c r="K1584" s="721" t="s">
        <v>531</v>
      </c>
      <c r="L1584" s="721" t="s">
        <v>531</v>
      </c>
      <c r="M1584" s="721" t="s">
        <v>531</v>
      </c>
      <c r="N1584" s="721" t="s">
        <v>4862</v>
      </c>
      <c r="O1584" s="721" t="s">
        <v>531</v>
      </c>
      <c r="P1584" s="721" t="s">
        <v>531</v>
      </c>
      <c r="Q1584" s="722" t="s">
        <v>531</v>
      </c>
      <c r="R1584" s="948" t="s">
        <v>530</v>
      </c>
      <c r="S1584" s="948" t="s">
        <v>530</v>
      </c>
      <c r="T1584" s="718" t="s">
        <v>2132</v>
      </c>
      <c r="U1584" s="723" t="s">
        <v>2070</v>
      </c>
      <c r="V1584" s="801"/>
      <c r="W1584" s="802"/>
      <c r="X1584" s="725" t="s">
        <v>4329</v>
      </c>
      <c r="Y1584" s="803"/>
    </row>
    <row r="1585" spans="1:25" s="727" customFormat="1" ht="15" customHeight="1" x14ac:dyDescent="0.3">
      <c r="A1585" s="433" t="s">
        <v>3273</v>
      </c>
      <c r="B1585" s="719" t="s">
        <v>4110</v>
      </c>
      <c r="C1585" s="779" t="s">
        <v>4689</v>
      </c>
      <c r="D1585" s="720" t="s">
        <v>67</v>
      </c>
      <c r="E1585" s="721" t="s">
        <v>103</v>
      </c>
      <c r="F1585" s="721" t="s">
        <v>108</v>
      </c>
      <c r="G1585" s="721" t="s">
        <v>111</v>
      </c>
      <c r="H1585" s="722" t="s">
        <v>82</v>
      </c>
      <c r="I1585" s="720" t="s">
        <v>531</v>
      </c>
      <c r="J1585" s="721" t="s">
        <v>531</v>
      </c>
      <c r="K1585" s="721" t="s">
        <v>531</v>
      </c>
      <c r="L1585" s="721" t="s">
        <v>531</v>
      </c>
      <c r="M1585" s="721" t="s">
        <v>531</v>
      </c>
      <c r="N1585" s="721" t="s">
        <v>4862</v>
      </c>
      <c r="O1585" s="721" t="s">
        <v>531</v>
      </c>
      <c r="P1585" s="721" t="s">
        <v>531</v>
      </c>
      <c r="Q1585" s="722" t="s">
        <v>531</v>
      </c>
      <c r="R1585" s="948" t="s">
        <v>530</v>
      </c>
      <c r="S1585" s="948" t="s">
        <v>530</v>
      </c>
      <c r="T1585" s="718" t="s">
        <v>2132</v>
      </c>
      <c r="U1585" s="723" t="s">
        <v>2070</v>
      </c>
      <c r="V1585" s="801"/>
      <c r="W1585" s="802"/>
      <c r="X1585" s="725" t="s">
        <v>4329</v>
      </c>
      <c r="Y1585" s="803"/>
    </row>
    <row r="1586" spans="1:25" s="727" customFormat="1" ht="15" customHeight="1" x14ac:dyDescent="0.3">
      <c r="A1586" s="433" t="s">
        <v>3275</v>
      </c>
      <c r="B1586" s="719" t="s">
        <v>4110</v>
      </c>
      <c r="C1586" s="779" t="s">
        <v>4880</v>
      </c>
      <c r="D1586" s="720" t="s">
        <v>67</v>
      </c>
      <c r="E1586" s="721" t="s">
        <v>103</v>
      </c>
      <c r="F1586" s="721" t="s">
        <v>108</v>
      </c>
      <c r="G1586" s="721" t="s">
        <v>111</v>
      </c>
      <c r="H1586" s="722" t="s">
        <v>82</v>
      </c>
      <c r="I1586" s="720" t="s">
        <v>531</v>
      </c>
      <c r="J1586" s="721" t="s">
        <v>531</v>
      </c>
      <c r="K1586" s="721" t="s">
        <v>531</v>
      </c>
      <c r="L1586" s="721" t="s">
        <v>531</v>
      </c>
      <c r="M1586" s="721" t="s">
        <v>531</v>
      </c>
      <c r="N1586" s="721" t="s">
        <v>4862</v>
      </c>
      <c r="O1586" s="721" t="s">
        <v>531</v>
      </c>
      <c r="P1586" s="721" t="s">
        <v>531</v>
      </c>
      <c r="Q1586" s="722" t="s">
        <v>531</v>
      </c>
      <c r="R1586" s="948" t="s">
        <v>530</v>
      </c>
      <c r="S1586" s="948" t="s">
        <v>530</v>
      </c>
      <c r="T1586" s="718" t="s">
        <v>2132</v>
      </c>
      <c r="U1586" s="723" t="s">
        <v>2070</v>
      </c>
      <c r="V1586" s="801"/>
      <c r="W1586" s="802"/>
      <c r="X1586" s="725" t="s">
        <v>4329</v>
      </c>
      <c r="Y1586" s="803"/>
    </row>
    <row r="1587" spans="1:25" s="727" customFormat="1" ht="15" customHeight="1" x14ac:dyDescent="0.3">
      <c r="A1587" s="433" t="s">
        <v>3281</v>
      </c>
      <c r="B1587" s="719" t="s">
        <v>4110</v>
      </c>
      <c r="C1587" s="779" t="s">
        <v>4881</v>
      </c>
      <c r="D1587" s="720" t="s">
        <v>67</v>
      </c>
      <c r="E1587" s="721" t="s">
        <v>103</v>
      </c>
      <c r="F1587" s="721" t="s">
        <v>108</v>
      </c>
      <c r="G1587" s="721" t="s">
        <v>111</v>
      </c>
      <c r="H1587" s="722" t="s">
        <v>82</v>
      </c>
      <c r="I1587" s="720" t="s">
        <v>531</v>
      </c>
      <c r="J1587" s="721" t="s">
        <v>531</v>
      </c>
      <c r="K1587" s="721" t="s">
        <v>531</v>
      </c>
      <c r="L1587" s="721" t="s">
        <v>531</v>
      </c>
      <c r="M1587" s="721" t="s">
        <v>531</v>
      </c>
      <c r="N1587" s="721" t="s">
        <v>4862</v>
      </c>
      <c r="O1587" s="721" t="s">
        <v>531</v>
      </c>
      <c r="P1587" s="721" t="s">
        <v>531</v>
      </c>
      <c r="Q1587" s="722" t="s">
        <v>531</v>
      </c>
      <c r="R1587" s="948" t="s">
        <v>530</v>
      </c>
      <c r="S1587" s="948" t="s">
        <v>530</v>
      </c>
      <c r="T1587" s="718" t="s">
        <v>2132</v>
      </c>
      <c r="U1587" s="723" t="s">
        <v>2070</v>
      </c>
      <c r="V1587" s="801"/>
      <c r="W1587" s="802"/>
      <c r="X1587" s="725" t="s">
        <v>4329</v>
      </c>
      <c r="Y1587" s="803"/>
    </row>
    <row r="1588" spans="1:25" s="727" customFormat="1" ht="15" customHeight="1" x14ac:dyDescent="0.3">
      <c r="A1588" s="433" t="s">
        <v>3290</v>
      </c>
      <c r="B1588" s="719" t="s">
        <v>4110</v>
      </c>
      <c r="C1588" s="779" t="s">
        <v>4688</v>
      </c>
      <c r="D1588" s="720" t="s">
        <v>152</v>
      </c>
      <c r="E1588" s="721" t="s">
        <v>103</v>
      </c>
      <c r="F1588" s="721" t="s">
        <v>108</v>
      </c>
      <c r="G1588" s="721" t="s">
        <v>111</v>
      </c>
      <c r="H1588" s="722" t="s">
        <v>82</v>
      </c>
      <c r="I1588" s="720" t="s">
        <v>531</v>
      </c>
      <c r="J1588" s="721" t="s">
        <v>531</v>
      </c>
      <c r="K1588" s="721" t="s">
        <v>531</v>
      </c>
      <c r="L1588" s="721" t="s">
        <v>531</v>
      </c>
      <c r="M1588" s="721" t="s">
        <v>531</v>
      </c>
      <c r="N1588" s="721" t="s">
        <v>4860</v>
      </c>
      <c r="O1588" s="721" t="s">
        <v>531</v>
      </c>
      <c r="P1588" s="721" t="s">
        <v>531</v>
      </c>
      <c r="Q1588" s="722" t="s">
        <v>531</v>
      </c>
      <c r="R1588" s="948" t="s">
        <v>530</v>
      </c>
      <c r="S1588" s="948" t="s">
        <v>530</v>
      </c>
      <c r="T1588" s="718" t="s">
        <v>2132</v>
      </c>
      <c r="U1588" s="723" t="s">
        <v>2070</v>
      </c>
      <c r="V1588" s="801"/>
      <c r="W1588" s="802"/>
      <c r="X1588" s="725" t="s">
        <v>4329</v>
      </c>
      <c r="Y1588" s="803"/>
    </row>
    <row r="1589" spans="1:25" s="727" customFormat="1" ht="15" customHeight="1" x14ac:dyDescent="0.3">
      <c r="A1589" s="433" t="s">
        <v>3292</v>
      </c>
      <c r="B1589" s="719" t="s">
        <v>4110</v>
      </c>
      <c r="C1589" s="779" t="s">
        <v>4689</v>
      </c>
      <c r="D1589" s="720" t="s">
        <v>152</v>
      </c>
      <c r="E1589" s="721" t="s">
        <v>103</v>
      </c>
      <c r="F1589" s="721" t="s">
        <v>108</v>
      </c>
      <c r="G1589" s="721" t="s">
        <v>111</v>
      </c>
      <c r="H1589" s="722" t="s">
        <v>82</v>
      </c>
      <c r="I1589" s="720" t="s">
        <v>531</v>
      </c>
      <c r="J1589" s="721" t="s">
        <v>531</v>
      </c>
      <c r="K1589" s="721" t="s">
        <v>531</v>
      </c>
      <c r="L1589" s="721" t="s">
        <v>531</v>
      </c>
      <c r="M1589" s="721" t="s">
        <v>531</v>
      </c>
      <c r="N1589" s="721" t="s">
        <v>4860</v>
      </c>
      <c r="O1589" s="721" t="s">
        <v>531</v>
      </c>
      <c r="P1589" s="721" t="s">
        <v>531</v>
      </c>
      <c r="Q1589" s="722" t="s">
        <v>531</v>
      </c>
      <c r="R1589" s="948" t="s">
        <v>530</v>
      </c>
      <c r="S1589" s="948" t="s">
        <v>530</v>
      </c>
      <c r="T1589" s="718" t="s">
        <v>2132</v>
      </c>
      <c r="U1589" s="723" t="s">
        <v>2070</v>
      </c>
      <c r="V1589" s="801"/>
      <c r="W1589" s="802"/>
      <c r="X1589" s="725" t="s">
        <v>4329</v>
      </c>
      <c r="Y1589" s="803"/>
    </row>
    <row r="1590" spans="1:25" s="727" customFormat="1" ht="15" customHeight="1" x14ac:dyDescent="0.3">
      <c r="A1590" s="433" t="s">
        <v>5591</v>
      </c>
      <c r="B1590" s="719" t="s">
        <v>4110</v>
      </c>
      <c r="C1590" s="779" t="s">
        <v>4880</v>
      </c>
      <c r="D1590" s="720" t="s">
        <v>152</v>
      </c>
      <c r="E1590" s="721" t="s">
        <v>103</v>
      </c>
      <c r="F1590" s="721" t="s">
        <v>108</v>
      </c>
      <c r="G1590" s="721" t="s">
        <v>111</v>
      </c>
      <c r="H1590" s="722" t="s">
        <v>82</v>
      </c>
      <c r="I1590" s="720" t="s">
        <v>531</v>
      </c>
      <c r="J1590" s="721" t="s">
        <v>531</v>
      </c>
      <c r="K1590" s="721" t="s">
        <v>531</v>
      </c>
      <c r="L1590" s="721" t="s">
        <v>531</v>
      </c>
      <c r="M1590" s="721" t="s">
        <v>531</v>
      </c>
      <c r="N1590" s="721" t="s">
        <v>4860</v>
      </c>
      <c r="O1590" s="721" t="s">
        <v>531</v>
      </c>
      <c r="P1590" s="721" t="s">
        <v>531</v>
      </c>
      <c r="Q1590" s="722" t="s">
        <v>531</v>
      </c>
      <c r="R1590" s="948" t="s">
        <v>530</v>
      </c>
      <c r="S1590" s="948" t="s">
        <v>530</v>
      </c>
      <c r="T1590" s="718" t="s">
        <v>2132</v>
      </c>
      <c r="U1590" s="723" t="s">
        <v>2070</v>
      </c>
      <c r="V1590" s="801"/>
      <c r="W1590" s="802"/>
      <c r="X1590" s="725" t="s">
        <v>4329</v>
      </c>
      <c r="Y1590" s="803"/>
    </row>
    <row r="1591" spans="1:25" s="727" customFormat="1" ht="15" customHeight="1" x14ac:dyDescent="0.3">
      <c r="A1591" s="433" t="s">
        <v>3293</v>
      </c>
      <c r="B1591" s="719" t="s">
        <v>4110</v>
      </c>
      <c r="C1591" s="779" t="s">
        <v>4881</v>
      </c>
      <c r="D1591" s="720" t="s">
        <v>152</v>
      </c>
      <c r="E1591" s="721" t="s">
        <v>103</v>
      </c>
      <c r="F1591" s="721" t="s">
        <v>108</v>
      </c>
      <c r="G1591" s="721" t="s">
        <v>111</v>
      </c>
      <c r="H1591" s="722" t="s">
        <v>82</v>
      </c>
      <c r="I1591" s="720" t="s">
        <v>531</v>
      </c>
      <c r="J1591" s="721" t="s">
        <v>531</v>
      </c>
      <c r="K1591" s="721" t="s">
        <v>531</v>
      </c>
      <c r="L1591" s="721" t="s">
        <v>531</v>
      </c>
      <c r="M1591" s="721" t="s">
        <v>531</v>
      </c>
      <c r="N1591" s="721" t="s">
        <v>4860</v>
      </c>
      <c r="O1591" s="721" t="s">
        <v>531</v>
      </c>
      <c r="P1591" s="721" t="s">
        <v>531</v>
      </c>
      <c r="Q1591" s="722" t="s">
        <v>531</v>
      </c>
      <c r="R1591" s="948" t="s">
        <v>530</v>
      </c>
      <c r="S1591" s="948" t="s">
        <v>530</v>
      </c>
      <c r="T1591" s="718" t="s">
        <v>2132</v>
      </c>
      <c r="U1591" s="723" t="s">
        <v>2070</v>
      </c>
      <c r="V1591" s="801"/>
      <c r="W1591" s="802"/>
      <c r="X1591" s="725" t="s">
        <v>4329</v>
      </c>
      <c r="Y1591" s="803"/>
    </row>
    <row r="1592" spans="1:25" s="727" customFormat="1" ht="15" customHeight="1" x14ac:dyDescent="0.3">
      <c r="A1592" s="433" t="s">
        <v>3299</v>
      </c>
      <c r="B1592" s="719" t="s">
        <v>4110</v>
      </c>
      <c r="C1592" s="779" t="s">
        <v>4688</v>
      </c>
      <c r="D1592" s="720" t="s">
        <v>153</v>
      </c>
      <c r="E1592" s="721" t="s">
        <v>103</v>
      </c>
      <c r="F1592" s="721" t="s">
        <v>108</v>
      </c>
      <c r="G1592" s="721" t="s">
        <v>111</v>
      </c>
      <c r="H1592" s="722" t="s">
        <v>82</v>
      </c>
      <c r="I1592" s="720" t="s">
        <v>531</v>
      </c>
      <c r="J1592" s="721" t="s">
        <v>531</v>
      </c>
      <c r="K1592" s="721" t="s">
        <v>531</v>
      </c>
      <c r="L1592" s="721" t="s">
        <v>531</v>
      </c>
      <c r="M1592" s="721" t="s">
        <v>531</v>
      </c>
      <c r="N1592" s="721" t="s">
        <v>4695</v>
      </c>
      <c r="O1592" s="721" t="s">
        <v>531</v>
      </c>
      <c r="P1592" s="721" t="s">
        <v>531</v>
      </c>
      <c r="Q1592" s="722" t="s">
        <v>531</v>
      </c>
      <c r="R1592" s="948" t="s">
        <v>530</v>
      </c>
      <c r="S1592" s="948" t="s">
        <v>530</v>
      </c>
      <c r="T1592" s="718" t="s">
        <v>2132</v>
      </c>
      <c r="U1592" s="723" t="s">
        <v>2070</v>
      </c>
      <c r="V1592" s="801"/>
      <c r="W1592" s="802"/>
      <c r="X1592" s="725" t="s">
        <v>4329</v>
      </c>
      <c r="Y1592" s="803"/>
    </row>
    <row r="1593" spans="1:25" s="727" customFormat="1" ht="15" customHeight="1" x14ac:dyDescent="0.3">
      <c r="A1593" s="433" t="s">
        <v>3306</v>
      </c>
      <c r="B1593" s="719" t="s">
        <v>4110</v>
      </c>
      <c r="C1593" s="779" t="s">
        <v>4689</v>
      </c>
      <c r="D1593" s="720" t="s">
        <v>153</v>
      </c>
      <c r="E1593" s="721" t="s">
        <v>103</v>
      </c>
      <c r="F1593" s="721" t="s">
        <v>108</v>
      </c>
      <c r="G1593" s="721" t="s">
        <v>111</v>
      </c>
      <c r="H1593" s="722" t="s">
        <v>82</v>
      </c>
      <c r="I1593" s="720" t="s">
        <v>531</v>
      </c>
      <c r="J1593" s="721" t="s">
        <v>531</v>
      </c>
      <c r="K1593" s="721" t="s">
        <v>531</v>
      </c>
      <c r="L1593" s="721" t="s">
        <v>531</v>
      </c>
      <c r="M1593" s="721" t="s">
        <v>531</v>
      </c>
      <c r="N1593" s="721" t="s">
        <v>4695</v>
      </c>
      <c r="O1593" s="721" t="s">
        <v>531</v>
      </c>
      <c r="P1593" s="721" t="s">
        <v>531</v>
      </c>
      <c r="Q1593" s="722" t="s">
        <v>531</v>
      </c>
      <c r="R1593" s="948" t="s">
        <v>530</v>
      </c>
      <c r="S1593" s="948" t="s">
        <v>530</v>
      </c>
      <c r="T1593" s="718" t="s">
        <v>2132</v>
      </c>
      <c r="U1593" s="723" t="s">
        <v>2070</v>
      </c>
      <c r="V1593" s="801"/>
      <c r="W1593" s="802"/>
      <c r="X1593" s="725" t="s">
        <v>4329</v>
      </c>
      <c r="Y1593" s="803"/>
    </row>
    <row r="1594" spans="1:25" s="727" customFormat="1" ht="15" customHeight="1" x14ac:dyDescent="0.3">
      <c r="A1594" s="433" t="s">
        <v>3309</v>
      </c>
      <c r="B1594" s="719" t="s">
        <v>4110</v>
      </c>
      <c r="C1594" s="779" t="s">
        <v>4880</v>
      </c>
      <c r="D1594" s="720" t="s">
        <v>153</v>
      </c>
      <c r="E1594" s="721" t="s">
        <v>103</v>
      </c>
      <c r="F1594" s="721" t="s">
        <v>108</v>
      </c>
      <c r="G1594" s="721" t="s">
        <v>111</v>
      </c>
      <c r="H1594" s="722" t="s">
        <v>82</v>
      </c>
      <c r="I1594" s="720" t="s">
        <v>531</v>
      </c>
      <c r="J1594" s="721" t="s">
        <v>531</v>
      </c>
      <c r="K1594" s="721" t="s">
        <v>531</v>
      </c>
      <c r="L1594" s="721" t="s">
        <v>531</v>
      </c>
      <c r="M1594" s="721" t="s">
        <v>531</v>
      </c>
      <c r="N1594" s="721" t="s">
        <v>4695</v>
      </c>
      <c r="O1594" s="721" t="s">
        <v>531</v>
      </c>
      <c r="P1594" s="721" t="s">
        <v>531</v>
      </c>
      <c r="Q1594" s="722" t="s">
        <v>531</v>
      </c>
      <c r="R1594" s="948" t="s">
        <v>530</v>
      </c>
      <c r="S1594" s="948" t="s">
        <v>530</v>
      </c>
      <c r="T1594" s="718" t="s">
        <v>2132</v>
      </c>
      <c r="U1594" s="723" t="s">
        <v>2070</v>
      </c>
      <c r="V1594" s="801"/>
      <c r="W1594" s="802"/>
      <c r="X1594" s="725" t="s">
        <v>4329</v>
      </c>
      <c r="Y1594" s="803"/>
    </row>
    <row r="1595" spans="1:25" s="727" customFormat="1" ht="15" customHeight="1" x14ac:dyDescent="0.3">
      <c r="A1595" s="433" t="s">
        <v>3312</v>
      </c>
      <c r="B1595" s="719" t="s">
        <v>4110</v>
      </c>
      <c r="C1595" s="779" t="s">
        <v>4881</v>
      </c>
      <c r="D1595" s="720" t="s">
        <v>153</v>
      </c>
      <c r="E1595" s="721" t="s">
        <v>103</v>
      </c>
      <c r="F1595" s="721" t="s">
        <v>108</v>
      </c>
      <c r="G1595" s="721" t="s">
        <v>111</v>
      </c>
      <c r="H1595" s="722" t="s">
        <v>82</v>
      </c>
      <c r="I1595" s="720" t="s">
        <v>531</v>
      </c>
      <c r="J1595" s="721" t="s">
        <v>531</v>
      </c>
      <c r="K1595" s="721" t="s">
        <v>531</v>
      </c>
      <c r="L1595" s="721" t="s">
        <v>531</v>
      </c>
      <c r="M1595" s="721" t="s">
        <v>531</v>
      </c>
      <c r="N1595" s="721" t="s">
        <v>4695</v>
      </c>
      <c r="O1595" s="721" t="s">
        <v>531</v>
      </c>
      <c r="P1595" s="721" t="s">
        <v>531</v>
      </c>
      <c r="Q1595" s="722" t="s">
        <v>531</v>
      </c>
      <c r="R1595" s="948" t="s">
        <v>530</v>
      </c>
      <c r="S1595" s="948" t="s">
        <v>530</v>
      </c>
      <c r="T1595" s="718" t="s">
        <v>2132</v>
      </c>
      <c r="U1595" s="723" t="s">
        <v>2070</v>
      </c>
      <c r="V1595" s="801"/>
      <c r="W1595" s="802"/>
      <c r="X1595" s="725" t="s">
        <v>4329</v>
      </c>
      <c r="Y1595" s="803"/>
    </row>
    <row r="1596" spans="1:25" s="727" customFormat="1" ht="15" customHeight="1" x14ac:dyDescent="0.3">
      <c r="A1596" s="433" t="s">
        <v>3313</v>
      </c>
      <c r="B1596" s="719" t="s">
        <v>4110</v>
      </c>
      <c r="C1596" s="779" t="s">
        <v>4666</v>
      </c>
      <c r="D1596" s="720" t="s">
        <v>67</v>
      </c>
      <c r="E1596" s="721" t="s">
        <v>103</v>
      </c>
      <c r="F1596" s="721" t="s">
        <v>108</v>
      </c>
      <c r="G1596" s="721" t="s">
        <v>111</v>
      </c>
      <c r="H1596" s="722" t="s">
        <v>82</v>
      </c>
      <c r="I1596" s="720" t="s">
        <v>531</v>
      </c>
      <c r="J1596" s="721" t="s">
        <v>531</v>
      </c>
      <c r="K1596" s="721" t="s">
        <v>531</v>
      </c>
      <c r="L1596" s="721" t="s">
        <v>531</v>
      </c>
      <c r="M1596" s="721" t="s">
        <v>531</v>
      </c>
      <c r="N1596" s="721" t="s">
        <v>5006</v>
      </c>
      <c r="O1596" s="721" t="s">
        <v>531</v>
      </c>
      <c r="P1596" s="721" t="s">
        <v>531</v>
      </c>
      <c r="Q1596" s="722" t="s">
        <v>531</v>
      </c>
      <c r="R1596" s="948" t="s">
        <v>530</v>
      </c>
      <c r="S1596" s="948" t="s">
        <v>530</v>
      </c>
      <c r="T1596" s="718" t="s">
        <v>2132</v>
      </c>
      <c r="U1596" s="723" t="s">
        <v>2070</v>
      </c>
      <c r="V1596" s="801"/>
      <c r="W1596" s="802"/>
      <c r="X1596" s="725" t="s">
        <v>4329</v>
      </c>
      <c r="Y1596" s="803"/>
    </row>
    <row r="1597" spans="1:25" s="727" customFormat="1" ht="15" customHeight="1" x14ac:dyDescent="0.3">
      <c r="A1597" s="433" t="s">
        <v>3318</v>
      </c>
      <c r="B1597" s="719" t="s">
        <v>4110</v>
      </c>
      <c r="C1597" s="779" t="s">
        <v>4667</v>
      </c>
      <c r="D1597" s="720" t="s">
        <v>67</v>
      </c>
      <c r="E1597" s="721" t="s">
        <v>103</v>
      </c>
      <c r="F1597" s="721" t="s">
        <v>108</v>
      </c>
      <c r="G1597" s="721" t="s">
        <v>111</v>
      </c>
      <c r="H1597" s="722" t="s">
        <v>82</v>
      </c>
      <c r="I1597" s="720" t="s">
        <v>531</v>
      </c>
      <c r="J1597" s="721" t="s">
        <v>531</v>
      </c>
      <c r="K1597" s="721" t="s">
        <v>531</v>
      </c>
      <c r="L1597" s="721" t="s">
        <v>531</v>
      </c>
      <c r="M1597" s="721" t="s">
        <v>531</v>
      </c>
      <c r="N1597" s="721" t="s">
        <v>5006</v>
      </c>
      <c r="O1597" s="721" t="s">
        <v>531</v>
      </c>
      <c r="P1597" s="721" t="s">
        <v>531</v>
      </c>
      <c r="Q1597" s="722" t="s">
        <v>531</v>
      </c>
      <c r="R1597" s="948" t="s">
        <v>530</v>
      </c>
      <c r="S1597" s="948" t="s">
        <v>530</v>
      </c>
      <c r="T1597" s="718" t="s">
        <v>2132</v>
      </c>
      <c r="U1597" s="723" t="s">
        <v>2070</v>
      </c>
      <c r="V1597" s="801"/>
      <c r="W1597" s="802"/>
      <c r="X1597" s="725" t="s">
        <v>4329</v>
      </c>
      <c r="Y1597" s="803"/>
    </row>
    <row r="1598" spans="1:25" s="727" customFormat="1" ht="15" customHeight="1" x14ac:dyDescent="0.3">
      <c r="A1598" s="433" t="s">
        <v>3321</v>
      </c>
      <c r="B1598" s="719" t="s">
        <v>4110</v>
      </c>
      <c r="C1598" s="779" t="s">
        <v>4666</v>
      </c>
      <c r="D1598" s="720" t="s">
        <v>152</v>
      </c>
      <c r="E1598" s="721" t="s">
        <v>103</v>
      </c>
      <c r="F1598" s="721" t="s">
        <v>108</v>
      </c>
      <c r="G1598" s="721" t="s">
        <v>111</v>
      </c>
      <c r="H1598" s="722" t="s">
        <v>82</v>
      </c>
      <c r="I1598" s="720" t="s">
        <v>531</v>
      </c>
      <c r="J1598" s="721" t="s">
        <v>531</v>
      </c>
      <c r="K1598" s="721" t="s">
        <v>531</v>
      </c>
      <c r="L1598" s="721" t="s">
        <v>531</v>
      </c>
      <c r="M1598" s="721" t="s">
        <v>531</v>
      </c>
      <c r="N1598" s="721" t="s">
        <v>4826</v>
      </c>
      <c r="O1598" s="721" t="s">
        <v>531</v>
      </c>
      <c r="P1598" s="721" t="s">
        <v>531</v>
      </c>
      <c r="Q1598" s="722" t="s">
        <v>531</v>
      </c>
      <c r="R1598" s="948" t="s">
        <v>530</v>
      </c>
      <c r="S1598" s="948" t="s">
        <v>530</v>
      </c>
      <c r="T1598" s="718" t="s">
        <v>2132</v>
      </c>
      <c r="U1598" s="723" t="s">
        <v>2070</v>
      </c>
      <c r="V1598" s="801"/>
      <c r="W1598" s="802"/>
      <c r="X1598" s="725" t="s">
        <v>4329</v>
      </c>
      <c r="Y1598" s="803"/>
    </row>
    <row r="1599" spans="1:25" s="727" customFormat="1" ht="15" customHeight="1" x14ac:dyDescent="0.3">
      <c r="A1599" s="433" t="s">
        <v>3322</v>
      </c>
      <c r="B1599" s="719" t="s">
        <v>4110</v>
      </c>
      <c r="C1599" s="779" t="s">
        <v>4667</v>
      </c>
      <c r="D1599" s="720" t="s">
        <v>152</v>
      </c>
      <c r="E1599" s="721" t="s">
        <v>103</v>
      </c>
      <c r="F1599" s="721" t="s">
        <v>108</v>
      </c>
      <c r="G1599" s="721" t="s">
        <v>111</v>
      </c>
      <c r="H1599" s="722" t="s">
        <v>82</v>
      </c>
      <c r="I1599" s="720" t="s">
        <v>531</v>
      </c>
      <c r="J1599" s="721" t="s">
        <v>531</v>
      </c>
      <c r="K1599" s="721" t="s">
        <v>531</v>
      </c>
      <c r="L1599" s="721" t="s">
        <v>531</v>
      </c>
      <c r="M1599" s="721" t="s">
        <v>531</v>
      </c>
      <c r="N1599" s="721" t="s">
        <v>4826</v>
      </c>
      <c r="O1599" s="721" t="s">
        <v>531</v>
      </c>
      <c r="P1599" s="721" t="s">
        <v>531</v>
      </c>
      <c r="Q1599" s="722" t="s">
        <v>531</v>
      </c>
      <c r="R1599" s="948" t="s">
        <v>530</v>
      </c>
      <c r="S1599" s="948" t="s">
        <v>530</v>
      </c>
      <c r="T1599" s="718" t="s">
        <v>2132</v>
      </c>
      <c r="U1599" s="723" t="s">
        <v>2070</v>
      </c>
      <c r="V1599" s="801"/>
      <c r="W1599" s="802"/>
      <c r="X1599" s="725" t="s">
        <v>4329</v>
      </c>
      <c r="Y1599" s="803"/>
    </row>
    <row r="1600" spans="1:25" s="727" customFormat="1" ht="15" customHeight="1" x14ac:dyDescent="0.3">
      <c r="A1600" s="433" t="s">
        <v>3338</v>
      </c>
      <c r="B1600" s="719" t="s">
        <v>4110</v>
      </c>
      <c r="C1600" s="779" t="s">
        <v>4666</v>
      </c>
      <c r="D1600" s="720" t="s">
        <v>153</v>
      </c>
      <c r="E1600" s="721" t="s">
        <v>103</v>
      </c>
      <c r="F1600" s="721" t="s">
        <v>108</v>
      </c>
      <c r="G1600" s="721" t="s">
        <v>111</v>
      </c>
      <c r="H1600" s="722" t="s">
        <v>82</v>
      </c>
      <c r="I1600" s="720" t="s">
        <v>531</v>
      </c>
      <c r="J1600" s="721" t="s">
        <v>531</v>
      </c>
      <c r="K1600" s="721" t="s">
        <v>531</v>
      </c>
      <c r="L1600" s="721" t="s">
        <v>531</v>
      </c>
      <c r="M1600" s="721" t="s">
        <v>531</v>
      </c>
      <c r="N1600" s="721" t="s">
        <v>4695</v>
      </c>
      <c r="O1600" s="721" t="s">
        <v>531</v>
      </c>
      <c r="P1600" s="721" t="s">
        <v>531</v>
      </c>
      <c r="Q1600" s="722" t="s">
        <v>531</v>
      </c>
      <c r="R1600" s="948" t="s">
        <v>530</v>
      </c>
      <c r="S1600" s="948" t="s">
        <v>530</v>
      </c>
      <c r="T1600" s="718" t="s">
        <v>2132</v>
      </c>
      <c r="U1600" s="723" t="s">
        <v>2070</v>
      </c>
      <c r="V1600" s="801"/>
      <c r="W1600" s="802"/>
      <c r="X1600" s="725" t="s">
        <v>4329</v>
      </c>
      <c r="Y1600" s="803"/>
    </row>
    <row r="1601" spans="1:25" s="727" customFormat="1" ht="15" customHeight="1" x14ac:dyDescent="0.3">
      <c r="A1601" s="433" t="s">
        <v>3341</v>
      </c>
      <c r="B1601" s="719" t="s">
        <v>4110</v>
      </c>
      <c r="C1601" s="779" t="s">
        <v>4667</v>
      </c>
      <c r="D1601" s="720" t="s">
        <v>153</v>
      </c>
      <c r="E1601" s="721" t="s">
        <v>103</v>
      </c>
      <c r="F1601" s="721" t="s">
        <v>108</v>
      </c>
      <c r="G1601" s="721" t="s">
        <v>111</v>
      </c>
      <c r="H1601" s="722" t="s">
        <v>82</v>
      </c>
      <c r="I1601" s="720" t="s">
        <v>531</v>
      </c>
      <c r="J1601" s="721" t="s">
        <v>531</v>
      </c>
      <c r="K1601" s="721" t="s">
        <v>531</v>
      </c>
      <c r="L1601" s="721" t="s">
        <v>531</v>
      </c>
      <c r="M1601" s="721" t="s">
        <v>531</v>
      </c>
      <c r="N1601" s="721" t="s">
        <v>4695</v>
      </c>
      <c r="O1601" s="721" t="s">
        <v>531</v>
      </c>
      <c r="P1601" s="721" t="s">
        <v>531</v>
      </c>
      <c r="Q1601" s="722" t="s">
        <v>531</v>
      </c>
      <c r="R1601" s="948" t="s">
        <v>530</v>
      </c>
      <c r="S1601" s="948" t="s">
        <v>530</v>
      </c>
      <c r="T1601" s="718" t="s">
        <v>2132</v>
      </c>
      <c r="U1601" s="723" t="s">
        <v>2070</v>
      </c>
      <c r="V1601" s="801"/>
      <c r="W1601" s="802"/>
      <c r="X1601" s="725" t="s">
        <v>4329</v>
      </c>
      <c r="Y1601" s="803"/>
    </row>
    <row r="1602" spans="1:25" s="727" customFormat="1" ht="15" customHeight="1" x14ac:dyDescent="0.3">
      <c r="A1602" s="433" t="s">
        <v>3344</v>
      </c>
      <c r="B1602" s="719" t="s">
        <v>4110</v>
      </c>
      <c r="C1602" s="818" t="s">
        <v>4814</v>
      </c>
      <c r="D1602" s="720" t="s">
        <v>67</v>
      </c>
      <c r="E1602" s="721" t="s">
        <v>103</v>
      </c>
      <c r="F1602" s="721" t="s">
        <v>108</v>
      </c>
      <c r="G1602" s="721" t="s">
        <v>111</v>
      </c>
      <c r="H1602" s="722" t="s">
        <v>82</v>
      </c>
      <c r="I1602" s="720" t="s">
        <v>531</v>
      </c>
      <c r="J1602" s="721" t="s">
        <v>531</v>
      </c>
      <c r="K1602" s="721" t="s">
        <v>531</v>
      </c>
      <c r="L1602" s="721" t="s">
        <v>531</v>
      </c>
      <c r="M1602" s="721" t="s">
        <v>531</v>
      </c>
      <c r="N1602" s="721" t="s">
        <v>5007</v>
      </c>
      <c r="O1602" s="721" t="s">
        <v>531</v>
      </c>
      <c r="P1602" s="721" t="s">
        <v>531</v>
      </c>
      <c r="Q1602" s="722" t="s">
        <v>531</v>
      </c>
      <c r="R1602" s="948" t="s">
        <v>530</v>
      </c>
      <c r="S1602" s="948" t="s">
        <v>530</v>
      </c>
      <c r="T1602" s="718" t="s">
        <v>2132</v>
      </c>
      <c r="U1602" s="723" t="s">
        <v>2070</v>
      </c>
      <c r="V1602" s="801"/>
      <c r="W1602" s="802"/>
      <c r="X1602" s="725" t="s">
        <v>4329</v>
      </c>
      <c r="Y1602" s="803"/>
    </row>
    <row r="1603" spans="1:25" s="727" customFormat="1" ht="15" customHeight="1" x14ac:dyDescent="0.3">
      <c r="A1603" s="433" t="s">
        <v>3345</v>
      </c>
      <c r="B1603" s="719" t="s">
        <v>4110</v>
      </c>
      <c r="C1603" s="818" t="s">
        <v>4815</v>
      </c>
      <c r="D1603" s="720" t="s">
        <v>67</v>
      </c>
      <c r="E1603" s="721" t="s">
        <v>103</v>
      </c>
      <c r="F1603" s="721" t="s">
        <v>108</v>
      </c>
      <c r="G1603" s="721" t="s">
        <v>111</v>
      </c>
      <c r="H1603" s="722" t="s">
        <v>82</v>
      </c>
      <c r="I1603" s="720" t="s">
        <v>531</v>
      </c>
      <c r="J1603" s="721" t="s">
        <v>531</v>
      </c>
      <c r="K1603" s="721" t="s">
        <v>531</v>
      </c>
      <c r="L1603" s="721" t="s">
        <v>531</v>
      </c>
      <c r="M1603" s="721" t="s">
        <v>531</v>
      </c>
      <c r="N1603" s="721" t="s">
        <v>5007</v>
      </c>
      <c r="O1603" s="721" t="s">
        <v>531</v>
      </c>
      <c r="P1603" s="721" t="s">
        <v>531</v>
      </c>
      <c r="Q1603" s="722" t="s">
        <v>531</v>
      </c>
      <c r="R1603" s="948" t="s">
        <v>530</v>
      </c>
      <c r="S1603" s="948" t="s">
        <v>530</v>
      </c>
      <c r="T1603" s="718" t="s">
        <v>2132</v>
      </c>
      <c r="U1603" s="723" t="s">
        <v>2070</v>
      </c>
      <c r="V1603" s="801"/>
      <c r="W1603" s="802"/>
      <c r="X1603" s="725" t="s">
        <v>4329</v>
      </c>
      <c r="Y1603" s="803"/>
    </row>
    <row r="1604" spans="1:25" s="727" customFormat="1" ht="15" customHeight="1" x14ac:dyDescent="0.3">
      <c r="A1604" s="433" t="s">
        <v>3348</v>
      </c>
      <c r="B1604" s="719" t="s">
        <v>4110</v>
      </c>
      <c r="C1604" s="818" t="s">
        <v>4814</v>
      </c>
      <c r="D1604" s="720" t="s">
        <v>152</v>
      </c>
      <c r="E1604" s="721" t="s">
        <v>103</v>
      </c>
      <c r="F1604" s="721" t="s">
        <v>108</v>
      </c>
      <c r="G1604" s="721" t="s">
        <v>111</v>
      </c>
      <c r="H1604" s="722" t="s">
        <v>82</v>
      </c>
      <c r="I1604" s="720" t="s">
        <v>531</v>
      </c>
      <c r="J1604" s="721" t="s">
        <v>531</v>
      </c>
      <c r="K1604" s="721" t="s">
        <v>531</v>
      </c>
      <c r="L1604" s="721" t="s">
        <v>531</v>
      </c>
      <c r="M1604" s="721" t="s">
        <v>531</v>
      </c>
      <c r="N1604" s="721" t="s">
        <v>4820</v>
      </c>
      <c r="O1604" s="721" t="s">
        <v>531</v>
      </c>
      <c r="P1604" s="721" t="s">
        <v>531</v>
      </c>
      <c r="Q1604" s="722" t="s">
        <v>531</v>
      </c>
      <c r="R1604" s="948" t="s">
        <v>530</v>
      </c>
      <c r="S1604" s="948" t="s">
        <v>530</v>
      </c>
      <c r="T1604" s="718" t="s">
        <v>2132</v>
      </c>
      <c r="U1604" s="723" t="s">
        <v>2070</v>
      </c>
      <c r="V1604" s="801"/>
      <c r="W1604" s="802"/>
      <c r="X1604" s="725" t="s">
        <v>4329</v>
      </c>
      <c r="Y1604" s="803"/>
    </row>
    <row r="1605" spans="1:25" s="727" customFormat="1" ht="15" customHeight="1" x14ac:dyDescent="0.3">
      <c r="A1605" s="433" t="s">
        <v>3355</v>
      </c>
      <c r="B1605" s="719" t="s">
        <v>4110</v>
      </c>
      <c r="C1605" s="818" t="s">
        <v>4815</v>
      </c>
      <c r="D1605" s="720" t="s">
        <v>152</v>
      </c>
      <c r="E1605" s="721" t="s">
        <v>103</v>
      </c>
      <c r="F1605" s="721" t="s">
        <v>108</v>
      </c>
      <c r="G1605" s="721" t="s">
        <v>111</v>
      </c>
      <c r="H1605" s="722" t="s">
        <v>82</v>
      </c>
      <c r="I1605" s="720" t="s">
        <v>531</v>
      </c>
      <c r="J1605" s="721" t="s">
        <v>531</v>
      </c>
      <c r="K1605" s="721" t="s">
        <v>531</v>
      </c>
      <c r="L1605" s="721" t="s">
        <v>531</v>
      </c>
      <c r="M1605" s="721" t="s">
        <v>531</v>
      </c>
      <c r="N1605" s="721" t="s">
        <v>4820</v>
      </c>
      <c r="O1605" s="721" t="s">
        <v>531</v>
      </c>
      <c r="P1605" s="721" t="s">
        <v>531</v>
      </c>
      <c r="Q1605" s="722" t="s">
        <v>531</v>
      </c>
      <c r="R1605" s="948" t="s">
        <v>530</v>
      </c>
      <c r="S1605" s="948" t="s">
        <v>530</v>
      </c>
      <c r="T1605" s="718" t="s">
        <v>2132</v>
      </c>
      <c r="U1605" s="723" t="s">
        <v>2070</v>
      </c>
      <c r="V1605" s="801"/>
      <c r="W1605" s="802"/>
      <c r="X1605" s="725" t="s">
        <v>4329</v>
      </c>
      <c r="Y1605" s="803"/>
    </row>
    <row r="1606" spans="1:25" s="727" customFormat="1" ht="15" customHeight="1" x14ac:dyDescent="0.3">
      <c r="A1606" s="433" t="s">
        <v>3356</v>
      </c>
      <c r="B1606" s="719" t="s">
        <v>4110</v>
      </c>
      <c r="C1606" s="818" t="s">
        <v>4814</v>
      </c>
      <c r="D1606" s="720" t="s">
        <v>153</v>
      </c>
      <c r="E1606" s="721" t="s">
        <v>103</v>
      </c>
      <c r="F1606" s="721" t="s">
        <v>108</v>
      </c>
      <c r="G1606" s="721" t="s">
        <v>111</v>
      </c>
      <c r="H1606" s="722" t="s">
        <v>82</v>
      </c>
      <c r="I1606" s="720" t="s">
        <v>531</v>
      </c>
      <c r="J1606" s="721" t="s">
        <v>531</v>
      </c>
      <c r="K1606" s="721" t="s">
        <v>531</v>
      </c>
      <c r="L1606" s="721" t="s">
        <v>531</v>
      </c>
      <c r="M1606" s="721" t="s">
        <v>531</v>
      </c>
      <c r="N1606" s="721" t="s">
        <v>4695</v>
      </c>
      <c r="O1606" s="721" t="s">
        <v>531</v>
      </c>
      <c r="P1606" s="721" t="s">
        <v>531</v>
      </c>
      <c r="Q1606" s="722" t="s">
        <v>531</v>
      </c>
      <c r="R1606" s="948" t="s">
        <v>530</v>
      </c>
      <c r="S1606" s="948" t="s">
        <v>530</v>
      </c>
      <c r="T1606" s="718" t="s">
        <v>2132</v>
      </c>
      <c r="U1606" s="723" t="s">
        <v>2070</v>
      </c>
      <c r="V1606" s="801"/>
      <c r="W1606" s="802"/>
      <c r="X1606" s="725" t="s">
        <v>4329</v>
      </c>
      <c r="Y1606" s="803"/>
    </row>
    <row r="1607" spans="1:25" s="727" customFormat="1" ht="15" customHeight="1" x14ac:dyDescent="0.3">
      <c r="A1607" s="433" t="s">
        <v>3360</v>
      </c>
      <c r="B1607" s="719" t="s">
        <v>4110</v>
      </c>
      <c r="C1607" s="818" t="s">
        <v>4815</v>
      </c>
      <c r="D1607" s="720" t="s">
        <v>153</v>
      </c>
      <c r="E1607" s="721" t="s">
        <v>103</v>
      </c>
      <c r="F1607" s="721" t="s">
        <v>108</v>
      </c>
      <c r="G1607" s="721" t="s">
        <v>111</v>
      </c>
      <c r="H1607" s="722" t="s">
        <v>82</v>
      </c>
      <c r="I1607" s="720" t="s">
        <v>531</v>
      </c>
      <c r="J1607" s="721" t="s">
        <v>531</v>
      </c>
      <c r="K1607" s="721" t="s">
        <v>531</v>
      </c>
      <c r="L1607" s="721" t="s">
        <v>531</v>
      </c>
      <c r="M1607" s="721" t="s">
        <v>531</v>
      </c>
      <c r="N1607" s="721" t="s">
        <v>4695</v>
      </c>
      <c r="O1607" s="721" t="s">
        <v>531</v>
      </c>
      <c r="P1607" s="721" t="s">
        <v>531</v>
      </c>
      <c r="Q1607" s="722" t="s">
        <v>531</v>
      </c>
      <c r="R1607" s="948" t="s">
        <v>530</v>
      </c>
      <c r="S1607" s="948" t="s">
        <v>530</v>
      </c>
      <c r="T1607" s="718" t="s">
        <v>2132</v>
      </c>
      <c r="U1607" s="723" t="s">
        <v>2070</v>
      </c>
      <c r="V1607" s="801"/>
      <c r="W1607" s="802"/>
      <c r="X1607" s="725" t="s">
        <v>4329</v>
      </c>
      <c r="Y1607" s="803"/>
    </row>
    <row r="1608" spans="1:25" s="727" customFormat="1" ht="15" customHeight="1" x14ac:dyDescent="0.3">
      <c r="A1608" s="433" t="s">
        <v>3361</v>
      </c>
      <c r="B1608" s="719" t="s">
        <v>4110</v>
      </c>
      <c r="C1608" s="779" t="s">
        <v>4668</v>
      </c>
      <c r="D1608" s="720" t="s">
        <v>67</v>
      </c>
      <c r="E1608" s="721" t="s">
        <v>103</v>
      </c>
      <c r="F1608" s="721" t="s">
        <v>108</v>
      </c>
      <c r="G1608" s="721" t="s">
        <v>111</v>
      </c>
      <c r="H1608" s="722" t="s">
        <v>82</v>
      </c>
      <c r="I1608" s="720" t="s">
        <v>531</v>
      </c>
      <c r="J1608" s="721" t="s">
        <v>531</v>
      </c>
      <c r="K1608" s="721" t="s">
        <v>531</v>
      </c>
      <c r="L1608" s="721" t="s">
        <v>531</v>
      </c>
      <c r="M1608" s="721" t="s">
        <v>531</v>
      </c>
      <c r="N1608" s="721" t="s">
        <v>5008</v>
      </c>
      <c r="O1608" s="721" t="s">
        <v>531</v>
      </c>
      <c r="P1608" s="721" t="s">
        <v>531</v>
      </c>
      <c r="Q1608" s="722" t="s">
        <v>531</v>
      </c>
      <c r="R1608" s="948" t="s">
        <v>530</v>
      </c>
      <c r="S1608" s="948" t="s">
        <v>530</v>
      </c>
      <c r="T1608" s="718" t="s">
        <v>2132</v>
      </c>
      <c r="U1608" s="723" t="s">
        <v>2070</v>
      </c>
      <c r="V1608" s="801"/>
      <c r="W1608" s="802"/>
      <c r="X1608" s="725" t="s">
        <v>4329</v>
      </c>
      <c r="Y1608" s="803"/>
    </row>
    <row r="1609" spans="1:25" s="727" customFormat="1" ht="15" customHeight="1" x14ac:dyDescent="0.3">
      <c r="A1609" s="433" t="s">
        <v>3365</v>
      </c>
      <c r="B1609" s="719" t="s">
        <v>4110</v>
      </c>
      <c r="C1609" s="779" t="s">
        <v>4669</v>
      </c>
      <c r="D1609" s="720" t="s">
        <v>67</v>
      </c>
      <c r="E1609" s="721" t="s">
        <v>103</v>
      </c>
      <c r="F1609" s="721" t="s">
        <v>108</v>
      </c>
      <c r="G1609" s="721" t="s">
        <v>111</v>
      </c>
      <c r="H1609" s="722" t="s">
        <v>82</v>
      </c>
      <c r="I1609" s="720" t="s">
        <v>531</v>
      </c>
      <c r="J1609" s="721" t="s">
        <v>531</v>
      </c>
      <c r="K1609" s="721" t="s">
        <v>531</v>
      </c>
      <c r="L1609" s="721" t="s">
        <v>531</v>
      </c>
      <c r="M1609" s="721" t="s">
        <v>531</v>
      </c>
      <c r="N1609" s="721" t="s">
        <v>5008</v>
      </c>
      <c r="O1609" s="721" t="s">
        <v>531</v>
      </c>
      <c r="P1609" s="721" t="s">
        <v>531</v>
      </c>
      <c r="Q1609" s="722" t="s">
        <v>531</v>
      </c>
      <c r="R1609" s="948" t="s">
        <v>530</v>
      </c>
      <c r="S1609" s="948" t="s">
        <v>530</v>
      </c>
      <c r="T1609" s="718" t="s">
        <v>2132</v>
      </c>
      <c r="U1609" s="723" t="s">
        <v>2070</v>
      </c>
      <c r="V1609" s="801"/>
      <c r="W1609" s="802"/>
      <c r="X1609" s="725" t="s">
        <v>4329</v>
      </c>
      <c r="Y1609" s="803"/>
    </row>
    <row r="1610" spans="1:25" s="727" customFormat="1" ht="15" customHeight="1" x14ac:dyDescent="0.3">
      <c r="A1610" s="433" t="s">
        <v>3366</v>
      </c>
      <c r="B1610" s="719" t="s">
        <v>4110</v>
      </c>
      <c r="C1610" s="818" t="s">
        <v>5013</v>
      </c>
      <c r="D1610" s="720" t="s">
        <v>67</v>
      </c>
      <c r="E1610" s="721" t="s">
        <v>103</v>
      </c>
      <c r="F1610" s="721" t="s">
        <v>108</v>
      </c>
      <c r="G1610" s="721" t="s">
        <v>111</v>
      </c>
      <c r="H1610" s="722" t="s">
        <v>82</v>
      </c>
      <c r="I1610" s="720" t="s">
        <v>531</v>
      </c>
      <c r="J1610" s="721" t="s">
        <v>531</v>
      </c>
      <c r="K1610" s="721" t="s">
        <v>531</v>
      </c>
      <c r="L1610" s="721" t="s">
        <v>531</v>
      </c>
      <c r="M1610" s="721" t="s">
        <v>531</v>
      </c>
      <c r="N1610" s="721" t="s">
        <v>5008</v>
      </c>
      <c r="O1610" s="721" t="s">
        <v>531</v>
      </c>
      <c r="P1610" s="721" t="s">
        <v>531</v>
      </c>
      <c r="Q1610" s="722" t="s">
        <v>531</v>
      </c>
      <c r="R1610" s="948" t="s">
        <v>530</v>
      </c>
      <c r="S1610" s="948" t="s">
        <v>530</v>
      </c>
      <c r="T1610" s="718" t="s">
        <v>2132</v>
      </c>
      <c r="U1610" s="723" t="s">
        <v>2070</v>
      </c>
      <c r="V1610" s="801"/>
      <c r="W1610" s="802"/>
      <c r="X1610" s="725" t="s">
        <v>4329</v>
      </c>
      <c r="Y1610" s="803"/>
    </row>
    <row r="1611" spans="1:25" s="727" customFormat="1" ht="15" customHeight="1" x14ac:dyDescent="0.3">
      <c r="A1611" s="433" t="s">
        <v>3387</v>
      </c>
      <c r="B1611" s="719" t="s">
        <v>4110</v>
      </c>
      <c r="C1611" s="818" t="s">
        <v>5014</v>
      </c>
      <c r="D1611" s="720" t="s">
        <v>67</v>
      </c>
      <c r="E1611" s="721" t="s">
        <v>103</v>
      </c>
      <c r="F1611" s="721" t="s">
        <v>108</v>
      </c>
      <c r="G1611" s="721" t="s">
        <v>111</v>
      </c>
      <c r="H1611" s="722" t="s">
        <v>82</v>
      </c>
      <c r="I1611" s="720" t="s">
        <v>531</v>
      </c>
      <c r="J1611" s="721" t="s">
        <v>531</v>
      </c>
      <c r="K1611" s="721" t="s">
        <v>531</v>
      </c>
      <c r="L1611" s="721" t="s">
        <v>531</v>
      </c>
      <c r="M1611" s="721" t="s">
        <v>531</v>
      </c>
      <c r="N1611" s="721" t="s">
        <v>5008</v>
      </c>
      <c r="O1611" s="721" t="s">
        <v>531</v>
      </c>
      <c r="P1611" s="721" t="s">
        <v>531</v>
      </c>
      <c r="Q1611" s="722" t="s">
        <v>531</v>
      </c>
      <c r="R1611" s="948" t="s">
        <v>530</v>
      </c>
      <c r="S1611" s="948" t="s">
        <v>530</v>
      </c>
      <c r="T1611" s="718" t="s">
        <v>2132</v>
      </c>
      <c r="U1611" s="723" t="s">
        <v>2070</v>
      </c>
      <c r="V1611" s="801"/>
      <c r="W1611" s="802"/>
      <c r="X1611" s="725" t="s">
        <v>4329</v>
      </c>
      <c r="Y1611" s="803"/>
    </row>
    <row r="1612" spans="1:25" s="727" customFormat="1" ht="15" customHeight="1" x14ac:dyDescent="0.3">
      <c r="A1612" s="433" t="s">
        <v>3388</v>
      </c>
      <c r="B1612" s="719" t="s">
        <v>4110</v>
      </c>
      <c r="C1612" s="818" t="s">
        <v>5015</v>
      </c>
      <c r="D1612" s="720" t="s">
        <v>67</v>
      </c>
      <c r="E1612" s="721" t="s">
        <v>103</v>
      </c>
      <c r="F1612" s="721" t="s">
        <v>108</v>
      </c>
      <c r="G1612" s="721" t="s">
        <v>111</v>
      </c>
      <c r="H1612" s="722" t="s">
        <v>82</v>
      </c>
      <c r="I1612" s="720" t="s">
        <v>531</v>
      </c>
      <c r="J1612" s="721" t="s">
        <v>531</v>
      </c>
      <c r="K1612" s="721" t="s">
        <v>531</v>
      </c>
      <c r="L1612" s="721" t="s">
        <v>531</v>
      </c>
      <c r="M1612" s="721" t="s">
        <v>531</v>
      </c>
      <c r="N1612" s="721" t="s">
        <v>5008</v>
      </c>
      <c r="O1612" s="721" t="s">
        <v>531</v>
      </c>
      <c r="P1612" s="721" t="s">
        <v>531</v>
      </c>
      <c r="Q1612" s="722" t="s">
        <v>531</v>
      </c>
      <c r="R1612" s="948" t="s">
        <v>530</v>
      </c>
      <c r="S1612" s="948" t="s">
        <v>530</v>
      </c>
      <c r="T1612" s="718" t="s">
        <v>2132</v>
      </c>
      <c r="U1612" s="723" t="s">
        <v>2070</v>
      </c>
      <c r="V1612" s="801"/>
      <c r="W1612" s="802"/>
      <c r="X1612" s="725" t="s">
        <v>4329</v>
      </c>
      <c r="Y1612" s="803"/>
    </row>
    <row r="1613" spans="1:25" s="727" customFormat="1" ht="15" customHeight="1" x14ac:dyDescent="0.3">
      <c r="A1613" s="433" t="s">
        <v>3389</v>
      </c>
      <c r="B1613" s="719" t="s">
        <v>4110</v>
      </c>
      <c r="C1613" s="818" t="s">
        <v>5016</v>
      </c>
      <c r="D1613" s="720" t="s">
        <v>67</v>
      </c>
      <c r="E1613" s="721" t="s">
        <v>103</v>
      </c>
      <c r="F1613" s="721" t="s">
        <v>108</v>
      </c>
      <c r="G1613" s="721" t="s">
        <v>111</v>
      </c>
      <c r="H1613" s="722" t="s">
        <v>82</v>
      </c>
      <c r="I1613" s="720" t="s">
        <v>531</v>
      </c>
      <c r="J1613" s="721" t="s">
        <v>531</v>
      </c>
      <c r="K1613" s="721" t="s">
        <v>531</v>
      </c>
      <c r="L1613" s="721" t="s">
        <v>531</v>
      </c>
      <c r="M1613" s="721" t="s">
        <v>531</v>
      </c>
      <c r="N1613" s="721" t="s">
        <v>5008</v>
      </c>
      <c r="O1613" s="721" t="s">
        <v>531</v>
      </c>
      <c r="P1613" s="721" t="s">
        <v>531</v>
      </c>
      <c r="Q1613" s="722" t="s">
        <v>531</v>
      </c>
      <c r="R1613" s="948" t="s">
        <v>530</v>
      </c>
      <c r="S1613" s="948" t="s">
        <v>530</v>
      </c>
      <c r="T1613" s="718" t="s">
        <v>2132</v>
      </c>
      <c r="U1613" s="723" t="s">
        <v>2070</v>
      </c>
      <c r="V1613" s="801"/>
      <c r="W1613" s="802"/>
      <c r="X1613" s="725" t="s">
        <v>4329</v>
      </c>
      <c r="Y1613" s="803"/>
    </row>
    <row r="1614" spans="1:25" s="727" customFormat="1" ht="15" customHeight="1" x14ac:dyDescent="0.3">
      <c r="A1614" s="433" t="s">
        <v>3390</v>
      </c>
      <c r="B1614" s="719" t="s">
        <v>4110</v>
      </c>
      <c r="C1614" s="779" t="s">
        <v>4668</v>
      </c>
      <c r="D1614" s="720" t="s">
        <v>152</v>
      </c>
      <c r="E1614" s="721" t="s">
        <v>103</v>
      </c>
      <c r="F1614" s="721" t="s">
        <v>108</v>
      </c>
      <c r="G1614" s="721" t="s">
        <v>111</v>
      </c>
      <c r="H1614" s="722" t="s">
        <v>82</v>
      </c>
      <c r="I1614" s="720" t="s">
        <v>531</v>
      </c>
      <c r="J1614" s="721" t="s">
        <v>531</v>
      </c>
      <c r="K1614" s="721" t="s">
        <v>531</v>
      </c>
      <c r="L1614" s="721" t="s">
        <v>531</v>
      </c>
      <c r="M1614" s="721" t="s">
        <v>531</v>
      </c>
      <c r="N1614" s="721" t="s">
        <v>4820</v>
      </c>
      <c r="O1614" s="721" t="s">
        <v>531</v>
      </c>
      <c r="P1614" s="721" t="s">
        <v>531</v>
      </c>
      <c r="Q1614" s="722" t="s">
        <v>531</v>
      </c>
      <c r="R1614" s="948" t="s">
        <v>530</v>
      </c>
      <c r="S1614" s="948" t="s">
        <v>530</v>
      </c>
      <c r="T1614" s="718" t="s">
        <v>2132</v>
      </c>
      <c r="U1614" s="723" t="s">
        <v>2070</v>
      </c>
      <c r="V1614" s="801"/>
      <c r="W1614" s="802"/>
      <c r="X1614" s="725" t="s">
        <v>4329</v>
      </c>
      <c r="Y1614" s="803"/>
    </row>
    <row r="1615" spans="1:25" s="727" customFormat="1" ht="15" customHeight="1" x14ac:dyDescent="0.3">
      <c r="A1615" s="433" t="s">
        <v>3392</v>
      </c>
      <c r="B1615" s="719" t="s">
        <v>4110</v>
      </c>
      <c r="C1615" s="779" t="s">
        <v>4669</v>
      </c>
      <c r="D1615" s="720" t="s">
        <v>152</v>
      </c>
      <c r="E1615" s="721" t="s">
        <v>103</v>
      </c>
      <c r="F1615" s="721" t="s">
        <v>108</v>
      </c>
      <c r="G1615" s="721" t="s">
        <v>111</v>
      </c>
      <c r="H1615" s="722" t="s">
        <v>82</v>
      </c>
      <c r="I1615" s="720" t="s">
        <v>531</v>
      </c>
      <c r="J1615" s="721" t="s">
        <v>531</v>
      </c>
      <c r="K1615" s="721" t="s">
        <v>531</v>
      </c>
      <c r="L1615" s="721" t="s">
        <v>531</v>
      </c>
      <c r="M1615" s="721" t="s">
        <v>531</v>
      </c>
      <c r="N1615" s="721" t="s">
        <v>4820</v>
      </c>
      <c r="O1615" s="721" t="s">
        <v>531</v>
      </c>
      <c r="P1615" s="721" t="s">
        <v>531</v>
      </c>
      <c r="Q1615" s="722" t="s">
        <v>531</v>
      </c>
      <c r="R1615" s="948" t="s">
        <v>530</v>
      </c>
      <c r="S1615" s="948" t="s">
        <v>530</v>
      </c>
      <c r="T1615" s="718" t="s">
        <v>2132</v>
      </c>
      <c r="U1615" s="723" t="s">
        <v>2070</v>
      </c>
      <c r="V1615" s="801"/>
      <c r="W1615" s="802"/>
      <c r="X1615" s="725" t="s">
        <v>4329</v>
      </c>
      <c r="Y1615" s="803"/>
    </row>
    <row r="1616" spans="1:25" s="727" customFormat="1" ht="15" customHeight="1" x14ac:dyDescent="0.3">
      <c r="A1616" s="433" t="s">
        <v>3393</v>
      </c>
      <c r="B1616" s="719" t="s">
        <v>4110</v>
      </c>
      <c r="C1616" s="818" t="s">
        <v>5013</v>
      </c>
      <c r="D1616" s="720" t="s">
        <v>152</v>
      </c>
      <c r="E1616" s="721" t="s">
        <v>103</v>
      </c>
      <c r="F1616" s="721" t="s">
        <v>108</v>
      </c>
      <c r="G1616" s="721" t="s">
        <v>111</v>
      </c>
      <c r="H1616" s="722" t="s">
        <v>82</v>
      </c>
      <c r="I1616" s="720" t="s">
        <v>531</v>
      </c>
      <c r="J1616" s="721" t="s">
        <v>531</v>
      </c>
      <c r="K1616" s="721" t="s">
        <v>531</v>
      </c>
      <c r="L1616" s="721" t="s">
        <v>531</v>
      </c>
      <c r="M1616" s="721" t="s">
        <v>531</v>
      </c>
      <c r="N1616" s="721" t="s">
        <v>4820</v>
      </c>
      <c r="O1616" s="721" t="s">
        <v>531</v>
      </c>
      <c r="P1616" s="721" t="s">
        <v>531</v>
      </c>
      <c r="Q1616" s="722" t="s">
        <v>531</v>
      </c>
      <c r="R1616" s="948" t="s">
        <v>530</v>
      </c>
      <c r="S1616" s="948" t="s">
        <v>530</v>
      </c>
      <c r="T1616" s="718" t="s">
        <v>2132</v>
      </c>
      <c r="U1616" s="723" t="s">
        <v>2070</v>
      </c>
      <c r="V1616" s="801"/>
      <c r="W1616" s="802"/>
      <c r="X1616" s="725" t="s">
        <v>4329</v>
      </c>
      <c r="Y1616" s="803"/>
    </row>
    <row r="1617" spans="1:25" s="727" customFormat="1" ht="15" customHeight="1" x14ac:dyDescent="0.3">
      <c r="A1617" s="433" t="s">
        <v>3394</v>
      </c>
      <c r="B1617" s="719" t="s">
        <v>4110</v>
      </c>
      <c r="C1617" s="818" t="s">
        <v>5014</v>
      </c>
      <c r="D1617" s="720" t="s">
        <v>152</v>
      </c>
      <c r="E1617" s="721" t="s">
        <v>103</v>
      </c>
      <c r="F1617" s="721" t="s">
        <v>108</v>
      </c>
      <c r="G1617" s="721" t="s">
        <v>111</v>
      </c>
      <c r="H1617" s="722" t="s">
        <v>82</v>
      </c>
      <c r="I1617" s="720" t="s">
        <v>531</v>
      </c>
      <c r="J1617" s="721" t="s">
        <v>531</v>
      </c>
      <c r="K1617" s="721" t="s">
        <v>531</v>
      </c>
      <c r="L1617" s="721" t="s">
        <v>531</v>
      </c>
      <c r="M1617" s="721" t="s">
        <v>531</v>
      </c>
      <c r="N1617" s="721" t="s">
        <v>4820</v>
      </c>
      <c r="O1617" s="721" t="s">
        <v>531</v>
      </c>
      <c r="P1617" s="721" t="s">
        <v>531</v>
      </c>
      <c r="Q1617" s="722" t="s">
        <v>531</v>
      </c>
      <c r="R1617" s="948" t="s">
        <v>530</v>
      </c>
      <c r="S1617" s="948" t="s">
        <v>530</v>
      </c>
      <c r="T1617" s="718" t="s">
        <v>2132</v>
      </c>
      <c r="U1617" s="723" t="s">
        <v>2070</v>
      </c>
      <c r="V1617" s="801"/>
      <c r="W1617" s="802"/>
      <c r="X1617" s="725" t="s">
        <v>4329</v>
      </c>
      <c r="Y1617" s="803"/>
    </row>
    <row r="1618" spans="1:25" s="727" customFormat="1" ht="15" customHeight="1" x14ac:dyDescent="0.3">
      <c r="A1618" s="433" t="s">
        <v>3395</v>
      </c>
      <c r="B1618" s="719" t="s">
        <v>4110</v>
      </c>
      <c r="C1618" s="818" t="s">
        <v>5015</v>
      </c>
      <c r="D1618" s="720" t="s">
        <v>152</v>
      </c>
      <c r="E1618" s="721" t="s">
        <v>103</v>
      </c>
      <c r="F1618" s="721" t="s">
        <v>108</v>
      </c>
      <c r="G1618" s="721" t="s">
        <v>111</v>
      </c>
      <c r="H1618" s="722" t="s">
        <v>82</v>
      </c>
      <c r="I1618" s="720" t="s">
        <v>531</v>
      </c>
      <c r="J1618" s="721" t="s">
        <v>531</v>
      </c>
      <c r="K1618" s="721" t="s">
        <v>531</v>
      </c>
      <c r="L1618" s="721" t="s">
        <v>531</v>
      </c>
      <c r="M1618" s="721" t="s">
        <v>531</v>
      </c>
      <c r="N1618" s="721" t="s">
        <v>4820</v>
      </c>
      <c r="O1618" s="721" t="s">
        <v>531</v>
      </c>
      <c r="P1618" s="721" t="s">
        <v>531</v>
      </c>
      <c r="Q1618" s="722" t="s">
        <v>531</v>
      </c>
      <c r="R1618" s="948" t="s">
        <v>530</v>
      </c>
      <c r="S1618" s="948" t="s">
        <v>530</v>
      </c>
      <c r="T1618" s="718" t="s">
        <v>2132</v>
      </c>
      <c r="U1618" s="723" t="s">
        <v>2070</v>
      </c>
      <c r="V1618" s="801"/>
      <c r="W1618" s="802"/>
      <c r="X1618" s="725" t="s">
        <v>4329</v>
      </c>
      <c r="Y1618" s="803"/>
    </row>
    <row r="1619" spans="1:25" s="727" customFormat="1" ht="15" customHeight="1" x14ac:dyDescent="0.3">
      <c r="A1619" s="433" t="s">
        <v>3396</v>
      </c>
      <c r="B1619" s="719" t="s">
        <v>4110</v>
      </c>
      <c r="C1619" s="818" t="s">
        <v>5016</v>
      </c>
      <c r="D1619" s="720" t="s">
        <v>152</v>
      </c>
      <c r="E1619" s="721" t="s">
        <v>103</v>
      </c>
      <c r="F1619" s="721" t="s">
        <v>108</v>
      </c>
      <c r="G1619" s="721" t="s">
        <v>111</v>
      </c>
      <c r="H1619" s="722" t="s">
        <v>82</v>
      </c>
      <c r="I1619" s="720" t="s">
        <v>531</v>
      </c>
      <c r="J1619" s="721" t="s">
        <v>531</v>
      </c>
      <c r="K1619" s="721" t="s">
        <v>531</v>
      </c>
      <c r="L1619" s="721" t="s">
        <v>531</v>
      </c>
      <c r="M1619" s="721" t="s">
        <v>531</v>
      </c>
      <c r="N1619" s="721" t="s">
        <v>4820</v>
      </c>
      <c r="O1619" s="721" t="s">
        <v>531</v>
      </c>
      <c r="P1619" s="721" t="s">
        <v>531</v>
      </c>
      <c r="Q1619" s="722" t="s">
        <v>531</v>
      </c>
      <c r="R1619" s="948" t="s">
        <v>530</v>
      </c>
      <c r="S1619" s="948" t="s">
        <v>530</v>
      </c>
      <c r="T1619" s="718" t="s">
        <v>2132</v>
      </c>
      <c r="U1619" s="723" t="s">
        <v>2070</v>
      </c>
      <c r="V1619" s="801"/>
      <c r="W1619" s="802"/>
      <c r="X1619" s="725" t="s">
        <v>4329</v>
      </c>
      <c r="Y1619" s="803"/>
    </row>
    <row r="1620" spans="1:25" s="727" customFormat="1" ht="15" customHeight="1" x14ac:dyDescent="0.3">
      <c r="A1620" s="433" t="s">
        <v>3397</v>
      </c>
      <c r="B1620" s="719" t="s">
        <v>4110</v>
      </c>
      <c r="C1620" s="779" t="s">
        <v>4668</v>
      </c>
      <c r="D1620" s="720" t="s">
        <v>153</v>
      </c>
      <c r="E1620" s="721" t="s">
        <v>103</v>
      </c>
      <c r="F1620" s="721" t="s">
        <v>108</v>
      </c>
      <c r="G1620" s="721" t="s">
        <v>111</v>
      </c>
      <c r="H1620" s="722" t="s">
        <v>82</v>
      </c>
      <c r="I1620" s="720" t="s">
        <v>531</v>
      </c>
      <c r="J1620" s="721" t="s">
        <v>531</v>
      </c>
      <c r="K1620" s="721" t="s">
        <v>531</v>
      </c>
      <c r="L1620" s="721" t="s">
        <v>531</v>
      </c>
      <c r="M1620" s="721" t="s">
        <v>531</v>
      </c>
      <c r="N1620" s="721" t="s">
        <v>4695</v>
      </c>
      <c r="O1620" s="721" t="s">
        <v>531</v>
      </c>
      <c r="P1620" s="721" t="s">
        <v>531</v>
      </c>
      <c r="Q1620" s="722" t="s">
        <v>531</v>
      </c>
      <c r="R1620" s="948" t="s">
        <v>530</v>
      </c>
      <c r="S1620" s="948" t="s">
        <v>530</v>
      </c>
      <c r="T1620" s="718" t="s">
        <v>2132</v>
      </c>
      <c r="U1620" s="723" t="s">
        <v>2070</v>
      </c>
      <c r="V1620" s="801"/>
      <c r="W1620" s="802"/>
      <c r="X1620" s="725" t="s">
        <v>4329</v>
      </c>
      <c r="Y1620" s="803"/>
    </row>
    <row r="1621" spans="1:25" s="727" customFormat="1" ht="15" customHeight="1" x14ac:dyDescent="0.3">
      <c r="A1621" s="433" t="s">
        <v>3398</v>
      </c>
      <c r="B1621" s="719" t="s">
        <v>4110</v>
      </c>
      <c r="C1621" s="779" t="s">
        <v>4669</v>
      </c>
      <c r="D1621" s="720" t="s">
        <v>153</v>
      </c>
      <c r="E1621" s="721" t="s">
        <v>103</v>
      </c>
      <c r="F1621" s="721" t="s">
        <v>108</v>
      </c>
      <c r="G1621" s="721" t="s">
        <v>111</v>
      </c>
      <c r="H1621" s="722" t="s">
        <v>82</v>
      </c>
      <c r="I1621" s="720" t="s">
        <v>531</v>
      </c>
      <c r="J1621" s="721" t="s">
        <v>531</v>
      </c>
      <c r="K1621" s="721" t="s">
        <v>531</v>
      </c>
      <c r="L1621" s="721" t="s">
        <v>531</v>
      </c>
      <c r="M1621" s="721" t="s">
        <v>531</v>
      </c>
      <c r="N1621" s="721" t="s">
        <v>4695</v>
      </c>
      <c r="O1621" s="721" t="s">
        <v>531</v>
      </c>
      <c r="P1621" s="721" t="s">
        <v>531</v>
      </c>
      <c r="Q1621" s="722" t="s">
        <v>531</v>
      </c>
      <c r="R1621" s="948" t="s">
        <v>530</v>
      </c>
      <c r="S1621" s="948" t="s">
        <v>530</v>
      </c>
      <c r="T1621" s="718" t="s">
        <v>2132</v>
      </c>
      <c r="U1621" s="723" t="s">
        <v>2070</v>
      </c>
      <c r="V1621" s="801"/>
      <c r="W1621" s="802"/>
      <c r="X1621" s="725" t="s">
        <v>4329</v>
      </c>
      <c r="Y1621" s="803"/>
    </row>
    <row r="1622" spans="1:25" s="727" customFormat="1" ht="15" customHeight="1" x14ac:dyDescent="0.3">
      <c r="A1622" s="433" t="s">
        <v>3399</v>
      </c>
      <c r="B1622" s="719" t="s">
        <v>4110</v>
      </c>
      <c r="C1622" s="779" t="s">
        <v>5013</v>
      </c>
      <c r="D1622" s="720" t="s">
        <v>153</v>
      </c>
      <c r="E1622" s="721" t="s">
        <v>103</v>
      </c>
      <c r="F1622" s="721" t="s">
        <v>108</v>
      </c>
      <c r="G1622" s="721" t="s">
        <v>111</v>
      </c>
      <c r="H1622" s="722" t="s">
        <v>82</v>
      </c>
      <c r="I1622" s="720" t="s">
        <v>531</v>
      </c>
      <c r="J1622" s="721" t="s">
        <v>531</v>
      </c>
      <c r="K1622" s="721" t="s">
        <v>531</v>
      </c>
      <c r="L1622" s="721" t="s">
        <v>531</v>
      </c>
      <c r="M1622" s="721" t="s">
        <v>531</v>
      </c>
      <c r="N1622" s="721" t="s">
        <v>4695</v>
      </c>
      <c r="O1622" s="721" t="s">
        <v>531</v>
      </c>
      <c r="P1622" s="721" t="s">
        <v>531</v>
      </c>
      <c r="Q1622" s="722" t="s">
        <v>531</v>
      </c>
      <c r="R1622" s="948" t="s">
        <v>530</v>
      </c>
      <c r="S1622" s="948" t="s">
        <v>530</v>
      </c>
      <c r="T1622" s="718" t="s">
        <v>2132</v>
      </c>
      <c r="U1622" s="723" t="s">
        <v>2070</v>
      </c>
      <c r="V1622" s="801"/>
      <c r="W1622" s="802"/>
      <c r="X1622" s="725" t="s">
        <v>4329</v>
      </c>
      <c r="Y1622" s="803"/>
    </row>
    <row r="1623" spans="1:25" s="727" customFormat="1" ht="15" customHeight="1" x14ac:dyDescent="0.3">
      <c r="A1623" s="433" t="s">
        <v>3400</v>
      </c>
      <c r="B1623" s="719" t="s">
        <v>4110</v>
      </c>
      <c r="C1623" s="779" t="s">
        <v>5014</v>
      </c>
      <c r="D1623" s="720" t="s">
        <v>153</v>
      </c>
      <c r="E1623" s="721" t="s">
        <v>103</v>
      </c>
      <c r="F1623" s="721" t="s">
        <v>108</v>
      </c>
      <c r="G1623" s="721" t="s">
        <v>111</v>
      </c>
      <c r="H1623" s="722" t="s">
        <v>82</v>
      </c>
      <c r="I1623" s="720" t="s">
        <v>531</v>
      </c>
      <c r="J1623" s="721" t="s">
        <v>531</v>
      </c>
      <c r="K1623" s="721" t="s">
        <v>531</v>
      </c>
      <c r="L1623" s="721" t="s">
        <v>531</v>
      </c>
      <c r="M1623" s="721" t="s">
        <v>531</v>
      </c>
      <c r="N1623" s="721" t="s">
        <v>4695</v>
      </c>
      <c r="O1623" s="721" t="s">
        <v>531</v>
      </c>
      <c r="P1623" s="721" t="s">
        <v>531</v>
      </c>
      <c r="Q1623" s="722" t="s">
        <v>531</v>
      </c>
      <c r="R1623" s="948" t="s">
        <v>530</v>
      </c>
      <c r="S1623" s="948" t="s">
        <v>530</v>
      </c>
      <c r="T1623" s="718" t="s">
        <v>2132</v>
      </c>
      <c r="U1623" s="723" t="s">
        <v>2070</v>
      </c>
      <c r="V1623" s="801"/>
      <c r="W1623" s="802"/>
      <c r="X1623" s="725" t="s">
        <v>4329</v>
      </c>
      <c r="Y1623" s="803"/>
    </row>
    <row r="1624" spans="1:25" s="727" customFormat="1" ht="15" customHeight="1" x14ac:dyDescent="0.3">
      <c r="A1624" s="433" t="s">
        <v>3401</v>
      </c>
      <c r="B1624" s="719" t="s">
        <v>4110</v>
      </c>
      <c r="C1624" s="779" t="s">
        <v>5015</v>
      </c>
      <c r="D1624" s="720" t="s">
        <v>153</v>
      </c>
      <c r="E1624" s="721" t="s">
        <v>103</v>
      </c>
      <c r="F1624" s="721" t="s">
        <v>108</v>
      </c>
      <c r="G1624" s="721" t="s">
        <v>111</v>
      </c>
      <c r="H1624" s="722" t="s">
        <v>82</v>
      </c>
      <c r="I1624" s="720" t="s">
        <v>531</v>
      </c>
      <c r="J1624" s="721" t="s">
        <v>531</v>
      </c>
      <c r="K1624" s="721" t="s">
        <v>531</v>
      </c>
      <c r="L1624" s="721" t="s">
        <v>531</v>
      </c>
      <c r="M1624" s="721" t="s">
        <v>531</v>
      </c>
      <c r="N1624" s="721" t="s">
        <v>4695</v>
      </c>
      <c r="O1624" s="721" t="s">
        <v>531</v>
      </c>
      <c r="P1624" s="721" t="s">
        <v>531</v>
      </c>
      <c r="Q1624" s="722" t="s">
        <v>531</v>
      </c>
      <c r="R1624" s="948" t="s">
        <v>530</v>
      </c>
      <c r="S1624" s="948" t="s">
        <v>530</v>
      </c>
      <c r="T1624" s="718" t="s">
        <v>2132</v>
      </c>
      <c r="U1624" s="723" t="s">
        <v>2070</v>
      </c>
      <c r="V1624" s="801"/>
      <c r="W1624" s="802"/>
      <c r="X1624" s="725" t="s">
        <v>4329</v>
      </c>
      <c r="Y1624" s="803"/>
    </row>
    <row r="1625" spans="1:25" s="727" customFormat="1" ht="15" customHeight="1" x14ac:dyDescent="0.3">
      <c r="A1625" s="433" t="s">
        <v>3402</v>
      </c>
      <c r="B1625" s="719" t="s">
        <v>4110</v>
      </c>
      <c r="C1625" s="779" t="s">
        <v>5016</v>
      </c>
      <c r="D1625" s="720" t="s">
        <v>153</v>
      </c>
      <c r="E1625" s="721" t="s">
        <v>103</v>
      </c>
      <c r="F1625" s="721" t="s">
        <v>108</v>
      </c>
      <c r="G1625" s="721" t="s">
        <v>111</v>
      </c>
      <c r="H1625" s="722" t="s">
        <v>82</v>
      </c>
      <c r="I1625" s="720" t="s">
        <v>531</v>
      </c>
      <c r="J1625" s="721" t="s">
        <v>531</v>
      </c>
      <c r="K1625" s="721" t="s">
        <v>531</v>
      </c>
      <c r="L1625" s="721" t="s">
        <v>531</v>
      </c>
      <c r="M1625" s="721" t="s">
        <v>531</v>
      </c>
      <c r="N1625" s="721" t="s">
        <v>4695</v>
      </c>
      <c r="O1625" s="721" t="s">
        <v>531</v>
      </c>
      <c r="P1625" s="721" t="s">
        <v>531</v>
      </c>
      <c r="Q1625" s="722" t="s">
        <v>531</v>
      </c>
      <c r="R1625" s="948" t="s">
        <v>530</v>
      </c>
      <c r="S1625" s="948" t="s">
        <v>530</v>
      </c>
      <c r="T1625" s="718" t="s">
        <v>2132</v>
      </c>
      <c r="U1625" s="723" t="s">
        <v>2070</v>
      </c>
      <c r="V1625" s="801"/>
      <c r="W1625" s="802"/>
      <c r="X1625" s="725" t="s">
        <v>4329</v>
      </c>
      <c r="Y1625" s="803"/>
    </row>
    <row r="1626" spans="1:25" s="727" customFormat="1" ht="15" customHeight="1" x14ac:dyDescent="0.3">
      <c r="A1626" s="433" t="s">
        <v>3403</v>
      </c>
      <c r="B1626" s="719" t="s">
        <v>4110</v>
      </c>
      <c r="C1626" s="779" t="s">
        <v>5017</v>
      </c>
      <c r="D1626" s="720" t="s">
        <v>67</v>
      </c>
      <c r="E1626" s="721" t="s">
        <v>103</v>
      </c>
      <c r="F1626" s="721" t="s">
        <v>108</v>
      </c>
      <c r="G1626" s="721" t="s">
        <v>111</v>
      </c>
      <c r="H1626" s="722" t="s">
        <v>82</v>
      </c>
      <c r="I1626" s="720" t="s">
        <v>531</v>
      </c>
      <c r="J1626" s="721" t="s">
        <v>531</v>
      </c>
      <c r="K1626" s="721" t="s">
        <v>531</v>
      </c>
      <c r="L1626" s="721" t="s">
        <v>531</v>
      </c>
      <c r="M1626" s="721" t="s">
        <v>531</v>
      </c>
      <c r="N1626" s="721" t="s">
        <v>5009</v>
      </c>
      <c r="O1626" s="721" t="s">
        <v>531</v>
      </c>
      <c r="P1626" s="721" t="s">
        <v>531</v>
      </c>
      <c r="Q1626" s="722" t="s">
        <v>531</v>
      </c>
      <c r="R1626" s="948" t="s">
        <v>530</v>
      </c>
      <c r="S1626" s="948" t="s">
        <v>530</v>
      </c>
      <c r="T1626" s="718" t="s">
        <v>2132</v>
      </c>
      <c r="U1626" s="723" t="s">
        <v>2070</v>
      </c>
      <c r="V1626" s="801"/>
      <c r="W1626" s="802"/>
      <c r="X1626" s="725" t="s">
        <v>4329</v>
      </c>
      <c r="Y1626" s="803"/>
    </row>
    <row r="1627" spans="1:25" s="727" customFormat="1" ht="15" customHeight="1" x14ac:dyDescent="0.3">
      <c r="A1627" s="433" t="s">
        <v>3404</v>
      </c>
      <c r="B1627" s="719" t="s">
        <v>4110</v>
      </c>
      <c r="C1627" s="779" t="s">
        <v>5018</v>
      </c>
      <c r="D1627" s="720" t="s">
        <v>67</v>
      </c>
      <c r="E1627" s="721" t="s">
        <v>103</v>
      </c>
      <c r="F1627" s="721" t="s">
        <v>108</v>
      </c>
      <c r="G1627" s="721" t="s">
        <v>111</v>
      </c>
      <c r="H1627" s="722" t="s">
        <v>82</v>
      </c>
      <c r="I1627" s="720" t="s">
        <v>531</v>
      </c>
      <c r="J1627" s="721" t="s">
        <v>531</v>
      </c>
      <c r="K1627" s="721" t="s">
        <v>531</v>
      </c>
      <c r="L1627" s="721" t="s">
        <v>531</v>
      </c>
      <c r="M1627" s="721" t="s">
        <v>531</v>
      </c>
      <c r="N1627" s="721" t="s">
        <v>5009</v>
      </c>
      <c r="O1627" s="721" t="s">
        <v>531</v>
      </c>
      <c r="P1627" s="721" t="s">
        <v>531</v>
      </c>
      <c r="Q1627" s="722" t="s">
        <v>531</v>
      </c>
      <c r="R1627" s="948" t="s">
        <v>530</v>
      </c>
      <c r="S1627" s="948" t="s">
        <v>530</v>
      </c>
      <c r="T1627" s="718" t="s">
        <v>2132</v>
      </c>
      <c r="U1627" s="723" t="s">
        <v>2070</v>
      </c>
      <c r="V1627" s="801"/>
      <c r="W1627" s="802"/>
      <c r="X1627" s="725" t="s">
        <v>4329</v>
      </c>
      <c r="Y1627" s="803"/>
    </row>
    <row r="1628" spans="1:25" s="727" customFormat="1" ht="15" customHeight="1" x14ac:dyDescent="0.3">
      <c r="A1628" s="433" t="s">
        <v>3406</v>
      </c>
      <c r="B1628" s="719" t="s">
        <v>4110</v>
      </c>
      <c r="C1628" s="779" t="s">
        <v>5017</v>
      </c>
      <c r="D1628" s="720" t="s">
        <v>152</v>
      </c>
      <c r="E1628" s="721" t="s">
        <v>103</v>
      </c>
      <c r="F1628" s="721" t="s">
        <v>108</v>
      </c>
      <c r="G1628" s="721" t="s">
        <v>111</v>
      </c>
      <c r="H1628" s="722" t="s">
        <v>82</v>
      </c>
      <c r="I1628" s="720" t="s">
        <v>531</v>
      </c>
      <c r="J1628" s="721" t="s">
        <v>531</v>
      </c>
      <c r="K1628" s="721" t="s">
        <v>531</v>
      </c>
      <c r="L1628" s="721" t="s">
        <v>531</v>
      </c>
      <c r="M1628" s="721" t="s">
        <v>531</v>
      </c>
      <c r="N1628" s="721" t="s">
        <v>4826</v>
      </c>
      <c r="O1628" s="721" t="s">
        <v>531</v>
      </c>
      <c r="P1628" s="721" t="s">
        <v>531</v>
      </c>
      <c r="Q1628" s="722" t="s">
        <v>531</v>
      </c>
      <c r="R1628" s="948" t="s">
        <v>530</v>
      </c>
      <c r="S1628" s="948" t="s">
        <v>530</v>
      </c>
      <c r="T1628" s="718" t="s">
        <v>2132</v>
      </c>
      <c r="U1628" s="723" t="s">
        <v>2070</v>
      </c>
      <c r="V1628" s="801"/>
      <c r="W1628" s="802"/>
      <c r="X1628" s="725" t="s">
        <v>4329</v>
      </c>
      <c r="Y1628" s="803"/>
    </row>
    <row r="1629" spans="1:25" s="727" customFormat="1" ht="15" customHeight="1" x14ac:dyDescent="0.3">
      <c r="A1629" s="433" t="s">
        <v>3407</v>
      </c>
      <c r="B1629" s="719" t="s">
        <v>4110</v>
      </c>
      <c r="C1629" s="779" t="s">
        <v>5018</v>
      </c>
      <c r="D1629" s="720" t="s">
        <v>152</v>
      </c>
      <c r="E1629" s="721" t="s">
        <v>103</v>
      </c>
      <c r="F1629" s="721" t="s">
        <v>108</v>
      </c>
      <c r="G1629" s="721" t="s">
        <v>111</v>
      </c>
      <c r="H1629" s="722" t="s">
        <v>82</v>
      </c>
      <c r="I1629" s="720" t="s">
        <v>531</v>
      </c>
      <c r="J1629" s="721" t="s">
        <v>531</v>
      </c>
      <c r="K1629" s="721" t="s">
        <v>531</v>
      </c>
      <c r="L1629" s="721" t="s">
        <v>531</v>
      </c>
      <c r="M1629" s="721" t="s">
        <v>531</v>
      </c>
      <c r="N1629" s="721" t="s">
        <v>4826</v>
      </c>
      <c r="O1629" s="721" t="s">
        <v>531</v>
      </c>
      <c r="P1629" s="721" t="s">
        <v>531</v>
      </c>
      <c r="Q1629" s="722" t="s">
        <v>531</v>
      </c>
      <c r="R1629" s="948" t="s">
        <v>530</v>
      </c>
      <c r="S1629" s="948" t="s">
        <v>530</v>
      </c>
      <c r="T1629" s="718" t="s">
        <v>2132</v>
      </c>
      <c r="U1629" s="723" t="s">
        <v>2070</v>
      </c>
      <c r="V1629" s="801"/>
      <c r="W1629" s="802"/>
      <c r="X1629" s="725" t="s">
        <v>4329</v>
      </c>
      <c r="Y1629" s="803"/>
    </row>
    <row r="1630" spans="1:25" s="727" customFormat="1" ht="15" customHeight="1" x14ac:dyDescent="0.3">
      <c r="A1630" s="433" t="s">
        <v>3408</v>
      </c>
      <c r="B1630" s="719" t="s">
        <v>4110</v>
      </c>
      <c r="C1630" s="779" t="s">
        <v>5017</v>
      </c>
      <c r="D1630" s="720" t="s">
        <v>153</v>
      </c>
      <c r="E1630" s="721" t="s">
        <v>103</v>
      </c>
      <c r="F1630" s="721" t="s">
        <v>108</v>
      </c>
      <c r="G1630" s="721" t="s">
        <v>111</v>
      </c>
      <c r="H1630" s="722" t="s">
        <v>82</v>
      </c>
      <c r="I1630" s="720" t="s">
        <v>531</v>
      </c>
      <c r="J1630" s="721" t="s">
        <v>531</v>
      </c>
      <c r="K1630" s="721" t="s">
        <v>531</v>
      </c>
      <c r="L1630" s="721" t="s">
        <v>531</v>
      </c>
      <c r="M1630" s="721" t="s">
        <v>531</v>
      </c>
      <c r="N1630" s="721" t="s">
        <v>4695</v>
      </c>
      <c r="O1630" s="721" t="s">
        <v>531</v>
      </c>
      <c r="P1630" s="721" t="s">
        <v>531</v>
      </c>
      <c r="Q1630" s="722" t="s">
        <v>531</v>
      </c>
      <c r="R1630" s="948" t="s">
        <v>530</v>
      </c>
      <c r="S1630" s="948" t="s">
        <v>530</v>
      </c>
      <c r="T1630" s="718" t="s">
        <v>2132</v>
      </c>
      <c r="U1630" s="723" t="s">
        <v>2070</v>
      </c>
      <c r="V1630" s="801"/>
      <c r="W1630" s="802"/>
      <c r="X1630" s="725" t="s">
        <v>4329</v>
      </c>
      <c r="Y1630" s="803"/>
    </row>
    <row r="1631" spans="1:25" s="727" customFormat="1" ht="15" customHeight="1" x14ac:dyDescent="0.3">
      <c r="A1631" s="433" t="s">
        <v>3409</v>
      </c>
      <c r="B1631" s="719" t="s">
        <v>4110</v>
      </c>
      <c r="C1631" s="779" t="s">
        <v>5018</v>
      </c>
      <c r="D1631" s="720" t="s">
        <v>153</v>
      </c>
      <c r="E1631" s="721" t="s">
        <v>103</v>
      </c>
      <c r="F1631" s="721" t="s">
        <v>108</v>
      </c>
      <c r="G1631" s="721" t="s">
        <v>111</v>
      </c>
      <c r="H1631" s="722" t="s">
        <v>82</v>
      </c>
      <c r="I1631" s="720" t="s">
        <v>531</v>
      </c>
      <c r="J1631" s="721" t="s">
        <v>531</v>
      </c>
      <c r="K1631" s="721" t="s">
        <v>531</v>
      </c>
      <c r="L1631" s="721" t="s">
        <v>531</v>
      </c>
      <c r="M1631" s="721" t="s">
        <v>531</v>
      </c>
      <c r="N1631" s="721" t="s">
        <v>4695</v>
      </c>
      <c r="O1631" s="721" t="s">
        <v>531</v>
      </c>
      <c r="P1631" s="721" t="s">
        <v>531</v>
      </c>
      <c r="Q1631" s="722" t="s">
        <v>531</v>
      </c>
      <c r="R1631" s="948" t="s">
        <v>530</v>
      </c>
      <c r="S1631" s="948" t="s">
        <v>530</v>
      </c>
      <c r="T1631" s="718" t="s">
        <v>2132</v>
      </c>
      <c r="U1631" s="723" t="s">
        <v>2070</v>
      </c>
      <c r="V1631" s="801"/>
      <c r="W1631" s="802"/>
      <c r="X1631" s="725" t="s">
        <v>4329</v>
      </c>
      <c r="Y1631" s="803"/>
    </row>
    <row r="1632" spans="1:25" s="727" customFormat="1" ht="15" customHeight="1" x14ac:dyDescent="0.3">
      <c r="A1632" s="433" t="s">
        <v>3410</v>
      </c>
      <c r="B1632" s="719" t="s">
        <v>4110</v>
      </c>
      <c r="C1632" s="779" t="s">
        <v>4724</v>
      </c>
      <c r="D1632" s="720" t="s">
        <v>67</v>
      </c>
      <c r="E1632" s="721" t="s">
        <v>103</v>
      </c>
      <c r="F1632" s="721" t="s">
        <v>108</v>
      </c>
      <c r="G1632" s="721" t="s">
        <v>111</v>
      </c>
      <c r="H1632" s="722" t="s">
        <v>82</v>
      </c>
      <c r="I1632" s="720" t="s">
        <v>531</v>
      </c>
      <c r="J1632" s="721" t="s">
        <v>531</v>
      </c>
      <c r="K1632" s="721" t="s">
        <v>531</v>
      </c>
      <c r="L1632" s="721" t="s">
        <v>531</v>
      </c>
      <c r="M1632" s="721" t="s">
        <v>531</v>
      </c>
      <c r="N1632" s="721" t="s">
        <v>4825</v>
      </c>
      <c r="O1632" s="721" t="s">
        <v>531</v>
      </c>
      <c r="P1632" s="721" t="s">
        <v>531</v>
      </c>
      <c r="Q1632" s="722" t="s">
        <v>531</v>
      </c>
      <c r="R1632" s="948" t="s">
        <v>530</v>
      </c>
      <c r="S1632" s="948" t="s">
        <v>530</v>
      </c>
      <c r="T1632" s="718" t="s">
        <v>2132</v>
      </c>
      <c r="U1632" s="723" t="s">
        <v>2070</v>
      </c>
      <c r="V1632" s="801"/>
      <c r="W1632" s="802"/>
      <c r="X1632" s="725" t="s">
        <v>4329</v>
      </c>
      <c r="Y1632" s="803"/>
    </row>
    <row r="1633" spans="1:25" s="727" customFormat="1" ht="15" customHeight="1" x14ac:dyDescent="0.3">
      <c r="A1633" s="433" t="s">
        <v>3411</v>
      </c>
      <c r="B1633" s="719" t="s">
        <v>4110</v>
      </c>
      <c r="C1633" s="779" t="s">
        <v>4746</v>
      </c>
      <c r="D1633" s="720" t="s">
        <v>67</v>
      </c>
      <c r="E1633" s="721" t="s">
        <v>103</v>
      </c>
      <c r="F1633" s="721" t="s">
        <v>108</v>
      </c>
      <c r="G1633" s="721" t="s">
        <v>111</v>
      </c>
      <c r="H1633" s="722" t="s">
        <v>82</v>
      </c>
      <c r="I1633" s="720" t="s">
        <v>531</v>
      </c>
      <c r="J1633" s="721" t="s">
        <v>531</v>
      </c>
      <c r="K1633" s="721" t="s">
        <v>531</v>
      </c>
      <c r="L1633" s="721" t="s">
        <v>531</v>
      </c>
      <c r="M1633" s="721" t="s">
        <v>531</v>
      </c>
      <c r="N1633" s="721" t="s">
        <v>4825</v>
      </c>
      <c r="O1633" s="721" t="s">
        <v>531</v>
      </c>
      <c r="P1633" s="721" t="s">
        <v>531</v>
      </c>
      <c r="Q1633" s="722" t="s">
        <v>531</v>
      </c>
      <c r="R1633" s="948" t="s">
        <v>530</v>
      </c>
      <c r="S1633" s="948" t="s">
        <v>530</v>
      </c>
      <c r="T1633" s="718" t="s">
        <v>2132</v>
      </c>
      <c r="U1633" s="723" t="s">
        <v>2070</v>
      </c>
      <c r="V1633" s="801"/>
      <c r="W1633" s="802"/>
      <c r="X1633" s="725" t="s">
        <v>4329</v>
      </c>
      <c r="Y1633" s="803"/>
    </row>
    <row r="1634" spans="1:25" s="727" customFormat="1" ht="15" customHeight="1" x14ac:dyDescent="0.3">
      <c r="A1634" s="433" t="s">
        <v>3413</v>
      </c>
      <c r="B1634" s="719" t="s">
        <v>4110</v>
      </c>
      <c r="C1634" s="779" t="s">
        <v>4724</v>
      </c>
      <c r="D1634" s="720" t="s">
        <v>152</v>
      </c>
      <c r="E1634" s="721" t="s">
        <v>103</v>
      </c>
      <c r="F1634" s="721" t="s">
        <v>108</v>
      </c>
      <c r="G1634" s="721" t="s">
        <v>111</v>
      </c>
      <c r="H1634" s="722" t="s">
        <v>82</v>
      </c>
      <c r="I1634" s="720" t="s">
        <v>531</v>
      </c>
      <c r="J1634" s="721" t="s">
        <v>531</v>
      </c>
      <c r="K1634" s="721" t="s">
        <v>531</v>
      </c>
      <c r="L1634" s="721" t="s">
        <v>531</v>
      </c>
      <c r="M1634" s="721" t="s">
        <v>531</v>
      </c>
      <c r="N1634" s="721" t="s">
        <v>4823</v>
      </c>
      <c r="O1634" s="721" t="s">
        <v>531</v>
      </c>
      <c r="P1634" s="721" t="s">
        <v>531</v>
      </c>
      <c r="Q1634" s="722" t="s">
        <v>531</v>
      </c>
      <c r="R1634" s="948" t="s">
        <v>530</v>
      </c>
      <c r="S1634" s="948" t="s">
        <v>530</v>
      </c>
      <c r="T1634" s="718" t="s">
        <v>2132</v>
      </c>
      <c r="U1634" s="723" t="s">
        <v>2070</v>
      </c>
      <c r="V1634" s="801"/>
      <c r="W1634" s="802"/>
      <c r="X1634" s="725" t="s">
        <v>4329</v>
      </c>
      <c r="Y1634" s="803"/>
    </row>
    <row r="1635" spans="1:25" s="727" customFormat="1" ht="15" customHeight="1" x14ac:dyDescent="0.3">
      <c r="A1635" s="433" t="s">
        <v>3414</v>
      </c>
      <c r="B1635" s="719" t="s">
        <v>4110</v>
      </c>
      <c r="C1635" s="779" t="s">
        <v>4746</v>
      </c>
      <c r="D1635" s="720" t="s">
        <v>152</v>
      </c>
      <c r="E1635" s="721" t="s">
        <v>103</v>
      </c>
      <c r="F1635" s="721" t="s">
        <v>108</v>
      </c>
      <c r="G1635" s="721" t="s">
        <v>111</v>
      </c>
      <c r="H1635" s="722" t="s">
        <v>82</v>
      </c>
      <c r="I1635" s="720" t="s">
        <v>531</v>
      </c>
      <c r="J1635" s="721" t="s">
        <v>531</v>
      </c>
      <c r="K1635" s="721" t="s">
        <v>531</v>
      </c>
      <c r="L1635" s="721" t="s">
        <v>531</v>
      </c>
      <c r="M1635" s="721" t="s">
        <v>531</v>
      </c>
      <c r="N1635" s="721" t="s">
        <v>4823</v>
      </c>
      <c r="O1635" s="721" t="s">
        <v>531</v>
      </c>
      <c r="P1635" s="721" t="s">
        <v>531</v>
      </c>
      <c r="Q1635" s="722" t="s">
        <v>531</v>
      </c>
      <c r="R1635" s="948" t="s">
        <v>530</v>
      </c>
      <c r="S1635" s="948" t="s">
        <v>530</v>
      </c>
      <c r="T1635" s="718" t="s">
        <v>2132</v>
      </c>
      <c r="U1635" s="723" t="s">
        <v>2070</v>
      </c>
      <c r="V1635" s="801"/>
      <c r="W1635" s="802"/>
      <c r="X1635" s="725" t="s">
        <v>4329</v>
      </c>
      <c r="Y1635" s="803"/>
    </row>
    <row r="1636" spans="1:25" s="727" customFormat="1" ht="15" customHeight="1" x14ac:dyDescent="0.3">
      <c r="A1636" s="433" t="s">
        <v>3415</v>
      </c>
      <c r="B1636" s="719" t="s">
        <v>4110</v>
      </c>
      <c r="C1636" s="779" t="s">
        <v>4724</v>
      </c>
      <c r="D1636" s="720" t="s">
        <v>153</v>
      </c>
      <c r="E1636" s="721" t="s">
        <v>103</v>
      </c>
      <c r="F1636" s="721" t="s">
        <v>108</v>
      </c>
      <c r="G1636" s="721" t="s">
        <v>111</v>
      </c>
      <c r="H1636" s="722" t="s">
        <v>82</v>
      </c>
      <c r="I1636" s="720" t="s">
        <v>531</v>
      </c>
      <c r="J1636" s="721" t="s">
        <v>531</v>
      </c>
      <c r="K1636" s="721" t="s">
        <v>531</v>
      </c>
      <c r="L1636" s="721" t="s">
        <v>531</v>
      </c>
      <c r="M1636" s="721" t="s">
        <v>531</v>
      </c>
      <c r="N1636" s="721" t="s">
        <v>4824</v>
      </c>
      <c r="O1636" s="721" t="s">
        <v>531</v>
      </c>
      <c r="P1636" s="721" t="s">
        <v>531</v>
      </c>
      <c r="Q1636" s="722" t="s">
        <v>531</v>
      </c>
      <c r="R1636" s="948" t="s">
        <v>530</v>
      </c>
      <c r="S1636" s="948" t="s">
        <v>530</v>
      </c>
      <c r="T1636" s="718" t="s">
        <v>2132</v>
      </c>
      <c r="U1636" s="723" t="s">
        <v>2070</v>
      </c>
      <c r="V1636" s="801"/>
      <c r="W1636" s="802"/>
      <c r="X1636" s="725" t="s">
        <v>4329</v>
      </c>
      <c r="Y1636" s="803"/>
    </row>
    <row r="1637" spans="1:25" s="727" customFormat="1" ht="15" customHeight="1" x14ac:dyDescent="0.3">
      <c r="A1637" s="433" t="s">
        <v>3416</v>
      </c>
      <c r="B1637" s="719" t="s">
        <v>4110</v>
      </c>
      <c r="C1637" s="779" t="s">
        <v>4746</v>
      </c>
      <c r="D1637" s="720" t="s">
        <v>153</v>
      </c>
      <c r="E1637" s="721" t="s">
        <v>103</v>
      </c>
      <c r="F1637" s="721" t="s">
        <v>108</v>
      </c>
      <c r="G1637" s="721" t="s">
        <v>111</v>
      </c>
      <c r="H1637" s="722" t="s">
        <v>82</v>
      </c>
      <c r="I1637" s="720" t="s">
        <v>531</v>
      </c>
      <c r="J1637" s="721" t="s">
        <v>531</v>
      </c>
      <c r="K1637" s="721" t="s">
        <v>531</v>
      </c>
      <c r="L1637" s="721" t="s">
        <v>531</v>
      </c>
      <c r="M1637" s="721" t="s">
        <v>531</v>
      </c>
      <c r="N1637" s="721" t="s">
        <v>4824</v>
      </c>
      <c r="O1637" s="721" t="s">
        <v>531</v>
      </c>
      <c r="P1637" s="721" t="s">
        <v>531</v>
      </c>
      <c r="Q1637" s="722" t="s">
        <v>531</v>
      </c>
      <c r="R1637" s="948" t="s">
        <v>530</v>
      </c>
      <c r="S1637" s="948" t="s">
        <v>530</v>
      </c>
      <c r="T1637" s="718" t="s">
        <v>2132</v>
      </c>
      <c r="U1637" s="723" t="s">
        <v>2070</v>
      </c>
      <c r="V1637" s="801"/>
      <c r="W1637" s="802"/>
      <c r="X1637" s="725" t="s">
        <v>4329</v>
      </c>
      <c r="Y1637" s="803"/>
    </row>
    <row r="1638" spans="1:25" ht="15" customHeight="1" x14ac:dyDescent="0.3">
      <c r="A1638" s="433" t="s">
        <v>3417</v>
      </c>
      <c r="B1638" s="433" t="s">
        <v>4110</v>
      </c>
      <c r="C1638" s="274" t="s">
        <v>2173</v>
      </c>
      <c r="D1638" s="265" t="s">
        <v>2175</v>
      </c>
      <c r="E1638" s="261" t="s">
        <v>103</v>
      </c>
      <c r="F1638" s="261" t="s">
        <v>108</v>
      </c>
      <c r="G1638" s="261" t="s">
        <v>111</v>
      </c>
      <c r="H1638" s="266" t="s">
        <v>82</v>
      </c>
      <c r="I1638" s="265" t="s">
        <v>531</v>
      </c>
      <c r="J1638" s="261" t="s">
        <v>531</v>
      </c>
      <c r="K1638" s="261" t="s">
        <v>531</v>
      </c>
      <c r="L1638" s="261" t="s">
        <v>531</v>
      </c>
      <c r="M1638" s="261" t="s">
        <v>531</v>
      </c>
      <c r="N1638" s="261" t="s">
        <v>531</v>
      </c>
      <c r="O1638" s="261" t="s">
        <v>531</v>
      </c>
      <c r="P1638" s="261" t="s">
        <v>531</v>
      </c>
      <c r="Q1638" s="266" t="s">
        <v>2101</v>
      </c>
      <c r="R1638" s="948" t="s">
        <v>530</v>
      </c>
      <c r="S1638" s="948" t="s">
        <v>530</v>
      </c>
      <c r="T1638" s="274" t="s">
        <v>2132</v>
      </c>
      <c r="U1638" s="275" t="s">
        <v>2177</v>
      </c>
      <c r="V1638" s="582"/>
      <c r="W1638" s="269"/>
      <c r="X1638" s="578" t="s">
        <v>4329</v>
      </c>
      <c r="Y1638" s="572"/>
    </row>
    <row r="1639" spans="1:25" ht="15" customHeight="1" x14ac:dyDescent="0.3">
      <c r="A1639" s="433" t="s">
        <v>3422</v>
      </c>
      <c r="B1639" s="433" t="s">
        <v>4110</v>
      </c>
      <c r="C1639" s="274" t="s">
        <v>2173</v>
      </c>
      <c r="D1639" s="265" t="s">
        <v>8</v>
      </c>
      <c r="E1639" s="261" t="s">
        <v>103</v>
      </c>
      <c r="F1639" s="261" t="s">
        <v>108</v>
      </c>
      <c r="G1639" s="261" t="s">
        <v>111</v>
      </c>
      <c r="H1639" s="266" t="s">
        <v>82</v>
      </c>
      <c r="I1639" s="265" t="s">
        <v>531</v>
      </c>
      <c r="J1639" s="261" t="s">
        <v>531</v>
      </c>
      <c r="K1639" s="261" t="s">
        <v>531</v>
      </c>
      <c r="L1639" s="261" t="s">
        <v>531</v>
      </c>
      <c r="M1639" s="261" t="s">
        <v>531</v>
      </c>
      <c r="N1639" s="261" t="s">
        <v>531</v>
      </c>
      <c r="O1639" s="261" t="s">
        <v>530</v>
      </c>
      <c r="P1639" s="261" t="s">
        <v>2519</v>
      </c>
      <c r="Q1639" s="266" t="s">
        <v>530</v>
      </c>
      <c r="R1639" s="948" t="s">
        <v>530</v>
      </c>
      <c r="S1639" s="948" t="s">
        <v>530</v>
      </c>
      <c r="T1639" s="274" t="s">
        <v>2132</v>
      </c>
      <c r="U1639" s="275" t="s">
        <v>2177</v>
      </c>
      <c r="V1639" s="582"/>
      <c r="W1639" s="269"/>
      <c r="X1639" s="578" t="s">
        <v>4329</v>
      </c>
      <c r="Y1639" s="572"/>
    </row>
    <row r="1640" spans="1:25" ht="15" customHeight="1" x14ac:dyDescent="0.3">
      <c r="A1640" s="433" t="s">
        <v>3423</v>
      </c>
      <c r="B1640" s="433" t="s">
        <v>4110</v>
      </c>
      <c r="C1640" s="274" t="s">
        <v>2173</v>
      </c>
      <c r="D1640" s="265" t="s">
        <v>2149</v>
      </c>
      <c r="E1640" s="261" t="s">
        <v>103</v>
      </c>
      <c r="F1640" s="261" t="s">
        <v>108</v>
      </c>
      <c r="G1640" s="261" t="s">
        <v>111</v>
      </c>
      <c r="H1640" s="266" t="s">
        <v>82</v>
      </c>
      <c r="I1640" s="265" t="s">
        <v>531</v>
      </c>
      <c r="J1640" s="261" t="s">
        <v>531</v>
      </c>
      <c r="K1640" s="261" t="s">
        <v>531</v>
      </c>
      <c r="L1640" s="261" t="s">
        <v>531</v>
      </c>
      <c r="M1640" s="261" t="s">
        <v>531</v>
      </c>
      <c r="N1640" s="261" t="s">
        <v>531</v>
      </c>
      <c r="O1640" s="261" t="s">
        <v>531</v>
      </c>
      <c r="P1640" s="261" t="s">
        <v>531</v>
      </c>
      <c r="Q1640" s="266" t="s">
        <v>2179</v>
      </c>
      <c r="R1640" s="948" t="s">
        <v>530</v>
      </c>
      <c r="S1640" s="948" t="s">
        <v>530</v>
      </c>
      <c r="T1640" s="274" t="s">
        <v>2132</v>
      </c>
      <c r="U1640" s="275" t="s">
        <v>2177</v>
      </c>
      <c r="V1640" s="582"/>
      <c r="W1640" s="269"/>
      <c r="X1640" s="578" t="s">
        <v>4329</v>
      </c>
      <c r="Y1640" s="572"/>
    </row>
    <row r="1641" spans="1:25" ht="15" customHeight="1" x14ac:dyDescent="0.3">
      <c r="A1641" s="433" t="s">
        <v>3424</v>
      </c>
      <c r="B1641" s="433" t="s">
        <v>4110</v>
      </c>
      <c r="C1641" s="274" t="s">
        <v>2271</v>
      </c>
      <c r="D1641" s="265" t="s">
        <v>2149</v>
      </c>
      <c r="E1641" s="261" t="s">
        <v>103</v>
      </c>
      <c r="F1641" s="261" t="s">
        <v>108</v>
      </c>
      <c r="G1641" s="261" t="s">
        <v>111</v>
      </c>
      <c r="H1641" s="266" t="s">
        <v>82</v>
      </c>
      <c r="I1641" s="265" t="s">
        <v>531</v>
      </c>
      <c r="J1641" s="261" t="s">
        <v>531</v>
      </c>
      <c r="K1641" s="261" t="s">
        <v>531</v>
      </c>
      <c r="L1641" s="261" t="s">
        <v>531</v>
      </c>
      <c r="M1641" s="261" t="s">
        <v>531</v>
      </c>
      <c r="N1641" s="261" t="s">
        <v>531</v>
      </c>
      <c r="O1641" s="261" t="s">
        <v>531</v>
      </c>
      <c r="P1641" s="261" t="s">
        <v>531</v>
      </c>
      <c r="Q1641" s="266" t="s">
        <v>2182</v>
      </c>
      <c r="R1641" s="948" t="s">
        <v>530</v>
      </c>
      <c r="S1641" s="948" t="s">
        <v>530</v>
      </c>
      <c r="T1641" s="274" t="s">
        <v>2132</v>
      </c>
      <c r="U1641" s="275" t="s">
        <v>2177</v>
      </c>
      <c r="V1641" s="582"/>
      <c r="W1641" s="269"/>
      <c r="X1641" s="578" t="s">
        <v>4329</v>
      </c>
      <c r="Y1641" s="572"/>
    </row>
    <row r="1642" spans="1:25" ht="15" customHeight="1" x14ac:dyDescent="0.3">
      <c r="A1642" s="433" t="s">
        <v>3452</v>
      </c>
      <c r="B1642" s="433" t="s">
        <v>4110</v>
      </c>
      <c r="C1642" s="274" t="s">
        <v>2173</v>
      </c>
      <c r="D1642" s="265" t="s">
        <v>709</v>
      </c>
      <c r="E1642" s="261" t="s">
        <v>103</v>
      </c>
      <c r="F1642" s="261" t="s">
        <v>108</v>
      </c>
      <c r="G1642" s="261" t="s">
        <v>111</v>
      </c>
      <c r="H1642" s="266" t="s">
        <v>82</v>
      </c>
      <c r="I1642" s="265" t="s">
        <v>531</v>
      </c>
      <c r="J1642" s="261" t="s">
        <v>531</v>
      </c>
      <c r="K1642" s="261" t="s">
        <v>531</v>
      </c>
      <c r="L1642" s="261" t="s">
        <v>531</v>
      </c>
      <c r="M1642" s="261" t="s">
        <v>531</v>
      </c>
      <c r="N1642" s="261" t="s">
        <v>531</v>
      </c>
      <c r="O1642" s="261" t="s">
        <v>531</v>
      </c>
      <c r="P1642" s="261" t="s">
        <v>531</v>
      </c>
      <c r="Q1642" s="266" t="s">
        <v>2184</v>
      </c>
      <c r="R1642" s="948" t="s">
        <v>530</v>
      </c>
      <c r="S1642" s="948" t="s">
        <v>530</v>
      </c>
      <c r="T1642" s="274" t="s">
        <v>2132</v>
      </c>
      <c r="U1642" s="275" t="s">
        <v>2177</v>
      </c>
      <c r="V1642" s="582"/>
      <c r="W1642" s="269"/>
      <c r="X1642" s="578" t="s">
        <v>4329</v>
      </c>
      <c r="Y1642" s="572"/>
    </row>
    <row r="1643" spans="1:25" ht="50.25" customHeight="1" x14ac:dyDescent="0.3">
      <c r="A1643" s="433" t="s">
        <v>3454</v>
      </c>
      <c r="B1643" s="433" t="s">
        <v>4110</v>
      </c>
      <c r="C1643" s="274" t="s">
        <v>2173</v>
      </c>
      <c r="D1643" s="265" t="s">
        <v>708</v>
      </c>
      <c r="E1643" s="261" t="s">
        <v>103</v>
      </c>
      <c r="F1643" s="261" t="s">
        <v>108</v>
      </c>
      <c r="G1643" s="261" t="s">
        <v>111</v>
      </c>
      <c r="H1643" s="266" t="s">
        <v>82</v>
      </c>
      <c r="I1643" s="265" t="s">
        <v>531</v>
      </c>
      <c r="J1643" s="261" t="s">
        <v>531</v>
      </c>
      <c r="K1643" s="261" t="s">
        <v>531</v>
      </c>
      <c r="L1643" s="261" t="s">
        <v>531</v>
      </c>
      <c r="M1643" s="261" t="s">
        <v>531</v>
      </c>
      <c r="N1643" s="261" t="s">
        <v>531</v>
      </c>
      <c r="O1643" s="261" t="s">
        <v>531</v>
      </c>
      <c r="P1643" s="261" t="s">
        <v>531</v>
      </c>
      <c r="Q1643" s="266" t="s">
        <v>2188</v>
      </c>
      <c r="R1643" s="948" t="s">
        <v>530</v>
      </c>
      <c r="S1643" s="948" t="s">
        <v>530</v>
      </c>
      <c r="T1643" s="274" t="s">
        <v>2132</v>
      </c>
      <c r="U1643" s="275" t="s">
        <v>2177</v>
      </c>
      <c r="V1643" s="582"/>
      <c r="W1643" s="269"/>
      <c r="X1643" s="578" t="s">
        <v>4329</v>
      </c>
      <c r="Y1643" s="572"/>
    </row>
    <row r="1644" spans="1:25" ht="15" customHeight="1" x14ac:dyDescent="0.3">
      <c r="A1644" s="433" t="s">
        <v>3455</v>
      </c>
      <c r="B1644" s="433" t="s">
        <v>4110</v>
      </c>
      <c r="C1644" s="274" t="s">
        <v>2173</v>
      </c>
      <c r="D1644" s="265" t="s">
        <v>2146</v>
      </c>
      <c r="E1644" s="261" t="s">
        <v>103</v>
      </c>
      <c r="F1644" s="261" t="s">
        <v>108</v>
      </c>
      <c r="G1644" s="261" t="s">
        <v>111</v>
      </c>
      <c r="H1644" s="266" t="s">
        <v>82</v>
      </c>
      <c r="I1644" s="265" t="s">
        <v>531</v>
      </c>
      <c r="J1644" s="261" t="s">
        <v>531</v>
      </c>
      <c r="K1644" s="261" t="s">
        <v>531</v>
      </c>
      <c r="L1644" s="261" t="s">
        <v>531</v>
      </c>
      <c r="M1644" s="261" t="s">
        <v>531</v>
      </c>
      <c r="N1644" s="261" t="s">
        <v>531</v>
      </c>
      <c r="O1644" s="261" t="s">
        <v>531</v>
      </c>
      <c r="P1644" s="261" t="s">
        <v>531</v>
      </c>
      <c r="Q1644" s="266" t="s">
        <v>2189</v>
      </c>
      <c r="R1644" s="948" t="s">
        <v>530</v>
      </c>
      <c r="S1644" s="948" t="s">
        <v>530</v>
      </c>
      <c r="T1644" s="274" t="s">
        <v>2132</v>
      </c>
      <c r="U1644" s="275" t="s">
        <v>2177</v>
      </c>
      <c r="V1644" s="582"/>
      <c r="W1644" s="269"/>
      <c r="X1644" s="578" t="s">
        <v>4329</v>
      </c>
      <c r="Y1644" s="572"/>
    </row>
    <row r="1645" spans="1:25" ht="15" customHeight="1" x14ac:dyDescent="0.3">
      <c r="A1645" s="433" t="s">
        <v>3456</v>
      </c>
      <c r="B1645" s="433" t="s">
        <v>4110</v>
      </c>
      <c r="C1645" s="274" t="s">
        <v>2173</v>
      </c>
      <c r="D1645" s="265" t="s">
        <v>8</v>
      </c>
      <c r="E1645" s="261" t="s">
        <v>103</v>
      </c>
      <c r="F1645" s="261" t="s">
        <v>108</v>
      </c>
      <c r="G1645" s="261" t="s">
        <v>111</v>
      </c>
      <c r="H1645" s="266" t="s">
        <v>82</v>
      </c>
      <c r="I1645" s="265" t="s">
        <v>531</v>
      </c>
      <c r="J1645" s="261" t="s">
        <v>531</v>
      </c>
      <c r="K1645" s="261" t="s">
        <v>531</v>
      </c>
      <c r="L1645" s="261" t="s">
        <v>531</v>
      </c>
      <c r="M1645" s="261" t="s">
        <v>531</v>
      </c>
      <c r="N1645" s="261" t="s">
        <v>531</v>
      </c>
      <c r="O1645" s="261" t="s">
        <v>530</v>
      </c>
      <c r="P1645" s="261" t="s">
        <v>530</v>
      </c>
      <c r="Q1645" s="266" t="s">
        <v>2192</v>
      </c>
      <c r="R1645" s="948" t="s">
        <v>530</v>
      </c>
      <c r="S1645" s="948" t="s">
        <v>530</v>
      </c>
      <c r="T1645" s="274" t="s">
        <v>2132</v>
      </c>
      <c r="U1645" s="275" t="s">
        <v>2177</v>
      </c>
      <c r="V1645" s="582"/>
      <c r="W1645" s="269"/>
      <c r="X1645" s="578" t="s">
        <v>4329</v>
      </c>
      <c r="Y1645" s="572"/>
    </row>
    <row r="1646" spans="1:25" ht="15" customHeight="1" x14ac:dyDescent="0.3">
      <c r="A1646" s="433" t="s">
        <v>5592</v>
      </c>
      <c r="B1646" s="433" t="s">
        <v>4110</v>
      </c>
      <c r="C1646" s="274" t="s">
        <v>2173</v>
      </c>
      <c r="D1646" s="265" t="s">
        <v>1</v>
      </c>
      <c r="E1646" s="261" t="s">
        <v>103</v>
      </c>
      <c r="F1646" s="261" t="s">
        <v>108</v>
      </c>
      <c r="G1646" s="261" t="s">
        <v>111</v>
      </c>
      <c r="H1646" s="266" t="s">
        <v>82</v>
      </c>
      <c r="I1646" s="265" t="s">
        <v>531</v>
      </c>
      <c r="J1646" s="261" t="s">
        <v>531</v>
      </c>
      <c r="K1646" s="261" t="s">
        <v>531</v>
      </c>
      <c r="L1646" s="261" t="s">
        <v>531</v>
      </c>
      <c r="M1646" s="261" t="s">
        <v>531</v>
      </c>
      <c r="N1646" s="261" t="s">
        <v>531</v>
      </c>
      <c r="O1646" s="261" t="s">
        <v>531</v>
      </c>
      <c r="P1646" s="261" t="s">
        <v>531</v>
      </c>
      <c r="Q1646" s="266" t="s">
        <v>2196</v>
      </c>
      <c r="R1646" s="948" t="s">
        <v>530</v>
      </c>
      <c r="S1646" s="948" t="s">
        <v>530</v>
      </c>
      <c r="T1646" s="274" t="s">
        <v>2132</v>
      </c>
      <c r="U1646" s="275" t="s">
        <v>2177</v>
      </c>
      <c r="V1646" s="582"/>
      <c r="W1646" s="269"/>
      <c r="X1646" s="578" t="s">
        <v>4329</v>
      </c>
      <c r="Y1646" s="572"/>
    </row>
    <row r="1647" spans="1:25" ht="15" customHeight="1" x14ac:dyDescent="0.3">
      <c r="A1647" s="433" t="s">
        <v>5593</v>
      </c>
      <c r="B1647" s="433" t="s">
        <v>4110</v>
      </c>
      <c r="C1647" s="274" t="s">
        <v>2173</v>
      </c>
      <c r="D1647" s="265" t="s">
        <v>2150</v>
      </c>
      <c r="E1647" s="261" t="s">
        <v>103</v>
      </c>
      <c r="F1647" s="261" t="s">
        <v>108</v>
      </c>
      <c r="G1647" s="261" t="s">
        <v>111</v>
      </c>
      <c r="H1647" s="266" t="s">
        <v>82</v>
      </c>
      <c r="I1647" s="265" t="s">
        <v>531</v>
      </c>
      <c r="J1647" s="261" t="s">
        <v>531</v>
      </c>
      <c r="K1647" s="261" t="s">
        <v>531</v>
      </c>
      <c r="L1647" s="261" t="s">
        <v>531</v>
      </c>
      <c r="M1647" s="261" t="s">
        <v>531</v>
      </c>
      <c r="N1647" s="261" t="s">
        <v>531</v>
      </c>
      <c r="O1647" s="261" t="s">
        <v>531</v>
      </c>
      <c r="P1647" s="261" t="s">
        <v>531</v>
      </c>
      <c r="Q1647" s="266" t="s">
        <v>2197</v>
      </c>
      <c r="R1647" s="948" t="s">
        <v>530</v>
      </c>
      <c r="S1647" s="948" t="s">
        <v>530</v>
      </c>
      <c r="T1647" s="274" t="s">
        <v>2132</v>
      </c>
      <c r="U1647" s="275" t="s">
        <v>2177</v>
      </c>
      <c r="V1647" s="582"/>
      <c r="W1647" s="269"/>
      <c r="X1647" s="578" t="s">
        <v>4329</v>
      </c>
      <c r="Y1647" s="572"/>
    </row>
    <row r="1648" spans="1:25" ht="15" customHeight="1" x14ac:dyDescent="0.3">
      <c r="A1648" s="433" t="s">
        <v>5594</v>
      </c>
      <c r="B1648" s="433" t="s">
        <v>4110</v>
      </c>
      <c r="C1648" s="274" t="s">
        <v>2173</v>
      </c>
      <c r="D1648" s="265" t="s">
        <v>714</v>
      </c>
      <c r="E1648" s="261" t="s">
        <v>103</v>
      </c>
      <c r="F1648" s="261" t="s">
        <v>108</v>
      </c>
      <c r="G1648" s="261" t="s">
        <v>111</v>
      </c>
      <c r="H1648" s="266" t="s">
        <v>82</v>
      </c>
      <c r="I1648" s="265" t="s">
        <v>531</v>
      </c>
      <c r="J1648" s="261" t="s">
        <v>531</v>
      </c>
      <c r="K1648" s="261" t="s">
        <v>531</v>
      </c>
      <c r="L1648" s="261" t="s">
        <v>531</v>
      </c>
      <c r="M1648" s="261" t="s">
        <v>531</v>
      </c>
      <c r="N1648" s="261" t="s">
        <v>531</v>
      </c>
      <c r="O1648" s="261" t="s">
        <v>531</v>
      </c>
      <c r="P1648" s="261" t="s">
        <v>531</v>
      </c>
      <c r="Q1648" s="266" t="s">
        <v>2202</v>
      </c>
      <c r="R1648" s="948" t="s">
        <v>530</v>
      </c>
      <c r="S1648" s="948" t="s">
        <v>530</v>
      </c>
      <c r="T1648" s="274" t="s">
        <v>2132</v>
      </c>
      <c r="U1648" s="275" t="s">
        <v>2203</v>
      </c>
      <c r="V1648" s="582"/>
      <c r="W1648" s="269"/>
      <c r="X1648" s="578" t="s">
        <v>4329</v>
      </c>
      <c r="Y1648" s="572"/>
    </row>
    <row r="1649" spans="1:25" ht="15" customHeight="1" x14ac:dyDescent="0.3">
      <c r="A1649" s="433" t="s">
        <v>5595</v>
      </c>
      <c r="B1649" s="433" t="s">
        <v>4110</v>
      </c>
      <c r="C1649" s="274" t="s">
        <v>2256</v>
      </c>
      <c r="D1649" s="265" t="s">
        <v>2175</v>
      </c>
      <c r="E1649" s="261" t="s">
        <v>103</v>
      </c>
      <c r="F1649" s="261" t="s">
        <v>108</v>
      </c>
      <c r="G1649" s="261" t="s">
        <v>111</v>
      </c>
      <c r="H1649" s="266" t="s">
        <v>82</v>
      </c>
      <c r="I1649" s="265" t="s">
        <v>531</v>
      </c>
      <c r="J1649" s="261" t="s">
        <v>531</v>
      </c>
      <c r="K1649" s="261" t="s">
        <v>531</v>
      </c>
      <c r="L1649" s="261" t="s">
        <v>531</v>
      </c>
      <c r="M1649" s="261" t="s">
        <v>531</v>
      </c>
      <c r="N1649" s="261" t="s">
        <v>531</v>
      </c>
      <c r="O1649" s="261" t="s">
        <v>531</v>
      </c>
      <c r="P1649" s="261" t="s">
        <v>531</v>
      </c>
      <c r="Q1649" s="266" t="s">
        <v>2207</v>
      </c>
      <c r="R1649" s="948" t="s">
        <v>530</v>
      </c>
      <c r="S1649" s="948" t="s">
        <v>530</v>
      </c>
      <c r="T1649" s="274" t="s">
        <v>2132</v>
      </c>
      <c r="U1649" s="275" t="s">
        <v>2208</v>
      </c>
      <c r="V1649" s="582"/>
      <c r="W1649" s="269"/>
      <c r="X1649" s="578" t="s">
        <v>4329</v>
      </c>
      <c r="Y1649" s="572"/>
    </row>
    <row r="1650" spans="1:25" ht="30" customHeight="1" x14ac:dyDescent="0.3">
      <c r="A1650" s="433" t="s">
        <v>5596</v>
      </c>
      <c r="B1650" s="433" t="s">
        <v>4110</v>
      </c>
      <c r="C1650" s="274" t="s">
        <v>2256</v>
      </c>
      <c r="D1650" s="265" t="s">
        <v>8</v>
      </c>
      <c r="E1650" s="261" t="s">
        <v>103</v>
      </c>
      <c r="F1650" s="261" t="s">
        <v>108</v>
      </c>
      <c r="G1650" s="261" t="s">
        <v>111</v>
      </c>
      <c r="H1650" s="266" t="s">
        <v>82</v>
      </c>
      <c r="I1650" s="265" t="s">
        <v>531</v>
      </c>
      <c r="J1650" s="261" t="s">
        <v>531</v>
      </c>
      <c r="K1650" s="261" t="s">
        <v>531</v>
      </c>
      <c r="L1650" s="261" t="s">
        <v>531</v>
      </c>
      <c r="M1650" s="261" t="s">
        <v>531</v>
      </c>
      <c r="N1650" s="261" t="s">
        <v>531</v>
      </c>
      <c r="O1650" s="261" t="s">
        <v>530</v>
      </c>
      <c r="P1650" s="261" t="s">
        <v>2520</v>
      </c>
      <c r="Q1650" s="266" t="s">
        <v>530</v>
      </c>
      <c r="R1650" s="948" t="s">
        <v>530</v>
      </c>
      <c r="S1650" s="948" t="s">
        <v>530</v>
      </c>
      <c r="T1650" s="274" t="s">
        <v>2132</v>
      </c>
      <c r="U1650" s="275" t="s">
        <v>2208</v>
      </c>
      <c r="V1650" s="582" t="s">
        <v>2663</v>
      </c>
      <c r="W1650" s="269"/>
      <c r="X1650" s="578" t="s">
        <v>4329</v>
      </c>
      <c r="Y1650" s="572"/>
    </row>
    <row r="1651" spans="1:25" ht="15" customHeight="1" x14ac:dyDescent="0.3">
      <c r="A1651" s="433" t="s">
        <v>5597</v>
      </c>
      <c r="B1651" s="433" t="s">
        <v>4110</v>
      </c>
      <c r="C1651" s="274" t="s">
        <v>2256</v>
      </c>
      <c r="D1651" s="265" t="s">
        <v>2149</v>
      </c>
      <c r="E1651" s="261" t="s">
        <v>103</v>
      </c>
      <c r="F1651" s="261" t="s">
        <v>108</v>
      </c>
      <c r="G1651" s="261" t="s">
        <v>111</v>
      </c>
      <c r="H1651" s="266" t="s">
        <v>82</v>
      </c>
      <c r="I1651" s="265" t="s">
        <v>531</v>
      </c>
      <c r="J1651" s="261" t="s">
        <v>531</v>
      </c>
      <c r="K1651" s="261" t="s">
        <v>531</v>
      </c>
      <c r="L1651" s="261" t="s">
        <v>531</v>
      </c>
      <c r="M1651" s="261" t="s">
        <v>531</v>
      </c>
      <c r="N1651" s="261" t="s">
        <v>531</v>
      </c>
      <c r="O1651" s="261" t="s">
        <v>531</v>
      </c>
      <c r="P1651" s="261" t="s">
        <v>531</v>
      </c>
      <c r="Q1651" s="266" t="s">
        <v>2182</v>
      </c>
      <c r="R1651" s="948" t="s">
        <v>530</v>
      </c>
      <c r="S1651" s="948" t="s">
        <v>530</v>
      </c>
      <c r="T1651" s="274" t="s">
        <v>2132</v>
      </c>
      <c r="U1651" s="275" t="s">
        <v>2208</v>
      </c>
      <c r="V1651" s="582"/>
      <c r="W1651" s="269"/>
      <c r="X1651" s="578" t="s">
        <v>4329</v>
      </c>
      <c r="Y1651" s="572"/>
    </row>
    <row r="1652" spans="1:25" ht="15" customHeight="1" x14ac:dyDescent="0.3">
      <c r="A1652" s="433" t="s">
        <v>5598</v>
      </c>
      <c r="B1652" s="433" t="s">
        <v>4110</v>
      </c>
      <c r="C1652" s="274" t="s">
        <v>2272</v>
      </c>
      <c r="D1652" s="265" t="s">
        <v>709</v>
      </c>
      <c r="E1652" s="261" t="s">
        <v>103</v>
      </c>
      <c r="F1652" s="261" t="s">
        <v>108</v>
      </c>
      <c r="G1652" s="261" t="s">
        <v>111</v>
      </c>
      <c r="H1652" s="266" t="s">
        <v>82</v>
      </c>
      <c r="I1652" s="265" t="s">
        <v>531</v>
      </c>
      <c r="J1652" s="261" t="s">
        <v>531</v>
      </c>
      <c r="K1652" s="261" t="s">
        <v>531</v>
      </c>
      <c r="L1652" s="261" t="s">
        <v>531</v>
      </c>
      <c r="M1652" s="261" t="s">
        <v>531</v>
      </c>
      <c r="N1652" s="261" t="s">
        <v>531</v>
      </c>
      <c r="O1652" s="261" t="s">
        <v>531</v>
      </c>
      <c r="P1652" s="261" t="s">
        <v>531</v>
      </c>
      <c r="Q1652" s="266" t="s">
        <v>2184</v>
      </c>
      <c r="R1652" s="948" t="s">
        <v>530</v>
      </c>
      <c r="S1652" s="948" t="s">
        <v>530</v>
      </c>
      <c r="T1652" s="274" t="s">
        <v>2132</v>
      </c>
      <c r="U1652" s="275" t="s">
        <v>2208</v>
      </c>
      <c r="V1652" s="582"/>
      <c r="W1652" s="269"/>
      <c r="X1652" s="578" t="s">
        <v>4329</v>
      </c>
      <c r="Y1652" s="572"/>
    </row>
    <row r="1653" spans="1:25" ht="15" customHeight="1" x14ac:dyDescent="0.3">
      <c r="A1653" s="433" t="s">
        <v>5599</v>
      </c>
      <c r="B1653" s="433" t="s">
        <v>4110</v>
      </c>
      <c r="C1653" s="274" t="s">
        <v>2238</v>
      </c>
      <c r="D1653" s="265" t="s">
        <v>708</v>
      </c>
      <c r="E1653" s="261" t="s">
        <v>103</v>
      </c>
      <c r="F1653" s="261" t="s">
        <v>108</v>
      </c>
      <c r="G1653" s="261" t="s">
        <v>111</v>
      </c>
      <c r="H1653" s="266" t="s">
        <v>82</v>
      </c>
      <c r="I1653" s="265" t="s">
        <v>531</v>
      </c>
      <c r="J1653" s="261" t="s">
        <v>531</v>
      </c>
      <c r="K1653" s="261" t="s">
        <v>531</v>
      </c>
      <c r="L1653" s="261" t="s">
        <v>531</v>
      </c>
      <c r="M1653" s="261" t="s">
        <v>531</v>
      </c>
      <c r="N1653" s="261" t="s">
        <v>531</v>
      </c>
      <c r="O1653" s="261" t="s">
        <v>531</v>
      </c>
      <c r="P1653" s="261" t="s">
        <v>531</v>
      </c>
      <c r="Q1653" s="266" t="s">
        <v>2214</v>
      </c>
      <c r="R1653" s="948" t="s">
        <v>530</v>
      </c>
      <c r="S1653" s="948" t="s">
        <v>530</v>
      </c>
      <c r="T1653" s="274" t="s">
        <v>2132</v>
      </c>
      <c r="U1653" s="275" t="s">
        <v>2243</v>
      </c>
      <c r="V1653" s="582"/>
      <c r="W1653" s="269"/>
      <c r="X1653" s="578" t="s">
        <v>4329</v>
      </c>
      <c r="Y1653" s="572"/>
    </row>
    <row r="1654" spans="1:25" ht="15" customHeight="1" x14ac:dyDescent="0.3">
      <c r="A1654" s="433" t="s">
        <v>5600</v>
      </c>
      <c r="B1654" s="433" t="s">
        <v>4110</v>
      </c>
      <c r="C1654" s="274" t="s">
        <v>2256</v>
      </c>
      <c r="D1654" s="265" t="s">
        <v>708</v>
      </c>
      <c r="E1654" s="261" t="s">
        <v>103</v>
      </c>
      <c r="F1654" s="261" t="s">
        <v>108</v>
      </c>
      <c r="G1654" s="261" t="s">
        <v>111</v>
      </c>
      <c r="H1654" s="266" t="s">
        <v>82</v>
      </c>
      <c r="I1654" s="265" t="s">
        <v>531</v>
      </c>
      <c r="J1654" s="261" t="s">
        <v>531</v>
      </c>
      <c r="K1654" s="261" t="s">
        <v>531</v>
      </c>
      <c r="L1654" s="261" t="s">
        <v>531</v>
      </c>
      <c r="M1654" s="261" t="s">
        <v>531</v>
      </c>
      <c r="N1654" s="261" t="s">
        <v>531</v>
      </c>
      <c r="O1654" s="261" t="s">
        <v>531</v>
      </c>
      <c r="P1654" s="261" t="s">
        <v>531</v>
      </c>
      <c r="Q1654" s="266" t="s">
        <v>2188</v>
      </c>
      <c r="R1654" s="948" t="s">
        <v>530</v>
      </c>
      <c r="S1654" s="948" t="s">
        <v>530</v>
      </c>
      <c r="T1654" s="274" t="s">
        <v>2132</v>
      </c>
      <c r="U1654" s="275" t="s">
        <v>2208</v>
      </c>
      <c r="V1654" s="582"/>
      <c r="W1654" s="269"/>
      <c r="X1654" s="578" t="s">
        <v>4329</v>
      </c>
      <c r="Y1654" s="572"/>
    </row>
    <row r="1655" spans="1:25" ht="15" customHeight="1" x14ac:dyDescent="0.3">
      <c r="A1655" s="433" t="s">
        <v>5601</v>
      </c>
      <c r="B1655" s="433" t="s">
        <v>4110</v>
      </c>
      <c r="C1655" s="274" t="s">
        <v>2272</v>
      </c>
      <c r="D1655" s="265" t="s">
        <v>2146</v>
      </c>
      <c r="E1655" s="261" t="s">
        <v>103</v>
      </c>
      <c r="F1655" s="261" t="s">
        <v>108</v>
      </c>
      <c r="G1655" s="261" t="s">
        <v>111</v>
      </c>
      <c r="H1655" s="266" t="s">
        <v>82</v>
      </c>
      <c r="I1655" s="265" t="s">
        <v>531</v>
      </c>
      <c r="J1655" s="261" t="s">
        <v>531</v>
      </c>
      <c r="K1655" s="261" t="s">
        <v>531</v>
      </c>
      <c r="L1655" s="261" t="s">
        <v>531</v>
      </c>
      <c r="M1655" s="261" t="s">
        <v>531</v>
      </c>
      <c r="N1655" s="261" t="s">
        <v>531</v>
      </c>
      <c r="O1655" s="261" t="s">
        <v>531</v>
      </c>
      <c r="P1655" s="261" t="s">
        <v>531</v>
      </c>
      <c r="Q1655" s="266" t="s">
        <v>2189</v>
      </c>
      <c r="R1655" s="948" t="s">
        <v>530</v>
      </c>
      <c r="S1655" s="948" t="s">
        <v>530</v>
      </c>
      <c r="T1655" s="274" t="s">
        <v>2132</v>
      </c>
      <c r="U1655" s="275" t="s">
        <v>2208</v>
      </c>
      <c r="V1655" s="582"/>
      <c r="W1655" s="269"/>
      <c r="X1655" s="578" t="s">
        <v>4329</v>
      </c>
      <c r="Y1655" s="572"/>
    </row>
    <row r="1656" spans="1:25" ht="15" customHeight="1" x14ac:dyDescent="0.3">
      <c r="A1656" s="433" t="s">
        <v>5602</v>
      </c>
      <c r="B1656" s="433" t="s">
        <v>4110</v>
      </c>
      <c r="C1656" s="274" t="s">
        <v>2256</v>
      </c>
      <c r="D1656" s="265" t="s">
        <v>2150</v>
      </c>
      <c r="E1656" s="261" t="s">
        <v>103</v>
      </c>
      <c r="F1656" s="261" t="s">
        <v>108</v>
      </c>
      <c r="G1656" s="261" t="s">
        <v>111</v>
      </c>
      <c r="H1656" s="266" t="s">
        <v>82</v>
      </c>
      <c r="I1656" s="265" t="s">
        <v>531</v>
      </c>
      <c r="J1656" s="261" t="s">
        <v>531</v>
      </c>
      <c r="K1656" s="261" t="s">
        <v>531</v>
      </c>
      <c r="L1656" s="261" t="s">
        <v>531</v>
      </c>
      <c r="M1656" s="261" t="s">
        <v>531</v>
      </c>
      <c r="N1656" s="261" t="s">
        <v>531</v>
      </c>
      <c r="O1656" s="261" t="s">
        <v>531</v>
      </c>
      <c r="P1656" s="261" t="s">
        <v>531</v>
      </c>
      <c r="Q1656" s="266" t="s">
        <v>2197</v>
      </c>
      <c r="R1656" s="948" t="s">
        <v>530</v>
      </c>
      <c r="S1656" s="948" t="s">
        <v>530</v>
      </c>
      <c r="T1656" s="274" t="s">
        <v>2132</v>
      </c>
      <c r="U1656" s="275" t="s">
        <v>2208</v>
      </c>
      <c r="V1656" s="582"/>
      <c r="W1656" s="269"/>
      <c r="X1656" s="578" t="s">
        <v>4329</v>
      </c>
      <c r="Y1656" s="572"/>
    </row>
    <row r="1657" spans="1:25" ht="15" customHeight="1" x14ac:dyDescent="0.3">
      <c r="A1657" s="433" t="s">
        <v>5603</v>
      </c>
      <c r="B1657" s="433" t="s">
        <v>4110</v>
      </c>
      <c r="C1657" s="274" t="s">
        <v>2256</v>
      </c>
      <c r="D1657" s="265" t="s">
        <v>556</v>
      </c>
      <c r="E1657" s="261" t="s">
        <v>103</v>
      </c>
      <c r="F1657" s="261" t="s">
        <v>108</v>
      </c>
      <c r="G1657" s="261" t="s">
        <v>111</v>
      </c>
      <c r="H1657" s="266" t="s">
        <v>82</v>
      </c>
      <c r="I1657" s="265" t="s">
        <v>531</v>
      </c>
      <c r="J1657" s="261" t="s">
        <v>531</v>
      </c>
      <c r="K1657" s="261" t="s">
        <v>531</v>
      </c>
      <c r="L1657" s="261" t="s">
        <v>531</v>
      </c>
      <c r="M1657" s="261" t="s">
        <v>531</v>
      </c>
      <c r="N1657" s="261" t="s">
        <v>531</v>
      </c>
      <c r="O1657" s="261" t="s">
        <v>531</v>
      </c>
      <c r="P1657" s="261" t="s">
        <v>531</v>
      </c>
      <c r="Q1657" s="266" t="s">
        <v>2219</v>
      </c>
      <c r="R1657" s="948" t="s">
        <v>530</v>
      </c>
      <c r="S1657" s="948" t="s">
        <v>530</v>
      </c>
      <c r="T1657" s="274" t="s">
        <v>2132</v>
      </c>
      <c r="U1657" s="275" t="s">
        <v>2208</v>
      </c>
      <c r="V1657" s="582"/>
      <c r="W1657" s="269"/>
      <c r="X1657" s="578" t="s">
        <v>4329</v>
      </c>
      <c r="Y1657" s="572"/>
    </row>
    <row r="1658" spans="1:25" ht="15" customHeight="1" x14ac:dyDescent="0.3">
      <c r="A1658" s="433" t="s">
        <v>5604</v>
      </c>
      <c r="B1658" s="433" t="s">
        <v>4110</v>
      </c>
      <c r="C1658" s="274" t="s">
        <v>2256</v>
      </c>
      <c r="D1658" s="265" t="s">
        <v>2154</v>
      </c>
      <c r="E1658" s="261" t="s">
        <v>103</v>
      </c>
      <c r="F1658" s="261" t="s">
        <v>108</v>
      </c>
      <c r="G1658" s="261" t="s">
        <v>111</v>
      </c>
      <c r="H1658" s="266" t="s">
        <v>82</v>
      </c>
      <c r="I1658" s="265" t="s">
        <v>531</v>
      </c>
      <c r="J1658" s="261" t="s">
        <v>531</v>
      </c>
      <c r="K1658" s="261" t="s">
        <v>531</v>
      </c>
      <c r="L1658" s="261" t="s">
        <v>531</v>
      </c>
      <c r="M1658" s="261" t="s">
        <v>531</v>
      </c>
      <c r="N1658" s="261" t="s">
        <v>531</v>
      </c>
      <c r="O1658" s="261" t="s">
        <v>531</v>
      </c>
      <c r="P1658" s="261" t="s">
        <v>531</v>
      </c>
      <c r="Q1658" s="266" t="s">
        <v>2222</v>
      </c>
      <c r="R1658" s="948" t="s">
        <v>530</v>
      </c>
      <c r="S1658" s="948" t="s">
        <v>530</v>
      </c>
      <c r="T1658" s="274" t="s">
        <v>2132</v>
      </c>
      <c r="U1658" s="275" t="s">
        <v>2208</v>
      </c>
      <c r="V1658" s="582"/>
      <c r="W1658" s="269"/>
      <c r="X1658" s="578" t="s">
        <v>4329</v>
      </c>
      <c r="Y1658" s="572"/>
    </row>
    <row r="1659" spans="1:25" ht="15" customHeight="1" x14ac:dyDescent="0.3">
      <c r="A1659" s="433" t="s">
        <v>5605</v>
      </c>
      <c r="B1659" s="433" t="s">
        <v>4110</v>
      </c>
      <c r="C1659" s="274" t="s">
        <v>2256</v>
      </c>
      <c r="D1659" s="265" t="s">
        <v>2155</v>
      </c>
      <c r="E1659" s="261" t="s">
        <v>103</v>
      </c>
      <c r="F1659" s="261" t="s">
        <v>108</v>
      </c>
      <c r="G1659" s="261" t="s">
        <v>111</v>
      </c>
      <c r="H1659" s="266" t="s">
        <v>82</v>
      </c>
      <c r="I1659" s="265" t="s">
        <v>531</v>
      </c>
      <c r="J1659" s="261" t="s">
        <v>531</v>
      </c>
      <c r="K1659" s="261" t="s">
        <v>531</v>
      </c>
      <c r="L1659" s="261" t="s">
        <v>531</v>
      </c>
      <c r="M1659" s="261" t="s">
        <v>531</v>
      </c>
      <c r="N1659" s="261" t="s">
        <v>531</v>
      </c>
      <c r="O1659" s="261" t="s">
        <v>531</v>
      </c>
      <c r="P1659" s="261" t="s">
        <v>531</v>
      </c>
      <c r="Q1659" s="266" t="s">
        <v>2227</v>
      </c>
      <c r="R1659" s="948" t="s">
        <v>530</v>
      </c>
      <c r="S1659" s="948" t="s">
        <v>530</v>
      </c>
      <c r="T1659" s="274" t="s">
        <v>2132</v>
      </c>
      <c r="U1659" s="275" t="s">
        <v>2208</v>
      </c>
      <c r="V1659" s="582"/>
      <c r="W1659" s="269"/>
      <c r="X1659" s="578" t="s">
        <v>4329</v>
      </c>
      <c r="Y1659" s="572"/>
    </row>
    <row r="1660" spans="1:25" ht="15" customHeight="1" x14ac:dyDescent="0.3">
      <c r="A1660" s="433" t="s">
        <v>5606</v>
      </c>
      <c r="B1660" s="433" t="s">
        <v>4110</v>
      </c>
      <c r="C1660" s="274" t="s">
        <v>2256</v>
      </c>
      <c r="D1660" s="265" t="s">
        <v>2156</v>
      </c>
      <c r="E1660" s="261" t="s">
        <v>103</v>
      </c>
      <c r="F1660" s="261" t="s">
        <v>108</v>
      </c>
      <c r="G1660" s="261" t="s">
        <v>111</v>
      </c>
      <c r="H1660" s="266" t="s">
        <v>82</v>
      </c>
      <c r="I1660" s="265" t="s">
        <v>531</v>
      </c>
      <c r="J1660" s="261" t="s">
        <v>531</v>
      </c>
      <c r="K1660" s="261" t="s">
        <v>531</v>
      </c>
      <c r="L1660" s="261" t="s">
        <v>531</v>
      </c>
      <c r="M1660" s="261" t="s">
        <v>531</v>
      </c>
      <c r="N1660" s="261" t="s">
        <v>531</v>
      </c>
      <c r="O1660" s="261" t="s">
        <v>531</v>
      </c>
      <c r="P1660" s="261" t="s">
        <v>531</v>
      </c>
      <c r="Q1660" s="266" t="s">
        <v>2229</v>
      </c>
      <c r="R1660" s="948" t="s">
        <v>530</v>
      </c>
      <c r="S1660" s="948" t="s">
        <v>530</v>
      </c>
      <c r="T1660" s="274" t="s">
        <v>2132</v>
      </c>
      <c r="U1660" s="275" t="s">
        <v>2208</v>
      </c>
      <c r="V1660" s="582"/>
      <c r="W1660" s="269"/>
      <c r="X1660" s="578" t="s">
        <v>4329</v>
      </c>
      <c r="Y1660" s="572"/>
    </row>
    <row r="1661" spans="1:25" ht="15" customHeight="1" x14ac:dyDescent="0.3">
      <c r="A1661" s="433" t="s">
        <v>5607</v>
      </c>
      <c r="B1661" s="433" t="s">
        <v>4110</v>
      </c>
      <c r="C1661" s="274" t="s">
        <v>2173</v>
      </c>
      <c r="D1661" s="265" t="s">
        <v>2231</v>
      </c>
      <c r="E1661" s="261" t="s">
        <v>103</v>
      </c>
      <c r="F1661" s="261" t="s">
        <v>108</v>
      </c>
      <c r="G1661" s="261" t="s">
        <v>111</v>
      </c>
      <c r="H1661" s="266" t="s">
        <v>82</v>
      </c>
      <c r="I1661" s="265" t="s">
        <v>531</v>
      </c>
      <c r="J1661" s="261" t="s">
        <v>531</v>
      </c>
      <c r="K1661" s="261" t="s">
        <v>531</v>
      </c>
      <c r="L1661" s="261" t="s">
        <v>531</v>
      </c>
      <c r="M1661" s="261" t="s">
        <v>531</v>
      </c>
      <c r="N1661" s="261" t="s">
        <v>531</v>
      </c>
      <c r="O1661" s="261" t="s">
        <v>531</v>
      </c>
      <c r="P1661" s="261" t="s">
        <v>531</v>
      </c>
      <c r="Q1661" s="266" t="s">
        <v>2232</v>
      </c>
      <c r="R1661" s="948" t="s">
        <v>530</v>
      </c>
      <c r="S1661" s="948" t="s">
        <v>530</v>
      </c>
      <c r="T1661" s="274" t="s">
        <v>2132</v>
      </c>
      <c r="U1661" s="275" t="s">
        <v>2177</v>
      </c>
      <c r="V1661" s="582"/>
      <c r="W1661" s="269"/>
      <c r="X1661" s="578" t="s">
        <v>4329</v>
      </c>
      <c r="Y1661" s="572"/>
    </row>
    <row r="1662" spans="1:25" ht="15" customHeight="1" x14ac:dyDescent="0.3">
      <c r="A1662" s="433" t="s">
        <v>5608</v>
      </c>
      <c r="B1662" s="433" t="s">
        <v>4110</v>
      </c>
      <c r="C1662" s="274" t="s">
        <v>2256</v>
      </c>
      <c r="D1662" s="265" t="s">
        <v>714</v>
      </c>
      <c r="E1662" s="261" t="s">
        <v>103</v>
      </c>
      <c r="F1662" s="261" t="s">
        <v>108</v>
      </c>
      <c r="G1662" s="261" t="s">
        <v>111</v>
      </c>
      <c r="H1662" s="266" t="s">
        <v>82</v>
      </c>
      <c r="I1662" s="265" t="s">
        <v>531</v>
      </c>
      <c r="J1662" s="261" t="s">
        <v>531</v>
      </c>
      <c r="K1662" s="261" t="s">
        <v>531</v>
      </c>
      <c r="L1662" s="261" t="s">
        <v>531</v>
      </c>
      <c r="M1662" s="261" t="s">
        <v>531</v>
      </c>
      <c r="N1662" s="261" t="s">
        <v>531</v>
      </c>
      <c r="O1662" s="261" t="s">
        <v>531</v>
      </c>
      <c r="P1662" s="261" t="s">
        <v>531</v>
      </c>
      <c r="Q1662" s="266" t="s">
        <v>2235</v>
      </c>
      <c r="R1662" s="948" t="s">
        <v>530</v>
      </c>
      <c r="S1662" s="948" t="s">
        <v>530</v>
      </c>
      <c r="T1662" s="274" t="s">
        <v>2132</v>
      </c>
      <c r="U1662" s="275" t="s">
        <v>2236</v>
      </c>
      <c r="V1662" s="582"/>
      <c r="W1662" s="269"/>
      <c r="X1662" s="578" t="s">
        <v>4329</v>
      </c>
      <c r="Y1662" s="572"/>
    </row>
    <row r="1663" spans="1:25" ht="15" customHeight="1" x14ac:dyDescent="0.3">
      <c r="A1663" s="433" t="s">
        <v>5609</v>
      </c>
      <c r="B1663" s="433" t="s">
        <v>4110</v>
      </c>
      <c r="C1663" s="274" t="s">
        <v>2273</v>
      </c>
      <c r="D1663" s="265" t="s">
        <v>709</v>
      </c>
      <c r="E1663" s="261" t="s">
        <v>103</v>
      </c>
      <c r="F1663" s="261" t="s">
        <v>108</v>
      </c>
      <c r="G1663" s="261" t="s">
        <v>111</v>
      </c>
      <c r="H1663" s="266" t="s">
        <v>82</v>
      </c>
      <c r="I1663" s="265" t="s">
        <v>531</v>
      </c>
      <c r="J1663" s="261" t="s">
        <v>531</v>
      </c>
      <c r="K1663" s="261" t="s">
        <v>531</v>
      </c>
      <c r="L1663" s="261" t="s">
        <v>531</v>
      </c>
      <c r="M1663" s="261" t="s">
        <v>531</v>
      </c>
      <c r="N1663" s="261" t="s">
        <v>531</v>
      </c>
      <c r="O1663" s="261" t="s">
        <v>531</v>
      </c>
      <c r="P1663" s="261" t="s">
        <v>531</v>
      </c>
      <c r="Q1663" s="266" t="s">
        <v>2241</v>
      </c>
      <c r="R1663" s="948" t="s">
        <v>530</v>
      </c>
      <c r="S1663" s="948" t="s">
        <v>530</v>
      </c>
      <c r="T1663" s="274" t="s">
        <v>2132</v>
      </c>
      <c r="U1663" s="275" t="s">
        <v>2242</v>
      </c>
      <c r="V1663" s="582"/>
      <c r="W1663" s="269"/>
      <c r="X1663" s="578" t="s">
        <v>4329</v>
      </c>
      <c r="Y1663" s="572"/>
    </row>
    <row r="1664" spans="1:25" ht="15" customHeight="1" x14ac:dyDescent="0.3">
      <c r="A1664" s="433" t="s">
        <v>5610</v>
      </c>
      <c r="B1664" s="433" t="s">
        <v>4110</v>
      </c>
      <c r="C1664" s="274" t="s">
        <v>1390</v>
      </c>
      <c r="D1664" s="265" t="s">
        <v>2149</v>
      </c>
      <c r="E1664" s="261" t="s">
        <v>103</v>
      </c>
      <c r="F1664" s="261" t="s">
        <v>108</v>
      </c>
      <c r="G1664" s="261" t="s">
        <v>111</v>
      </c>
      <c r="H1664" s="266" t="s">
        <v>82</v>
      </c>
      <c r="I1664" s="265" t="s">
        <v>531</v>
      </c>
      <c r="J1664" s="261" t="s">
        <v>531</v>
      </c>
      <c r="K1664" s="261" t="s">
        <v>531</v>
      </c>
      <c r="L1664" s="261" t="s">
        <v>531</v>
      </c>
      <c r="M1664" s="261" t="s">
        <v>531</v>
      </c>
      <c r="N1664" s="261" t="s">
        <v>531</v>
      </c>
      <c r="O1664" s="261" t="s">
        <v>531</v>
      </c>
      <c r="P1664" s="261" t="s">
        <v>531</v>
      </c>
      <c r="Q1664" s="266" t="s">
        <v>2182</v>
      </c>
      <c r="R1664" s="948" t="s">
        <v>530</v>
      </c>
      <c r="S1664" s="948" t="s">
        <v>530</v>
      </c>
      <c r="T1664" s="274" t="s">
        <v>2132</v>
      </c>
      <c r="U1664" s="275" t="s">
        <v>2242</v>
      </c>
      <c r="V1664" s="582"/>
      <c r="W1664" s="269"/>
      <c r="X1664" s="578" t="s">
        <v>4329</v>
      </c>
      <c r="Y1664" s="572"/>
    </row>
    <row r="1665" spans="1:25" ht="15" customHeight="1" x14ac:dyDescent="0.3">
      <c r="A1665" s="433" t="s">
        <v>5611</v>
      </c>
      <c r="B1665" s="433" t="s">
        <v>4110</v>
      </c>
      <c r="C1665" s="274" t="s">
        <v>2173</v>
      </c>
      <c r="D1665" s="265" t="s">
        <v>2149</v>
      </c>
      <c r="E1665" s="261" t="s">
        <v>103</v>
      </c>
      <c r="F1665" s="261" t="s">
        <v>108</v>
      </c>
      <c r="G1665" s="261" t="s">
        <v>111</v>
      </c>
      <c r="H1665" s="266" t="s">
        <v>82</v>
      </c>
      <c r="I1665" s="265" t="s">
        <v>531</v>
      </c>
      <c r="J1665" s="261" t="s">
        <v>531</v>
      </c>
      <c r="K1665" s="261" t="s">
        <v>531</v>
      </c>
      <c r="L1665" s="261" t="s">
        <v>531</v>
      </c>
      <c r="M1665" s="261" t="s">
        <v>531</v>
      </c>
      <c r="N1665" s="261" t="s">
        <v>531</v>
      </c>
      <c r="O1665" s="261" t="s">
        <v>531</v>
      </c>
      <c r="P1665" s="261" t="s">
        <v>531</v>
      </c>
      <c r="Q1665" s="266" t="s">
        <v>2182</v>
      </c>
      <c r="R1665" s="948" t="s">
        <v>530</v>
      </c>
      <c r="S1665" s="948" t="s">
        <v>530</v>
      </c>
      <c r="T1665" s="274" t="s">
        <v>2132</v>
      </c>
      <c r="U1665" s="275" t="s">
        <v>2242</v>
      </c>
      <c r="V1665" s="582"/>
      <c r="W1665" s="269"/>
      <c r="X1665" s="578" t="s">
        <v>4329</v>
      </c>
      <c r="Y1665" s="572"/>
    </row>
    <row r="1666" spans="1:25" ht="15" customHeight="1" x14ac:dyDescent="0.3">
      <c r="A1666" s="433" t="s">
        <v>5612</v>
      </c>
      <c r="B1666" s="433" t="s">
        <v>4110</v>
      </c>
      <c r="C1666" s="274" t="s">
        <v>2273</v>
      </c>
      <c r="D1666" s="265" t="s">
        <v>2175</v>
      </c>
      <c r="E1666" s="261" t="s">
        <v>103</v>
      </c>
      <c r="F1666" s="261" t="s">
        <v>108</v>
      </c>
      <c r="G1666" s="261" t="s">
        <v>111</v>
      </c>
      <c r="H1666" s="266" t="s">
        <v>82</v>
      </c>
      <c r="I1666" s="265" t="s">
        <v>531</v>
      </c>
      <c r="J1666" s="261" t="s">
        <v>531</v>
      </c>
      <c r="K1666" s="261" t="s">
        <v>531</v>
      </c>
      <c r="L1666" s="261" t="s">
        <v>531</v>
      </c>
      <c r="M1666" s="261" t="s">
        <v>531</v>
      </c>
      <c r="N1666" s="261" t="s">
        <v>531</v>
      </c>
      <c r="O1666" s="261" t="s">
        <v>531</v>
      </c>
      <c r="P1666" s="261" t="s">
        <v>531</v>
      </c>
      <c r="Q1666" s="266" t="s">
        <v>2250</v>
      </c>
      <c r="R1666" s="948" t="s">
        <v>530</v>
      </c>
      <c r="S1666" s="948" t="s">
        <v>530</v>
      </c>
      <c r="T1666" s="274" t="s">
        <v>2132</v>
      </c>
      <c r="U1666" s="275" t="s">
        <v>2242</v>
      </c>
      <c r="V1666" s="582"/>
      <c r="W1666" s="269"/>
      <c r="X1666" s="578" t="s">
        <v>4329</v>
      </c>
      <c r="Y1666" s="572"/>
    </row>
    <row r="1667" spans="1:25" ht="15" customHeight="1" x14ac:dyDescent="0.3">
      <c r="A1667" s="433" t="s">
        <v>5613</v>
      </c>
      <c r="B1667" s="433" t="s">
        <v>4110</v>
      </c>
      <c r="C1667" s="274" t="s">
        <v>2273</v>
      </c>
      <c r="D1667" s="265" t="s">
        <v>8</v>
      </c>
      <c r="E1667" s="261" t="s">
        <v>103</v>
      </c>
      <c r="F1667" s="261" t="s">
        <v>108</v>
      </c>
      <c r="G1667" s="261" t="s">
        <v>111</v>
      </c>
      <c r="H1667" s="266" t="s">
        <v>82</v>
      </c>
      <c r="I1667" s="265" t="s">
        <v>531</v>
      </c>
      <c r="J1667" s="261" t="s">
        <v>531</v>
      </c>
      <c r="K1667" s="261" t="s">
        <v>531</v>
      </c>
      <c r="L1667" s="261" t="s">
        <v>531</v>
      </c>
      <c r="M1667" s="261" t="s">
        <v>531</v>
      </c>
      <c r="N1667" s="261" t="s">
        <v>531</v>
      </c>
      <c r="O1667" s="261" t="s">
        <v>2274</v>
      </c>
      <c r="P1667" s="261" t="s">
        <v>2521</v>
      </c>
      <c r="Q1667" s="266" t="s">
        <v>530</v>
      </c>
      <c r="R1667" s="948" t="s">
        <v>530</v>
      </c>
      <c r="S1667" s="948" t="s">
        <v>530</v>
      </c>
      <c r="T1667" s="274" t="s">
        <v>2132</v>
      </c>
      <c r="U1667" s="275" t="s">
        <v>2242</v>
      </c>
      <c r="V1667" s="582"/>
      <c r="W1667" s="269"/>
      <c r="X1667" s="578" t="s">
        <v>4329</v>
      </c>
      <c r="Y1667" s="572"/>
    </row>
    <row r="1668" spans="1:25" ht="15" customHeight="1" x14ac:dyDescent="0.3">
      <c r="A1668" s="433" t="s">
        <v>5614</v>
      </c>
      <c r="B1668" s="433" t="s">
        <v>4110</v>
      </c>
      <c r="C1668" s="274" t="s">
        <v>1390</v>
      </c>
      <c r="D1668" s="265" t="s">
        <v>2231</v>
      </c>
      <c r="E1668" s="261" t="s">
        <v>103</v>
      </c>
      <c r="F1668" s="261" t="s">
        <v>108</v>
      </c>
      <c r="G1668" s="261" t="s">
        <v>111</v>
      </c>
      <c r="H1668" s="266" t="s">
        <v>82</v>
      </c>
      <c r="I1668" s="265" t="s">
        <v>531</v>
      </c>
      <c r="J1668" s="261" t="s">
        <v>531</v>
      </c>
      <c r="K1668" s="261" t="s">
        <v>531</v>
      </c>
      <c r="L1668" s="261" t="s">
        <v>531</v>
      </c>
      <c r="M1668" s="261" t="s">
        <v>531</v>
      </c>
      <c r="N1668" s="261" t="s">
        <v>531</v>
      </c>
      <c r="O1668" s="261" t="s">
        <v>531</v>
      </c>
      <c r="P1668" s="261" t="s">
        <v>531</v>
      </c>
      <c r="Q1668" s="266" t="s">
        <v>2232</v>
      </c>
      <c r="R1668" s="948" t="s">
        <v>530</v>
      </c>
      <c r="S1668" s="948" t="s">
        <v>530</v>
      </c>
      <c r="T1668" s="274" t="s">
        <v>2132</v>
      </c>
      <c r="U1668" s="275" t="s">
        <v>2242</v>
      </c>
      <c r="V1668" s="582"/>
      <c r="W1668" s="269"/>
      <c r="X1668" s="578" t="s">
        <v>4329</v>
      </c>
      <c r="Y1668" s="572"/>
    </row>
    <row r="1669" spans="1:25" ht="15" customHeight="1" x14ac:dyDescent="0.3">
      <c r="A1669" s="433" t="s">
        <v>5615</v>
      </c>
      <c r="B1669" s="433" t="s">
        <v>4110</v>
      </c>
      <c r="C1669" s="274" t="s">
        <v>2273</v>
      </c>
      <c r="D1669" s="265" t="s">
        <v>2146</v>
      </c>
      <c r="E1669" s="261" t="s">
        <v>103</v>
      </c>
      <c r="F1669" s="261" t="s">
        <v>108</v>
      </c>
      <c r="G1669" s="261" t="s">
        <v>111</v>
      </c>
      <c r="H1669" s="266" t="s">
        <v>82</v>
      </c>
      <c r="I1669" s="265" t="s">
        <v>531</v>
      </c>
      <c r="J1669" s="261" t="s">
        <v>531</v>
      </c>
      <c r="K1669" s="261" t="s">
        <v>531</v>
      </c>
      <c r="L1669" s="261" t="s">
        <v>531</v>
      </c>
      <c r="M1669" s="261" t="s">
        <v>531</v>
      </c>
      <c r="N1669" s="261" t="s">
        <v>531</v>
      </c>
      <c r="O1669" s="261" t="s">
        <v>531</v>
      </c>
      <c r="P1669" s="261" t="s">
        <v>531</v>
      </c>
      <c r="Q1669" s="266" t="s">
        <v>2189</v>
      </c>
      <c r="R1669" s="948" t="s">
        <v>530</v>
      </c>
      <c r="S1669" s="948" t="s">
        <v>530</v>
      </c>
      <c r="T1669" s="274" t="s">
        <v>2132</v>
      </c>
      <c r="U1669" s="275" t="s">
        <v>2242</v>
      </c>
      <c r="V1669" s="582"/>
      <c r="W1669" s="269"/>
      <c r="X1669" s="578" t="s">
        <v>4329</v>
      </c>
      <c r="Y1669" s="572"/>
    </row>
    <row r="1670" spans="1:25" ht="15" customHeight="1" x14ac:dyDescent="0.3">
      <c r="A1670" s="433" t="s">
        <v>5616</v>
      </c>
      <c r="B1670" s="433" t="s">
        <v>4110</v>
      </c>
      <c r="C1670" s="274" t="s">
        <v>2273</v>
      </c>
      <c r="D1670" s="265" t="s">
        <v>2248</v>
      </c>
      <c r="E1670" s="261" t="s">
        <v>103</v>
      </c>
      <c r="F1670" s="261" t="s">
        <v>108</v>
      </c>
      <c r="G1670" s="261" t="s">
        <v>111</v>
      </c>
      <c r="H1670" s="266" t="s">
        <v>82</v>
      </c>
      <c r="I1670" s="265" t="s">
        <v>531</v>
      </c>
      <c r="J1670" s="261" t="s">
        <v>531</v>
      </c>
      <c r="K1670" s="261" t="s">
        <v>531</v>
      </c>
      <c r="L1670" s="261" t="s">
        <v>531</v>
      </c>
      <c r="M1670" s="261" t="s">
        <v>531</v>
      </c>
      <c r="N1670" s="261" t="s">
        <v>531</v>
      </c>
      <c r="O1670" s="261" t="s">
        <v>531</v>
      </c>
      <c r="P1670" s="261" t="s">
        <v>531</v>
      </c>
      <c r="Q1670" s="266" t="s">
        <v>2255</v>
      </c>
      <c r="R1670" s="948" t="s">
        <v>530</v>
      </c>
      <c r="S1670" s="948" t="s">
        <v>530</v>
      </c>
      <c r="T1670" s="274" t="s">
        <v>2132</v>
      </c>
      <c r="U1670" s="275" t="s">
        <v>2242</v>
      </c>
      <c r="V1670" s="582"/>
      <c r="W1670" s="269"/>
      <c r="X1670" s="578" t="s">
        <v>4329</v>
      </c>
      <c r="Y1670" s="572"/>
    </row>
    <row r="1671" spans="1:25" ht="15" customHeight="1" x14ac:dyDescent="0.3">
      <c r="A1671" s="433" t="s">
        <v>5617</v>
      </c>
      <c r="B1671" s="433" t="s">
        <v>4110</v>
      </c>
      <c r="C1671" s="274" t="s">
        <v>2273</v>
      </c>
      <c r="D1671" s="265" t="s">
        <v>711</v>
      </c>
      <c r="E1671" s="261" t="s">
        <v>103</v>
      </c>
      <c r="F1671" s="261" t="s">
        <v>108</v>
      </c>
      <c r="G1671" s="261" t="s">
        <v>111</v>
      </c>
      <c r="H1671" s="266" t="s">
        <v>82</v>
      </c>
      <c r="I1671" s="265" t="s">
        <v>531</v>
      </c>
      <c r="J1671" s="261" t="s">
        <v>531</v>
      </c>
      <c r="K1671" s="261" t="s">
        <v>531</v>
      </c>
      <c r="L1671" s="261" t="s">
        <v>531</v>
      </c>
      <c r="M1671" s="261" t="s">
        <v>531</v>
      </c>
      <c r="N1671" s="261" t="s">
        <v>531</v>
      </c>
      <c r="O1671" s="261" t="s">
        <v>531</v>
      </c>
      <c r="P1671" s="261" t="s">
        <v>531</v>
      </c>
      <c r="Q1671" s="266" t="s">
        <v>2259</v>
      </c>
      <c r="R1671" s="948" t="s">
        <v>530</v>
      </c>
      <c r="S1671" s="948" t="s">
        <v>530</v>
      </c>
      <c r="T1671" s="274" t="s">
        <v>2132</v>
      </c>
      <c r="U1671" s="275" t="s">
        <v>2242</v>
      </c>
      <c r="V1671" s="582"/>
      <c r="W1671" s="269"/>
      <c r="X1671" s="578" t="s">
        <v>4329</v>
      </c>
      <c r="Y1671" s="572"/>
    </row>
    <row r="1672" spans="1:25" ht="15" customHeight="1" x14ac:dyDescent="0.3">
      <c r="A1672" s="433" t="s">
        <v>5618</v>
      </c>
      <c r="B1672" s="433" t="s">
        <v>4110</v>
      </c>
      <c r="C1672" s="274" t="s">
        <v>2276</v>
      </c>
      <c r="D1672" s="265" t="s">
        <v>2150</v>
      </c>
      <c r="E1672" s="261" t="s">
        <v>103</v>
      </c>
      <c r="F1672" s="261" t="s">
        <v>108</v>
      </c>
      <c r="G1672" s="261" t="s">
        <v>111</v>
      </c>
      <c r="H1672" s="266" t="s">
        <v>82</v>
      </c>
      <c r="I1672" s="265" t="s">
        <v>531</v>
      </c>
      <c r="J1672" s="261" t="s">
        <v>531</v>
      </c>
      <c r="K1672" s="261" t="s">
        <v>531</v>
      </c>
      <c r="L1672" s="261" t="s">
        <v>531</v>
      </c>
      <c r="M1672" s="261" t="s">
        <v>531</v>
      </c>
      <c r="N1672" s="261" t="s">
        <v>531</v>
      </c>
      <c r="O1672" s="261" t="s">
        <v>531</v>
      </c>
      <c r="P1672" s="261" t="s">
        <v>531</v>
      </c>
      <c r="Q1672" s="266" t="s">
        <v>2197</v>
      </c>
      <c r="R1672" s="948" t="s">
        <v>530</v>
      </c>
      <c r="S1672" s="948" t="s">
        <v>530</v>
      </c>
      <c r="T1672" s="274" t="s">
        <v>2132</v>
      </c>
      <c r="U1672" s="275" t="s">
        <v>2242</v>
      </c>
      <c r="V1672" s="582"/>
      <c r="W1672" s="269"/>
      <c r="X1672" s="578" t="s">
        <v>4329</v>
      </c>
      <c r="Y1672" s="572"/>
    </row>
    <row r="1673" spans="1:25" ht="15" customHeight="1" x14ac:dyDescent="0.3">
      <c r="A1673" s="433" t="s">
        <v>5619</v>
      </c>
      <c r="B1673" s="433" t="s">
        <v>4110</v>
      </c>
      <c r="C1673" s="274" t="s">
        <v>2273</v>
      </c>
      <c r="D1673" s="265" t="s">
        <v>714</v>
      </c>
      <c r="E1673" s="261" t="s">
        <v>103</v>
      </c>
      <c r="F1673" s="261" t="s">
        <v>108</v>
      </c>
      <c r="G1673" s="261" t="s">
        <v>111</v>
      </c>
      <c r="H1673" s="266" t="s">
        <v>82</v>
      </c>
      <c r="I1673" s="265" t="s">
        <v>531</v>
      </c>
      <c r="J1673" s="261" t="s">
        <v>531</v>
      </c>
      <c r="K1673" s="261" t="s">
        <v>531</v>
      </c>
      <c r="L1673" s="261" t="s">
        <v>531</v>
      </c>
      <c r="M1673" s="261" t="s">
        <v>531</v>
      </c>
      <c r="N1673" s="261" t="s">
        <v>531</v>
      </c>
      <c r="O1673" s="261" t="s">
        <v>531</v>
      </c>
      <c r="P1673" s="261" t="s">
        <v>531</v>
      </c>
      <c r="Q1673" s="266" t="s">
        <v>2278</v>
      </c>
      <c r="R1673" s="948" t="s">
        <v>530</v>
      </c>
      <c r="S1673" s="948" t="s">
        <v>530</v>
      </c>
      <c r="T1673" s="274" t="s">
        <v>2132</v>
      </c>
      <c r="U1673" s="275" t="s">
        <v>2279</v>
      </c>
      <c r="V1673" s="582"/>
      <c r="W1673" s="269"/>
      <c r="X1673" s="578" t="s">
        <v>4329</v>
      </c>
      <c r="Y1673" s="572"/>
    </row>
    <row r="1674" spans="1:25" ht="15" customHeight="1" x14ac:dyDescent="0.3">
      <c r="A1674" s="433" t="s">
        <v>5620</v>
      </c>
      <c r="B1674" s="433" t="s">
        <v>4110</v>
      </c>
      <c r="C1674" s="274" t="s">
        <v>2281</v>
      </c>
      <c r="D1674" s="265" t="s">
        <v>709</v>
      </c>
      <c r="E1674" s="261" t="s">
        <v>103</v>
      </c>
      <c r="F1674" s="261" t="s">
        <v>108</v>
      </c>
      <c r="G1674" s="261" t="s">
        <v>111</v>
      </c>
      <c r="H1674" s="266" t="s">
        <v>82</v>
      </c>
      <c r="I1674" s="265" t="s">
        <v>531</v>
      </c>
      <c r="J1674" s="261" t="s">
        <v>531</v>
      </c>
      <c r="K1674" s="261" t="s">
        <v>531</v>
      </c>
      <c r="L1674" s="261" t="s">
        <v>531</v>
      </c>
      <c r="M1674" s="261" t="s">
        <v>531</v>
      </c>
      <c r="N1674" s="261" t="s">
        <v>531</v>
      </c>
      <c r="O1674" s="261" t="s">
        <v>531</v>
      </c>
      <c r="P1674" s="261" t="s">
        <v>531</v>
      </c>
      <c r="Q1674" s="266" t="s">
        <v>2282</v>
      </c>
      <c r="R1674" s="948" t="s">
        <v>530</v>
      </c>
      <c r="S1674" s="948" t="s">
        <v>530</v>
      </c>
      <c r="T1674" s="274" t="s">
        <v>2132</v>
      </c>
      <c r="U1674" s="275" t="s">
        <v>2283</v>
      </c>
      <c r="V1674" s="582"/>
      <c r="W1674" s="269"/>
      <c r="X1674" s="578" t="s">
        <v>4329</v>
      </c>
      <c r="Y1674" s="572"/>
    </row>
    <row r="1675" spans="1:25" ht="15" customHeight="1" x14ac:dyDescent="0.3">
      <c r="A1675" s="433" t="s">
        <v>5621</v>
      </c>
      <c r="B1675" s="433" t="s">
        <v>4110</v>
      </c>
      <c r="C1675" s="274" t="s">
        <v>2281</v>
      </c>
      <c r="D1675" s="265" t="s">
        <v>2146</v>
      </c>
      <c r="E1675" s="261" t="s">
        <v>103</v>
      </c>
      <c r="F1675" s="261" t="s">
        <v>108</v>
      </c>
      <c r="G1675" s="261" t="s">
        <v>111</v>
      </c>
      <c r="H1675" s="266" t="s">
        <v>82</v>
      </c>
      <c r="I1675" s="265" t="s">
        <v>531</v>
      </c>
      <c r="J1675" s="261" t="s">
        <v>531</v>
      </c>
      <c r="K1675" s="261" t="s">
        <v>531</v>
      </c>
      <c r="L1675" s="261" t="s">
        <v>531</v>
      </c>
      <c r="M1675" s="261" t="s">
        <v>531</v>
      </c>
      <c r="N1675" s="261" t="s">
        <v>531</v>
      </c>
      <c r="O1675" s="261" t="s">
        <v>531</v>
      </c>
      <c r="P1675" s="261" t="s">
        <v>531</v>
      </c>
      <c r="Q1675" s="266" t="s">
        <v>2285</v>
      </c>
      <c r="R1675" s="948" t="s">
        <v>530</v>
      </c>
      <c r="S1675" s="948" t="s">
        <v>530</v>
      </c>
      <c r="T1675" s="274" t="s">
        <v>2132</v>
      </c>
      <c r="U1675" s="275" t="s">
        <v>2283</v>
      </c>
      <c r="V1675" s="582"/>
      <c r="W1675" s="269"/>
      <c r="X1675" s="578" t="s">
        <v>4329</v>
      </c>
      <c r="Y1675" s="572"/>
    </row>
    <row r="1676" spans="1:25" ht="15" customHeight="1" x14ac:dyDescent="0.3">
      <c r="A1676" s="433" t="s">
        <v>5622</v>
      </c>
      <c r="B1676" s="433" t="s">
        <v>4110</v>
      </c>
      <c r="C1676" s="274" t="s">
        <v>2287</v>
      </c>
      <c r="D1676" s="265" t="s">
        <v>2175</v>
      </c>
      <c r="E1676" s="261" t="s">
        <v>103</v>
      </c>
      <c r="F1676" s="261" t="s">
        <v>108</v>
      </c>
      <c r="G1676" s="261" t="s">
        <v>111</v>
      </c>
      <c r="H1676" s="266" t="s">
        <v>82</v>
      </c>
      <c r="I1676" s="265" t="s">
        <v>531</v>
      </c>
      <c r="J1676" s="261" t="s">
        <v>531</v>
      </c>
      <c r="K1676" s="261" t="s">
        <v>531</v>
      </c>
      <c r="L1676" s="261" t="s">
        <v>531</v>
      </c>
      <c r="M1676" s="261" t="s">
        <v>531</v>
      </c>
      <c r="N1676" s="261" t="s">
        <v>531</v>
      </c>
      <c r="O1676" s="261" t="s">
        <v>531</v>
      </c>
      <c r="P1676" s="261" t="s">
        <v>531</v>
      </c>
      <c r="Q1676" s="266" t="s">
        <v>2288</v>
      </c>
      <c r="R1676" s="948" t="s">
        <v>530</v>
      </c>
      <c r="S1676" s="948" t="s">
        <v>530</v>
      </c>
      <c r="T1676" s="274" t="s">
        <v>2132</v>
      </c>
      <c r="U1676" s="275" t="s">
        <v>2289</v>
      </c>
      <c r="V1676" s="582"/>
      <c r="W1676" s="269"/>
      <c r="X1676" s="578" t="s">
        <v>4329</v>
      </c>
      <c r="Y1676" s="572"/>
    </row>
    <row r="1677" spans="1:25" ht="15" customHeight="1" x14ac:dyDescent="0.3">
      <c r="A1677" s="433" t="s">
        <v>5623</v>
      </c>
      <c r="B1677" s="433" t="s">
        <v>4110</v>
      </c>
      <c r="C1677" s="274" t="s">
        <v>2287</v>
      </c>
      <c r="D1677" s="265" t="s">
        <v>8</v>
      </c>
      <c r="E1677" s="261" t="s">
        <v>103</v>
      </c>
      <c r="F1677" s="261" t="s">
        <v>108</v>
      </c>
      <c r="G1677" s="261" t="s">
        <v>111</v>
      </c>
      <c r="H1677" s="266" t="s">
        <v>82</v>
      </c>
      <c r="I1677" s="265" t="s">
        <v>531</v>
      </c>
      <c r="J1677" s="261" t="s">
        <v>531</v>
      </c>
      <c r="K1677" s="261" t="s">
        <v>531</v>
      </c>
      <c r="L1677" s="261" t="s">
        <v>531</v>
      </c>
      <c r="M1677" s="261" t="s">
        <v>531</v>
      </c>
      <c r="N1677" s="261" t="s">
        <v>531</v>
      </c>
      <c r="O1677" s="261" t="s">
        <v>530</v>
      </c>
      <c r="P1677" s="261" t="s">
        <v>2519</v>
      </c>
      <c r="Q1677" s="266" t="s">
        <v>530</v>
      </c>
      <c r="R1677" s="948" t="s">
        <v>530</v>
      </c>
      <c r="S1677" s="948" t="s">
        <v>530</v>
      </c>
      <c r="T1677" s="274" t="s">
        <v>2132</v>
      </c>
      <c r="U1677" s="275" t="s">
        <v>2289</v>
      </c>
      <c r="V1677" s="582"/>
      <c r="W1677" s="269"/>
      <c r="X1677" s="578" t="s">
        <v>4329</v>
      </c>
      <c r="Y1677" s="572"/>
    </row>
    <row r="1678" spans="1:25" ht="15" customHeight="1" x14ac:dyDescent="0.3">
      <c r="A1678" s="433" t="s">
        <v>5624</v>
      </c>
      <c r="B1678" s="433" t="s">
        <v>4110</v>
      </c>
      <c r="C1678" s="274" t="s">
        <v>2287</v>
      </c>
      <c r="D1678" s="265" t="s">
        <v>709</v>
      </c>
      <c r="E1678" s="261" t="s">
        <v>103</v>
      </c>
      <c r="F1678" s="261" t="s">
        <v>108</v>
      </c>
      <c r="G1678" s="261" t="s">
        <v>111</v>
      </c>
      <c r="H1678" s="266" t="s">
        <v>82</v>
      </c>
      <c r="I1678" s="265" t="s">
        <v>531</v>
      </c>
      <c r="J1678" s="261" t="s">
        <v>531</v>
      </c>
      <c r="K1678" s="261" t="s">
        <v>531</v>
      </c>
      <c r="L1678" s="261" t="s">
        <v>531</v>
      </c>
      <c r="M1678" s="261" t="s">
        <v>531</v>
      </c>
      <c r="N1678" s="261" t="s">
        <v>531</v>
      </c>
      <c r="O1678" s="261" t="s">
        <v>531</v>
      </c>
      <c r="P1678" s="261" t="s">
        <v>531</v>
      </c>
      <c r="Q1678" s="266" t="s">
        <v>2282</v>
      </c>
      <c r="R1678" s="948" t="s">
        <v>530</v>
      </c>
      <c r="S1678" s="948" t="s">
        <v>530</v>
      </c>
      <c r="T1678" s="274" t="s">
        <v>2132</v>
      </c>
      <c r="U1678" s="275" t="s">
        <v>2289</v>
      </c>
      <c r="V1678" s="582"/>
      <c r="W1678" s="269"/>
      <c r="X1678" s="578" t="s">
        <v>4329</v>
      </c>
      <c r="Y1678" s="572"/>
    </row>
    <row r="1679" spans="1:25" ht="15" customHeight="1" x14ac:dyDescent="0.3">
      <c r="A1679" s="433" t="s">
        <v>5625</v>
      </c>
      <c r="B1679" s="433" t="s">
        <v>4110</v>
      </c>
      <c r="C1679" s="274" t="s">
        <v>2287</v>
      </c>
      <c r="D1679" s="265" t="s">
        <v>708</v>
      </c>
      <c r="E1679" s="261" t="s">
        <v>103</v>
      </c>
      <c r="F1679" s="261" t="s">
        <v>108</v>
      </c>
      <c r="G1679" s="261" t="s">
        <v>111</v>
      </c>
      <c r="H1679" s="266" t="s">
        <v>82</v>
      </c>
      <c r="I1679" s="265" t="s">
        <v>531</v>
      </c>
      <c r="J1679" s="261" t="s">
        <v>531</v>
      </c>
      <c r="K1679" s="261" t="s">
        <v>531</v>
      </c>
      <c r="L1679" s="261" t="s">
        <v>531</v>
      </c>
      <c r="M1679" s="261" t="s">
        <v>531</v>
      </c>
      <c r="N1679" s="261" t="s">
        <v>531</v>
      </c>
      <c r="O1679" s="261" t="s">
        <v>531</v>
      </c>
      <c r="P1679" s="261" t="s">
        <v>531</v>
      </c>
      <c r="Q1679" s="266" t="s">
        <v>2288</v>
      </c>
      <c r="R1679" s="948" t="s">
        <v>530</v>
      </c>
      <c r="S1679" s="948" t="s">
        <v>530</v>
      </c>
      <c r="T1679" s="274" t="s">
        <v>2132</v>
      </c>
      <c r="U1679" s="275" t="s">
        <v>2289</v>
      </c>
      <c r="V1679" s="582"/>
      <c r="W1679" s="269"/>
      <c r="X1679" s="578" t="s">
        <v>4329</v>
      </c>
      <c r="Y1679" s="572"/>
    </row>
    <row r="1680" spans="1:25" ht="15" customHeight="1" x14ac:dyDescent="0.3">
      <c r="A1680" s="433" t="s">
        <v>5626</v>
      </c>
      <c r="B1680" s="433" t="s">
        <v>4110</v>
      </c>
      <c r="C1680" s="274" t="s">
        <v>2287</v>
      </c>
      <c r="D1680" s="265" t="s">
        <v>556</v>
      </c>
      <c r="E1680" s="261" t="s">
        <v>103</v>
      </c>
      <c r="F1680" s="261" t="s">
        <v>108</v>
      </c>
      <c r="G1680" s="261" t="s">
        <v>111</v>
      </c>
      <c r="H1680" s="266" t="s">
        <v>82</v>
      </c>
      <c r="I1680" s="265" t="s">
        <v>531</v>
      </c>
      <c r="J1680" s="261" t="s">
        <v>531</v>
      </c>
      <c r="K1680" s="261" t="s">
        <v>531</v>
      </c>
      <c r="L1680" s="261" t="s">
        <v>531</v>
      </c>
      <c r="M1680" s="261" t="s">
        <v>531</v>
      </c>
      <c r="N1680" s="261" t="s">
        <v>531</v>
      </c>
      <c r="O1680" s="261" t="s">
        <v>531</v>
      </c>
      <c r="P1680" s="261" t="s">
        <v>531</v>
      </c>
      <c r="Q1680" s="266" t="s">
        <v>2294</v>
      </c>
      <c r="R1680" s="948" t="s">
        <v>530</v>
      </c>
      <c r="S1680" s="948" t="s">
        <v>530</v>
      </c>
      <c r="T1680" s="274" t="s">
        <v>2132</v>
      </c>
      <c r="U1680" s="275" t="s">
        <v>2289</v>
      </c>
      <c r="V1680" s="582"/>
      <c r="W1680" s="269"/>
      <c r="X1680" s="578" t="s">
        <v>4329</v>
      </c>
      <c r="Y1680" s="572"/>
    </row>
    <row r="1681" spans="1:25" ht="15" customHeight="1" x14ac:dyDescent="0.3">
      <c r="A1681" s="433" t="s">
        <v>5627</v>
      </c>
      <c r="B1681" s="433" t="s">
        <v>4110</v>
      </c>
      <c r="C1681" s="274" t="s">
        <v>2287</v>
      </c>
      <c r="D1681" s="265" t="s">
        <v>2163</v>
      </c>
      <c r="E1681" s="261" t="s">
        <v>1611</v>
      </c>
      <c r="F1681" s="261" t="s">
        <v>108</v>
      </c>
      <c r="G1681" s="261" t="s">
        <v>111</v>
      </c>
      <c r="H1681" s="266" t="s">
        <v>82</v>
      </c>
      <c r="I1681" s="265" t="s">
        <v>531</v>
      </c>
      <c r="J1681" s="261" t="s">
        <v>531</v>
      </c>
      <c r="K1681" s="261" t="s">
        <v>531</v>
      </c>
      <c r="L1681" s="261" t="s">
        <v>531</v>
      </c>
      <c r="M1681" s="261" t="s">
        <v>531</v>
      </c>
      <c r="N1681" s="261" t="s">
        <v>531</v>
      </c>
      <c r="O1681" s="261" t="s">
        <v>531</v>
      </c>
      <c r="P1681" s="261" t="s">
        <v>531</v>
      </c>
      <c r="Q1681" s="266" t="s">
        <v>2296</v>
      </c>
      <c r="R1681" s="948" t="s">
        <v>530</v>
      </c>
      <c r="S1681" s="948" t="s">
        <v>530</v>
      </c>
      <c r="T1681" s="274" t="s">
        <v>2132</v>
      </c>
      <c r="U1681" s="275" t="s">
        <v>2289</v>
      </c>
      <c r="V1681" s="582"/>
      <c r="W1681" s="269"/>
      <c r="X1681" s="578" t="s">
        <v>4329</v>
      </c>
      <c r="Y1681" s="572"/>
    </row>
    <row r="1682" spans="1:25" ht="15" customHeight="1" x14ac:dyDescent="0.3">
      <c r="A1682" s="433" t="s">
        <v>4080</v>
      </c>
      <c r="B1682" s="433" t="s">
        <v>4110</v>
      </c>
      <c r="C1682" s="274" t="s">
        <v>2287</v>
      </c>
      <c r="D1682" s="265" t="s">
        <v>2163</v>
      </c>
      <c r="E1682" s="261" t="s">
        <v>1613</v>
      </c>
      <c r="F1682" s="261" t="s">
        <v>108</v>
      </c>
      <c r="G1682" s="261" t="s">
        <v>111</v>
      </c>
      <c r="H1682" s="266" t="s">
        <v>82</v>
      </c>
      <c r="I1682" s="265" t="s">
        <v>531</v>
      </c>
      <c r="J1682" s="261" t="s">
        <v>531</v>
      </c>
      <c r="K1682" s="261" t="s">
        <v>531</v>
      </c>
      <c r="L1682" s="261" t="s">
        <v>531</v>
      </c>
      <c r="M1682" s="261" t="s">
        <v>531</v>
      </c>
      <c r="N1682" s="261" t="s">
        <v>531</v>
      </c>
      <c r="O1682" s="261" t="s">
        <v>531</v>
      </c>
      <c r="P1682" s="261" t="s">
        <v>531</v>
      </c>
      <c r="Q1682" s="266" t="s">
        <v>2298</v>
      </c>
      <c r="R1682" s="948" t="s">
        <v>530</v>
      </c>
      <c r="S1682" s="948" t="s">
        <v>530</v>
      </c>
      <c r="T1682" s="274" t="s">
        <v>2132</v>
      </c>
      <c r="U1682" s="275" t="s">
        <v>2289</v>
      </c>
      <c r="V1682" s="582"/>
      <c r="W1682" s="269"/>
      <c r="X1682" s="578" t="s">
        <v>4329</v>
      </c>
      <c r="Y1682" s="572"/>
    </row>
    <row r="1683" spans="1:25" ht="15" customHeight="1" x14ac:dyDescent="0.3">
      <c r="A1683" s="433" t="s">
        <v>4146</v>
      </c>
      <c r="B1683" s="433" t="s">
        <v>4110</v>
      </c>
      <c r="C1683" s="274" t="s">
        <v>2287</v>
      </c>
      <c r="D1683" s="265" t="s">
        <v>2163</v>
      </c>
      <c r="E1683" s="261" t="s">
        <v>1597</v>
      </c>
      <c r="F1683" s="261" t="s">
        <v>108</v>
      </c>
      <c r="G1683" s="261" t="s">
        <v>111</v>
      </c>
      <c r="H1683" s="266" t="s">
        <v>82</v>
      </c>
      <c r="I1683" s="265" t="s">
        <v>531</v>
      </c>
      <c r="J1683" s="261" t="s">
        <v>531</v>
      </c>
      <c r="K1683" s="261" t="s">
        <v>531</v>
      </c>
      <c r="L1683" s="261" t="s">
        <v>531</v>
      </c>
      <c r="M1683" s="261" t="s">
        <v>531</v>
      </c>
      <c r="N1683" s="261" t="s">
        <v>531</v>
      </c>
      <c r="O1683" s="261" t="s">
        <v>531</v>
      </c>
      <c r="P1683" s="261" t="s">
        <v>531</v>
      </c>
      <c r="Q1683" s="266" t="s">
        <v>2300</v>
      </c>
      <c r="R1683" s="948" t="s">
        <v>530</v>
      </c>
      <c r="S1683" s="948" t="s">
        <v>530</v>
      </c>
      <c r="T1683" s="274" t="s">
        <v>2132</v>
      </c>
      <c r="U1683" s="275" t="s">
        <v>2289</v>
      </c>
      <c r="V1683" s="582"/>
      <c r="W1683" s="269"/>
      <c r="X1683" s="578" t="s">
        <v>4329</v>
      </c>
      <c r="Y1683" s="572"/>
    </row>
    <row r="1684" spans="1:25" ht="15" customHeight="1" x14ac:dyDescent="0.3">
      <c r="A1684" s="433" t="s">
        <v>4147</v>
      </c>
      <c r="B1684" s="433" t="s">
        <v>4110</v>
      </c>
      <c r="C1684" s="274" t="s">
        <v>2287</v>
      </c>
      <c r="D1684" s="265" t="s">
        <v>714</v>
      </c>
      <c r="E1684" s="261" t="s">
        <v>103</v>
      </c>
      <c r="F1684" s="261" t="s">
        <v>108</v>
      </c>
      <c r="G1684" s="261" t="s">
        <v>111</v>
      </c>
      <c r="H1684" s="266" t="s">
        <v>82</v>
      </c>
      <c r="I1684" s="265" t="s">
        <v>531</v>
      </c>
      <c r="J1684" s="261" t="s">
        <v>531</v>
      </c>
      <c r="K1684" s="261" t="s">
        <v>531</v>
      </c>
      <c r="L1684" s="261" t="s">
        <v>531</v>
      </c>
      <c r="M1684" s="261" t="s">
        <v>531</v>
      </c>
      <c r="N1684" s="261" t="s">
        <v>531</v>
      </c>
      <c r="O1684" s="261" t="s">
        <v>531</v>
      </c>
      <c r="P1684" s="261" t="s">
        <v>531</v>
      </c>
      <c r="Q1684" s="266" t="s">
        <v>2278</v>
      </c>
      <c r="R1684" s="948" t="s">
        <v>530</v>
      </c>
      <c r="S1684" s="948" t="s">
        <v>530</v>
      </c>
      <c r="T1684" s="274" t="s">
        <v>2132</v>
      </c>
      <c r="U1684" s="275" t="s">
        <v>2279</v>
      </c>
      <c r="V1684" s="582"/>
      <c r="W1684" s="269"/>
      <c r="X1684" s="578" t="s">
        <v>4329</v>
      </c>
      <c r="Y1684" s="572"/>
    </row>
    <row r="1685" spans="1:25" ht="15" customHeight="1" x14ac:dyDescent="0.3">
      <c r="A1685" s="433" t="s">
        <v>4231</v>
      </c>
      <c r="B1685" s="433" t="s">
        <v>4110</v>
      </c>
      <c r="C1685" s="274" t="s">
        <v>2287</v>
      </c>
      <c r="D1685" s="265" t="s">
        <v>8</v>
      </c>
      <c r="E1685" s="261" t="s">
        <v>1611</v>
      </c>
      <c r="F1685" s="261" t="s">
        <v>108</v>
      </c>
      <c r="G1685" s="261" t="s">
        <v>111</v>
      </c>
      <c r="H1685" s="266" t="s">
        <v>82</v>
      </c>
      <c r="I1685" s="265" t="s">
        <v>531</v>
      </c>
      <c r="J1685" s="261" t="s">
        <v>531</v>
      </c>
      <c r="K1685" s="261" t="s">
        <v>531</v>
      </c>
      <c r="L1685" s="261" t="s">
        <v>531</v>
      </c>
      <c r="M1685" s="261" t="s">
        <v>531</v>
      </c>
      <c r="N1685" s="261" t="s">
        <v>531</v>
      </c>
      <c r="O1685" s="261" t="s">
        <v>2303</v>
      </c>
      <c r="P1685" s="261" t="s">
        <v>530</v>
      </c>
      <c r="Q1685" s="266" t="s">
        <v>530</v>
      </c>
      <c r="R1685" s="948" t="s">
        <v>530</v>
      </c>
      <c r="S1685" s="948" t="s">
        <v>530</v>
      </c>
      <c r="T1685" s="274" t="s">
        <v>2132</v>
      </c>
      <c r="U1685" s="275" t="s">
        <v>2304</v>
      </c>
      <c r="V1685" s="582"/>
      <c r="W1685" s="269"/>
      <c r="X1685" s="578" t="s">
        <v>4329</v>
      </c>
      <c r="Y1685" s="572"/>
    </row>
    <row r="1686" spans="1:25" ht="15" customHeight="1" x14ac:dyDescent="0.3">
      <c r="A1686" s="433" t="s">
        <v>4232</v>
      </c>
      <c r="B1686" s="433" t="s">
        <v>4110</v>
      </c>
      <c r="C1686" s="274" t="s">
        <v>2287</v>
      </c>
      <c r="D1686" s="265" t="s">
        <v>8</v>
      </c>
      <c r="E1686" s="261" t="s">
        <v>1597</v>
      </c>
      <c r="F1686" s="261" t="s">
        <v>108</v>
      </c>
      <c r="G1686" s="261" t="s">
        <v>111</v>
      </c>
      <c r="H1686" s="266" t="s">
        <v>82</v>
      </c>
      <c r="I1686" s="265" t="s">
        <v>531</v>
      </c>
      <c r="J1686" s="261" t="s">
        <v>531</v>
      </c>
      <c r="K1686" s="261" t="s">
        <v>531</v>
      </c>
      <c r="L1686" s="261" t="s">
        <v>531</v>
      </c>
      <c r="M1686" s="261" t="s">
        <v>531</v>
      </c>
      <c r="N1686" s="261" t="s">
        <v>531</v>
      </c>
      <c r="O1686" s="261" t="s">
        <v>2303</v>
      </c>
      <c r="P1686" s="261" t="s">
        <v>530</v>
      </c>
      <c r="Q1686" s="266" t="s">
        <v>530</v>
      </c>
      <c r="R1686" s="948" t="s">
        <v>530</v>
      </c>
      <c r="S1686" s="948" t="s">
        <v>530</v>
      </c>
      <c r="T1686" s="274" t="s">
        <v>2132</v>
      </c>
      <c r="U1686" s="275" t="s">
        <v>2304</v>
      </c>
      <c r="V1686" s="582"/>
      <c r="W1686" s="269"/>
      <c r="X1686" s="578" t="s">
        <v>4329</v>
      </c>
      <c r="Y1686" s="572"/>
    </row>
    <row r="1687" spans="1:25" ht="15" customHeight="1" x14ac:dyDescent="0.3">
      <c r="A1687" s="433" t="s">
        <v>4233</v>
      </c>
      <c r="B1687" s="433" t="s">
        <v>4110</v>
      </c>
      <c r="C1687" s="274" t="s">
        <v>2287</v>
      </c>
      <c r="D1687" s="265" t="s">
        <v>8</v>
      </c>
      <c r="E1687" s="261" t="s">
        <v>1613</v>
      </c>
      <c r="F1687" s="261" t="s">
        <v>108</v>
      </c>
      <c r="G1687" s="261" t="s">
        <v>111</v>
      </c>
      <c r="H1687" s="266" t="s">
        <v>82</v>
      </c>
      <c r="I1687" s="265" t="s">
        <v>531</v>
      </c>
      <c r="J1687" s="261" t="s">
        <v>531</v>
      </c>
      <c r="K1687" s="261" t="s">
        <v>531</v>
      </c>
      <c r="L1687" s="261" t="s">
        <v>531</v>
      </c>
      <c r="M1687" s="261" t="s">
        <v>531</v>
      </c>
      <c r="N1687" s="261" t="s">
        <v>531</v>
      </c>
      <c r="O1687" s="261" t="s">
        <v>2307</v>
      </c>
      <c r="P1687" s="261" t="s">
        <v>530</v>
      </c>
      <c r="Q1687" s="266" t="s">
        <v>530</v>
      </c>
      <c r="R1687" s="948" t="s">
        <v>530</v>
      </c>
      <c r="S1687" s="948" t="s">
        <v>530</v>
      </c>
      <c r="T1687" s="274" t="s">
        <v>2132</v>
      </c>
      <c r="U1687" s="275" t="s">
        <v>2304</v>
      </c>
      <c r="V1687" s="582"/>
      <c r="W1687" s="269"/>
      <c r="X1687" s="578" t="s">
        <v>4329</v>
      </c>
      <c r="Y1687" s="572"/>
    </row>
    <row r="1688" spans="1:25" ht="15" customHeight="1" x14ac:dyDescent="0.3">
      <c r="A1688" s="433" t="s">
        <v>4234</v>
      </c>
      <c r="B1688" s="433" t="s">
        <v>4110</v>
      </c>
      <c r="C1688" s="274" t="s">
        <v>2273</v>
      </c>
      <c r="D1688" s="265" t="s">
        <v>707</v>
      </c>
      <c r="E1688" s="261" t="s">
        <v>103</v>
      </c>
      <c r="F1688" s="261" t="s">
        <v>108</v>
      </c>
      <c r="G1688" s="261" t="s">
        <v>111</v>
      </c>
      <c r="H1688" s="266" t="s">
        <v>82</v>
      </c>
      <c r="I1688" s="265" t="s">
        <v>531</v>
      </c>
      <c r="J1688" s="261" t="s">
        <v>531</v>
      </c>
      <c r="K1688" s="261" t="s">
        <v>531</v>
      </c>
      <c r="L1688" s="261" t="s">
        <v>531</v>
      </c>
      <c r="M1688" s="261" t="s">
        <v>531</v>
      </c>
      <c r="N1688" s="261" t="s">
        <v>531</v>
      </c>
      <c r="O1688" s="261" t="s">
        <v>531</v>
      </c>
      <c r="P1688" s="261" t="s">
        <v>531</v>
      </c>
      <c r="Q1688" s="266" t="s">
        <v>2309</v>
      </c>
      <c r="R1688" s="948" t="s">
        <v>530</v>
      </c>
      <c r="S1688" s="948" t="s">
        <v>530</v>
      </c>
      <c r="T1688" s="274" t="s">
        <v>2132</v>
      </c>
      <c r="U1688" s="275" t="s">
        <v>2310</v>
      </c>
      <c r="V1688" s="582"/>
      <c r="W1688" s="269"/>
      <c r="X1688" s="578" t="s">
        <v>4329</v>
      </c>
      <c r="Y1688" s="572"/>
    </row>
    <row r="1689" spans="1:25" ht="15" customHeight="1" x14ac:dyDescent="0.3">
      <c r="A1689" s="433" t="s">
        <v>4332</v>
      </c>
      <c r="B1689" s="433" t="s">
        <v>4110</v>
      </c>
      <c r="C1689" s="274" t="s">
        <v>2273</v>
      </c>
      <c r="D1689" s="265" t="s">
        <v>2312</v>
      </c>
      <c r="E1689" s="261" t="s">
        <v>103</v>
      </c>
      <c r="F1689" s="261" t="s">
        <v>108</v>
      </c>
      <c r="G1689" s="261" t="s">
        <v>111</v>
      </c>
      <c r="H1689" s="266" t="s">
        <v>82</v>
      </c>
      <c r="I1689" s="265" t="s">
        <v>531</v>
      </c>
      <c r="J1689" s="261" t="s">
        <v>531</v>
      </c>
      <c r="K1689" s="261" t="s">
        <v>531</v>
      </c>
      <c r="L1689" s="261" t="s">
        <v>531</v>
      </c>
      <c r="M1689" s="261" t="s">
        <v>531</v>
      </c>
      <c r="N1689" s="261" t="s">
        <v>531</v>
      </c>
      <c r="O1689" s="261" t="s">
        <v>531</v>
      </c>
      <c r="P1689" s="261" t="s">
        <v>531</v>
      </c>
      <c r="Q1689" s="266" t="s">
        <v>2313</v>
      </c>
      <c r="R1689" s="948" t="s">
        <v>530</v>
      </c>
      <c r="S1689" s="948" t="s">
        <v>530</v>
      </c>
      <c r="T1689" s="274" t="s">
        <v>2132</v>
      </c>
      <c r="U1689" s="275" t="s">
        <v>2310</v>
      </c>
      <c r="V1689" s="582"/>
      <c r="W1689" s="269"/>
      <c r="X1689" s="578" t="s">
        <v>4329</v>
      </c>
      <c r="Y1689" s="572"/>
    </row>
    <row r="1690" spans="1:25" ht="15" customHeight="1" x14ac:dyDescent="0.3">
      <c r="A1690" s="433" t="s">
        <v>4494</v>
      </c>
      <c r="B1690" s="433" t="s">
        <v>4110</v>
      </c>
      <c r="C1690" s="274" t="s">
        <v>2273</v>
      </c>
      <c r="D1690" s="265" t="s">
        <v>2315</v>
      </c>
      <c r="E1690" s="261" t="s">
        <v>103</v>
      </c>
      <c r="F1690" s="261" t="s">
        <v>108</v>
      </c>
      <c r="G1690" s="261" t="s">
        <v>111</v>
      </c>
      <c r="H1690" s="266" t="s">
        <v>82</v>
      </c>
      <c r="I1690" s="265" t="s">
        <v>531</v>
      </c>
      <c r="J1690" s="261" t="s">
        <v>531</v>
      </c>
      <c r="K1690" s="261" t="s">
        <v>531</v>
      </c>
      <c r="L1690" s="261" t="s">
        <v>531</v>
      </c>
      <c r="M1690" s="261" t="s">
        <v>531</v>
      </c>
      <c r="N1690" s="261" t="s">
        <v>531</v>
      </c>
      <c r="O1690" s="261" t="s">
        <v>531</v>
      </c>
      <c r="P1690" s="261" t="s">
        <v>531</v>
      </c>
      <c r="Q1690" s="266" t="s">
        <v>2316</v>
      </c>
      <c r="R1690" s="948" t="s">
        <v>530</v>
      </c>
      <c r="S1690" s="948" t="s">
        <v>530</v>
      </c>
      <c r="T1690" s="274" t="s">
        <v>2132</v>
      </c>
      <c r="U1690" s="275" t="s">
        <v>2310</v>
      </c>
      <c r="V1690" s="582"/>
      <c r="W1690" s="269"/>
      <c r="X1690" s="578" t="s">
        <v>4329</v>
      </c>
      <c r="Y1690" s="572"/>
    </row>
    <row r="1691" spans="1:25" ht="15" customHeight="1" x14ac:dyDescent="0.3">
      <c r="A1691" s="433" t="s">
        <v>4499</v>
      </c>
      <c r="B1691" s="433" t="s">
        <v>4110</v>
      </c>
      <c r="C1691" s="274" t="s">
        <v>2281</v>
      </c>
      <c r="D1691" s="265" t="s">
        <v>707</v>
      </c>
      <c r="E1691" s="261" t="s">
        <v>103</v>
      </c>
      <c r="F1691" s="261" t="s">
        <v>108</v>
      </c>
      <c r="G1691" s="261" t="s">
        <v>111</v>
      </c>
      <c r="H1691" s="266" t="s">
        <v>82</v>
      </c>
      <c r="I1691" s="265" t="s">
        <v>531</v>
      </c>
      <c r="J1691" s="261" t="s">
        <v>531</v>
      </c>
      <c r="K1691" s="261" t="s">
        <v>531</v>
      </c>
      <c r="L1691" s="261" t="s">
        <v>531</v>
      </c>
      <c r="M1691" s="261" t="s">
        <v>531</v>
      </c>
      <c r="N1691" s="261" t="s">
        <v>531</v>
      </c>
      <c r="O1691" s="261" t="s">
        <v>531</v>
      </c>
      <c r="P1691" s="261" t="s">
        <v>531</v>
      </c>
      <c r="Q1691" s="266" t="s">
        <v>2309</v>
      </c>
      <c r="R1691" s="948" t="s">
        <v>530</v>
      </c>
      <c r="S1691" s="948" t="s">
        <v>530</v>
      </c>
      <c r="T1691" s="274" t="s">
        <v>2132</v>
      </c>
      <c r="U1691" s="275" t="s">
        <v>2318</v>
      </c>
      <c r="V1691" s="582"/>
      <c r="W1691" s="269"/>
      <c r="X1691" s="578" t="s">
        <v>4329</v>
      </c>
      <c r="Y1691" s="572"/>
    </row>
    <row r="1692" spans="1:25" ht="15.75" customHeight="1" x14ac:dyDescent="0.3">
      <c r="A1692" s="433" t="s">
        <v>4524</v>
      </c>
      <c r="B1692" s="433" t="s">
        <v>4110</v>
      </c>
      <c r="C1692" s="274" t="s">
        <v>2281</v>
      </c>
      <c r="D1692" s="265" t="s">
        <v>2312</v>
      </c>
      <c r="E1692" s="261" t="s">
        <v>103</v>
      </c>
      <c r="F1692" s="261" t="s">
        <v>108</v>
      </c>
      <c r="G1692" s="261" t="s">
        <v>111</v>
      </c>
      <c r="H1692" s="266" t="s">
        <v>82</v>
      </c>
      <c r="I1692" s="265" t="s">
        <v>531</v>
      </c>
      <c r="J1692" s="261" t="s">
        <v>531</v>
      </c>
      <c r="K1692" s="261" t="s">
        <v>531</v>
      </c>
      <c r="L1692" s="261" t="s">
        <v>531</v>
      </c>
      <c r="M1692" s="261" t="s">
        <v>531</v>
      </c>
      <c r="N1692" s="261" t="s">
        <v>531</v>
      </c>
      <c r="O1692" s="261" t="s">
        <v>531</v>
      </c>
      <c r="P1692" s="261" t="s">
        <v>531</v>
      </c>
      <c r="Q1692" s="266" t="s">
        <v>2313</v>
      </c>
      <c r="R1692" s="948" t="s">
        <v>530</v>
      </c>
      <c r="S1692" s="948" t="s">
        <v>530</v>
      </c>
      <c r="T1692" s="274" t="s">
        <v>2132</v>
      </c>
      <c r="U1692" s="275" t="s">
        <v>2318</v>
      </c>
      <c r="V1692" s="582"/>
      <c r="W1692" s="269"/>
      <c r="X1692" s="578" t="s">
        <v>4329</v>
      </c>
      <c r="Y1692" s="572"/>
    </row>
    <row r="1693" spans="1:25" ht="15" customHeight="1" x14ac:dyDescent="0.3">
      <c r="A1693" s="433" t="s">
        <v>4529</v>
      </c>
      <c r="B1693" s="433" t="s">
        <v>4110</v>
      </c>
      <c r="C1693" s="274" t="s">
        <v>2281</v>
      </c>
      <c r="D1693" s="265" t="s">
        <v>2315</v>
      </c>
      <c r="E1693" s="261" t="s">
        <v>103</v>
      </c>
      <c r="F1693" s="261" t="s">
        <v>108</v>
      </c>
      <c r="G1693" s="261" t="s">
        <v>111</v>
      </c>
      <c r="H1693" s="266" t="s">
        <v>82</v>
      </c>
      <c r="I1693" s="265" t="s">
        <v>531</v>
      </c>
      <c r="J1693" s="261" t="s">
        <v>531</v>
      </c>
      <c r="K1693" s="261" t="s">
        <v>531</v>
      </c>
      <c r="L1693" s="261" t="s">
        <v>531</v>
      </c>
      <c r="M1693" s="261" t="s">
        <v>531</v>
      </c>
      <c r="N1693" s="261" t="s">
        <v>531</v>
      </c>
      <c r="O1693" s="261" t="s">
        <v>531</v>
      </c>
      <c r="P1693" s="261" t="s">
        <v>531</v>
      </c>
      <c r="Q1693" s="266" t="s">
        <v>2316</v>
      </c>
      <c r="R1693" s="948" t="s">
        <v>530</v>
      </c>
      <c r="S1693" s="948" t="s">
        <v>530</v>
      </c>
      <c r="T1693" s="274" t="s">
        <v>2132</v>
      </c>
      <c r="U1693" s="275" t="s">
        <v>2318</v>
      </c>
      <c r="V1693" s="582"/>
      <c r="W1693" s="269"/>
      <c r="X1693" s="578" t="s">
        <v>4329</v>
      </c>
      <c r="Y1693" s="572"/>
    </row>
    <row r="1694" spans="1:25" s="214" customFormat="1" ht="15" customHeight="1" x14ac:dyDescent="0.3">
      <c r="A1694" s="433" t="s">
        <v>4679</v>
      </c>
      <c r="B1694" s="433" t="s">
        <v>4110</v>
      </c>
      <c r="C1694" s="274" t="s">
        <v>2328</v>
      </c>
      <c r="D1694" s="265" t="s">
        <v>2149</v>
      </c>
      <c r="E1694" s="261" t="s">
        <v>103</v>
      </c>
      <c r="F1694" s="261" t="s">
        <v>108</v>
      </c>
      <c r="G1694" s="261" t="s">
        <v>111</v>
      </c>
      <c r="H1694" s="266" t="s">
        <v>82</v>
      </c>
      <c r="I1694" s="265" t="s">
        <v>531</v>
      </c>
      <c r="J1694" s="261" t="s">
        <v>531</v>
      </c>
      <c r="K1694" s="261" t="s">
        <v>531</v>
      </c>
      <c r="L1694" s="261" t="s">
        <v>531</v>
      </c>
      <c r="M1694" s="261" t="s">
        <v>531</v>
      </c>
      <c r="N1694" s="261" t="s">
        <v>531</v>
      </c>
      <c r="O1694" s="261" t="s">
        <v>531</v>
      </c>
      <c r="P1694" s="261" t="s">
        <v>531</v>
      </c>
      <c r="Q1694" s="266" t="s">
        <v>2182</v>
      </c>
      <c r="R1694" s="948" t="s">
        <v>530</v>
      </c>
      <c r="S1694" s="948" t="s">
        <v>530</v>
      </c>
      <c r="T1694" s="274" t="s">
        <v>2132</v>
      </c>
      <c r="U1694" s="275" t="s">
        <v>2330</v>
      </c>
      <c r="V1694" s="582"/>
      <c r="W1694" s="269"/>
      <c r="X1694" s="578" t="s">
        <v>4329</v>
      </c>
      <c r="Y1694" s="572"/>
    </row>
    <row r="1695" spans="1:25" s="214" customFormat="1" ht="15" customHeight="1" x14ac:dyDescent="0.3">
      <c r="A1695" s="433" t="s">
        <v>5628</v>
      </c>
      <c r="B1695" s="433" t="s">
        <v>4110</v>
      </c>
      <c r="C1695" s="274" t="s">
        <v>2328</v>
      </c>
      <c r="D1695" s="265" t="s">
        <v>709</v>
      </c>
      <c r="E1695" s="261" t="s">
        <v>103</v>
      </c>
      <c r="F1695" s="261" t="s">
        <v>108</v>
      </c>
      <c r="G1695" s="261" t="s">
        <v>111</v>
      </c>
      <c r="H1695" s="266" t="s">
        <v>82</v>
      </c>
      <c r="I1695" s="265" t="s">
        <v>531</v>
      </c>
      <c r="J1695" s="261" t="s">
        <v>531</v>
      </c>
      <c r="K1695" s="261" t="s">
        <v>531</v>
      </c>
      <c r="L1695" s="261" t="s">
        <v>531</v>
      </c>
      <c r="M1695" s="261" t="s">
        <v>531</v>
      </c>
      <c r="N1695" s="261" t="s">
        <v>531</v>
      </c>
      <c r="O1695" s="261" t="s">
        <v>531</v>
      </c>
      <c r="P1695" s="261" t="s">
        <v>531</v>
      </c>
      <c r="Q1695" s="266" t="s">
        <v>2184</v>
      </c>
      <c r="R1695" s="948" t="s">
        <v>530</v>
      </c>
      <c r="S1695" s="948" t="s">
        <v>530</v>
      </c>
      <c r="T1695" s="274" t="s">
        <v>2132</v>
      </c>
      <c r="U1695" s="275" t="s">
        <v>2330</v>
      </c>
      <c r="V1695" s="582"/>
      <c r="W1695" s="269"/>
      <c r="X1695" s="578" t="s">
        <v>4329</v>
      </c>
      <c r="Y1695" s="572"/>
    </row>
    <row r="1696" spans="1:25" s="214" customFormat="1" ht="15" customHeight="1" x14ac:dyDescent="0.3">
      <c r="A1696" s="433" t="s">
        <v>5629</v>
      </c>
      <c r="B1696" s="433" t="s">
        <v>4110</v>
      </c>
      <c r="C1696" s="274" t="s">
        <v>2328</v>
      </c>
      <c r="D1696" s="265" t="s">
        <v>2146</v>
      </c>
      <c r="E1696" s="261" t="s">
        <v>103</v>
      </c>
      <c r="F1696" s="261" t="s">
        <v>108</v>
      </c>
      <c r="G1696" s="261" t="s">
        <v>111</v>
      </c>
      <c r="H1696" s="266" t="s">
        <v>82</v>
      </c>
      <c r="I1696" s="265" t="s">
        <v>531</v>
      </c>
      <c r="J1696" s="261" t="s">
        <v>531</v>
      </c>
      <c r="K1696" s="261" t="s">
        <v>531</v>
      </c>
      <c r="L1696" s="261" t="s">
        <v>531</v>
      </c>
      <c r="M1696" s="261" t="s">
        <v>531</v>
      </c>
      <c r="N1696" s="261" t="s">
        <v>531</v>
      </c>
      <c r="O1696" s="261" t="s">
        <v>531</v>
      </c>
      <c r="P1696" s="261" t="s">
        <v>531</v>
      </c>
      <c r="Q1696" s="266" t="s">
        <v>2189</v>
      </c>
      <c r="R1696" s="948" t="s">
        <v>530</v>
      </c>
      <c r="S1696" s="948" t="s">
        <v>530</v>
      </c>
      <c r="T1696" s="274" t="s">
        <v>2132</v>
      </c>
      <c r="U1696" s="275" t="s">
        <v>2330</v>
      </c>
      <c r="V1696" s="582"/>
      <c r="W1696" s="269"/>
      <c r="X1696" s="578" t="s">
        <v>4329</v>
      </c>
      <c r="Y1696" s="572"/>
    </row>
    <row r="1697" spans="1:25" s="214" customFormat="1" ht="15" customHeight="1" x14ac:dyDescent="0.3">
      <c r="A1697" s="433" t="s">
        <v>5630</v>
      </c>
      <c r="B1697" s="433" t="s">
        <v>4110</v>
      </c>
      <c r="C1697" s="274" t="s">
        <v>2328</v>
      </c>
      <c r="D1697" s="265" t="s">
        <v>1</v>
      </c>
      <c r="E1697" s="261" t="s">
        <v>103</v>
      </c>
      <c r="F1697" s="261" t="s">
        <v>108</v>
      </c>
      <c r="G1697" s="261" t="s">
        <v>111</v>
      </c>
      <c r="H1697" s="266" t="s">
        <v>82</v>
      </c>
      <c r="I1697" s="265" t="s">
        <v>531</v>
      </c>
      <c r="J1697" s="261" t="s">
        <v>531</v>
      </c>
      <c r="K1697" s="261" t="s">
        <v>531</v>
      </c>
      <c r="L1697" s="261" t="s">
        <v>531</v>
      </c>
      <c r="M1697" s="261" t="s">
        <v>531</v>
      </c>
      <c r="N1697" s="261" t="s">
        <v>531</v>
      </c>
      <c r="O1697" s="261" t="s">
        <v>531</v>
      </c>
      <c r="P1697" s="261" t="s">
        <v>531</v>
      </c>
      <c r="Q1697" s="266" t="s">
        <v>2343</v>
      </c>
      <c r="R1697" s="948" t="s">
        <v>530</v>
      </c>
      <c r="S1697" s="948" t="s">
        <v>530</v>
      </c>
      <c r="T1697" s="274" t="s">
        <v>2132</v>
      </c>
      <c r="U1697" s="275" t="s">
        <v>2345</v>
      </c>
      <c r="V1697" s="582"/>
      <c r="W1697" s="269"/>
      <c r="X1697" s="578" t="s">
        <v>4329</v>
      </c>
      <c r="Y1697" s="572"/>
    </row>
    <row r="1698" spans="1:25" s="260" customFormat="1" ht="15" customHeight="1" x14ac:dyDescent="0.3">
      <c r="A1698" s="433" t="s">
        <v>5631</v>
      </c>
      <c r="B1698" s="433" t="s">
        <v>4110</v>
      </c>
      <c r="C1698" s="274" t="s">
        <v>2346</v>
      </c>
      <c r="D1698" s="265" t="s">
        <v>709</v>
      </c>
      <c r="E1698" s="261" t="s">
        <v>103</v>
      </c>
      <c r="F1698" s="261" t="s">
        <v>108</v>
      </c>
      <c r="G1698" s="261" t="s">
        <v>111</v>
      </c>
      <c r="H1698" s="266" t="s">
        <v>82</v>
      </c>
      <c r="I1698" s="265" t="s">
        <v>531</v>
      </c>
      <c r="J1698" s="261" t="s">
        <v>531</v>
      </c>
      <c r="K1698" s="261" t="s">
        <v>531</v>
      </c>
      <c r="L1698" s="261" t="s">
        <v>531</v>
      </c>
      <c r="M1698" s="261" t="s">
        <v>531</v>
      </c>
      <c r="N1698" s="261" t="s">
        <v>531</v>
      </c>
      <c r="O1698" s="261" t="s">
        <v>531</v>
      </c>
      <c r="P1698" s="261" t="s">
        <v>531</v>
      </c>
      <c r="Q1698" s="266" t="s">
        <v>2184</v>
      </c>
      <c r="R1698" s="948" t="s">
        <v>530</v>
      </c>
      <c r="S1698" s="948" t="s">
        <v>530</v>
      </c>
      <c r="T1698" s="274" t="s">
        <v>2132</v>
      </c>
      <c r="U1698" s="275" t="s">
        <v>2348</v>
      </c>
      <c r="V1698" s="582"/>
      <c r="W1698" s="269"/>
      <c r="X1698" s="578" t="s">
        <v>4329</v>
      </c>
      <c r="Y1698" s="572"/>
    </row>
    <row r="1699" spans="1:25" s="260" customFormat="1" ht="15" customHeight="1" x14ac:dyDescent="0.3">
      <c r="A1699" s="433" t="s">
        <v>5632</v>
      </c>
      <c r="B1699" s="433" t="s">
        <v>4110</v>
      </c>
      <c r="C1699" s="274" t="s">
        <v>2346</v>
      </c>
      <c r="D1699" s="265" t="s">
        <v>2150</v>
      </c>
      <c r="E1699" s="261" t="s">
        <v>103</v>
      </c>
      <c r="F1699" s="261" t="s">
        <v>108</v>
      </c>
      <c r="G1699" s="261" t="s">
        <v>111</v>
      </c>
      <c r="H1699" s="266" t="s">
        <v>82</v>
      </c>
      <c r="I1699" s="265" t="s">
        <v>531</v>
      </c>
      <c r="J1699" s="261" t="s">
        <v>531</v>
      </c>
      <c r="K1699" s="261" t="s">
        <v>531</v>
      </c>
      <c r="L1699" s="261" t="s">
        <v>531</v>
      </c>
      <c r="M1699" s="261" t="s">
        <v>531</v>
      </c>
      <c r="N1699" s="261" t="s">
        <v>531</v>
      </c>
      <c r="O1699" s="261" t="s">
        <v>531</v>
      </c>
      <c r="P1699" s="261" t="s">
        <v>531</v>
      </c>
      <c r="Q1699" s="266" t="s">
        <v>2350</v>
      </c>
      <c r="R1699" s="948" t="s">
        <v>530</v>
      </c>
      <c r="S1699" s="948" t="s">
        <v>530</v>
      </c>
      <c r="T1699" s="274" t="s">
        <v>2132</v>
      </c>
      <c r="U1699" s="275" t="s">
        <v>2351</v>
      </c>
      <c r="V1699" s="582"/>
      <c r="W1699" s="269"/>
      <c r="X1699" s="578" t="s">
        <v>4329</v>
      </c>
      <c r="Y1699" s="572"/>
    </row>
    <row r="1700" spans="1:25" s="260" customFormat="1" ht="15" customHeight="1" x14ac:dyDescent="0.3">
      <c r="A1700" s="433" t="s">
        <v>5633</v>
      </c>
      <c r="B1700" s="433" t="s">
        <v>4110</v>
      </c>
      <c r="C1700" s="277" t="s">
        <v>2357</v>
      </c>
      <c r="D1700" s="265" t="s">
        <v>714</v>
      </c>
      <c r="E1700" s="261" t="s">
        <v>103</v>
      </c>
      <c r="F1700" s="261" t="s">
        <v>108</v>
      </c>
      <c r="G1700" s="261" t="s">
        <v>111</v>
      </c>
      <c r="H1700" s="266" t="s">
        <v>82</v>
      </c>
      <c r="I1700" s="265" t="s">
        <v>531</v>
      </c>
      <c r="J1700" s="261" t="s">
        <v>531</v>
      </c>
      <c r="K1700" s="261" t="s">
        <v>531</v>
      </c>
      <c r="L1700" s="261" t="s">
        <v>531</v>
      </c>
      <c r="M1700" s="261" t="s">
        <v>531</v>
      </c>
      <c r="N1700" s="261" t="s">
        <v>531</v>
      </c>
      <c r="O1700" s="261" t="s">
        <v>531</v>
      </c>
      <c r="P1700" s="261" t="s">
        <v>531</v>
      </c>
      <c r="Q1700" s="266" t="s">
        <v>2359</v>
      </c>
      <c r="R1700" s="948" t="s">
        <v>530</v>
      </c>
      <c r="S1700" s="948" t="s">
        <v>530</v>
      </c>
      <c r="T1700" s="274" t="s">
        <v>2132</v>
      </c>
      <c r="U1700" s="275" t="s">
        <v>2360</v>
      </c>
      <c r="V1700" s="582"/>
      <c r="W1700" s="269"/>
      <c r="X1700" s="578" t="s">
        <v>4329</v>
      </c>
      <c r="Y1700" s="572"/>
    </row>
    <row r="1701" spans="1:25" s="260" customFormat="1" ht="15" customHeight="1" x14ac:dyDescent="0.3">
      <c r="A1701" s="433" t="s">
        <v>5634</v>
      </c>
      <c r="B1701" s="433" t="s">
        <v>4110</v>
      </c>
      <c r="C1701" s="277" t="s">
        <v>2357</v>
      </c>
      <c r="D1701" s="265" t="s">
        <v>2146</v>
      </c>
      <c r="E1701" s="261" t="s">
        <v>103</v>
      </c>
      <c r="F1701" s="261" t="s">
        <v>108</v>
      </c>
      <c r="G1701" s="261" t="s">
        <v>111</v>
      </c>
      <c r="H1701" s="266" t="s">
        <v>82</v>
      </c>
      <c r="I1701" s="265" t="s">
        <v>531</v>
      </c>
      <c r="J1701" s="261" t="s">
        <v>531</v>
      </c>
      <c r="K1701" s="261" t="s">
        <v>531</v>
      </c>
      <c r="L1701" s="261" t="s">
        <v>531</v>
      </c>
      <c r="M1701" s="261" t="s">
        <v>531</v>
      </c>
      <c r="N1701" s="261" t="s">
        <v>531</v>
      </c>
      <c r="O1701" s="261" t="s">
        <v>531</v>
      </c>
      <c r="P1701" s="261" t="s">
        <v>531</v>
      </c>
      <c r="Q1701" s="266" t="s">
        <v>2363</v>
      </c>
      <c r="R1701" s="948" t="s">
        <v>530</v>
      </c>
      <c r="S1701" s="948" t="s">
        <v>530</v>
      </c>
      <c r="T1701" s="274" t="s">
        <v>2132</v>
      </c>
      <c r="U1701" s="275" t="s">
        <v>2360</v>
      </c>
      <c r="V1701" s="582"/>
      <c r="W1701" s="269"/>
      <c r="X1701" s="578" t="s">
        <v>4329</v>
      </c>
      <c r="Y1701" s="572"/>
    </row>
    <row r="1702" spans="1:25" s="260" customFormat="1" ht="15" customHeight="1" x14ac:dyDescent="0.3">
      <c r="A1702" s="433" t="s">
        <v>5635</v>
      </c>
      <c r="B1702" s="433" t="s">
        <v>4110</v>
      </c>
      <c r="C1702" s="277" t="s">
        <v>2357</v>
      </c>
      <c r="D1702" s="265" t="s">
        <v>8</v>
      </c>
      <c r="E1702" s="261" t="s">
        <v>103</v>
      </c>
      <c r="F1702" s="261" t="s">
        <v>108</v>
      </c>
      <c r="G1702" s="261" t="s">
        <v>823</v>
      </c>
      <c r="H1702" s="266" t="s">
        <v>82</v>
      </c>
      <c r="I1702" s="265" t="s">
        <v>531</v>
      </c>
      <c r="J1702" s="261" t="s">
        <v>531</v>
      </c>
      <c r="K1702" s="261" t="s">
        <v>531</v>
      </c>
      <c r="L1702" s="261" t="s">
        <v>531</v>
      </c>
      <c r="M1702" s="261" t="s">
        <v>531</v>
      </c>
      <c r="N1702" s="261" t="s">
        <v>531</v>
      </c>
      <c r="O1702" s="261" t="s">
        <v>531</v>
      </c>
      <c r="P1702" s="261" t="s">
        <v>531</v>
      </c>
      <c r="Q1702" s="266" t="s">
        <v>2366</v>
      </c>
      <c r="R1702" s="948" t="s">
        <v>530</v>
      </c>
      <c r="S1702" s="948" t="s">
        <v>530</v>
      </c>
      <c r="T1702" s="274" t="s">
        <v>2132</v>
      </c>
      <c r="U1702" s="275" t="s">
        <v>2360</v>
      </c>
      <c r="V1702" s="582"/>
      <c r="W1702" s="269"/>
      <c r="X1702" s="578" t="s">
        <v>4329</v>
      </c>
      <c r="Y1702" s="572"/>
    </row>
    <row r="1703" spans="1:25" s="260" customFormat="1" ht="15" customHeight="1" x14ac:dyDescent="0.3">
      <c r="A1703" s="433" t="s">
        <v>5636</v>
      </c>
      <c r="B1703" s="433" t="s">
        <v>4110</v>
      </c>
      <c r="C1703" s="277" t="s">
        <v>2357</v>
      </c>
      <c r="D1703" s="265" t="s">
        <v>2525</v>
      </c>
      <c r="E1703" s="261" t="s">
        <v>103</v>
      </c>
      <c r="F1703" s="261" t="s">
        <v>108</v>
      </c>
      <c r="G1703" s="261" t="s">
        <v>111</v>
      </c>
      <c r="H1703" s="266" t="s">
        <v>82</v>
      </c>
      <c r="I1703" s="265" t="s">
        <v>531</v>
      </c>
      <c r="J1703" s="261" t="s">
        <v>531</v>
      </c>
      <c r="K1703" s="261" t="s">
        <v>531</v>
      </c>
      <c r="L1703" s="261" t="s">
        <v>531</v>
      </c>
      <c r="M1703" s="261" t="s">
        <v>531</v>
      </c>
      <c r="N1703" s="261" t="s">
        <v>531</v>
      </c>
      <c r="O1703" s="261" t="s">
        <v>531</v>
      </c>
      <c r="P1703" s="261" t="s">
        <v>531</v>
      </c>
      <c r="Q1703" s="266" t="s">
        <v>2369</v>
      </c>
      <c r="R1703" s="948" t="s">
        <v>530</v>
      </c>
      <c r="S1703" s="948" t="s">
        <v>530</v>
      </c>
      <c r="T1703" s="274" t="s">
        <v>2132</v>
      </c>
      <c r="U1703" s="275" t="s">
        <v>2373</v>
      </c>
      <c r="V1703" s="582"/>
      <c r="W1703" s="269"/>
      <c r="X1703" s="578" t="s">
        <v>4329</v>
      </c>
      <c r="Y1703" s="572"/>
    </row>
    <row r="1704" spans="1:25" s="260" customFormat="1" ht="15" customHeight="1" x14ac:dyDescent="0.3">
      <c r="A1704" s="433" t="s">
        <v>5637</v>
      </c>
      <c r="B1704" s="433" t="s">
        <v>4110</v>
      </c>
      <c r="C1704" s="277" t="s">
        <v>2357</v>
      </c>
      <c r="D1704" s="265" t="s">
        <v>2370</v>
      </c>
      <c r="E1704" s="261" t="s">
        <v>103</v>
      </c>
      <c r="F1704" s="261" t="s">
        <v>108</v>
      </c>
      <c r="G1704" s="261" t="s">
        <v>111</v>
      </c>
      <c r="H1704" s="266" t="s">
        <v>82</v>
      </c>
      <c r="I1704" s="265" t="s">
        <v>531</v>
      </c>
      <c r="J1704" s="261" t="s">
        <v>531</v>
      </c>
      <c r="K1704" s="261" t="s">
        <v>531</v>
      </c>
      <c r="L1704" s="261" t="s">
        <v>531</v>
      </c>
      <c r="M1704" s="261" t="s">
        <v>531</v>
      </c>
      <c r="N1704" s="261" t="s">
        <v>531</v>
      </c>
      <c r="O1704" s="261" t="s">
        <v>531</v>
      </c>
      <c r="P1704" s="261" t="s">
        <v>531</v>
      </c>
      <c r="Q1704" s="266" t="s">
        <v>2374</v>
      </c>
      <c r="R1704" s="948" t="s">
        <v>530</v>
      </c>
      <c r="S1704" s="948" t="s">
        <v>530</v>
      </c>
      <c r="T1704" s="274" t="s">
        <v>2132</v>
      </c>
      <c r="U1704" s="275" t="s">
        <v>2375</v>
      </c>
      <c r="V1704" s="582"/>
      <c r="W1704" s="269"/>
      <c r="X1704" s="578" t="s">
        <v>4329</v>
      </c>
      <c r="Y1704" s="572"/>
    </row>
    <row r="1705" spans="1:25" s="260" customFormat="1" ht="15" customHeight="1" x14ac:dyDescent="0.3">
      <c r="A1705" s="433" t="s">
        <v>5638</v>
      </c>
      <c r="B1705" s="433" t="s">
        <v>4110</v>
      </c>
      <c r="C1705" s="277" t="s">
        <v>2357</v>
      </c>
      <c r="D1705" s="265" t="s">
        <v>2371</v>
      </c>
      <c r="E1705" s="261" t="s">
        <v>103</v>
      </c>
      <c r="F1705" s="261" t="s">
        <v>108</v>
      </c>
      <c r="G1705" s="261" t="s">
        <v>111</v>
      </c>
      <c r="H1705" s="266" t="s">
        <v>82</v>
      </c>
      <c r="I1705" s="265" t="s">
        <v>531</v>
      </c>
      <c r="J1705" s="261" t="s">
        <v>531</v>
      </c>
      <c r="K1705" s="261" t="s">
        <v>531</v>
      </c>
      <c r="L1705" s="261" t="s">
        <v>531</v>
      </c>
      <c r="M1705" s="261" t="s">
        <v>531</v>
      </c>
      <c r="N1705" s="261" t="s">
        <v>531</v>
      </c>
      <c r="O1705" s="261" t="s">
        <v>531</v>
      </c>
      <c r="P1705" s="261" t="s">
        <v>531</v>
      </c>
      <c r="Q1705" s="266" t="s">
        <v>2378</v>
      </c>
      <c r="R1705" s="948" t="s">
        <v>530</v>
      </c>
      <c r="S1705" s="948" t="s">
        <v>530</v>
      </c>
      <c r="T1705" s="274" t="s">
        <v>2132</v>
      </c>
      <c r="U1705" s="275" t="s">
        <v>2380</v>
      </c>
      <c r="V1705" s="582"/>
      <c r="W1705" s="269"/>
      <c r="X1705" s="578" t="s">
        <v>4329</v>
      </c>
      <c r="Y1705" s="572"/>
    </row>
    <row r="1706" spans="1:25" s="260" customFormat="1" ht="15" customHeight="1" x14ac:dyDescent="0.3">
      <c r="A1706" s="433" t="s">
        <v>5639</v>
      </c>
      <c r="B1706" s="433" t="s">
        <v>4110</v>
      </c>
      <c r="C1706" s="277" t="s">
        <v>2381</v>
      </c>
      <c r="D1706" s="265" t="s">
        <v>2371</v>
      </c>
      <c r="E1706" s="261" t="s">
        <v>103</v>
      </c>
      <c r="F1706" s="261" t="s">
        <v>108</v>
      </c>
      <c r="G1706" s="261" t="s">
        <v>111</v>
      </c>
      <c r="H1706" s="266" t="s">
        <v>82</v>
      </c>
      <c r="I1706" s="265" t="s">
        <v>531</v>
      </c>
      <c r="J1706" s="261" t="s">
        <v>531</v>
      </c>
      <c r="K1706" s="261" t="s">
        <v>531</v>
      </c>
      <c r="L1706" s="261" t="s">
        <v>531</v>
      </c>
      <c r="M1706" s="261" t="s">
        <v>531</v>
      </c>
      <c r="N1706" s="261" t="s">
        <v>531</v>
      </c>
      <c r="O1706" s="261" t="s">
        <v>531</v>
      </c>
      <c r="P1706" s="261" t="s">
        <v>531</v>
      </c>
      <c r="Q1706" s="266" t="s">
        <v>2378</v>
      </c>
      <c r="R1706" s="948" t="s">
        <v>530</v>
      </c>
      <c r="S1706" s="948" t="s">
        <v>530</v>
      </c>
      <c r="T1706" s="274" t="s">
        <v>2132</v>
      </c>
      <c r="U1706" s="275" t="s">
        <v>2380</v>
      </c>
      <c r="V1706" s="582"/>
      <c r="W1706" s="269"/>
      <c r="X1706" s="578" t="s">
        <v>4329</v>
      </c>
      <c r="Y1706" s="572"/>
    </row>
    <row r="1707" spans="1:25" s="260" customFormat="1" ht="15" customHeight="1" x14ac:dyDescent="0.3">
      <c r="A1707" s="433" t="s">
        <v>5640</v>
      </c>
      <c r="B1707" s="433" t="s">
        <v>4110</v>
      </c>
      <c r="C1707" s="277" t="s">
        <v>2381</v>
      </c>
      <c r="D1707" s="265" t="s">
        <v>8</v>
      </c>
      <c r="E1707" s="261" t="s">
        <v>103</v>
      </c>
      <c r="F1707" s="261" t="s">
        <v>108</v>
      </c>
      <c r="G1707" s="261" t="s">
        <v>111</v>
      </c>
      <c r="H1707" s="266" t="s">
        <v>82</v>
      </c>
      <c r="I1707" s="265" t="s">
        <v>531</v>
      </c>
      <c r="J1707" s="261" t="s">
        <v>531</v>
      </c>
      <c r="K1707" s="261" t="s">
        <v>531</v>
      </c>
      <c r="L1707" s="261" t="s">
        <v>531</v>
      </c>
      <c r="M1707" s="261" t="s">
        <v>531</v>
      </c>
      <c r="N1707" s="261" t="s">
        <v>531</v>
      </c>
      <c r="O1707" s="261" t="s">
        <v>530</v>
      </c>
      <c r="P1707" s="261" t="s">
        <v>530</v>
      </c>
      <c r="Q1707" s="266" t="s">
        <v>2383</v>
      </c>
      <c r="R1707" s="948" t="s">
        <v>530</v>
      </c>
      <c r="S1707" s="948" t="s">
        <v>530</v>
      </c>
      <c r="T1707" s="274" t="s">
        <v>2132</v>
      </c>
      <c r="U1707" s="275" t="s">
        <v>2385</v>
      </c>
      <c r="V1707" s="582"/>
      <c r="W1707" s="269"/>
      <c r="X1707" s="578" t="s">
        <v>4329</v>
      </c>
      <c r="Y1707" s="572"/>
    </row>
    <row r="1708" spans="1:25" s="260" customFormat="1" ht="15" customHeight="1" x14ac:dyDescent="0.3">
      <c r="A1708" s="433" t="s">
        <v>5641</v>
      </c>
      <c r="B1708" s="433" t="s">
        <v>4110</v>
      </c>
      <c r="C1708" s="277" t="s">
        <v>2690</v>
      </c>
      <c r="D1708" s="265" t="s">
        <v>714</v>
      </c>
      <c r="E1708" s="261" t="s">
        <v>103</v>
      </c>
      <c r="F1708" s="261" t="s">
        <v>108</v>
      </c>
      <c r="G1708" s="261" t="s">
        <v>111</v>
      </c>
      <c r="H1708" s="266" t="s">
        <v>82</v>
      </c>
      <c r="I1708" s="265" t="s">
        <v>531</v>
      </c>
      <c r="J1708" s="261" t="s">
        <v>531</v>
      </c>
      <c r="K1708" s="261" t="s">
        <v>531</v>
      </c>
      <c r="L1708" s="261" t="s">
        <v>531</v>
      </c>
      <c r="M1708" s="261" t="s">
        <v>531</v>
      </c>
      <c r="N1708" s="261" t="s">
        <v>531</v>
      </c>
      <c r="O1708" s="261" t="s">
        <v>531</v>
      </c>
      <c r="P1708" s="261" t="s">
        <v>531</v>
      </c>
      <c r="Q1708" s="266" t="s">
        <v>2387</v>
      </c>
      <c r="R1708" s="948" t="s">
        <v>530</v>
      </c>
      <c r="S1708" s="948" t="s">
        <v>530</v>
      </c>
      <c r="T1708" s="274" t="s">
        <v>2132</v>
      </c>
      <c r="U1708" s="275" t="s">
        <v>2392</v>
      </c>
      <c r="V1708" s="582"/>
      <c r="W1708" s="269"/>
      <c r="X1708" s="578" t="s">
        <v>4329</v>
      </c>
      <c r="Y1708" s="572"/>
    </row>
    <row r="1709" spans="1:25" s="260" customFormat="1" ht="15" customHeight="1" x14ac:dyDescent="0.3">
      <c r="A1709" s="433" t="s">
        <v>5642</v>
      </c>
      <c r="B1709" s="433" t="s">
        <v>4110</v>
      </c>
      <c r="C1709" s="277" t="s">
        <v>2381</v>
      </c>
      <c r="D1709" s="265" t="s">
        <v>8</v>
      </c>
      <c r="E1709" s="261" t="s">
        <v>103</v>
      </c>
      <c r="F1709" s="261" t="s">
        <v>108</v>
      </c>
      <c r="G1709" s="261" t="s">
        <v>823</v>
      </c>
      <c r="H1709" s="266" t="s">
        <v>82</v>
      </c>
      <c r="I1709" s="265" t="s">
        <v>531</v>
      </c>
      <c r="J1709" s="261" t="s">
        <v>531</v>
      </c>
      <c r="K1709" s="261" t="s">
        <v>531</v>
      </c>
      <c r="L1709" s="261" t="s">
        <v>531</v>
      </c>
      <c r="M1709" s="261" t="s">
        <v>531</v>
      </c>
      <c r="N1709" s="261" t="s">
        <v>531</v>
      </c>
      <c r="O1709" s="261" t="s">
        <v>530</v>
      </c>
      <c r="P1709" s="261" t="s">
        <v>530</v>
      </c>
      <c r="Q1709" s="266" t="s">
        <v>2390</v>
      </c>
      <c r="R1709" s="948" t="s">
        <v>530</v>
      </c>
      <c r="S1709" s="948" t="s">
        <v>530</v>
      </c>
      <c r="T1709" s="274" t="s">
        <v>2132</v>
      </c>
      <c r="U1709" s="275" t="s">
        <v>2391</v>
      </c>
      <c r="V1709" s="582"/>
      <c r="W1709" s="269"/>
      <c r="X1709" s="578" t="s">
        <v>4329</v>
      </c>
      <c r="Y1709" s="572"/>
    </row>
    <row r="1710" spans="1:25" s="260" customFormat="1" ht="15" customHeight="1" x14ac:dyDescent="0.3">
      <c r="A1710" s="433" t="s">
        <v>5643</v>
      </c>
      <c r="B1710" s="433" t="s">
        <v>4110</v>
      </c>
      <c r="C1710" s="274" t="s">
        <v>2346</v>
      </c>
      <c r="D1710" s="265" t="s">
        <v>152</v>
      </c>
      <c r="E1710" s="261" t="s">
        <v>103</v>
      </c>
      <c r="F1710" s="261" t="s">
        <v>108</v>
      </c>
      <c r="G1710" s="261" t="s">
        <v>111</v>
      </c>
      <c r="H1710" s="266" t="s">
        <v>82</v>
      </c>
      <c r="I1710" s="265" t="s">
        <v>531</v>
      </c>
      <c r="J1710" s="261" t="s">
        <v>531</v>
      </c>
      <c r="K1710" s="261" t="s">
        <v>531</v>
      </c>
      <c r="L1710" s="261" t="s">
        <v>531</v>
      </c>
      <c r="M1710" s="261" t="s">
        <v>531</v>
      </c>
      <c r="N1710" s="261" t="s">
        <v>531</v>
      </c>
      <c r="O1710" s="261" t="s">
        <v>531</v>
      </c>
      <c r="P1710" s="261" t="s">
        <v>531</v>
      </c>
      <c r="Q1710" s="266" t="s">
        <v>2396</v>
      </c>
      <c r="R1710" s="948" t="s">
        <v>530</v>
      </c>
      <c r="S1710" s="948" t="s">
        <v>530</v>
      </c>
      <c r="T1710" s="274" t="s">
        <v>2132</v>
      </c>
      <c r="U1710" s="275" t="s">
        <v>2348</v>
      </c>
      <c r="V1710" s="582"/>
      <c r="W1710" s="269"/>
      <c r="X1710" s="578" t="s">
        <v>4329</v>
      </c>
      <c r="Y1710" s="572"/>
    </row>
    <row r="1711" spans="1:25" s="260" customFormat="1" ht="15" customHeight="1" x14ac:dyDescent="0.3">
      <c r="A1711" s="433" t="s">
        <v>5644</v>
      </c>
      <c r="B1711" s="433" t="s">
        <v>4110</v>
      </c>
      <c r="C1711" s="274" t="s">
        <v>2398</v>
      </c>
      <c r="D1711" s="265" t="s">
        <v>152</v>
      </c>
      <c r="E1711" s="261" t="s">
        <v>103</v>
      </c>
      <c r="F1711" s="261" t="s">
        <v>108</v>
      </c>
      <c r="G1711" s="261" t="s">
        <v>111</v>
      </c>
      <c r="H1711" s="266" t="s">
        <v>82</v>
      </c>
      <c r="I1711" s="265" t="s">
        <v>531</v>
      </c>
      <c r="J1711" s="261" t="s">
        <v>531</v>
      </c>
      <c r="K1711" s="261" t="s">
        <v>531</v>
      </c>
      <c r="L1711" s="261" t="s">
        <v>531</v>
      </c>
      <c r="M1711" s="261" t="s">
        <v>531</v>
      </c>
      <c r="N1711" s="261" t="s">
        <v>531</v>
      </c>
      <c r="O1711" s="261" t="s">
        <v>531</v>
      </c>
      <c r="P1711" s="261" t="s">
        <v>531</v>
      </c>
      <c r="Q1711" s="266" t="s">
        <v>2403</v>
      </c>
      <c r="R1711" s="948" t="s">
        <v>530</v>
      </c>
      <c r="S1711" s="948" t="s">
        <v>530</v>
      </c>
      <c r="T1711" s="274" t="s">
        <v>2132</v>
      </c>
      <c r="U1711" s="275" t="s">
        <v>2406</v>
      </c>
      <c r="V1711" s="582"/>
      <c r="W1711" s="269"/>
      <c r="X1711" s="578" t="s">
        <v>4329</v>
      </c>
      <c r="Y1711" s="572"/>
    </row>
    <row r="1712" spans="1:25" s="260" customFormat="1" ht="15" customHeight="1" x14ac:dyDescent="0.3">
      <c r="A1712" s="433" t="s">
        <v>5645</v>
      </c>
      <c r="B1712" s="433" t="s">
        <v>4110</v>
      </c>
      <c r="C1712" s="274" t="s">
        <v>2398</v>
      </c>
      <c r="D1712" s="265" t="s">
        <v>709</v>
      </c>
      <c r="E1712" s="261" t="s">
        <v>103</v>
      </c>
      <c r="F1712" s="261" t="s">
        <v>108</v>
      </c>
      <c r="G1712" s="261" t="s">
        <v>111</v>
      </c>
      <c r="H1712" s="266" t="s">
        <v>82</v>
      </c>
      <c r="I1712" s="265" t="s">
        <v>531</v>
      </c>
      <c r="J1712" s="261" t="s">
        <v>531</v>
      </c>
      <c r="K1712" s="261" t="s">
        <v>531</v>
      </c>
      <c r="L1712" s="261" t="s">
        <v>531</v>
      </c>
      <c r="M1712" s="261" t="s">
        <v>531</v>
      </c>
      <c r="N1712" s="261" t="s">
        <v>531</v>
      </c>
      <c r="O1712" s="261" t="s">
        <v>531</v>
      </c>
      <c r="P1712" s="261" t="s">
        <v>531</v>
      </c>
      <c r="Q1712" s="266" t="s">
        <v>2184</v>
      </c>
      <c r="R1712" s="948" t="s">
        <v>530</v>
      </c>
      <c r="S1712" s="948" t="s">
        <v>530</v>
      </c>
      <c r="T1712" s="274" t="s">
        <v>2132</v>
      </c>
      <c r="U1712" s="275" t="s">
        <v>2406</v>
      </c>
      <c r="V1712" s="582"/>
      <c r="W1712" s="269"/>
      <c r="X1712" s="578" t="s">
        <v>4329</v>
      </c>
      <c r="Y1712" s="572"/>
    </row>
    <row r="1713" spans="1:25" s="260" customFormat="1" ht="15" customHeight="1" x14ac:dyDescent="0.3">
      <c r="A1713" s="433" t="s">
        <v>5646</v>
      </c>
      <c r="B1713" s="433" t="s">
        <v>4110</v>
      </c>
      <c r="C1713" s="274" t="s">
        <v>2409</v>
      </c>
      <c r="D1713" s="265" t="s">
        <v>2149</v>
      </c>
      <c r="E1713" s="261" t="s">
        <v>103</v>
      </c>
      <c r="F1713" s="261" t="s">
        <v>108</v>
      </c>
      <c r="G1713" s="261" t="s">
        <v>111</v>
      </c>
      <c r="H1713" s="266" t="s">
        <v>82</v>
      </c>
      <c r="I1713" s="265" t="s">
        <v>531</v>
      </c>
      <c r="J1713" s="261" t="s">
        <v>531</v>
      </c>
      <c r="K1713" s="261" t="s">
        <v>531</v>
      </c>
      <c r="L1713" s="261" t="s">
        <v>531</v>
      </c>
      <c r="M1713" s="261" t="s">
        <v>531</v>
      </c>
      <c r="N1713" s="261" t="s">
        <v>531</v>
      </c>
      <c r="O1713" s="261" t="s">
        <v>531</v>
      </c>
      <c r="P1713" s="261" t="s">
        <v>531</v>
      </c>
      <c r="Q1713" s="266" t="s">
        <v>2182</v>
      </c>
      <c r="R1713" s="948" t="s">
        <v>530</v>
      </c>
      <c r="S1713" s="948" t="s">
        <v>530</v>
      </c>
      <c r="T1713" s="274" t="s">
        <v>2132</v>
      </c>
      <c r="U1713" s="275" t="s">
        <v>2411</v>
      </c>
      <c r="V1713" s="582"/>
      <c r="W1713" s="269"/>
      <c r="X1713" s="578" t="s">
        <v>4329</v>
      </c>
      <c r="Y1713" s="572"/>
    </row>
    <row r="1714" spans="1:25" s="260" customFormat="1" ht="15" customHeight="1" x14ac:dyDescent="0.3">
      <c r="A1714" s="433" t="s">
        <v>5647</v>
      </c>
      <c r="B1714" s="433" t="s">
        <v>4110</v>
      </c>
      <c r="C1714" s="274" t="s">
        <v>2409</v>
      </c>
      <c r="D1714" s="265" t="s">
        <v>709</v>
      </c>
      <c r="E1714" s="261" t="s">
        <v>103</v>
      </c>
      <c r="F1714" s="261" t="s">
        <v>108</v>
      </c>
      <c r="G1714" s="261" t="s">
        <v>111</v>
      </c>
      <c r="H1714" s="266" t="s">
        <v>82</v>
      </c>
      <c r="I1714" s="265" t="s">
        <v>531</v>
      </c>
      <c r="J1714" s="261" t="s">
        <v>531</v>
      </c>
      <c r="K1714" s="261" t="s">
        <v>531</v>
      </c>
      <c r="L1714" s="261" t="s">
        <v>531</v>
      </c>
      <c r="M1714" s="261" t="s">
        <v>531</v>
      </c>
      <c r="N1714" s="261" t="s">
        <v>531</v>
      </c>
      <c r="O1714" s="261" t="s">
        <v>531</v>
      </c>
      <c r="P1714" s="261" t="s">
        <v>531</v>
      </c>
      <c r="Q1714" s="266" t="s">
        <v>2241</v>
      </c>
      <c r="R1714" s="948" t="s">
        <v>530</v>
      </c>
      <c r="S1714" s="948" t="s">
        <v>530</v>
      </c>
      <c r="T1714" s="274" t="s">
        <v>2132</v>
      </c>
      <c r="U1714" s="275" t="s">
        <v>2411</v>
      </c>
      <c r="V1714" s="582"/>
      <c r="W1714" s="269"/>
      <c r="X1714" s="578" t="s">
        <v>4329</v>
      </c>
      <c r="Y1714" s="572"/>
    </row>
    <row r="1715" spans="1:25" s="260" customFormat="1" ht="15" customHeight="1" x14ac:dyDescent="0.3">
      <c r="A1715" s="433" t="s">
        <v>5648</v>
      </c>
      <c r="B1715" s="433" t="s">
        <v>4110</v>
      </c>
      <c r="C1715" s="274" t="s">
        <v>2409</v>
      </c>
      <c r="D1715" s="265" t="s">
        <v>8</v>
      </c>
      <c r="E1715" s="261" t="s">
        <v>103</v>
      </c>
      <c r="F1715" s="261" t="s">
        <v>108</v>
      </c>
      <c r="G1715" s="261" t="s">
        <v>111</v>
      </c>
      <c r="H1715" s="266" t="s">
        <v>82</v>
      </c>
      <c r="I1715" s="265" t="s">
        <v>531</v>
      </c>
      <c r="J1715" s="261" t="s">
        <v>531</v>
      </c>
      <c r="K1715" s="261" t="s">
        <v>531</v>
      </c>
      <c r="L1715" s="261" t="s">
        <v>531</v>
      </c>
      <c r="M1715" s="261" t="s">
        <v>531</v>
      </c>
      <c r="N1715" s="261" t="s">
        <v>531</v>
      </c>
      <c r="O1715" s="261" t="s">
        <v>531</v>
      </c>
      <c r="P1715" s="261" t="s">
        <v>2522</v>
      </c>
      <c r="Q1715" s="266" t="s">
        <v>530</v>
      </c>
      <c r="R1715" s="948" t="s">
        <v>530</v>
      </c>
      <c r="S1715" s="948" t="s">
        <v>530</v>
      </c>
      <c r="T1715" s="274" t="s">
        <v>2132</v>
      </c>
      <c r="U1715" s="275" t="s">
        <v>2411</v>
      </c>
      <c r="V1715" s="582"/>
      <c r="W1715" s="269"/>
      <c r="X1715" s="578" t="s">
        <v>4329</v>
      </c>
      <c r="Y1715" s="572"/>
    </row>
    <row r="1716" spans="1:25" s="260" customFormat="1" ht="15" customHeight="1" x14ac:dyDescent="0.3">
      <c r="A1716" s="433" t="s">
        <v>5649</v>
      </c>
      <c r="B1716" s="433" t="s">
        <v>4110</v>
      </c>
      <c r="C1716" s="274" t="s">
        <v>2409</v>
      </c>
      <c r="D1716" s="265" t="s">
        <v>2415</v>
      </c>
      <c r="E1716" s="261" t="s">
        <v>103</v>
      </c>
      <c r="F1716" s="261" t="s">
        <v>108</v>
      </c>
      <c r="G1716" s="261" t="s">
        <v>111</v>
      </c>
      <c r="H1716" s="266" t="s">
        <v>82</v>
      </c>
      <c r="I1716" s="265" t="s">
        <v>531</v>
      </c>
      <c r="J1716" s="261" t="s">
        <v>531</v>
      </c>
      <c r="K1716" s="261" t="s">
        <v>531</v>
      </c>
      <c r="L1716" s="261" t="s">
        <v>531</v>
      </c>
      <c r="M1716" s="261" t="s">
        <v>531</v>
      </c>
      <c r="N1716" s="261" t="s">
        <v>531</v>
      </c>
      <c r="O1716" s="261" t="s">
        <v>531</v>
      </c>
      <c r="P1716" s="261" t="s">
        <v>531</v>
      </c>
      <c r="Q1716" s="266" t="s">
        <v>2418</v>
      </c>
      <c r="R1716" s="948" t="s">
        <v>530</v>
      </c>
      <c r="S1716" s="948" t="s">
        <v>530</v>
      </c>
      <c r="T1716" s="274" t="s">
        <v>2132</v>
      </c>
      <c r="U1716" s="275" t="s">
        <v>2411</v>
      </c>
      <c r="V1716" s="582"/>
      <c r="W1716" s="269"/>
      <c r="X1716" s="578" t="s">
        <v>4329</v>
      </c>
      <c r="Y1716" s="572"/>
    </row>
    <row r="1717" spans="1:25" s="260" customFormat="1" ht="15" customHeight="1" x14ac:dyDescent="0.3">
      <c r="A1717" s="433" t="s">
        <v>5650</v>
      </c>
      <c r="B1717" s="433" t="s">
        <v>4110</v>
      </c>
      <c r="C1717" s="274" t="s">
        <v>2420</v>
      </c>
      <c r="D1717" s="265" t="s">
        <v>714</v>
      </c>
      <c r="E1717" s="261" t="s">
        <v>103</v>
      </c>
      <c r="F1717" s="261" t="s">
        <v>108</v>
      </c>
      <c r="G1717" s="261" t="s">
        <v>111</v>
      </c>
      <c r="H1717" s="266" t="s">
        <v>82</v>
      </c>
      <c r="I1717" s="265" t="s">
        <v>531</v>
      </c>
      <c r="J1717" s="261" t="s">
        <v>531</v>
      </c>
      <c r="K1717" s="261" t="s">
        <v>531</v>
      </c>
      <c r="L1717" s="261" t="s">
        <v>531</v>
      </c>
      <c r="M1717" s="261" t="s">
        <v>531</v>
      </c>
      <c r="N1717" s="261" t="s">
        <v>531</v>
      </c>
      <c r="O1717" s="261" t="s">
        <v>531</v>
      </c>
      <c r="P1717" s="261" t="s">
        <v>531</v>
      </c>
      <c r="Q1717" s="266" t="s">
        <v>2419</v>
      </c>
      <c r="R1717" s="948" t="s">
        <v>530</v>
      </c>
      <c r="S1717" s="948" t="s">
        <v>530</v>
      </c>
      <c r="T1717" s="274" t="s">
        <v>2132</v>
      </c>
      <c r="U1717" s="275" t="s">
        <v>2411</v>
      </c>
      <c r="V1717" s="582"/>
      <c r="W1717" s="269"/>
      <c r="X1717" s="578" t="s">
        <v>4329</v>
      </c>
      <c r="Y1717" s="572"/>
    </row>
    <row r="1718" spans="1:25" s="260" customFormat="1" ht="15" customHeight="1" x14ac:dyDescent="0.3">
      <c r="A1718" s="433" t="s">
        <v>5651</v>
      </c>
      <c r="B1718" s="433" t="s">
        <v>4110</v>
      </c>
      <c r="C1718" s="274" t="s">
        <v>2421</v>
      </c>
      <c r="D1718" s="265" t="s">
        <v>714</v>
      </c>
      <c r="E1718" s="261" t="s">
        <v>103</v>
      </c>
      <c r="F1718" s="261" t="s">
        <v>108</v>
      </c>
      <c r="G1718" s="261" t="s">
        <v>111</v>
      </c>
      <c r="H1718" s="266" t="s">
        <v>82</v>
      </c>
      <c r="I1718" s="265" t="s">
        <v>531</v>
      </c>
      <c r="J1718" s="261" t="s">
        <v>531</v>
      </c>
      <c r="K1718" s="261" t="s">
        <v>531</v>
      </c>
      <c r="L1718" s="261" t="s">
        <v>531</v>
      </c>
      <c r="M1718" s="261" t="s">
        <v>531</v>
      </c>
      <c r="N1718" s="261" t="s">
        <v>531</v>
      </c>
      <c r="O1718" s="261" t="s">
        <v>531</v>
      </c>
      <c r="P1718" s="261" t="s">
        <v>531</v>
      </c>
      <c r="Q1718" s="266" t="s">
        <v>2423</v>
      </c>
      <c r="R1718" s="948" t="s">
        <v>530</v>
      </c>
      <c r="S1718" s="948" t="s">
        <v>530</v>
      </c>
      <c r="T1718" s="274" t="s">
        <v>2132</v>
      </c>
      <c r="U1718" s="275" t="s">
        <v>2411</v>
      </c>
      <c r="V1718" s="582"/>
      <c r="W1718" s="269"/>
      <c r="X1718" s="578" t="s">
        <v>4329</v>
      </c>
      <c r="Y1718" s="572"/>
    </row>
    <row r="1719" spans="1:25" s="260" customFormat="1" ht="15" customHeight="1" x14ac:dyDescent="0.3">
      <c r="A1719" s="433" t="s">
        <v>5652</v>
      </c>
      <c r="B1719" s="433" t="s">
        <v>4110</v>
      </c>
      <c r="C1719" s="274" t="s">
        <v>282</v>
      </c>
      <c r="D1719" s="265" t="s">
        <v>714</v>
      </c>
      <c r="E1719" s="261" t="s">
        <v>103</v>
      </c>
      <c r="F1719" s="261" t="s">
        <v>108</v>
      </c>
      <c r="G1719" s="261" t="s">
        <v>111</v>
      </c>
      <c r="H1719" s="266" t="s">
        <v>82</v>
      </c>
      <c r="I1719" s="265" t="s">
        <v>531</v>
      </c>
      <c r="J1719" s="261" t="s">
        <v>531</v>
      </c>
      <c r="K1719" s="261" t="s">
        <v>531</v>
      </c>
      <c r="L1719" s="261" t="s">
        <v>531</v>
      </c>
      <c r="M1719" s="261" t="s">
        <v>531</v>
      </c>
      <c r="N1719" s="261" t="s">
        <v>531</v>
      </c>
      <c r="O1719" s="261" t="s">
        <v>531</v>
      </c>
      <c r="P1719" s="261" t="s">
        <v>531</v>
      </c>
      <c r="Q1719" s="266" t="s">
        <v>2424</v>
      </c>
      <c r="R1719" s="948" t="s">
        <v>530</v>
      </c>
      <c r="S1719" s="948" t="s">
        <v>530</v>
      </c>
      <c r="T1719" s="274" t="s">
        <v>2132</v>
      </c>
      <c r="U1719" s="275" t="s">
        <v>2411</v>
      </c>
      <c r="V1719" s="582"/>
      <c r="W1719" s="269"/>
      <c r="X1719" s="578" t="s">
        <v>4329</v>
      </c>
      <c r="Y1719" s="572"/>
    </row>
    <row r="1720" spans="1:25" s="260" customFormat="1" ht="15" customHeight="1" x14ac:dyDescent="0.3">
      <c r="A1720" s="433" t="s">
        <v>5653</v>
      </c>
      <c r="B1720" s="433" t="s">
        <v>4110</v>
      </c>
      <c r="C1720" s="274" t="s">
        <v>2430</v>
      </c>
      <c r="D1720" s="265" t="s">
        <v>2149</v>
      </c>
      <c r="E1720" s="261" t="s">
        <v>103</v>
      </c>
      <c r="F1720" s="261" t="s">
        <v>108</v>
      </c>
      <c r="G1720" s="261" t="s">
        <v>111</v>
      </c>
      <c r="H1720" s="266" t="s">
        <v>82</v>
      </c>
      <c r="I1720" s="265" t="s">
        <v>531</v>
      </c>
      <c r="J1720" s="261" t="s">
        <v>531</v>
      </c>
      <c r="K1720" s="261" t="s">
        <v>531</v>
      </c>
      <c r="L1720" s="261" t="s">
        <v>531</v>
      </c>
      <c r="M1720" s="261" t="s">
        <v>531</v>
      </c>
      <c r="N1720" s="261" t="s">
        <v>531</v>
      </c>
      <c r="O1720" s="261" t="s">
        <v>531</v>
      </c>
      <c r="P1720" s="261" t="s">
        <v>531</v>
      </c>
      <c r="Q1720" s="266" t="s">
        <v>2179</v>
      </c>
      <c r="R1720" s="948" t="s">
        <v>530</v>
      </c>
      <c r="S1720" s="948" t="s">
        <v>530</v>
      </c>
      <c r="T1720" s="274" t="s">
        <v>2132</v>
      </c>
      <c r="U1720" s="275" t="s">
        <v>2432</v>
      </c>
      <c r="V1720" s="582"/>
      <c r="W1720" s="269"/>
      <c r="X1720" s="578" t="s">
        <v>4329</v>
      </c>
      <c r="Y1720" s="572"/>
    </row>
    <row r="1721" spans="1:25" s="260" customFormat="1" ht="15" customHeight="1" x14ac:dyDescent="0.3">
      <c r="A1721" s="433" t="s">
        <v>5654</v>
      </c>
      <c r="B1721" s="433" t="s">
        <v>4110</v>
      </c>
      <c r="C1721" s="274" t="s">
        <v>2430</v>
      </c>
      <c r="D1721" s="265" t="s">
        <v>709</v>
      </c>
      <c r="E1721" s="261" t="s">
        <v>103</v>
      </c>
      <c r="F1721" s="261" t="s">
        <v>108</v>
      </c>
      <c r="G1721" s="261" t="s">
        <v>111</v>
      </c>
      <c r="H1721" s="266" t="s">
        <v>82</v>
      </c>
      <c r="I1721" s="265" t="s">
        <v>531</v>
      </c>
      <c r="J1721" s="261" t="s">
        <v>531</v>
      </c>
      <c r="K1721" s="261" t="s">
        <v>531</v>
      </c>
      <c r="L1721" s="261" t="s">
        <v>531</v>
      </c>
      <c r="M1721" s="261" t="s">
        <v>531</v>
      </c>
      <c r="N1721" s="261" t="s">
        <v>531</v>
      </c>
      <c r="O1721" s="261" t="s">
        <v>531</v>
      </c>
      <c r="P1721" s="261" t="s">
        <v>531</v>
      </c>
      <c r="Q1721" s="266" t="s">
        <v>2184</v>
      </c>
      <c r="R1721" s="948" t="s">
        <v>530</v>
      </c>
      <c r="S1721" s="948" t="s">
        <v>530</v>
      </c>
      <c r="T1721" s="274" t="s">
        <v>2132</v>
      </c>
      <c r="U1721" s="275" t="s">
        <v>2432</v>
      </c>
      <c r="V1721" s="582"/>
      <c r="W1721" s="269"/>
      <c r="X1721" s="578" t="s">
        <v>4329</v>
      </c>
      <c r="Y1721" s="572"/>
    </row>
    <row r="1722" spans="1:25" s="260" customFormat="1" ht="15" customHeight="1" x14ac:dyDescent="0.3">
      <c r="A1722" s="433" t="s">
        <v>5655</v>
      </c>
      <c r="B1722" s="433" t="s">
        <v>4110</v>
      </c>
      <c r="C1722" s="274" t="s">
        <v>2430</v>
      </c>
      <c r="D1722" s="265" t="s">
        <v>8</v>
      </c>
      <c r="E1722" s="261" t="s">
        <v>103</v>
      </c>
      <c r="F1722" s="261" t="s">
        <v>108</v>
      </c>
      <c r="G1722" s="261" t="s">
        <v>111</v>
      </c>
      <c r="H1722" s="266" t="s">
        <v>82</v>
      </c>
      <c r="I1722" s="265" t="s">
        <v>531</v>
      </c>
      <c r="J1722" s="261" t="s">
        <v>531</v>
      </c>
      <c r="K1722" s="261" t="s">
        <v>531</v>
      </c>
      <c r="L1722" s="261" t="s">
        <v>531</v>
      </c>
      <c r="M1722" s="261" t="s">
        <v>531</v>
      </c>
      <c r="N1722" s="261" t="s">
        <v>531</v>
      </c>
      <c r="O1722" s="261" t="s">
        <v>530</v>
      </c>
      <c r="P1722" s="261" t="s">
        <v>2523</v>
      </c>
      <c r="Q1722" s="266" t="s">
        <v>530</v>
      </c>
      <c r="R1722" s="948" t="s">
        <v>530</v>
      </c>
      <c r="S1722" s="948" t="s">
        <v>530</v>
      </c>
      <c r="T1722" s="274" t="s">
        <v>2132</v>
      </c>
      <c r="U1722" s="275" t="s">
        <v>2432</v>
      </c>
      <c r="V1722" s="582"/>
      <c r="W1722" s="269"/>
      <c r="X1722" s="578" t="s">
        <v>4329</v>
      </c>
      <c r="Y1722" s="572"/>
    </row>
    <row r="1723" spans="1:25" s="260" customFormat="1" ht="15" customHeight="1" x14ac:dyDescent="0.3">
      <c r="A1723" s="433" t="s">
        <v>5656</v>
      </c>
      <c r="B1723" s="433" t="s">
        <v>4110</v>
      </c>
      <c r="C1723" s="274" t="s">
        <v>2435</v>
      </c>
      <c r="D1723" s="265" t="s">
        <v>714</v>
      </c>
      <c r="E1723" s="261" t="s">
        <v>103</v>
      </c>
      <c r="F1723" s="261" t="s">
        <v>108</v>
      </c>
      <c r="G1723" s="261" t="s">
        <v>111</v>
      </c>
      <c r="H1723" s="266" t="s">
        <v>82</v>
      </c>
      <c r="I1723" s="265" t="s">
        <v>531</v>
      </c>
      <c r="J1723" s="261" t="s">
        <v>531</v>
      </c>
      <c r="K1723" s="261" t="s">
        <v>531</v>
      </c>
      <c r="L1723" s="261" t="s">
        <v>531</v>
      </c>
      <c r="M1723" s="261" t="s">
        <v>531</v>
      </c>
      <c r="N1723" s="261" t="s">
        <v>531</v>
      </c>
      <c r="O1723" s="261" t="s">
        <v>531</v>
      </c>
      <c r="P1723" s="261" t="s">
        <v>531</v>
      </c>
      <c r="Q1723" s="266" t="s">
        <v>2419</v>
      </c>
      <c r="R1723" s="948" t="s">
        <v>530</v>
      </c>
      <c r="S1723" s="948" t="s">
        <v>530</v>
      </c>
      <c r="T1723" s="274" t="s">
        <v>2132</v>
      </c>
      <c r="U1723" s="275" t="s">
        <v>2432</v>
      </c>
      <c r="V1723" s="582"/>
      <c r="W1723" s="269"/>
      <c r="X1723" s="578" t="s">
        <v>4329</v>
      </c>
      <c r="Y1723" s="572"/>
    </row>
    <row r="1724" spans="1:25" s="260" customFormat="1" ht="15" customHeight="1" x14ac:dyDescent="0.3">
      <c r="A1724" s="433" t="s">
        <v>5657</v>
      </c>
      <c r="B1724" s="433" t="s">
        <v>4110</v>
      </c>
      <c r="C1724" s="274" t="s">
        <v>2436</v>
      </c>
      <c r="D1724" s="265" t="s">
        <v>714</v>
      </c>
      <c r="E1724" s="261" t="s">
        <v>103</v>
      </c>
      <c r="F1724" s="261" t="s">
        <v>108</v>
      </c>
      <c r="G1724" s="261" t="s">
        <v>111</v>
      </c>
      <c r="H1724" s="266" t="s">
        <v>82</v>
      </c>
      <c r="I1724" s="265" t="s">
        <v>531</v>
      </c>
      <c r="J1724" s="261" t="s">
        <v>531</v>
      </c>
      <c r="K1724" s="261" t="s">
        <v>531</v>
      </c>
      <c r="L1724" s="261" t="s">
        <v>531</v>
      </c>
      <c r="M1724" s="261" t="s">
        <v>531</v>
      </c>
      <c r="N1724" s="261" t="s">
        <v>531</v>
      </c>
      <c r="O1724" s="261" t="s">
        <v>531</v>
      </c>
      <c r="P1724" s="261" t="s">
        <v>531</v>
      </c>
      <c r="Q1724" s="266" t="s">
        <v>2423</v>
      </c>
      <c r="R1724" s="948" t="s">
        <v>530</v>
      </c>
      <c r="S1724" s="948" t="s">
        <v>530</v>
      </c>
      <c r="T1724" s="274" t="s">
        <v>2132</v>
      </c>
      <c r="U1724" s="275" t="s">
        <v>2432</v>
      </c>
      <c r="V1724" s="582"/>
      <c r="W1724" s="269"/>
      <c r="X1724" s="578" t="s">
        <v>4329</v>
      </c>
      <c r="Y1724" s="572"/>
    </row>
    <row r="1725" spans="1:25" s="260" customFormat="1" ht="15" customHeight="1" x14ac:dyDescent="0.3">
      <c r="A1725" s="433" t="s">
        <v>5658</v>
      </c>
      <c r="B1725" s="433" t="s">
        <v>4110</v>
      </c>
      <c r="C1725" s="274" t="s">
        <v>2430</v>
      </c>
      <c r="D1725" s="265" t="s">
        <v>2415</v>
      </c>
      <c r="E1725" s="261" t="s">
        <v>103</v>
      </c>
      <c r="F1725" s="261" t="s">
        <v>108</v>
      </c>
      <c r="G1725" s="261" t="s">
        <v>111</v>
      </c>
      <c r="H1725" s="266" t="s">
        <v>82</v>
      </c>
      <c r="I1725" s="265" t="s">
        <v>531</v>
      </c>
      <c r="J1725" s="261" t="s">
        <v>531</v>
      </c>
      <c r="K1725" s="261" t="s">
        <v>531</v>
      </c>
      <c r="L1725" s="261" t="s">
        <v>531</v>
      </c>
      <c r="M1725" s="261" t="s">
        <v>531</v>
      </c>
      <c r="N1725" s="261" t="s">
        <v>531</v>
      </c>
      <c r="O1725" s="261" t="s">
        <v>531</v>
      </c>
      <c r="P1725" s="261" t="s">
        <v>531</v>
      </c>
      <c r="Q1725" s="266" t="s">
        <v>2418</v>
      </c>
      <c r="R1725" s="948" t="s">
        <v>530</v>
      </c>
      <c r="S1725" s="948" t="s">
        <v>530</v>
      </c>
      <c r="T1725" s="274" t="s">
        <v>2132</v>
      </c>
      <c r="U1725" s="275" t="s">
        <v>2432</v>
      </c>
      <c r="V1725" s="582"/>
      <c r="W1725" s="269"/>
      <c r="X1725" s="578" t="s">
        <v>4329</v>
      </c>
      <c r="Y1725" s="572"/>
    </row>
    <row r="1726" spans="1:25" s="260" customFormat="1" ht="15" customHeight="1" x14ac:dyDescent="0.3">
      <c r="A1726" s="433" t="s">
        <v>5659</v>
      </c>
      <c r="B1726" s="433" t="s">
        <v>4110</v>
      </c>
      <c r="C1726" s="274" t="s">
        <v>2477</v>
      </c>
      <c r="D1726" s="265" t="s">
        <v>2175</v>
      </c>
      <c r="E1726" s="261" t="s">
        <v>103</v>
      </c>
      <c r="F1726" s="261" t="s">
        <v>108</v>
      </c>
      <c r="G1726" s="261" t="s">
        <v>111</v>
      </c>
      <c r="H1726" s="266" t="s">
        <v>82</v>
      </c>
      <c r="I1726" s="265" t="s">
        <v>531</v>
      </c>
      <c r="J1726" s="261" t="s">
        <v>531</v>
      </c>
      <c r="K1726" s="261" t="s">
        <v>531</v>
      </c>
      <c r="L1726" s="261" t="s">
        <v>531</v>
      </c>
      <c r="M1726" s="261" t="s">
        <v>531</v>
      </c>
      <c r="N1726" s="261" t="s">
        <v>531</v>
      </c>
      <c r="O1726" s="261" t="s">
        <v>531</v>
      </c>
      <c r="P1726" s="261" t="s">
        <v>531</v>
      </c>
      <c r="Q1726" s="266" t="s">
        <v>2478</v>
      </c>
      <c r="R1726" s="948" t="s">
        <v>530</v>
      </c>
      <c r="S1726" s="948" t="s">
        <v>530</v>
      </c>
      <c r="T1726" s="274" t="s">
        <v>2132</v>
      </c>
      <c r="U1726" s="275" t="s">
        <v>2479</v>
      </c>
      <c r="V1726" s="582"/>
      <c r="W1726" s="269"/>
      <c r="X1726" s="578" t="s">
        <v>4329</v>
      </c>
      <c r="Y1726" s="572"/>
    </row>
    <row r="1727" spans="1:25" s="260" customFormat="1" ht="15" customHeight="1" x14ac:dyDescent="0.3">
      <c r="A1727" s="433" t="s">
        <v>5660</v>
      </c>
      <c r="B1727" s="433" t="s">
        <v>4110</v>
      </c>
      <c r="C1727" s="274" t="s">
        <v>2477</v>
      </c>
      <c r="D1727" s="265" t="s">
        <v>8</v>
      </c>
      <c r="E1727" s="261" t="s">
        <v>103</v>
      </c>
      <c r="F1727" s="261" t="s">
        <v>108</v>
      </c>
      <c r="G1727" s="261" t="s">
        <v>111</v>
      </c>
      <c r="H1727" s="266" t="s">
        <v>82</v>
      </c>
      <c r="I1727" s="265" t="s">
        <v>531</v>
      </c>
      <c r="J1727" s="261" t="s">
        <v>531</v>
      </c>
      <c r="K1727" s="261" t="s">
        <v>531</v>
      </c>
      <c r="L1727" s="261" t="s">
        <v>531</v>
      </c>
      <c r="M1727" s="261" t="s">
        <v>531</v>
      </c>
      <c r="N1727" s="261" t="s">
        <v>531</v>
      </c>
      <c r="O1727" s="261" t="s">
        <v>531</v>
      </c>
      <c r="P1727" s="261" t="s">
        <v>2524</v>
      </c>
      <c r="Q1727" s="266" t="s">
        <v>2501</v>
      </c>
      <c r="R1727" s="948" t="s">
        <v>530</v>
      </c>
      <c r="S1727" s="948" t="s">
        <v>530</v>
      </c>
      <c r="T1727" s="274" t="s">
        <v>2132</v>
      </c>
      <c r="U1727" s="275" t="s">
        <v>2503</v>
      </c>
      <c r="V1727" s="582"/>
      <c r="W1727" s="269"/>
      <c r="X1727" s="578" t="s">
        <v>4329</v>
      </c>
      <c r="Y1727" s="572"/>
    </row>
    <row r="1728" spans="1:25" s="260" customFormat="1" ht="15" customHeight="1" x14ac:dyDescent="0.3">
      <c r="A1728" s="433" t="s">
        <v>5661</v>
      </c>
      <c r="B1728" s="433" t="s">
        <v>4110</v>
      </c>
      <c r="C1728" s="274" t="s">
        <v>2477</v>
      </c>
      <c r="D1728" s="265" t="s">
        <v>2149</v>
      </c>
      <c r="E1728" s="261" t="s">
        <v>103</v>
      </c>
      <c r="F1728" s="261" t="s">
        <v>108</v>
      </c>
      <c r="G1728" s="261" t="s">
        <v>111</v>
      </c>
      <c r="H1728" s="266" t="s">
        <v>82</v>
      </c>
      <c r="I1728" s="265" t="s">
        <v>531</v>
      </c>
      <c r="J1728" s="261" t="s">
        <v>531</v>
      </c>
      <c r="K1728" s="261" t="s">
        <v>531</v>
      </c>
      <c r="L1728" s="261" t="s">
        <v>531</v>
      </c>
      <c r="M1728" s="261" t="s">
        <v>531</v>
      </c>
      <c r="N1728" s="261" t="s">
        <v>531</v>
      </c>
      <c r="O1728" s="261" t="s">
        <v>531</v>
      </c>
      <c r="P1728" s="261" t="s">
        <v>531</v>
      </c>
      <c r="Q1728" s="266" t="s">
        <v>2182</v>
      </c>
      <c r="R1728" s="948" t="s">
        <v>530</v>
      </c>
      <c r="S1728" s="948" t="s">
        <v>530</v>
      </c>
      <c r="T1728" s="274" t="s">
        <v>2132</v>
      </c>
      <c r="U1728" s="275" t="s">
        <v>2479</v>
      </c>
      <c r="V1728" s="582"/>
      <c r="W1728" s="269"/>
      <c r="X1728" s="578" t="s">
        <v>4329</v>
      </c>
      <c r="Y1728" s="572"/>
    </row>
    <row r="1729" spans="1:25" s="260" customFormat="1" ht="15" customHeight="1" x14ac:dyDescent="0.3">
      <c r="A1729" s="433" t="s">
        <v>5662</v>
      </c>
      <c r="B1729" s="433" t="s">
        <v>4110</v>
      </c>
      <c r="C1729" s="274" t="s">
        <v>2477</v>
      </c>
      <c r="D1729" s="265" t="s">
        <v>2231</v>
      </c>
      <c r="E1729" s="261" t="s">
        <v>103</v>
      </c>
      <c r="F1729" s="261" t="s">
        <v>108</v>
      </c>
      <c r="G1729" s="261" t="s">
        <v>111</v>
      </c>
      <c r="H1729" s="266" t="s">
        <v>82</v>
      </c>
      <c r="I1729" s="265" t="s">
        <v>531</v>
      </c>
      <c r="J1729" s="261" t="s">
        <v>531</v>
      </c>
      <c r="K1729" s="261" t="s">
        <v>531</v>
      </c>
      <c r="L1729" s="261" t="s">
        <v>531</v>
      </c>
      <c r="M1729" s="261" t="s">
        <v>531</v>
      </c>
      <c r="N1729" s="261" t="s">
        <v>531</v>
      </c>
      <c r="O1729" s="261" t="s">
        <v>531</v>
      </c>
      <c r="P1729" s="261" t="s">
        <v>531</v>
      </c>
      <c r="Q1729" s="266" t="s">
        <v>2232</v>
      </c>
      <c r="R1729" s="948" t="s">
        <v>530</v>
      </c>
      <c r="S1729" s="948" t="s">
        <v>530</v>
      </c>
      <c r="T1729" s="274" t="s">
        <v>2132</v>
      </c>
      <c r="U1729" s="275" t="s">
        <v>2479</v>
      </c>
      <c r="V1729" s="582"/>
      <c r="W1729" s="269"/>
      <c r="X1729" s="578" t="s">
        <v>4329</v>
      </c>
      <c r="Y1729" s="572"/>
    </row>
    <row r="1730" spans="1:25" s="260" customFormat="1" ht="15" customHeight="1" x14ac:dyDescent="0.3">
      <c r="A1730" s="433" t="s">
        <v>5663</v>
      </c>
      <c r="B1730" s="433" t="s">
        <v>4110</v>
      </c>
      <c r="C1730" s="274" t="s">
        <v>2477</v>
      </c>
      <c r="D1730" s="265" t="s">
        <v>709</v>
      </c>
      <c r="E1730" s="261" t="s">
        <v>103</v>
      </c>
      <c r="F1730" s="261" t="s">
        <v>108</v>
      </c>
      <c r="G1730" s="261" t="s">
        <v>111</v>
      </c>
      <c r="H1730" s="266" t="s">
        <v>82</v>
      </c>
      <c r="I1730" s="265" t="s">
        <v>531</v>
      </c>
      <c r="J1730" s="261" t="s">
        <v>531</v>
      </c>
      <c r="K1730" s="261" t="s">
        <v>531</v>
      </c>
      <c r="L1730" s="261" t="s">
        <v>531</v>
      </c>
      <c r="M1730" s="261" t="s">
        <v>531</v>
      </c>
      <c r="N1730" s="261" t="s">
        <v>531</v>
      </c>
      <c r="O1730" s="261" t="s">
        <v>531</v>
      </c>
      <c r="P1730" s="261" t="s">
        <v>531</v>
      </c>
      <c r="Q1730" s="266" t="s">
        <v>2184</v>
      </c>
      <c r="R1730" s="948" t="s">
        <v>530</v>
      </c>
      <c r="S1730" s="948" t="s">
        <v>530</v>
      </c>
      <c r="T1730" s="274" t="s">
        <v>2132</v>
      </c>
      <c r="U1730" s="275" t="s">
        <v>2479</v>
      </c>
      <c r="V1730" s="582"/>
      <c r="W1730" s="269"/>
      <c r="X1730" s="578" t="s">
        <v>4329</v>
      </c>
      <c r="Y1730" s="572"/>
    </row>
    <row r="1731" spans="1:25" s="260" customFormat="1" ht="15" customHeight="1" x14ac:dyDescent="0.3">
      <c r="A1731" s="433" t="s">
        <v>5664</v>
      </c>
      <c r="B1731" s="433" t="s">
        <v>4110</v>
      </c>
      <c r="C1731" s="274" t="s">
        <v>2477</v>
      </c>
      <c r="D1731" s="265" t="s">
        <v>708</v>
      </c>
      <c r="E1731" s="261" t="s">
        <v>103</v>
      </c>
      <c r="F1731" s="261" t="s">
        <v>108</v>
      </c>
      <c r="G1731" s="261" t="s">
        <v>111</v>
      </c>
      <c r="H1731" s="266" t="s">
        <v>82</v>
      </c>
      <c r="I1731" s="265" t="s">
        <v>531</v>
      </c>
      <c r="J1731" s="261" t="s">
        <v>531</v>
      </c>
      <c r="K1731" s="261" t="s">
        <v>531</v>
      </c>
      <c r="L1731" s="261" t="s">
        <v>531</v>
      </c>
      <c r="M1731" s="261" t="s">
        <v>531</v>
      </c>
      <c r="N1731" s="261" t="s">
        <v>531</v>
      </c>
      <c r="O1731" s="261" t="s">
        <v>531</v>
      </c>
      <c r="P1731" s="261" t="s">
        <v>531</v>
      </c>
      <c r="Q1731" s="266" t="s">
        <v>2188</v>
      </c>
      <c r="R1731" s="948" t="s">
        <v>530</v>
      </c>
      <c r="S1731" s="948" t="s">
        <v>530</v>
      </c>
      <c r="T1731" s="274" t="s">
        <v>2132</v>
      </c>
      <c r="U1731" s="275" t="s">
        <v>2479</v>
      </c>
      <c r="V1731" s="582"/>
      <c r="W1731" s="269"/>
      <c r="X1731" s="578" t="s">
        <v>4329</v>
      </c>
      <c r="Y1731" s="572"/>
    </row>
    <row r="1732" spans="1:25" s="260" customFormat="1" ht="15" customHeight="1" x14ac:dyDescent="0.3">
      <c r="A1732" s="433" t="s">
        <v>5665</v>
      </c>
      <c r="B1732" s="433" t="s">
        <v>4110</v>
      </c>
      <c r="C1732" s="274" t="s">
        <v>2477</v>
      </c>
      <c r="D1732" s="265" t="s">
        <v>2146</v>
      </c>
      <c r="E1732" s="261" t="s">
        <v>103</v>
      </c>
      <c r="F1732" s="261" t="s">
        <v>108</v>
      </c>
      <c r="G1732" s="261" t="s">
        <v>111</v>
      </c>
      <c r="H1732" s="266" t="s">
        <v>82</v>
      </c>
      <c r="I1732" s="265" t="s">
        <v>531</v>
      </c>
      <c r="J1732" s="261" t="s">
        <v>531</v>
      </c>
      <c r="K1732" s="261" t="s">
        <v>531</v>
      </c>
      <c r="L1732" s="261" t="s">
        <v>531</v>
      </c>
      <c r="M1732" s="261" t="s">
        <v>531</v>
      </c>
      <c r="N1732" s="261" t="s">
        <v>531</v>
      </c>
      <c r="O1732" s="261" t="s">
        <v>531</v>
      </c>
      <c r="P1732" s="261" t="s">
        <v>531</v>
      </c>
      <c r="Q1732" s="266" t="s">
        <v>2189</v>
      </c>
      <c r="R1732" s="948" t="s">
        <v>530</v>
      </c>
      <c r="S1732" s="948" t="s">
        <v>530</v>
      </c>
      <c r="T1732" s="274" t="s">
        <v>2132</v>
      </c>
      <c r="U1732" s="275" t="s">
        <v>2479</v>
      </c>
      <c r="V1732" s="582"/>
      <c r="W1732" s="269"/>
      <c r="X1732" s="578" t="s">
        <v>4329</v>
      </c>
      <c r="Y1732" s="572"/>
    </row>
    <row r="1733" spans="1:25" s="260" customFormat="1" ht="15" customHeight="1" x14ac:dyDescent="0.3">
      <c r="A1733" s="433" t="s">
        <v>5666</v>
      </c>
      <c r="B1733" s="433" t="s">
        <v>4110</v>
      </c>
      <c r="C1733" s="274" t="s">
        <v>2477</v>
      </c>
      <c r="D1733" s="265" t="s">
        <v>3095</v>
      </c>
      <c r="E1733" s="261" t="s">
        <v>103</v>
      </c>
      <c r="F1733" s="261" t="s">
        <v>108</v>
      </c>
      <c r="G1733" s="261" t="s">
        <v>111</v>
      </c>
      <c r="H1733" s="266" t="s">
        <v>82</v>
      </c>
      <c r="I1733" s="265" t="s">
        <v>531</v>
      </c>
      <c r="J1733" s="261" t="s">
        <v>531</v>
      </c>
      <c r="K1733" s="261" t="s">
        <v>531</v>
      </c>
      <c r="L1733" s="261" t="s">
        <v>531</v>
      </c>
      <c r="M1733" s="261" t="s">
        <v>531</v>
      </c>
      <c r="N1733" s="261" t="s">
        <v>531</v>
      </c>
      <c r="O1733" s="261" t="s">
        <v>531</v>
      </c>
      <c r="P1733" s="261" t="s">
        <v>531</v>
      </c>
      <c r="Q1733" s="266" t="s">
        <v>2488</v>
      </c>
      <c r="R1733" s="948" t="s">
        <v>530</v>
      </c>
      <c r="S1733" s="948" t="s">
        <v>530</v>
      </c>
      <c r="T1733" s="274" t="s">
        <v>2132</v>
      </c>
      <c r="U1733" s="275" t="s">
        <v>2479</v>
      </c>
      <c r="V1733" s="582"/>
      <c r="W1733" s="269"/>
      <c r="X1733" s="578" t="s">
        <v>4329</v>
      </c>
      <c r="Y1733" s="572"/>
    </row>
    <row r="1734" spans="1:25" s="260" customFormat="1" ht="15" customHeight="1" x14ac:dyDescent="0.3">
      <c r="A1734" s="433" t="s">
        <v>5667</v>
      </c>
      <c r="B1734" s="433" t="s">
        <v>4110</v>
      </c>
      <c r="C1734" s="274" t="s">
        <v>2477</v>
      </c>
      <c r="D1734" s="265" t="s">
        <v>2491</v>
      </c>
      <c r="E1734" s="261" t="s">
        <v>103</v>
      </c>
      <c r="F1734" s="261" t="s">
        <v>108</v>
      </c>
      <c r="G1734" s="261" t="s">
        <v>111</v>
      </c>
      <c r="H1734" s="266" t="s">
        <v>82</v>
      </c>
      <c r="I1734" s="265" t="s">
        <v>531</v>
      </c>
      <c r="J1734" s="261" t="s">
        <v>531</v>
      </c>
      <c r="K1734" s="261" t="s">
        <v>531</v>
      </c>
      <c r="L1734" s="261" t="s">
        <v>531</v>
      </c>
      <c r="M1734" s="261" t="s">
        <v>531</v>
      </c>
      <c r="N1734" s="261" t="s">
        <v>531</v>
      </c>
      <c r="O1734" s="261" t="s">
        <v>531</v>
      </c>
      <c r="P1734" s="261" t="s">
        <v>531</v>
      </c>
      <c r="Q1734" s="266" t="s">
        <v>2495</v>
      </c>
      <c r="R1734" s="948" t="s">
        <v>530</v>
      </c>
      <c r="S1734" s="948" t="s">
        <v>530</v>
      </c>
      <c r="T1734" s="274" t="s">
        <v>2132</v>
      </c>
      <c r="U1734" s="275" t="s">
        <v>2479</v>
      </c>
      <c r="V1734" s="582"/>
      <c r="W1734" s="269"/>
      <c r="X1734" s="578" t="s">
        <v>4329</v>
      </c>
      <c r="Y1734" s="572"/>
    </row>
    <row r="1735" spans="1:25" s="260" customFormat="1" ht="15" customHeight="1" x14ac:dyDescent="0.3">
      <c r="A1735" s="433" t="s">
        <v>5668</v>
      </c>
      <c r="B1735" s="433" t="s">
        <v>4110</v>
      </c>
      <c r="C1735" s="274" t="s">
        <v>2477</v>
      </c>
      <c r="D1735" s="265" t="s">
        <v>714</v>
      </c>
      <c r="E1735" s="261" t="s">
        <v>103</v>
      </c>
      <c r="F1735" s="261" t="s">
        <v>108</v>
      </c>
      <c r="G1735" s="261" t="s">
        <v>111</v>
      </c>
      <c r="H1735" s="266" t="s">
        <v>82</v>
      </c>
      <c r="I1735" s="265" t="s">
        <v>531</v>
      </c>
      <c r="J1735" s="261" t="s">
        <v>531</v>
      </c>
      <c r="K1735" s="261" t="s">
        <v>531</v>
      </c>
      <c r="L1735" s="261" t="s">
        <v>531</v>
      </c>
      <c r="M1735" s="261" t="s">
        <v>531</v>
      </c>
      <c r="N1735" s="261" t="s">
        <v>531</v>
      </c>
      <c r="O1735" s="261" t="s">
        <v>531</v>
      </c>
      <c r="P1735" s="261" t="s">
        <v>531</v>
      </c>
      <c r="Q1735" s="266" t="s">
        <v>2498</v>
      </c>
      <c r="R1735" s="948" t="s">
        <v>530</v>
      </c>
      <c r="S1735" s="948" t="s">
        <v>530</v>
      </c>
      <c r="T1735" s="274" t="s">
        <v>2132</v>
      </c>
      <c r="U1735" s="275" t="s">
        <v>2502</v>
      </c>
      <c r="V1735" s="582"/>
      <c r="W1735" s="269"/>
      <c r="X1735" s="578" t="s">
        <v>4329</v>
      </c>
      <c r="Y1735" s="572"/>
    </row>
    <row r="1736" spans="1:25" s="260" customFormat="1" ht="15" customHeight="1" x14ac:dyDescent="0.3">
      <c r="A1736" s="433" t="s">
        <v>5669</v>
      </c>
      <c r="B1736" s="433" t="s">
        <v>4110</v>
      </c>
      <c r="C1736" s="274" t="s">
        <v>2276</v>
      </c>
      <c r="D1736" s="265" t="s">
        <v>1</v>
      </c>
      <c r="E1736" s="261" t="s">
        <v>716</v>
      </c>
      <c r="F1736" s="261" t="s">
        <v>108</v>
      </c>
      <c r="G1736" s="261" t="s">
        <v>111</v>
      </c>
      <c r="H1736" s="266" t="s">
        <v>82</v>
      </c>
      <c r="I1736" s="265" t="s">
        <v>531</v>
      </c>
      <c r="J1736" s="261" t="s">
        <v>531</v>
      </c>
      <c r="K1736" s="261" t="s">
        <v>531</v>
      </c>
      <c r="L1736" s="261" t="s">
        <v>531</v>
      </c>
      <c r="M1736" s="261" t="s">
        <v>531</v>
      </c>
      <c r="N1736" s="261" t="s">
        <v>531</v>
      </c>
      <c r="O1736" s="261" t="s">
        <v>531</v>
      </c>
      <c r="P1736" s="261" t="s">
        <v>531</v>
      </c>
      <c r="Q1736" s="266" t="s">
        <v>2505</v>
      </c>
      <c r="R1736" s="948" t="s">
        <v>530</v>
      </c>
      <c r="S1736" s="948" t="s">
        <v>530</v>
      </c>
      <c r="T1736" s="274" t="s">
        <v>2132</v>
      </c>
      <c r="U1736" s="275" t="s">
        <v>2507</v>
      </c>
      <c r="V1736" s="582"/>
      <c r="W1736" s="269"/>
      <c r="X1736" s="578" t="s">
        <v>4329</v>
      </c>
      <c r="Y1736" s="572"/>
    </row>
    <row r="1737" spans="1:25" s="727" customFormat="1" ht="15" customHeight="1" x14ac:dyDescent="0.3">
      <c r="A1737" s="433" t="s">
        <v>5670</v>
      </c>
      <c r="B1737" s="719" t="s">
        <v>4110</v>
      </c>
      <c r="C1737" s="718" t="s">
        <v>2276</v>
      </c>
      <c r="D1737" s="720" t="s">
        <v>1</v>
      </c>
      <c r="E1737" s="721" t="s">
        <v>716</v>
      </c>
      <c r="F1737" s="721" t="s">
        <v>107</v>
      </c>
      <c r="G1737" s="721" t="s">
        <v>823</v>
      </c>
      <c r="H1737" s="722" t="s">
        <v>82</v>
      </c>
      <c r="I1737" s="720" t="s">
        <v>531</v>
      </c>
      <c r="J1737" s="721" t="s">
        <v>531</v>
      </c>
      <c r="K1737" s="721" t="s">
        <v>531</v>
      </c>
      <c r="L1737" s="721" t="s">
        <v>531</v>
      </c>
      <c r="M1737" s="721" t="s">
        <v>531</v>
      </c>
      <c r="N1737" s="721" t="s">
        <v>531</v>
      </c>
      <c r="O1737" s="721" t="s">
        <v>531</v>
      </c>
      <c r="P1737" s="721" t="s">
        <v>531</v>
      </c>
      <c r="Q1737" s="722" t="s">
        <v>2510</v>
      </c>
      <c r="R1737" s="948" t="s">
        <v>530</v>
      </c>
      <c r="S1737" s="948" t="s">
        <v>530</v>
      </c>
      <c r="T1737" s="718" t="s">
        <v>2132</v>
      </c>
      <c r="U1737" s="723" t="s">
        <v>2507</v>
      </c>
      <c r="V1737" s="724"/>
      <c r="W1737" s="725"/>
      <c r="X1737" s="725" t="s">
        <v>4329</v>
      </c>
      <c r="Y1737" s="726"/>
    </row>
    <row r="1738" spans="1:25" s="727" customFormat="1" ht="15" customHeight="1" x14ac:dyDescent="0.3">
      <c r="A1738" s="433" t="s">
        <v>5671</v>
      </c>
      <c r="B1738" s="719" t="s">
        <v>4110</v>
      </c>
      <c r="C1738" s="718" t="s">
        <v>2276</v>
      </c>
      <c r="D1738" s="720" t="s">
        <v>1</v>
      </c>
      <c r="E1738" s="721" t="s">
        <v>716</v>
      </c>
      <c r="F1738" s="721" t="s">
        <v>107</v>
      </c>
      <c r="G1738" s="721" t="s">
        <v>819</v>
      </c>
      <c r="H1738" s="722" t="s">
        <v>82</v>
      </c>
      <c r="I1738" s="720" t="s">
        <v>531</v>
      </c>
      <c r="J1738" s="721" t="s">
        <v>531</v>
      </c>
      <c r="K1738" s="721" t="s">
        <v>531</v>
      </c>
      <c r="L1738" s="721" t="s">
        <v>531</v>
      </c>
      <c r="M1738" s="721" t="s">
        <v>531</v>
      </c>
      <c r="N1738" s="721" t="s">
        <v>531</v>
      </c>
      <c r="O1738" s="721" t="s">
        <v>531</v>
      </c>
      <c r="P1738" s="721" t="s">
        <v>531</v>
      </c>
      <c r="Q1738" s="722" t="s">
        <v>2511</v>
      </c>
      <c r="R1738" s="948" t="s">
        <v>530</v>
      </c>
      <c r="S1738" s="948" t="s">
        <v>530</v>
      </c>
      <c r="T1738" s="718" t="s">
        <v>2132</v>
      </c>
      <c r="U1738" s="723" t="s">
        <v>2507</v>
      </c>
      <c r="V1738" s="724"/>
      <c r="W1738" s="725"/>
      <c r="X1738" s="725" t="s">
        <v>4329</v>
      </c>
      <c r="Y1738" s="726"/>
    </row>
    <row r="1739" spans="1:25" s="260" customFormat="1" ht="15" customHeight="1" x14ac:dyDescent="0.3">
      <c r="A1739" s="433" t="s">
        <v>5672</v>
      </c>
      <c r="B1739" s="433" t="s">
        <v>4110</v>
      </c>
      <c r="C1739" s="274" t="s">
        <v>2328</v>
      </c>
      <c r="D1739" s="265" t="s">
        <v>8</v>
      </c>
      <c r="E1739" s="261" t="s">
        <v>103</v>
      </c>
      <c r="F1739" s="261" t="s">
        <v>108</v>
      </c>
      <c r="G1739" s="261" t="s">
        <v>111</v>
      </c>
      <c r="H1739" s="266" t="s">
        <v>82</v>
      </c>
      <c r="I1739" s="265" t="s">
        <v>531</v>
      </c>
      <c r="J1739" s="261" t="s">
        <v>531</v>
      </c>
      <c r="K1739" s="261" t="s">
        <v>531</v>
      </c>
      <c r="L1739" s="261" t="s">
        <v>531</v>
      </c>
      <c r="M1739" s="261" t="s">
        <v>531</v>
      </c>
      <c r="N1739" s="261" t="s">
        <v>531</v>
      </c>
      <c r="O1739" s="261" t="s">
        <v>2536</v>
      </c>
      <c r="P1739" s="261" t="s">
        <v>531</v>
      </c>
      <c r="Q1739" s="266" t="s">
        <v>530</v>
      </c>
      <c r="R1739" s="948" t="s">
        <v>530</v>
      </c>
      <c r="S1739" s="948" t="s">
        <v>530</v>
      </c>
      <c r="T1739" s="274" t="s">
        <v>2132</v>
      </c>
      <c r="U1739" s="275" t="s">
        <v>2544</v>
      </c>
      <c r="V1739" s="582"/>
      <c r="W1739" s="269"/>
      <c r="X1739" s="578" t="s">
        <v>4329</v>
      </c>
      <c r="Y1739" s="572"/>
    </row>
    <row r="1740" spans="1:25" s="260" customFormat="1" ht="15" customHeight="1" x14ac:dyDescent="0.3">
      <c r="A1740" s="433" t="s">
        <v>5673</v>
      </c>
      <c r="B1740" s="433" t="s">
        <v>4110</v>
      </c>
      <c r="C1740" s="274" t="s">
        <v>2328</v>
      </c>
      <c r="D1740" s="265" t="s">
        <v>714</v>
      </c>
      <c r="E1740" s="261" t="s">
        <v>103</v>
      </c>
      <c r="F1740" s="261" t="s">
        <v>108</v>
      </c>
      <c r="G1740" s="261" t="s">
        <v>111</v>
      </c>
      <c r="H1740" s="266" t="s">
        <v>82</v>
      </c>
      <c r="I1740" s="265" t="s">
        <v>531</v>
      </c>
      <c r="J1740" s="261" t="s">
        <v>531</v>
      </c>
      <c r="K1740" s="261" t="s">
        <v>531</v>
      </c>
      <c r="L1740" s="261" t="s">
        <v>531</v>
      </c>
      <c r="M1740" s="261" t="s">
        <v>531</v>
      </c>
      <c r="N1740" s="261" t="s">
        <v>531</v>
      </c>
      <c r="O1740" s="261" t="s">
        <v>531</v>
      </c>
      <c r="P1740" s="261" t="s">
        <v>531</v>
      </c>
      <c r="Q1740" s="266" t="s">
        <v>2542</v>
      </c>
      <c r="R1740" s="948" t="s">
        <v>530</v>
      </c>
      <c r="S1740" s="948" t="s">
        <v>530</v>
      </c>
      <c r="T1740" s="274" t="s">
        <v>2132</v>
      </c>
      <c r="U1740" s="275" t="s">
        <v>2544</v>
      </c>
      <c r="V1740" s="582"/>
      <c r="W1740" s="269"/>
      <c r="X1740" s="578" t="s">
        <v>4329</v>
      </c>
      <c r="Y1740" s="572"/>
    </row>
    <row r="1741" spans="1:25" s="260" customFormat="1" ht="15" customHeight="1" x14ac:dyDescent="0.3">
      <c r="A1741" s="433" t="s">
        <v>5674</v>
      </c>
      <c r="B1741" s="433" t="s">
        <v>4110</v>
      </c>
      <c r="C1741" s="274" t="s">
        <v>2328</v>
      </c>
      <c r="D1741" s="265" t="s">
        <v>2559</v>
      </c>
      <c r="E1741" s="261" t="s">
        <v>103</v>
      </c>
      <c r="F1741" s="261" t="s">
        <v>108</v>
      </c>
      <c r="G1741" s="261" t="s">
        <v>111</v>
      </c>
      <c r="H1741" s="266" t="s">
        <v>82</v>
      </c>
      <c r="I1741" s="265" t="s">
        <v>531</v>
      </c>
      <c r="J1741" s="261" t="s">
        <v>531</v>
      </c>
      <c r="K1741" s="261" t="s">
        <v>531</v>
      </c>
      <c r="L1741" s="261" t="s">
        <v>531</v>
      </c>
      <c r="M1741" s="261" t="s">
        <v>531</v>
      </c>
      <c r="N1741" s="261" t="s">
        <v>531</v>
      </c>
      <c r="O1741" s="261" t="s">
        <v>531</v>
      </c>
      <c r="P1741" s="261" t="s">
        <v>531</v>
      </c>
      <c r="Q1741" s="266" t="s">
        <v>2560</v>
      </c>
      <c r="R1741" s="948" t="s">
        <v>530</v>
      </c>
      <c r="S1741" s="948" t="s">
        <v>530</v>
      </c>
      <c r="T1741" s="274" t="s">
        <v>2132</v>
      </c>
      <c r="U1741" s="275" t="s">
        <v>2561</v>
      </c>
      <c r="V1741" s="582"/>
      <c r="W1741" s="269"/>
      <c r="X1741" s="578" t="s">
        <v>4329</v>
      </c>
      <c r="Y1741" s="572"/>
    </row>
    <row r="1742" spans="1:25" s="260" customFormat="1" ht="15" customHeight="1" x14ac:dyDescent="0.3">
      <c r="A1742" s="433" t="s">
        <v>5675</v>
      </c>
      <c r="B1742" s="433" t="s">
        <v>4110</v>
      </c>
      <c r="C1742" s="274" t="s">
        <v>2436</v>
      </c>
      <c r="D1742" s="265" t="s">
        <v>2175</v>
      </c>
      <c r="E1742" s="261" t="s">
        <v>103</v>
      </c>
      <c r="F1742" s="261" t="s">
        <v>108</v>
      </c>
      <c r="G1742" s="261" t="s">
        <v>111</v>
      </c>
      <c r="H1742" s="266" t="s">
        <v>82</v>
      </c>
      <c r="I1742" s="265" t="s">
        <v>531</v>
      </c>
      <c r="J1742" s="261" t="s">
        <v>531</v>
      </c>
      <c r="K1742" s="261" t="s">
        <v>531</v>
      </c>
      <c r="L1742" s="261" t="s">
        <v>531</v>
      </c>
      <c r="M1742" s="261" t="s">
        <v>531</v>
      </c>
      <c r="N1742" s="261" t="s">
        <v>531</v>
      </c>
      <c r="O1742" s="261" t="s">
        <v>531</v>
      </c>
      <c r="P1742" s="261" t="s">
        <v>531</v>
      </c>
      <c r="Q1742" s="266" t="s">
        <v>2101</v>
      </c>
      <c r="R1742" s="948" t="s">
        <v>530</v>
      </c>
      <c r="S1742" s="948" t="s">
        <v>530</v>
      </c>
      <c r="T1742" s="274" t="s">
        <v>2132</v>
      </c>
      <c r="U1742" s="275" t="s">
        <v>2563</v>
      </c>
      <c r="V1742" s="582"/>
      <c r="W1742" s="269"/>
      <c r="X1742" s="578" t="s">
        <v>4329</v>
      </c>
      <c r="Y1742" s="572"/>
    </row>
    <row r="1743" spans="1:25" s="260" customFormat="1" ht="15" customHeight="1" x14ac:dyDescent="0.3">
      <c r="A1743" s="433" t="s">
        <v>5676</v>
      </c>
      <c r="B1743" s="433" t="s">
        <v>4110</v>
      </c>
      <c r="C1743" s="274" t="s">
        <v>2436</v>
      </c>
      <c r="D1743" s="265" t="s">
        <v>8</v>
      </c>
      <c r="E1743" s="261" t="s">
        <v>103</v>
      </c>
      <c r="F1743" s="261" t="s">
        <v>108</v>
      </c>
      <c r="G1743" s="261" t="s">
        <v>111</v>
      </c>
      <c r="H1743" s="266" t="s">
        <v>82</v>
      </c>
      <c r="I1743" s="265" t="s">
        <v>531</v>
      </c>
      <c r="J1743" s="261" t="s">
        <v>531</v>
      </c>
      <c r="K1743" s="261" t="s">
        <v>531</v>
      </c>
      <c r="L1743" s="261" t="s">
        <v>531</v>
      </c>
      <c r="M1743" s="261" t="s">
        <v>531</v>
      </c>
      <c r="N1743" s="261" t="s">
        <v>531</v>
      </c>
      <c r="O1743" s="261" t="s">
        <v>530</v>
      </c>
      <c r="P1743" s="261" t="s">
        <v>2565</v>
      </c>
      <c r="Q1743" s="266" t="s">
        <v>530</v>
      </c>
      <c r="R1743" s="948" t="s">
        <v>530</v>
      </c>
      <c r="S1743" s="948" t="s">
        <v>530</v>
      </c>
      <c r="T1743" s="274" t="s">
        <v>2132</v>
      </c>
      <c r="U1743" s="275" t="s">
        <v>2563</v>
      </c>
      <c r="V1743" s="582"/>
      <c r="W1743" s="269"/>
      <c r="X1743" s="578" t="s">
        <v>4329</v>
      </c>
      <c r="Y1743" s="572"/>
    </row>
    <row r="1744" spans="1:25" s="260" customFormat="1" ht="15" customHeight="1" x14ac:dyDescent="0.3">
      <c r="A1744" s="433" t="s">
        <v>5677</v>
      </c>
      <c r="B1744" s="433" t="s">
        <v>4110</v>
      </c>
      <c r="C1744" s="274" t="s">
        <v>2436</v>
      </c>
      <c r="D1744" s="265" t="s">
        <v>2149</v>
      </c>
      <c r="E1744" s="261" t="s">
        <v>103</v>
      </c>
      <c r="F1744" s="261" t="s">
        <v>108</v>
      </c>
      <c r="G1744" s="261" t="s">
        <v>111</v>
      </c>
      <c r="H1744" s="266" t="s">
        <v>82</v>
      </c>
      <c r="I1744" s="265" t="s">
        <v>531</v>
      </c>
      <c r="J1744" s="261" t="s">
        <v>531</v>
      </c>
      <c r="K1744" s="261" t="s">
        <v>531</v>
      </c>
      <c r="L1744" s="261" t="s">
        <v>531</v>
      </c>
      <c r="M1744" s="261" t="s">
        <v>531</v>
      </c>
      <c r="N1744" s="261" t="s">
        <v>531</v>
      </c>
      <c r="O1744" s="261" t="s">
        <v>531</v>
      </c>
      <c r="P1744" s="261" t="s">
        <v>531</v>
      </c>
      <c r="Q1744" s="266" t="s">
        <v>2179</v>
      </c>
      <c r="R1744" s="948" t="s">
        <v>530</v>
      </c>
      <c r="S1744" s="948" t="s">
        <v>530</v>
      </c>
      <c r="T1744" s="274" t="s">
        <v>2132</v>
      </c>
      <c r="U1744" s="275" t="s">
        <v>2563</v>
      </c>
      <c r="V1744" s="582"/>
      <c r="W1744" s="269"/>
      <c r="X1744" s="578" t="s">
        <v>4329</v>
      </c>
      <c r="Y1744" s="572"/>
    </row>
    <row r="1745" spans="1:25" s="260" customFormat="1" ht="15" customHeight="1" x14ac:dyDescent="0.3">
      <c r="A1745" s="433" t="s">
        <v>5678</v>
      </c>
      <c r="B1745" s="433" t="s">
        <v>4110</v>
      </c>
      <c r="C1745" s="274" t="s">
        <v>2436</v>
      </c>
      <c r="D1745" s="265" t="s">
        <v>2231</v>
      </c>
      <c r="E1745" s="261" t="s">
        <v>103</v>
      </c>
      <c r="F1745" s="261" t="s">
        <v>108</v>
      </c>
      <c r="G1745" s="261" t="s">
        <v>111</v>
      </c>
      <c r="H1745" s="266" t="s">
        <v>82</v>
      </c>
      <c r="I1745" s="265" t="s">
        <v>531</v>
      </c>
      <c r="J1745" s="261" t="s">
        <v>531</v>
      </c>
      <c r="K1745" s="261" t="s">
        <v>531</v>
      </c>
      <c r="L1745" s="261" t="s">
        <v>531</v>
      </c>
      <c r="M1745" s="261" t="s">
        <v>531</v>
      </c>
      <c r="N1745" s="261" t="s">
        <v>531</v>
      </c>
      <c r="O1745" s="261" t="s">
        <v>531</v>
      </c>
      <c r="P1745" s="261" t="s">
        <v>531</v>
      </c>
      <c r="Q1745" s="266" t="s">
        <v>2568</v>
      </c>
      <c r="R1745" s="948" t="s">
        <v>530</v>
      </c>
      <c r="S1745" s="948" t="s">
        <v>530</v>
      </c>
      <c r="T1745" s="274" t="s">
        <v>2132</v>
      </c>
      <c r="U1745" s="275" t="s">
        <v>2563</v>
      </c>
      <c r="V1745" s="582"/>
      <c r="W1745" s="269"/>
      <c r="X1745" s="578" t="s">
        <v>4329</v>
      </c>
      <c r="Y1745" s="572"/>
    </row>
    <row r="1746" spans="1:25" s="260" customFormat="1" ht="15" customHeight="1" x14ac:dyDescent="0.3">
      <c r="A1746" s="433" t="s">
        <v>5679</v>
      </c>
      <c r="B1746" s="433" t="s">
        <v>4110</v>
      </c>
      <c r="C1746" s="274" t="s">
        <v>2436</v>
      </c>
      <c r="D1746" s="265" t="s">
        <v>2146</v>
      </c>
      <c r="E1746" s="261" t="s">
        <v>103</v>
      </c>
      <c r="F1746" s="261" t="s">
        <v>108</v>
      </c>
      <c r="G1746" s="261" t="s">
        <v>111</v>
      </c>
      <c r="H1746" s="266" t="s">
        <v>82</v>
      </c>
      <c r="I1746" s="265" t="s">
        <v>531</v>
      </c>
      <c r="J1746" s="261" t="s">
        <v>531</v>
      </c>
      <c r="K1746" s="261" t="s">
        <v>531</v>
      </c>
      <c r="L1746" s="261" t="s">
        <v>531</v>
      </c>
      <c r="M1746" s="261" t="s">
        <v>531</v>
      </c>
      <c r="N1746" s="261" t="s">
        <v>531</v>
      </c>
      <c r="O1746" s="261" t="s">
        <v>531</v>
      </c>
      <c r="P1746" s="261" t="s">
        <v>531</v>
      </c>
      <c r="Q1746" s="266" t="s">
        <v>2570</v>
      </c>
      <c r="R1746" s="948" t="s">
        <v>530</v>
      </c>
      <c r="S1746" s="948" t="s">
        <v>530</v>
      </c>
      <c r="T1746" s="274" t="s">
        <v>2132</v>
      </c>
      <c r="U1746" s="275" t="s">
        <v>2563</v>
      </c>
      <c r="V1746" s="582"/>
      <c r="W1746" s="269"/>
      <c r="X1746" s="578" t="s">
        <v>4329</v>
      </c>
      <c r="Y1746" s="572"/>
    </row>
    <row r="1747" spans="1:25" s="260" customFormat="1" ht="15" customHeight="1" x14ac:dyDescent="0.3">
      <c r="A1747" s="433" t="s">
        <v>5680</v>
      </c>
      <c r="B1747" s="433" t="s">
        <v>4110</v>
      </c>
      <c r="C1747" s="274" t="s">
        <v>2357</v>
      </c>
      <c r="D1747" s="265" t="s">
        <v>708</v>
      </c>
      <c r="E1747" s="261" t="s">
        <v>103</v>
      </c>
      <c r="F1747" s="261" t="s">
        <v>108</v>
      </c>
      <c r="G1747" s="261" t="s">
        <v>111</v>
      </c>
      <c r="H1747" s="266" t="s">
        <v>82</v>
      </c>
      <c r="I1747" s="265" t="s">
        <v>531</v>
      </c>
      <c r="J1747" s="261" t="s">
        <v>531</v>
      </c>
      <c r="K1747" s="261" t="s">
        <v>531</v>
      </c>
      <c r="L1747" s="261" t="s">
        <v>531</v>
      </c>
      <c r="M1747" s="261" t="s">
        <v>531</v>
      </c>
      <c r="N1747" s="261" t="s">
        <v>531</v>
      </c>
      <c r="O1747" s="261" t="s">
        <v>531</v>
      </c>
      <c r="P1747" s="261" t="s">
        <v>531</v>
      </c>
      <c r="Q1747" s="266" t="s">
        <v>2188</v>
      </c>
      <c r="R1747" s="948" t="s">
        <v>530</v>
      </c>
      <c r="S1747" s="948" t="s">
        <v>530</v>
      </c>
      <c r="T1747" s="274" t="s">
        <v>2132</v>
      </c>
      <c r="U1747" s="275" t="s">
        <v>2563</v>
      </c>
      <c r="V1747" s="582"/>
      <c r="W1747" s="269"/>
      <c r="X1747" s="578" t="s">
        <v>4329</v>
      </c>
      <c r="Y1747" s="572"/>
    </row>
    <row r="1748" spans="1:25" s="260" customFormat="1" ht="15" customHeight="1" x14ac:dyDescent="0.3">
      <c r="A1748" s="433" t="s">
        <v>5681</v>
      </c>
      <c r="B1748" s="433" t="s">
        <v>4110</v>
      </c>
      <c r="C1748" s="274" t="s">
        <v>2436</v>
      </c>
      <c r="D1748" s="265" t="s">
        <v>709</v>
      </c>
      <c r="E1748" s="261" t="s">
        <v>103</v>
      </c>
      <c r="F1748" s="261" t="s">
        <v>108</v>
      </c>
      <c r="G1748" s="261" t="s">
        <v>111</v>
      </c>
      <c r="H1748" s="266" t="s">
        <v>82</v>
      </c>
      <c r="I1748" s="265" t="s">
        <v>531</v>
      </c>
      <c r="J1748" s="261" t="s">
        <v>531</v>
      </c>
      <c r="K1748" s="261" t="s">
        <v>531</v>
      </c>
      <c r="L1748" s="261" t="s">
        <v>531</v>
      </c>
      <c r="M1748" s="261" t="s">
        <v>531</v>
      </c>
      <c r="N1748" s="261" t="s">
        <v>531</v>
      </c>
      <c r="O1748" s="261" t="s">
        <v>531</v>
      </c>
      <c r="P1748" s="261" t="s">
        <v>531</v>
      </c>
      <c r="Q1748" s="266" t="s">
        <v>2184</v>
      </c>
      <c r="R1748" s="948" t="s">
        <v>530</v>
      </c>
      <c r="S1748" s="948" t="s">
        <v>530</v>
      </c>
      <c r="T1748" s="274" t="s">
        <v>2132</v>
      </c>
      <c r="U1748" s="275" t="s">
        <v>2563</v>
      </c>
      <c r="V1748" s="582"/>
      <c r="W1748" s="269"/>
      <c r="X1748" s="578" t="s">
        <v>4329</v>
      </c>
      <c r="Y1748" s="572"/>
    </row>
    <row r="1749" spans="1:25" s="260" customFormat="1" ht="15" customHeight="1" x14ac:dyDescent="0.3">
      <c r="A1749" s="433" t="s">
        <v>5682</v>
      </c>
      <c r="B1749" s="433" t="s">
        <v>4110</v>
      </c>
      <c r="C1749" s="274" t="s">
        <v>2436</v>
      </c>
      <c r="D1749" s="265" t="s">
        <v>714</v>
      </c>
      <c r="E1749" s="261" t="s">
        <v>103</v>
      </c>
      <c r="F1749" s="261" t="s">
        <v>108</v>
      </c>
      <c r="G1749" s="261" t="s">
        <v>111</v>
      </c>
      <c r="H1749" s="266" t="s">
        <v>82</v>
      </c>
      <c r="I1749" s="265" t="s">
        <v>531</v>
      </c>
      <c r="J1749" s="261" t="s">
        <v>531</v>
      </c>
      <c r="K1749" s="261" t="s">
        <v>531</v>
      </c>
      <c r="L1749" s="261" t="s">
        <v>531</v>
      </c>
      <c r="M1749" s="261" t="s">
        <v>531</v>
      </c>
      <c r="N1749" s="261" t="s">
        <v>531</v>
      </c>
      <c r="O1749" s="261" t="s">
        <v>531</v>
      </c>
      <c r="P1749" s="261" t="s">
        <v>531</v>
      </c>
      <c r="Q1749" s="266" t="s">
        <v>2574</v>
      </c>
      <c r="R1749" s="948" t="s">
        <v>530</v>
      </c>
      <c r="S1749" s="948" t="s">
        <v>530</v>
      </c>
      <c r="T1749" s="274" t="s">
        <v>2132</v>
      </c>
      <c r="U1749" s="275" t="s">
        <v>2575</v>
      </c>
      <c r="V1749" s="582"/>
      <c r="W1749" s="269"/>
      <c r="X1749" s="578" t="s">
        <v>4329</v>
      </c>
      <c r="Y1749" s="572"/>
    </row>
    <row r="1750" spans="1:25" s="260" customFormat="1" ht="15" customHeight="1" x14ac:dyDescent="0.3">
      <c r="A1750" s="433" t="s">
        <v>5683</v>
      </c>
      <c r="B1750" s="433" t="s">
        <v>4110</v>
      </c>
      <c r="C1750" s="274" t="s">
        <v>2436</v>
      </c>
      <c r="D1750" s="265" t="s">
        <v>562</v>
      </c>
      <c r="E1750" s="261" t="s">
        <v>103</v>
      </c>
      <c r="F1750" s="261" t="s">
        <v>108</v>
      </c>
      <c r="G1750" s="261" t="s">
        <v>111</v>
      </c>
      <c r="H1750" s="266" t="s">
        <v>82</v>
      </c>
      <c r="I1750" s="265" t="s">
        <v>531</v>
      </c>
      <c r="J1750" s="261" t="s">
        <v>531</v>
      </c>
      <c r="K1750" s="261" t="s">
        <v>531</v>
      </c>
      <c r="L1750" s="261" t="s">
        <v>531</v>
      </c>
      <c r="M1750" s="261" t="s">
        <v>531</v>
      </c>
      <c r="N1750" s="261" t="s">
        <v>531</v>
      </c>
      <c r="O1750" s="261" t="s">
        <v>531</v>
      </c>
      <c r="P1750" s="261" t="s">
        <v>531</v>
      </c>
      <c r="Q1750" s="266" t="s">
        <v>2577</v>
      </c>
      <c r="R1750" s="948" t="s">
        <v>530</v>
      </c>
      <c r="S1750" s="948" t="s">
        <v>530</v>
      </c>
      <c r="T1750" s="274" t="s">
        <v>2132</v>
      </c>
      <c r="U1750" s="275" t="s">
        <v>2578</v>
      </c>
      <c r="V1750" s="582"/>
      <c r="W1750" s="269"/>
      <c r="X1750" s="578" t="s">
        <v>4329</v>
      </c>
      <c r="Y1750" s="572"/>
    </row>
    <row r="1751" spans="1:25" s="260" customFormat="1" ht="15" customHeight="1" x14ac:dyDescent="0.3">
      <c r="A1751" s="433" t="s">
        <v>5684</v>
      </c>
      <c r="B1751" s="433" t="s">
        <v>4110</v>
      </c>
      <c r="C1751" s="274" t="s">
        <v>2594</v>
      </c>
      <c r="D1751" s="265" t="s">
        <v>556</v>
      </c>
      <c r="E1751" s="261" t="s">
        <v>103</v>
      </c>
      <c r="F1751" s="261" t="s">
        <v>108</v>
      </c>
      <c r="G1751" s="261" t="s">
        <v>111</v>
      </c>
      <c r="H1751" s="266" t="s">
        <v>82</v>
      </c>
      <c r="I1751" s="265" t="s">
        <v>531</v>
      </c>
      <c r="J1751" s="261" t="s">
        <v>531</v>
      </c>
      <c r="K1751" s="261" t="s">
        <v>531</v>
      </c>
      <c r="L1751" s="261" t="s">
        <v>531</v>
      </c>
      <c r="M1751" s="261" t="s">
        <v>531</v>
      </c>
      <c r="N1751" s="261" t="s">
        <v>531</v>
      </c>
      <c r="O1751" s="261" t="s">
        <v>531</v>
      </c>
      <c r="P1751" s="261" t="s">
        <v>531</v>
      </c>
      <c r="Q1751" s="266" t="s">
        <v>2596</v>
      </c>
      <c r="R1751" s="948" t="s">
        <v>530</v>
      </c>
      <c r="S1751" s="948" t="s">
        <v>530</v>
      </c>
      <c r="T1751" s="274" t="s">
        <v>2132</v>
      </c>
      <c r="U1751" s="275" t="s">
        <v>2563</v>
      </c>
      <c r="V1751" s="582"/>
      <c r="W1751" s="269"/>
      <c r="X1751" s="578" t="s">
        <v>4329</v>
      </c>
      <c r="Y1751" s="572"/>
    </row>
    <row r="1752" spans="1:25" s="260" customFormat="1" ht="15" customHeight="1" x14ac:dyDescent="0.3">
      <c r="A1752" s="433" t="s">
        <v>5685</v>
      </c>
      <c r="B1752" s="433" t="s">
        <v>4110</v>
      </c>
      <c r="C1752" s="274" t="s">
        <v>2238</v>
      </c>
      <c r="D1752" s="265" t="s">
        <v>2149</v>
      </c>
      <c r="E1752" s="261" t="s">
        <v>103</v>
      </c>
      <c r="F1752" s="261" t="s">
        <v>108</v>
      </c>
      <c r="G1752" s="261" t="s">
        <v>111</v>
      </c>
      <c r="H1752" s="266" t="s">
        <v>82</v>
      </c>
      <c r="I1752" s="265" t="s">
        <v>531</v>
      </c>
      <c r="J1752" s="261" t="s">
        <v>531</v>
      </c>
      <c r="K1752" s="261" t="s">
        <v>531</v>
      </c>
      <c r="L1752" s="261" t="s">
        <v>531</v>
      </c>
      <c r="M1752" s="261" t="s">
        <v>531</v>
      </c>
      <c r="N1752" s="261" t="s">
        <v>531</v>
      </c>
      <c r="O1752" s="261" t="s">
        <v>531</v>
      </c>
      <c r="P1752" s="261" t="s">
        <v>531</v>
      </c>
      <c r="Q1752" s="266" t="s">
        <v>2182</v>
      </c>
      <c r="R1752" s="948" t="s">
        <v>530</v>
      </c>
      <c r="S1752" s="948" t="s">
        <v>530</v>
      </c>
      <c r="T1752" s="274" t="s">
        <v>2132</v>
      </c>
      <c r="U1752" s="275" t="s">
        <v>2603</v>
      </c>
      <c r="V1752" s="582"/>
      <c r="W1752" s="269"/>
      <c r="X1752" s="578" t="s">
        <v>4329</v>
      </c>
      <c r="Y1752" s="572"/>
    </row>
    <row r="1753" spans="1:25" s="260" customFormat="1" ht="15" customHeight="1" x14ac:dyDescent="0.3">
      <c r="A1753" s="433" t="s">
        <v>5686</v>
      </c>
      <c r="B1753" s="433" t="s">
        <v>4110</v>
      </c>
      <c r="C1753" s="274" t="s">
        <v>1372</v>
      </c>
      <c r="D1753" s="265" t="s">
        <v>709</v>
      </c>
      <c r="E1753" s="261" t="s">
        <v>103</v>
      </c>
      <c r="F1753" s="261" t="s">
        <v>108</v>
      </c>
      <c r="G1753" s="261" t="s">
        <v>111</v>
      </c>
      <c r="H1753" s="266" t="s">
        <v>82</v>
      </c>
      <c r="I1753" s="265" t="s">
        <v>531</v>
      </c>
      <c r="J1753" s="261" t="s">
        <v>531</v>
      </c>
      <c r="K1753" s="261" t="s">
        <v>531</v>
      </c>
      <c r="L1753" s="261" t="s">
        <v>531</v>
      </c>
      <c r="M1753" s="261" t="s">
        <v>531</v>
      </c>
      <c r="N1753" s="261" t="s">
        <v>531</v>
      </c>
      <c r="O1753" s="261" t="s">
        <v>531</v>
      </c>
      <c r="P1753" s="261" t="s">
        <v>531</v>
      </c>
      <c r="Q1753" s="266" t="s">
        <v>7914</v>
      </c>
      <c r="R1753" s="948" t="s">
        <v>530</v>
      </c>
      <c r="S1753" s="948" t="s">
        <v>530</v>
      </c>
      <c r="T1753" s="274" t="s">
        <v>2132</v>
      </c>
      <c r="U1753" s="275" t="s">
        <v>2603</v>
      </c>
      <c r="V1753" s="582"/>
      <c r="W1753" s="269"/>
      <c r="X1753" s="578" t="s">
        <v>4329</v>
      </c>
      <c r="Y1753" s="572"/>
    </row>
    <row r="1754" spans="1:25" s="260" customFormat="1" ht="15" customHeight="1" x14ac:dyDescent="0.3">
      <c r="A1754" s="433" t="s">
        <v>5687</v>
      </c>
      <c r="B1754" s="433" t="s">
        <v>4110</v>
      </c>
      <c r="C1754" s="274" t="s">
        <v>2238</v>
      </c>
      <c r="D1754" s="265" t="s">
        <v>2146</v>
      </c>
      <c r="E1754" s="261" t="s">
        <v>103</v>
      </c>
      <c r="F1754" s="261" t="s">
        <v>108</v>
      </c>
      <c r="G1754" s="261" t="s">
        <v>111</v>
      </c>
      <c r="H1754" s="266" t="s">
        <v>82</v>
      </c>
      <c r="I1754" s="265" t="s">
        <v>531</v>
      </c>
      <c r="J1754" s="261" t="s">
        <v>531</v>
      </c>
      <c r="K1754" s="261" t="s">
        <v>531</v>
      </c>
      <c r="L1754" s="261" t="s">
        <v>531</v>
      </c>
      <c r="M1754" s="261" t="s">
        <v>531</v>
      </c>
      <c r="N1754" s="261" t="s">
        <v>531</v>
      </c>
      <c r="O1754" s="261" t="s">
        <v>531</v>
      </c>
      <c r="P1754" s="261" t="s">
        <v>531</v>
      </c>
      <c r="Q1754" s="266" t="s">
        <v>2189</v>
      </c>
      <c r="R1754" s="948" t="s">
        <v>530</v>
      </c>
      <c r="S1754" s="948" t="s">
        <v>530</v>
      </c>
      <c r="T1754" s="274" t="s">
        <v>2132</v>
      </c>
      <c r="U1754" s="275" t="s">
        <v>2603</v>
      </c>
      <c r="V1754" s="582"/>
      <c r="W1754" s="269"/>
      <c r="X1754" s="578" t="s">
        <v>4329</v>
      </c>
      <c r="Y1754" s="572"/>
    </row>
    <row r="1755" spans="1:25" s="260" customFormat="1" ht="15" customHeight="1" x14ac:dyDescent="0.3">
      <c r="A1755" s="433" t="s">
        <v>5688</v>
      </c>
      <c r="B1755" s="433" t="s">
        <v>4110</v>
      </c>
      <c r="C1755" s="274" t="s">
        <v>1372</v>
      </c>
      <c r="D1755" s="265" t="s">
        <v>2231</v>
      </c>
      <c r="E1755" s="261" t="s">
        <v>103</v>
      </c>
      <c r="F1755" s="261" t="s">
        <v>108</v>
      </c>
      <c r="G1755" s="261" t="s">
        <v>111</v>
      </c>
      <c r="H1755" s="266" t="s">
        <v>82</v>
      </c>
      <c r="I1755" s="265" t="s">
        <v>531</v>
      </c>
      <c r="J1755" s="261" t="s">
        <v>531</v>
      </c>
      <c r="K1755" s="261" t="s">
        <v>531</v>
      </c>
      <c r="L1755" s="261" t="s">
        <v>531</v>
      </c>
      <c r="M1755" s="261" t="s">
        <v>531</v>
      </c>
      <c r="N1755" s="261" t="s">
        <v>531</v>
      </c>
      <c r="O1755" s="261" t="s">
        <v>531</v>
      </c>
      <c r="P1755" s="261" t="s">
        <v>531</v>
      </c>
      <c r="Q1755" s="266" t="s">
        <v>2568</v>
      </c>
      <c r="R1755" s="948" t="s">
        <v>530</v>
      </c>
      <c r="S1755" s="948" t="s">
        <v>530</v>
      </c>
      <c r="T1755" s="274" t="s">
        <v>2132</v>
      </c>
      <c r="U1755" s="275" t="s">
        <v>2603</v>
      </c>
      <c r="V1755" s="582"/>
      <c r="W1755" s="269"/>
      <c r="X1755" s="578" t="s">
        <v>4329</v>
      </c>
      <c r="Y1755" s="572"/>
    </row>
    <row r="1756" spans="1:25" s="260" customFormat="1" ht="15" customHeight="1" x14ac:dyDescent="0.3">
      <c r="A1756" s="433" t="s">
        <v>5689</v>
      </c>
      <c r="B1756" s="433" t="s">
        <v>4110</v>
      </c>
      <c r="C1756" s="274" t="s">
        <v>1372</v>
      </c>
      <c r="D1756" s="265" t="s">
        <v>714</v>
      </c>
      <c r="E1756" s="261" t="s">
        <v>103</v>
      </c>
      <c r="F1756" s="261" t="s">
        <v>108</v>
      </c>
      <c r="G1756" s="261" t="s">
        <v>111</v>
      </c>
      <c r="H1756" s="266" t="s">
        <v>82</v>
      </c>
      <c r="I1756" s="265" t="s">
        <v>531</v>
      </c>
      <c r="J1756" s="261" t="s">
        <v>531</v>
      </c>
      <c r="K1756" s="261" t="s">
        <v>531</v>
      </c>
      <c r="L1756" s="261" t="s">
        <v>531</v>
      </c>
      <c r="M1756" s="261" t="s">
        <v>531</v>
      </c>
      <c r="N1756" s="261" t="s">
        <v>531</v>
      </c>
      <c r="O1756" s="261" t="s">
        <v>531</v>
      </c>
      <c r="P1756" s="261" t="s">
        <v>531</v>
      </c>
      <c r="Q1756" s="266" t="s">
        <v>2607</v>
      </c>
      <c r="R1756" s="948" t="s">
        <v>530</v>
      </c>
      <c r="S1756" s="948" t="s">
        <v>530</v>
      </c>
      <c r="T1756" s="274" t="s">
        <v>2132</v>
      </c>
      <c r="U1756" s="275" t="s">
        <v>2609</v>
      </c>
      <c r="V1756" s="582"/>
      <c r="W1756" s="269"/>
      <c r="X1756" s="578" t="s">
        <v>4329</v>
      </c>
      <c r="Y1756" s="572"/>
    </row>
    <row r="1757" spans="1:25" s="260" customFormat="1" ht="15" customHeight="1" x14ac:dyDescent="0.3">
      <c r="A1757" s="433" t="s">
        <v>5690</v>
      </c>
      <c r="B1757" s="433" t="s">
        <v>4110</v>
      </c>
      <c r="C1757" s="274" t="s">
        <v>2618</v>
      </c>
      <c r="D1757" s="265" t="s">
        <v>2175</v>
      </c>
      <c r="E1757" s="261" t="s">
        <v>103</v>
      </c>
      <c r="F1757" s="261" t="s">
        <v>108</v>
      </c>
      <c r="G1757" s="261" t="s">
        <v>111</v>
      </c>
      <c r="H1757" s="266" t="s">
        <v>82</v>
      </c>
      <c r="I1757" s="265" t="s">
        <v>531</v>
      </c>
      <c r="J1757" s="261" t="s">
        <v>531</v>
      </c>
      <c r="K1757" s="261" t="s">
        <v>531</v>
      </c>
      <c r="L1757" s="261" t="s">
        <v>531</v>
      </c>
      <c r="M1757" s="261" t="s">
        <v>531</v>
      </c>
      <c r="N1757" s="261" t="s">
        <v>531</v>
      </c>
      <c r="O1757" s="261" t="s">
        <v>531</v>
      </c>
      <c r="P1757" s="261" t="s">
        <v>531</v>
      </c>
      <c r="Q1757" s="266" t="s">
        <v>2620</v>
      </c>
      <c r="R1757" s="948" t="s">
        <v>530</v>
      </c>
      <c r="S1757" s="948" t="s">
        <v>530</v>
      </c>
      <c r="T1757" s="274" t="s">
        <v>2132</v>
      </c>
      <c r="U1757" s="275" t="s">
        <v>2621</v>
      </c>
      <c r="V1757" s="582"/>
      <c r="W1757" s="269"/>
      <c r="X1757" s="578" t="s">
        <v>4329</v>
      </c>
      <c r="Y1757" s="572"/>
    </row>
    <row r="1758" spans="1:25" s="519" customFormat="1" ht="53.25" customHeight="1" x14ac:dyDescent="0.3">
      <c r="A1758" s="433" t="s">
        <v>5691</v>
      </c>
      <c r="B1758" s="514" t="s">
        <v>4203</v>
      </c>
      <c r="C1758" s="513" t="s">
        <v>2618</v>
      </c>
      <c r="D1758" s="515" t="s">
        <v>8</v>
      </c>
      <c r="E1758" s="516" t="s">
        <v>103</v>
      </c>
      <c r="F1758" s="516" t="s">
        <v>108</v>
      </c>
      <c r="G1758" s="516" t="s">
        <v>111</v>
      </c>
      <c r="H1758" s="517" t="s">
        <v>82</v>
      </c>
      <c r="I1758" s="515" t="s">
        <v>531</v>
      </c>
      <c r="J1758" s="516" t="s">
        <v>531</v>
      </c>
      <c r="K1758" s="516" t="s">
        <v>531</v>
      </c>
      <c r="L1758" s="516" t="s">
        <v>531</v>
      </c>
      <c r="M1758" s="516" t="s">
        <v>531</v>
      </c>
      <c r="N1758" s="516" t="s">
        <v>531</v>
      </c>
      <c r="O1758" s="516" t="s">
        <v>2623</v>
      </c>
      <c r="P1758" s="516" t="s">
        <v>2519</v>
      </c>
      <c r="Q1758" s="517" t="s">
        <v>530</v>
      </c>
      <c r="R1758" s="948" t="s">
        <v>530</v>
      </c>
      <c r="S1758" s="948" t="s">
        <v>530</v>
      </c>
      <c r="T1758" s="513" t="s">
        <v>2132</v>
      </c>
      <c r="U1758" s="518" t="s">
        <v>2621</v>
      </c>
      <c r="V1758" s="583" t="s">
        <v>4215</v>
      </c>
      <c r="W1758" s="584"/>
      <c r="X1758" s="578" t="s">
        <v>4329</v>
      </c>
      <c r="Y1758" s="573"/>
    </row>
    <row r="1759" spans="1:25" s="260" customFormat="1" ht="15" customHeight="1" x14ac:dyDescent="0.3">
      <c r="A1759" s="433" t="s">
        <v>5692</v>
      </c>
      <c r="B1759" s="433" t="s">
        <v>4110</v>
      </c>
      <c r="C1759" s="274" t="s">
        <v>2618</v>
      </c>
      <c r="D1759" s="265" t="s">
        <v>156</v>
      </c>
      <c r="E1759" s="261" t="s">
        <v>103</v>
      </c>
      <c r="F1759" s="261" t="s">
        <v>108</v>
      </c>
      <c r="G1759" s="261" t="s">
        <v>111</v>
      </c>
      <c r="H1759" s="266" t="s">
        <v>82</v>
      </c>
      <c r="I1759" s="265" t="s">
        <v>531</v>
      </c>
      <c r="J1759" s="261" t="s">
        <v>531</v>
      </c>
      <c r="K1759" s="261" t="s">
        <v>531</v>
      </c>
      <c r="L1759" s="261" t="s">
        <v>531</v>
      </c>
      <c r="M1759" s="261" t="s">
        <v>531</v>
      </c>
      <c r="N1759" s="261" t="s">
        <v>531</v>
      </c>
      <c r="O1759" s="261" t="s">
        <v>531</v>
      </c>
      <c r="P1759" s="261" t="s">
        <v>531</v>
      </c>
      <c r="Q1759" s="266" t="s">
        <v>2625</v>
      </c>
      <c r="R1759" s="948" t="s">
        <v>530</v>
      </c>
      <c r="S1759" s="948" t="s">
        <v>530</v>
      </c>
      <c r="T1759" s="274" t="s">
        <v>2132</v>
      </c>
      <c r="U1759" s="275" t="s">
        <v>2621</v>
      </c>
      <c r="V1759" s="582"/>
      <c r="W1759" s="269"/>
      <c r="X1759" s="578" t="s">
        <v>4329</v>
      </c>
      <c r="Y1759" s="572"/>
    </row>
    <row r="1760" spans="1:25" s="260" customFormat="1" ht="15" customHeight="1" x14ac:dyDescent="0.3">
      <c r="A1760" s="433" t="s">
        <v>5693</v>
      </c>
      <c r="B1760" s="433" t="s">
        <v>4110</v>
      </c>
      <c r="C1760" s="274" t="s">
        <v>2618</v>
      </c>
      <c r="D1760" s="265" t="s">
        <v>709</v>
      </c>
      <c r="E1760" s="261" t="s">
        <v>103</v>
      </c>
      <c r="F1760" s="261" t="s">
        <v>108</v>
      </c>
      <c r="G1760" s="261" t="s">
        <v>111</v>
      </c>
      <c r="H1760" s="266" t="s">
        <v>82</v>
      </c>
      <c r="I1760" s="265" t="s">
        <v>531</v>
      </c>
      <c r="J1760" s="261" t="s">
        <v>531</v>
      </c>
      <c r="K1760" s="261" t="s">
        <v>531</v>
      </c>
      <c r="L1760" s="261" t="s">
        <v>531</v>
      </c>
      <c r="M1760" s="261" t="s">
        <v>531</v>
      </c>
      <c r="N1760" s="261" t="s">
        <v>531</v>
      </c>
      <c r="O1760" s="261" t="s">
        <v>531</v>
      </c>
      <c r="P1760" s="261" t="s">
        <v>531</v>
      </c>
      <c r="Q1760" s="266" t="s">
        <v>7914</v>
      </c>
      <c r="R1760" s="948" t="s">
        <v>530</v>
      </c>
      <c r="S1760" s="948" t="s">
        <v>530</v>
      </c>
      <c r="T1760" s="274" t="s">
        <v>2132</v>
      </c>
      <c r="U1760" s="275" t="s">
        <v>2621</v>
      </c>
      <c r="V1760" s="582"/>
      <c r="W1760" s="269"/>
      <c r="X1760" s="578" t="s">
        <v>4329</v>
      </c>
      <c r="Y1760" s="572"/>
    </row>
    <row r="1761" spans="1:25" s="260" customFormat="1" ht="15" customHeight="1" x14ac:dyDescent="0.3">
      <c r="A1761" s="433" t="s">
        <v>5694</v>
      </c>
      <c r="B1761" s="433" t="s">
        <v>4110</v>
      </c>
      <c r="C1761" s="274" t="s">
        <v>2618</v>
      </c>
      <c r="D1761" s="265" t="s">
        <v>2231</v>
      </c>
      <c r="E1761" s="261" t="s">
        <v>103</v>
      </c>
      <c r="F1761" s="261" t="s">
        <v>108</v>
      </c>
      <c r="G1761" s="261" t="s">
        <v>111</v>
      </c>
      <c r="H1761" s="266" t="s">
        <v>82</v>
      </c>
      <c r="I1761" s="265" t="s">
        <v>531</v>
      </c>
      <c r="J1761" s="261" t="s">
        <v>531</v>
      </c>
      <c r="K1761" s="261" t="s">
        <v>531</v>
      </c>
      <c r="L1761" s="261" t="s">
        <v>531</v>
      </c>
      <c r="M1761" s="261" t="s">
        <v>531</v>
      </c>
      <c r="N1761" s="261" t="s">
        <v>531</v>
      </c>
      <c r="O1761" s="261" t="s">
        <v>531</v>
      </c>
      <c r="P1761" s="261" t="s">
        <v>531</v>
      </c>
      <c r="Q1761" s="266" t="s">
        <v>2568</v>
      </c>
      <c r="R1761" s="948" t="s">
        <v>530</v>
      </c>
      <c r="S1761" s="948" t="s">
        <v>530</v>
      </c>
      <c r="T1761" s="274" t="s">
        <v>2132</v>
      </c>
      <c r="U1761" s="275" t="s">
        <v>2621</v>
      </c>
      <c r="V1761" s="582"/>
      <c r="W1761" s="269"/>
      <c r="X1761" s="578" t="s">
        <v>4329</v>
      </c>
      <c r="Y1761" s="572"/>
    </row>
    <row r="1762" spans="1:25" s="260" customFormat="1" ht="15" customHeight="1" x14ac:dyDescent="0.3">
      <c r="A1762" s="433" t="s">
        <v>5695</v>
      </c>
      <c r="B1762" s="433" t="s">
        <v>4110</v>
      </c>
      <c r="C1762" s="274" t="s">
        <v>2618</v>
      </c>
      <c r="D1762" s="265" t="s">
        <v>2154</v>
      </c>
      <c r="E1762" s="261" t="s">
        <v>103</v>
      </c>
      <c r="F1762" s="261" t="s">
        <v>108</v>
      </c>
      <c r="G1762" s="261" t="s">
        <v>111</v>
      </c>
      <c r="H1762" s="266" t="s">
        <v>82</v>
      </c>
      <c r="I1762" s="265" t="s">
        <v>531</v>
      </c>
      <c r="J1762" s="261" t="s">
        <v>531</v>
      </c>
      <c r="K1762" s="261" t="s">
        <v>531</v>
      </c>
      <c r="L1762" s="261" t="s">
        <v>531</v>
      </c>
      <c r="M1762" s="261" t="s">
        <v>531</v>
      </c>
      <c r="N1762" s="261" t="s">
        <v>531</v>
      </c>
      <c r="O1762" s="261" t="s">
        <v>531</v>
      </c>
      <c r="P1762" s="261" t="s">
        <v>531</v>
      </c>
      <c r="Q1762" s="266" t="s">
        <v>2629</v>
      </c>
      <c r="R1762" s="948" t="s">
        <v>530</v>
      </c>
      <c r="S1762" s="948" t="s">
        <v>530</v>
      </c>
      <c r="T1762" s="274" t="s">
        <v>2132</v>
      </c>
      <c r="U1762" s="275" t="s">
        <v>2621</v>
      </c>
      <c r="V1762" s="582"/>
      <c r="W1762" s="269"/>
      <c r="X1762" s="578" t="s">
        <v>4329</v>
      </c>
      <c r="Y1762" s="572"/>
    </row>
    <row r="1763" spans="1:25" s="260" customFormat="1" ht="15" customHeight="1" x14ac:dyDescent="0.3">
      <c r="A1763" s="433" t="s">
        <v>5696</v>
      </c>
      <c r="B1763" s="433" t="s">
        <v>4110</v>
      </c>
      <c r="C1763" s="274" t="s">
        <v>2618</v>
      </c>
      <c r="D1763" s="265" t="s">
        <v>2156</v>
      </c>
      <c r="E1763" s="261" t="s">
        <v>103</v>
      </c>
      <c r="F1763" s="261" t="s">
        <v>108</v>
      </c>
      <c r="G1763" s="261" t="s">
        <v>111</v>
      </c>
      <c r="H1763" s="266" t="s">
        <v>82</v>
      </c>
      <c r="I1763" s="265" t="s">
        <v>531</v>
      </c>
      <c r="J1763" s="261" t="s">
        <v>531</v>
      </c>
      <c r="K1763" s="261" t="s">
        <v>531</v>
      </c>
      <c r="L1763" s="261" t="s">
        <v>531</v>
      </c>
      <c r="M1763" s="261" t="s">
        <v>531</v>
      </c>
      <c r="N1763" s="261" t="s">
        <v>531</v>
      </c>
      <c r="O1763" s="261" t="s">
        <v>531</v>
      </c>
      <c r="P1763" s="261" t="s">
        <v>531</v>
      </c>
      <c r="Q1763" s="266" t="s">
        <v>2631</v>
      </c>
      <c r="R1763" s="948" t="s">
        <v>530</v>
      </c>
      <c r="S1763" s="948" t="s">
        <v>530</v>
      </c>
      <c r="T1763" s="274" t="s">
        <v>2132</v>
      </c>
      <c r="U1763" s="275" t="s">
        <v>2621</v>
      </c>
      <c r="V1763" s="582"/>
      <c r="W1763" s="269"/>
      <c r="X1763" s="578" t="s">
        <v>4329</v>
      </c>
      <c r="Y1763" s="572"/>
    </row>
    <row r="1764" spans="1:25" s="260" customFormat="1" ht="15" customHeight="1" x14ac:dyDescent="0.3">
      <c r="A1764" s="433" t="s">
        <v>5697</v>
      </c>
      <c r="B1764" s="433" t="s">
        <v>4110</v>
      </c>
      <c r="C1764" s="274" t="s">
        <v>2618</v>
      </c>
      <c r="D1764" s="265" t="s">
        <v>714</v>
      </c>
      <c r="E1764" s="261" t="s">
        <v>103</v>
      </c>
      <c r="F1764" s="261" t="s">
        <v>108</v>
      </c>
      <c r="G1764" s="261" t="s">
        <v>111</v>
      </c>
      <c r="H1764" s="266" t="s">
        <v>82</v>
      </c>
      <c r="I1764" s="265" t="s">
        <v>531</v>
      </c>
      <c r="J1764" s="261" t="s">
        <v>531</v>
      </c>
      <c r="K1764" s="261" t="s">
        <v>531</v>
      </c>
      <c r="L1764" s="261" t="s">
        <v>531</v>
      </c>
      <c r="M1764" s="261" t="s">
        <v>531</v>
      </c>
      <c r="N1764" s="261" t="s">
        <v>531</v>
      </c>
      <c r="O1764" s="261" t="s">
        <v>531</v>
      </c>
      <c r="P1764" s="261" t="s">
        <v>531</v>
      </c>
      <c r="Q1764" s="266" t="s">
        <v>2634</v>
      </c>
      <c r="R1764" s="948" t="s">
        <v>530</v>
      </c>
      <c r="S1764" s="948" t="s">
        <v>530</v>
      </c>
      <c r="T1764" s="274" t="s">
        <v>2132</v>
      </c>
      <c r="U1764" s="275" t="s">
        <v>2636</v>
      </c>
      <c r="V1764" s="582"/>
      <c r="W1764" s="269"/>
      <c r="X1764" s="578" t="s">
        <v>4329</v>
      </c>
      <c r="Y1764" s="572"/>
    </row>
    <row r="1765" spans="1:25" s="260" customFormat="1" ht="15" customHeight="1" x14ac:dyDescent="0.3">
      <c r="A1765" s="433" t="s">
        <v>5698</v>
      </c>
      <c r="B1765" s="433" t="s">
        <v>4110</v>
      </c>
      <c r="C1765" s="274" t="s">
        <v>2639</v>
      </c>
      <c r="D1765" s="265" t="s">
        <v>2175</v>
      </c>
      <c r="E1765" s="261" t="s">
        <v>103</v>
      </c>
      <c r="F1765" s="261" t="s">
        <v>108</v>
      </c>
      <c r="G1765" s="261" t="s">
        <v>111</v>
      </c>
      <c r="H1765" s="266" t="s">
        <v>82</v>
      </c>
      <c r="I1765" s="265" t="s">
        <v>531</v>
      </c>
      <c r="J1765" s="261" t="s">
        <v>531</v>
      </c>
      <c r="K1765" s="261" t="s">
        <v>531</v>
      </c>
      <c r="L1765" s="261" t="s">
        <v>531</v>
      </c>
      <c r="M1765" s="261" t="s">
        <v>531</v>
      </c>
      <c r="N1765" s="261" t="s">
        <v>531</v>
      </c>
      <c r="O1765" s="261" t="s">
        <v>531</v>
      </c>
      <c r="P1765" s="261" t="s">
        <v>531</v>
      </c>
      <c r="Q1765" s="266" t="s">
        <v>2101</v>
      </c>
      <c r="R1765" s="948" t="s">
        <v>530</v>
      </c>
      <c r="S1765" s="948" t="s">
        <v>530</v>
      </c>
      <c r="T1765" s="274" t="s">
        <v>2132</v>
      </c>
      <c r="U1765" s="275" t="s">
        <v>2640</v>
      </c>
      <c r="V1765" s="582"/>
      <c r="W1765" s="269"/>
      <c r="X1765" s="578" t="s">
        <v>4329</v>
      </c>
      <c r="Y1765" s="572"/>
    </row>
    <row r="1766" spans="1:25" s="260" customFormat="1" ht="45" customHeight="1" x14ac:dyDescent="0.3">
      <c r="A1766" s="433" t="s">
        <v>5699</v>
      </c>
      <c r="B1766" s="433" t="s">
        <v>4110</v>
      </c>
      <c r="C1766" s="274" t="s">
        <v>2639</v>
      </c>
      <c r="D1766" s="265" t="s">
        <v>8</v>
      </c>
      <c r="E1766" s="261" t="s">
        <v>103</v>
      </c>
      <c r="F1766" s="261" t="s">
        <v>108</v>
      </c>
      <c r="G1766" s="261" t="s">
        <v>111</v>
      </c>
      <c r="H1766" s="266" t="s">
        <v>82</v>
      </c>
      <c r="I1766" s="265" t="s">
        <v>531</v>
      </c>
      <c r="J1766" s="261" t="s">
        <v>531</v>
      </c>
      <c r="K1766" s="261" t="s">
        <v>531</v>
      </c>
      <c r="L1766" s="261" t="s">
        <v>531</v>
      </c>
      <c r="M1766" s="261" t="s">
        <v>531</v>
      </c>
      <c r="N1766" s="261" t="s">
        <v>531</v>
      </c>
      <c r="O1766" s="261" t="s">
        <v>530</v>
      </c>
      <c r="P1766" s="261" t="s">
        <v>2642</v>
      </c>
      <c r="Q1766" s="266" t="s">
        <v>530</v>
      </c>
      <c r="R1766" s="948" t="s">
        <v>530</v>
      </c>
      <c r="S1766" s="948" t="s">
        <v>530</v>
      </c>
      <c r="T1766" s="274" t="s">
        <v>2132</v>
      </c>
      <c r="U1766" s="275" t="s">
        <v>2640</v>
      </c>
      <c r="V1766" s="582" t="s">
        <v>2658</v>
      </c>
      <c r="W1766" s="269"/>
      <c r="X1766" s="578" t="s">
        <v>4329</v>
      </c>
      <c r="Y1766" s="572"/>
    </row>
    <row r="1767" spans="1:25" s="260" customFormat="1" ht="15" customHeight="1" x14ac:dyDescent="0.3">
      <c r="A1767" s="433" t="s">
        <v>5700</v>
      </c>
      <c r="B1767" s="433" t="s">
        <v>4110</v>
      </c>
      <c r="C1767" s="274" t="s">
        <v>2644</v>
      </c>
      <c r="D1767" s="265" t="s">
        <v>2149</v>
      </c>
      <c r="E1767" s="261" t="s">
        <v>103</v>
      </c>
      <c r="F1767" s="261" t="s">
        <v>108</v>
      </c>
      <c r="G1767" s="261" t="s">
        <v>111</v>
      </c>
      <c r="H1767" s="266" t="s">
        <v>82</v>
      </c>
      <c r="I1767" s="265" t="s">
        <v>531</v>
      </c>
      <c r="J1767" s="261" t="s">
        <v>531</v>
      </c>
      <c r="K1767" s="261" t="s">
        <v>531</v>
      </c>
      <c r="L1767" s="261" t="s">
        <v>531</v>
      </c>
      <c r="M1767" s="261" t="s">
        <v>531</v>
      </c>
      <c r="N1767" s="261" t="s">
        <v>531</v>
      </c>
      <c r="O1767" s="261" t="s">
        <v>531</v>
      </c>
      <c r="P1767" s="261" t="s">
        <v>531</v>
      </c>
      <c r="Q1767" s="266" t="s">
        <v>2179</v>
      </c>
      <c r="R1767" s="948" t="s">
        <v>530</v>
      </c>
      <c r="S1767" s="948" t="s">
        <v>530</v>
      </c>
      <c r="T1767" s="274" t="s">
        <v>2132</v>
      </c>
      <c r="U1767" s="275" t="s">
        <v>2640</v>
      </c>
      <c r="V1767" s="582"/>
      <c r="W1767" s="269"/>
      <c r="X1767" s="578" t="s">
        <v>4329</v>
      </c>
      <c r="Y1767" s="572"/>
    </row>
    <row r="1768" spans="1:25" s="260" customFormat="1" ht="15" customHeight="1" x14ac:dyDescent="0.3">
      <c r="A1768" s="433" t="s">
        <v>5701</v>
      </c>
      <c r="B1768" s="433" t="s">
        <v>4110</v>
      </c>
      <c r="C1768" s="274" t="s">
        <v>2645</v>
      </c>
      <c r="D1768" s="265" t="s">
        <v>2149</v>
      </c>
      <c r="E1768" s="261" t="s">
        <v>103</v>
      </c>
      <c r="F1768" s="261" t="s">
        <v>108</v>
      </c>
      <c r="G1768" s="261" t="s">
        <v>111</v>
      </c>
      <c r="H1768" s="266" t="s">
        <v>82</v>
      </c>
      <c r="I1768" s="265" t="s">
        <v>531</v>
      </c>
      <c r="J1768" s="261" t="s">
        <v>531</v>
      </c>
      <c r="K1768" s="261" t="s">
        <v>531</v>
      </c>
      <c r="L1768" s="261" t="s">
        <v>531</v>
      </c>
      <c r="M1768" s="261" t="s">
        <v>531</v>
      </c>
      <c r="N1768" s="261" t="s">
        <v>531</v>
      </c>
      <c r="O1768" s="261" t="s">
        <v>531</v>
      </c>
      <c r="P1768" s="261" t="s">
        <v>531</v>
      </c>
      <c r="Q1768" s="266" t="s">
        <v>2182</v>
      </c>
      <c r="R1768" s="948" t="s">
        <v>530</v>
      </c>
      <c r="S1768" s="948" t="s">
        <v>530</v>
      </c>
      <c r="T1768" s="274" t="s">
        <v>2132</v>
      </c>
      <c r="U1768" s="275" t="s">
        <v>2640</v>
      </c>
      <c r="V1768" s="582"/>
      <c r="W1768" s="269"/>
      <c r="X1768" s="578" t="s">
        <v>4329</v>
      </c>
      <c r="Y1768" s="572"/>
    </row>
    <row r="1769" spans="1:25" s="260" customFormat="1" ht="15" customHeight="1" x14ac:dyDescent="0.3">
      <c r="A1769" s="433" t="s">
        <v>5702</v>
      </c>
      <c r="B1769" s="433" t="s">
        <v>4110</v>
      </c>
      <c r="C1769" s="274" t="s">
        <v>2639</v>
      </c>
      <c r="D1769" s="265" t="s">
        <v>709</v>
      </c>
      <c r="E1769" s="261" t="s">
        <v>103</v>
      </c>
      <c r="F1769" s="261" t="s">
        <v>108</v>
      </c>
      <c r="G1769" s="261" t="s">
        <v>111</v>
      </c>
      <c r="H1769" s="266" t="s">
        <v>82</v>
      </c>
      <c r="I1769" s="265" t="s">
        <v>531</v>
      </c>
      <c r="J1769" s="261" t="s">
        <v>531</v>
      </c>
      <c r="K1769" s="261" t="s">
        <v>531</v>
      </c>
      <c r="L1769" s="261" t="s">
        <v>531</v>
      </c>
      <c r="M1769" s="261" t="s">
        <v>531</v>
      </c>
      <c r="N1769" s="261" t="s">
        <v>531</v>
      </c>
      <c r="O1769" s="261" t="s">
        <v>531</v>
      </c>
      <c r="P1769" s="261" t="s">
        <v>531</v>
      </c>
      <c r="Q1769" s="266" t="s">
        <v>2184</v>
      </c>
      <c r="R1769" s="948" t="s">
        <v>530</v>
      </c>
      <c r="S1769" s="948" t="s">
        <v>530</v>
      </c>
      <c r="T1769" s="274" t="s">
        <v>2132</v>
      </c>
      <c r="U1769" s="275" t="s">
        <v>2640</v>
      </c>
      <c r="V1769" s="582"/>
      <c r="W1769" s="269"/>
      <c r="X1769" s="578" t="s">
        <v>4329</v>
      </c>
      <c r="Y1769" s="572"/>
    </row>
    <row r="1770" spans="1:25" s="260" customFormat="1" ht="15" customHeight="1" x14ac:dyDescent="0.3">
      <c r="A1770" s="433" t="s">
        <v>5703</v>
      </c>
      <c r="B1770" s="433" t="s">
        <v>4110</v>
      </c>
      <c r="C1770" s="274" t="s">
        <v>291</v>
      </c>
      <c r="D1770" s="265" t="s">
        <v>709</v>
      </c>
      <c r="E1770" s="261" t="s">
        <v>103</v>
      </c>
      <c r="F1770" s="261" t="s">
        <v>108</v>
      </c>
      <c r="G1770" s="261" t="s">
        <v>111</v>
      </c>
      <c r="H1770" s="266" t="s">
        <v>82</v>
      </c>
      <c r="I1770" s="265" t="s">
        <v>531</v>
      </c>
      <c r="J1770" s="261" t="s">
        <v>531</v>
      </c>
      <c r="K1770" s="261" t="s">
        <v>531</v>
      </c>
      <c r="L1770" s="261" t="s">
        <v>531</v>
      </c>
      <c r="M1770" s="261" t="s">
        <v>531</v>
      </c>
      <c r="N1770" s="261" t="s">
        <v>531</v>
      </c>
      <c r="O1770" s="261" t="s">
        <v>531</v>
      </c>
      <c r="P1770" s="261" t="s">
        <v>531</v>
      </c>
      <c r="Q1770" s="266" t="s">
        <v>2282</v>
      </c>
      <c r="R1770" s="948" t="s">
        <v>530</v>
      </c>
      <c r="S1770" s="948" t="s">
        <v>530</v>
      </c>
      <c r="T1770" s="274" t="s">
        <v>2132</v>
      </c>
      <c r="U1770" s="275" t="s">
        <v>2640</v>
      </c>
      <c r="V1770" s="582"/>
      <c r="W1770" s="269"/>
      <c r="X1770" s="578" t="s">
        <v>4329</v>
      </c>
      <c r="Y1770" s="572"/>
    </row>
    <row r="1771" spans="1:25" s="260" customFormat="1" ht="15" customHeight="1" x14ac:dyDescent="0.3">
      <c r="A1771" s="433" t="s">
        <v>5704</v>
      </c>
      <c r="B1771" s="433" t="s">
        <v>4110</v>
      </c>
      <c r="C1771" s="274" t="s">
        <v>2639</v>
      </c>
      <c r="D1771" s="265" t="s">
        <v>2146</v>
      </c>
      <c r="E1771" s="261" t="s">
        <v>103</v>
      </c>
      <c r="F1771" s="261" t="s">
        <v>108</v>
      </c>
      <c r="G1771" s="261" t="s">
        <v>111</v>
      </c>
      <c r="H1771" s="266" t="s">
        <v>82</v>
      </c>
      <c r="I1771" s="265" t="s">
        <v>531</v>
      </c>
      <c r="J1771" s="261" t="s">
        <v>531</v>
      </c>
      <c r="K1771" s="261" t="s">
        <v>531</v>
      </c>
      <c r="L1771" s="261" t="s">
        <v>531</v>
      </c>
      <c r="M1771" s="261" t="s">
        <v>531</v>
      </c>
      <c r="N1771" s="261" t="s">
        <v>531</v>
      </c>
      <c r="O1771" s="261" t="s">
        <v>531</v>
      </c>
      <c r="P1771" s="261" t="s">
        <v>531</v>
      </c>
      <c r="Q1771" s="266" t="s">
        <v>2570</v>
      </c>
      <c r="R1771" s="948" t="s">
        <v>530</v>
      </c>
      <c r="S1771" s="948" t="s">
        <v>530</v>
      </c>
      <c r="T1771" s="274" t="s">
        <v>2132</v>
      </c>
      <c r="U1771" s="275" t="s">
        <v>2640</v>
      </c>
      <c r="V1771" s="582"/>
      <c r="W1771" s="269"/>
      <c r="X1771" s="578" t="s">
        <v>4329</v>
      </c>
      <c r="Y1771" s="572"/>
    </row>
    <row r="1772" spans="1:25" s="260" customFormat="1" ht="15" customHeight="1" x14ac:dyDescent="0.3">
      <c r="A1772" s="433" t="s">
        <v>5705</v>
      </c>
      <c r="B1772" s="433" t="s">
        <v>4110</v>
      </c>
      <c r="C1772" s="274" t="s">
        <v>2639</v>
      </c>
      <c r="D1772" s="265" t="s">
        <v>2231</v>
      </c>
      <c r="E1772" s="261" t="s">
        <v>103</v>
      </c>
      <c r="F1772" s="261" t="s">
        <v>108</v>
      </c>
      <c r="G1772" s="261" t="s">
        <v>111</v>
      </c>
      <c r="H1772" s="266" t="s">
        <v>82</v>
      </c>
      <c r="I1772" s="265" t="s">
        <v>531</v>
      </c>
      <c r="J1772" s="261" t="s">
        <v>531</v>
      </c>
      <c r="K1772" s="261" t="s">
        <v>531</v>
      </c>
      <c r="L1772" s="261" t="s">
        <v>531</v>
      </c>
      <c r="M1772" s="261" t="s">
        <v>531</v>
      </c>
      <c r="N1772" s="261" t="s">
        <v>531</v>
      </c>
      <c r="O1772" s="261" t="s">
        <v>531</v>
      </c>
      <c r="P1772" s="261" t="s">
        <v>531</v>
      </c>
      <c r="Q1772" s="266" t="s">
        <v>2568</v>
      </c>
      <c r="R1772" s="948" t="s">
        <v>530</v>
      </c>
      <c r="S1772" s="948" t="s">
        <v>530</v>
      </c>
      <c r="T1772" s="274" t="s">
        <v>2132</v>
      </c>
      <c r="U1772" s="275" t="s">
        <v>2640</v>
      </c>
      <c r="V1772" s="582"/>
      <c r="W1772" s="269"/>
      <c r="X1772" s="578" t="s">
        <v>4329</v>
      </c>
      <c r="Y1772" s="572"/>
    </row>
    <row r="1773" spans="1:25" s="260" customFormat="1" ht="15" customHeight="1" x14ac:dyDescent="0.3">
      <c r="A1773" s="433" t="s">
        <v>5706</v>
      </c>
      <c r="B1773" s="433" t="s">
        <v>4110</v>
      </c>
      <c r="C1773" s="274" t="s">
        <v>2644</v>
      </c>
      <c r="D1773" s="265" t="s">
        <v>710</v>
      </c>
      <c r="E1773" s="261" t="s">
        <v>103</v>
      </c>
      <c r="F1773" s="261" t="s">
        <v>108</v>
      </c>
      <c r="G1773" s="261" t="s">
        <v>111</v>
      </c>
      <c r="H1773" s="266" t="s">
        <v>82</v>
      </c>
      <c r="I1773" s="265" t="s">
        <v>531</v>
      </c>
      <c r="J1773" s="261" t="s">
        <v>531</v>
      </c>
      <c r="K1773" s="261" t="s">
        <v>531</v>
      </c>
      <c r="L1773" s="261" t="s">
        <v>531</v>
      </c>
      <c r="M1773" s="261" t="s">
        <v>531</v>
      </c>
      <c r="N1773" s="261" t="s">
        <v>531</v>
      </c>
      <c r="O1773" s="261" t="s">
        <v>531</v>
      </c>
      <c r="P1773" s="261" t="s">
        <v>531</v>
      </c>
      <c r="Q1773" s="266" t="s">
        <v>2653</v>
      </c>
      <c r="R1773" s="948" t="s">
        <v>530</v>
      </c>
      <c r="S1773" s="948" t="s">
        <v>530</v>
      </c>
      <c r="T1773" s="274" t="s">
        <v>2132</v>
      </c>
      <c r="U1773" s="275" t="s">
        <v>2640</v>
      </c>
      <c r="V1773" s="582"/>
      <c r="W1773" s="269"/>
      <c r="X1773" s="578" t="s">
        <v>4329</v>
      </c>
      <c r="Y1773" s="572"/>
    </row>
    <row r="1774" spans="1:25" s="260" customFormat="1" ht="15" customHeight="1" x14ac:dyDescent="0.3">
      <c r="A1774" s="433" t="s">
        <v>5707</v>
      </c>
      <c r="B1774" s="433" t="s">
        <v>4110</v>
      </c>
      <c r="C1774" s="274" t="s">
        <v>2645</v>
      </c>
      <c r="D1774" s="265" t="s">
        <v>710</v>
      </c>
      <c r="E1774" s="261" t="s">
        <v>103</v>
      </c>
      <c r="F1774" s="261" t="s">
        <v>108</v>
      </c>
      <c r="G1774" s="261" t="s">
        <v>111</v>
      </c>
      <c r="H1774" s="266" t="s">
        <v>82</v>
      </c>
      <c r="I1774" s="265" t="s">
        <v>531</v>
      </c>
      <c r="J1774" s="261" t="s">
        <v>531</v>
      </c>
      <c r="K1774" s="261" t="s">
        <v>531</v>
      </c>
      <c r="L1774" s="261" t="s">
        <v>531</v>
      </c>
      <c r="M1774" s="261" t="s">
        <v>531</v>
      </c>
      <c r="N1774" s="261" t="s">
        <v>531</v>
      </c>
      <c r="O1774" s="261" t="s">
        <v>531</v>
      </c>
      <c r="P1774" s="261" t="s">
        <v>531</v>
      </c>
      <c r="Q1774" s="266" t="s">
        <v>2655</v>
      </c>
      <c r="R1774" s="948" t="s">
        <v>530</v>
      </c>
      <c r="S1774" s="948" t="s">
        <v>530</v>
      </c>
      <c r="T1774" s="274" t="s">
        <v>2132</v>
      </c>
      <c r="U1774" s="275" t="s">
        <v>2640</v>
      </c>
      <c r="V1774" s="582"/>
      <c r="W1774" s="269"/>
      <c r="X1774" s="578" t="s">
        <v>4329</v>
      </c>
      <c r="Y1774" s="572"/>
    </row>
    <row r="1775" spans="1:25" s="260" customFormat="1" ht="15" customHeight="1" x14ac:dyDescent="0.3">
      <c r="A1775" s="433" t="s">
        <v>5708</v>
      </c>
      <c r="B1775" s="433" t="s">
        <v>4110</v>
      </c>
      <c r="C1775" s="274" t="s">
        <v>2639</v>
      </c>
      <c r="D1775" s="265" t="s">
        <v>714</v>
      </c>
      <c r="E1775" s="261" t="s">
        <v>103</v>
      </c>
      <c r="F1775" s="261" t="s">
        <v>108</v>
      </c>
      <c r="G1775" s="261" t="s">
        <v>111</v>
      </c>
      <c r="H1775" s="266" t="s">
        <v>82</v>
      </c>
      <c r="I1775" s="265" t="s">
        <v>531</v>
      </c>
      <c r="J1775" s="261" t="s">
        <v>531</v>
      </c>
      <c r="K1775" s="261" t="s">
        <v>531</v>
      </c>
      <c r="L1775" s="261" t="s">
        <v>531</v>
      </c>
      <c r="M1775" s="261" t="s">
        <v>531</v>
      </c>
      <c r="N1775" s="261" t="s">
        <v>531</v>
      </c>
      <c r="O1775" s="261" t="s">
        <v>531</v>
      </c>
      <c r="P1775" s="261" t="s">
        <v>531</v>
      </c>
      <c r="Q1775" s="266" t="s">
        <v>2660</v>
      </c>
      <c r="R1775" s="948" t="s">
        <v>530</v>
      </c>
      <c r="S1775" s="948" t="s">
        <v>530</v>
      </c>
      <c r="T1775" s="274" t="s">
        <v>2132</v>
      </c>
      <c r="U1775" s="275" t="s">
        <v>2661</v>
      </c>
      <c r="V1775" s="582"/>
      <c r="W1775" s="269"/>
      <c r="X1775" s="578" t="s">
        <v>4329</v>
      </c>
      <c r="Y1775" s="572"/>
    </row>
    <row r="1776" spans="1:25" s="260" customFormat="1" ht="15" customHeight="1" x14ac:dyDescent="0.3">
      <c r="A1776" s="433" t="s">
        <v>5709</v>
      </c>
      <c r="B1776" s="433" t="s">
        <v>4110</v>
      </c>
      <c r="C1776" s="274" t="s">
        <v>2664</v>
      </c>
      <c r="D1776" s="265" t="s">
        <v>709</v>
      </c>
      <c r="E1776" s="261" t="s">
        <v>103</v>
      </c>
      <c r="F1776" s="261" t="s">
        <v>108</v>
      </c>
      <c r="G1776" s="261" t="s">
        <v>111</v>
      </c>
      <c r="H1776" s="266" t="s">
        <v>82</v>
      </c>
      <c r="I1776" s="265" t="s">
        <v>531</v>
      </c>
      <c r="J1776" s="261" t="s">
        <v>531</v>
      </c>
      <c r="K1776" s="261" t="s">
        <v>531</v>
      </c>
      <c r="L1776" s="261" t="s">
        <v>531</v>
      </c>
      <c r="M1776" s="261" t="s">
        <v>531</v>
      </c>
      <c r="N1776" s="261" t="s">
        <v>531</v>
      </c>
      <c r="O1776" s="261" t="s">
        <v>531</v>
      </c>
      <c r="P1776" s="261" t="s">
        <v>531</v>
      </c>
      <c r="Q1776" s="266" t="s">
        <v>2184</v>
      </c>
      <c r="R1776" s="948" t="s">
        <v>530</v>
      </c>
      <c r="S1776" s="948" t="s">
        <v>530</v>
      </c>
      <c r="T1776" s="274" t="s">
        <v>2132</v>
      </c>
      <c r="U1776" s="275" t="s">
        <v>2666</v>
      </c>
      <c r="V1776" s="582"/>
      <c r="W1776" s="269"/>
      <c r="X1776" s="578" t="s">
        <v>4329</v>
      </c>
      <c r="Y1776" s="572"/>
    </row>
    <row r="1777" spans="1:25" s="260" customFormat="1" ht="15" customHeight="1" x14ac:dyDescent="0.3">
      <c r="A1777" s="433" t="s">
        <v>5710</v>
      </c>
      <c r="B1777" s="433" t="s">
        <v>4110</v>
      </c>
      <c r="C1777" s="274" t="s">
        <v>2664</v>
      </c>
      <c r="D1777" s="265" t="s">
        <v>2146</v>
      </c>
      <c r="E1777" s="261" t="s">
        <v>103</v>
      </c>
      <c r="F1777" s="261" t="s">
        <v>108</v>
      </c>
      <c r="G1777" s="261" t="s">
        <v>111</v>
      </c>
      <c r="H1777" s="266" t="s">
        <v>82</v>
      </c>
      <c r="I1777" s="265" t="s">
        <v>531</v>
      </c>
      <c r="J1777" s="261" t="s">
        <v>531</v>
      </c>
      <c r="K1777" s="261" t="s">
        <v>531</v>
      </c>
      <c r="L1777" s="261" t="s">
        <v>531</v>
      </c>
      <c r="M1777" s="261" t="s">
        <v>531</v>
      </c>
      <c r="N1777" s="261" t="s">
        <v>531</v>
      </c>
      <c r="O1777" s="261" t="s">
        <v>531</v>
      </c>
      <c r="P1777" s="261" t="s">
        <v>531</v>
      </c>
      <c r="Q1777" s="266" t="s">
        <v>2285</v>
      </c>
      <c r="R1777" s="948" t="s">
        <v>530</v>
      </c>
      <c r="S1777" s="948" t="s">
        <v>530</v>
      </c>
      <c r="T1777" s="274" t="s">
        <v>2132</v>
      </c>
      <c r="U1777" s="275" t="s">
        <v>2666</v>
      </c>
      <c r="V1777" s="582"/>
      <c r="W1777" s="269"/>
      <c r="X1777" s="578" t="s">
        <v>4329</v>
      </c>
      <c r="Y1777" s="572"/>
    </row>
    <row r="1778" spans="1:25" s="260" customFormat="1" ht="15" customHeight="1" x14ac:dyDescent="0.3">
      <c r="A1778" s="433" t="s">
        <v>5711</v>
      </c>
      <c r="B1778" s="433" t="s">
        <v>4110</v>
      </c>
      <c r="C1778" s="274" t="s">
        <v>2664</v>
      </c>
      <c r="D1778" s="265" t="s">
        <v>2231</v>
      </c>
      <c r="E1778" s="261" t="s">
        <v>103</v>
      </c>
      <c r="F1778" s="261" t="s">
        <v>108</v>
      </c>
      <c r="G1778" s="261" t="s">
        <v>111</v>
      </c>
      <c r="H1778" s="266" t="s">
        <v>82</v>
      </c>
      <c r="I1778" s="265" t="s">
        <v>531</v>
      </c>
      <c r="J1778" s="261" t="s">
        <v>531</v>
      </c>
      <c r="K1778" s="261" t="s">
        <v>531</v>
      </c>
      <c r="L1778" s="261" t="s">
        <v>531</v>
      </c>
      <c r="M1778" s="261" t="s">
        <v>531</v>
      </c>
      <c r="N1778" s="261" t="s">
        <v>531</v>
      </c>
      <c r="O1778" s="261" t="s">
        <v>531</v>
      </c>
      <c r="P1778" s="261" t="s">
        <v>531</v>
      </c>
      <c r="Q1778" s="266" t="s">
        <v>2568</v>
      </c>
      <c r="R1778" s="948" t="s">
        <v>530</v>
      </c>
      <c r="S1778" s="948" t="s">
        <v>530</v>
      </c>
      <c r="T1778" s="274" t="s">
        <v>2132</v>
      </c>
      <c r="U1778" s="275" t="s">
        <v>2666</v>
      </c>
      <c r="V1778" s="582"/>
      <c r="W1778" s="269"/>
      <c r="X1778" s="578" t="s">
        <v>4329</v>
      </c>
      <c r="Y1778" s="572"/>
    </row>
    <row r="1779" spans="1:25" s="260" customFormat="1" ht="15" customHeight="1" x14ac:dyDescent="0.3">
      <c r="A1779" s="433" t="s">
        <v>5712</v>
      </c>
      <c r="B1779" s="433" t="s">
        <v>4110</v>
      </c>
      <c r="C1779" s="274" t="s">
        <v>349</v>
      </c>
      <c r="D1779" s="265" t="s">
        <v>2175</v>
      </c>
      <c r="E1779" s="261" t="s">
        <v>103</v>
      </c>
      <c r="F1779" s="261" t="s">
        <v>108</v>
      </c>
      <c r="G1779" s="261" t="s">
        <v>111</v>
      </c>
      <c r="H1779" s="266" t="s">
        <v>82</v>
      </c>
      <c r="I1779" s="265" t="s">
        <v>531</v>
      </c>
      <c r="J1779" s="261" t="s">
        <v>531</v>
      </c>
      <c r="K1779" s="261" t="s">
        <v>531</v>
      </c>
      <c r="L1779" s="261" t="s">
        <v>531</v>
      </c>
      <c r="M1779" s="261" t="s">
        <v>531</v>
      </c>
      <c r="N1779" s="261" t="s">
        <v>531</v>
      </c>
      <c r="O1779" s="261" t="s">
        <v>531</v>
      </c>
      <c r="P1779" s="261" t="s">
        <v>531</v>
      </c>
      <c r="Q1779" s="266" t="s">
        <v>2670</v>
      </c>
      <c r="R1779" s="948" t="s">
        <v>530</v>
      </c>
      <c r="S1779" s="948" t="s">
        <v>530</v>
      </c>
      <c r="T1779" s="274" t="s">
        <v>2132</v>
      </c>
      <c r="U1779" s="275" t="s">
        <v>2671</v>
      </c>
      <c r="V1779" s="582"/>
      <c r="W1779" s="269"/>
      <c r="X1779" s="578" t="s">
        <v>4329</v>
      </c>
      <c r="Y1779" s="572"/>
    </row>
    <row r="1780" spans="1:25" s="260" customFormat="1" ht="15" customHeight="1" x14ac:dyDescent="0.3">
      <c r="A1780" s="433" t="s">
        <v>5713</v>
      </c>
      <c r="B1780" s="433" t="s">
        <v>4110</v>
      </c>
      <c r="C1780" s="274" t="s">
        <v>349</v>
      </c>
      <c r="D1780" s="265" t="s">
        <v>8</v>
      </c>
      <c r="E1780" s="261" t="s">
        <v>103</v>
      </c>
      <c r="F1780" s="261" t="s">
        <v>108</v>
      </c>
      <c r="G1780" s="261" t="s">
        <v>111</v>
      </c>
      <c r="H1780" s="266" t="s">
        <v>82</v>
      </c>
      <c r="I1780" s="265" t="s">
        <v>531</v>
      </c>
      <c r="J1780" s="261" t="s">
        <v>531</v>
      </c>
      <c r="K1780" s="261" t="s">
        <v>531</v>
      </c>
      <c r="L1780" s="261" t="s">
        <v>531</v>
      </c>
      <c r="M1780" s="261" t="s">
        <v>531</v>
      </c>
      <c r="N1780" s="261" t="s">
        <v>531</v>
      </c>
      <c r="O1780" s="261" t="s">
        <v>530</v>
      </c>
      <c r="P1780" s="261" t="s">
        <v>2672</v>
      </c>
      <c r="Q1780" s="266" t="s">
        <v>530</v>
      </c>
      <c r="R1780" s="948" t="s">
        <v>530</v>
      </c>
      <c r="S1780" s="948" t="s">
        <v>530</v>
      </c>
      <c r="T1780" s="274" t="s">
        <v>2132</v>
      </c>
      <c r="U1780" s="275" t="s">
        <v>2671</v>
      </c>
      <c r="V1780" s="582"/>
      <c r="W1780" s="269"/>
      <c r="X1780" s="578" t="s">
        <v>4329</v>
      </c>
      <c r="Y1780" s="572"/>
    </row>
    <row r="1781" spans="1:25" s="260" customFormat="1" ht="15" customHeight="1" x14ac:dyDescent="0.3">
      <c r="A1781" s="433" t="s">
        <v>5714</v>
      </c>
      <c r="B1781" s="433" t="s">
        <v>4110</v>
      </c>
      <c r="C1781" s="274" t="s">
        <v>349</v>
      </c>
      <c r="D1781" s="265" t="s">
        <v>709</v>
      </c>
      <c r="E1781" s="261" t="s">
        <v>103</v>
      </c>
      <c r="F1781" s="261" t="s">
        <v>108</v>
      </c>
      <c r="G1781" s="261" t="s">
        <v>111</v>
      </c>
      <c r="H1781" s="266" t="s">
        <v>82</v>
      </c>
      <c r="I1781" s="265" t="s">
        <v>531</v>
      </c>
      <c r="J1781" s="261" t="s">
        <v>531</v>
      </c>
      <c r="K1781" s="261" t="s">
        <v>531</v>
      </c>
      <c r="L1781" s="261" t="s">
        <v>531</v>
      </c>
      <c r="M1781" s="261" t="s">
        <v>531</v>
      </c>
      <c r="N1781" s="261" t="s">
        <v>531</v>
      </c>
      <c r="O1781" s="261" t="s">
        <v>531</v>
      </c>
      <c r="P1781" s="261" t="s">
        <v>531</v>
      </c>
      <c r="Q1781" s="266" t="s">
        <v>2184</v>
      </c>
      <c r="R1781" s="948" t="s">
        <v>530</v>
      </c>
      <c r="S1781" s="948" t="s">
        <v>530</v>
      </c>
      <c r="T1781" s="274" t="s">
        <v>2132</v>
      </c>
      <c r="U1781" s="275" t="s">
        <v>2671</v>
      </c>
      <c r="V1781" s="582"/>
      <c r="W1781" s="269"/>
      <c r="X1781" s="578" t="s">
        <v>4329</v>
      </c>
      <c r="Y1781" s="572"/>
    </row>
    <row r="1782" spans="1:25" s="260" customFormat="1" ht="15" customHeight="1" x14ac:dyDescent="0.3">
      <c r="A1782" s="433" t="s">
        <v>5715</v>
      </c>
      <c r="B1782" s="433" t="s">
        <v>4110</v>
      </c>
      <c r="C1782" s="274" t="s">
        <v>349</v>
      </c>
      <c r="D1782" s="265" t="s">
        <v>2149</v>
      </c>
      <c r="E1782" s="261" t="s">
        <v>103</v>
      </c>
      <c r="F1782" s="261" t="s">
        <v>108</v>
      </c>
      <c r="G1782" s="261" t="s">
        <v>111</v>
      </c>
      <c r="H1782" s="266" t="s">
        <v>82</v>
      </c>
      <c r="I1782" s="265" t="s">
        <v>531</v>
      </c>
      <c r="J1782" s="261" t="s">
        <v>531</v>
      </c>
      <c r="K1782" s="261" t="s">
        <v>531</v>
      </c>
      <c r="L1782" s="261" t="s">
        <v>531</v>
      </c>
      <c r="M1782" s="261" t="s">
        <v>531</v>
      </c>
      <c r="N1782" s="261" t="s">
        <v>531</v>
      </c>
      <c r="O1782" s="261" t="s">
        <v>531</v>
      </c>
      <c r="P1782" s="261" t="s">
        <v>531</v>
      </c>
      <c r="Q1782" s="266" t="s">
        <v>2182</v>
      </c>
      <c r="R1782" s="948" t="s">
        <v>530</v>
      </c>
      <c r="S1782" s="948" t="s">
        <v>530</v>
      </c>
      <c r="T1782" s="274" t="s">
        <v>2132</v>
      </c>
      <c r="U1782" s="275" t="s">
        <v>2671</v>
      </c>
      <c r="V1782" s="582"/>
      <c r="W1782" s="269"/>
      <c r="X1782" s="578" t="s">
        <v>4329</v>
      </c>
      <c r="Y1782" s="572"/>
    </row>
    <row r="1783" spans="1:25" s="260" customFormat="1" ht="15" customHeight="1" x14ac:dyDescent="0.3">
      <c r="A1783" s="433" t="s">
        <v>5716</v>
      </c>
      <c r="B1783" s="433" t="s">
        <v>4110</v>
      </c>
      <c r="C1783" s="274" t="s">
        <v>349</v>
      </c>
      <c r="D1783" s="265" t="s">
        <v>2231</v>
      </c>
      <c r="E1783" s="261" t="s">
        <v>103</v>
      </c>
      <c r="F1783" s="261" t="s">
        <v>108</v>
      </c>
      <c r="G1783" s="261" t="s">
        <v>111</v>
      </c>
      <c r="H1783" s="266" t="s">
        <v>82</v>
      </c>
      <c r="I1783" s="265" t="s">
        <v>531</v>
      </c>
      <c r="J1783" s="261" t="s">
        <v>531</v>
      </c>
      <c r="K1783" s="261" t="s">
        <v>531</v>
      </c>
      <c r="L1783" s="261" t="s">
        <v>531</v>
      </c>
      <c r="M1783" s="261" t="s">
        <v>531</v>
      </c>
      <c r="N1783" s="261" t="s">
        <v>531</v>
      </c>
      <c r="O1783" s="261" t="s">
        <v>531</v>
      </c>
      <c r="P1783" s="261" t="s">
        <v>531</v>
      </c>
      <c r="Q1783" s="266" t="s">
        <v>2678</v>
      </c>
      <c r="R1783" s="948" t="s">
        <v>530</v>
      </c>
      <c r="S1783" s="948" t="s">
        <v>530</v>
      </c>
      <c r="T1783" s="274" t="s">
        <v>2132</v>
      </c>
      <c r="U1783" s="275" t="s">
        <v>2671</v>
      </c>
      <c r="V1783" s="582"/>
      <c r="W1783" s="269"/>
      <c r="X1783" s="578" t="s">
        <v>4329</v>
      </c>
      <c r="Y1783" s="572"/>
    </row>
    <row r="1784" spans="1:25" s="260" customFormat="1" ht="15" customHeight="1" x14ac:dyDescent="0.3">
      <c r="A1784" s="433" t="s">
        <v>5717</v>
      </c>
      <c r="B1784" s="433" t="s">
        <v>4110</v>
      </c>
      <c r="C1784" s="274" t="s">
        <v>349</v>
      </c>
      <c r="D1784" s="265" t="s">
        <v>2146</v>
      </c>
      <c r="E1784" s="261" t="s">
        <v>103</v>
      </c>
      <c r="F1784" s="261" t="s">
        <v>108</v>
      </c>
      <c r="G1784" s="261" t="s">
        <v>111</v>
      </c>
      <c r="H1784" s="266" t="s">
        <v>82</v>
      </c>
      <c r="I1784" s="265" t="s">
        <v>531</v>
      </c>
      <c r="J1784" s="261" t="s">
        <v>531</v>
      </c>
      <c r="K1784" s="261" t="s">
        <v>531</v>
      </c>
      <c r="L1784" s="261" t="s">
        <v>531</v>
      </c>
      <c r="M1784" s="261" t="s">
        <v>531</v>
      </c>
      <c r="N1784" s="261" t="s">
        <v>531</v>
      </c>
      <c r="O1784" s="261" t="s">
        <v>531</v>
      </c>
      <c r="P1784" s="261" t="s">
        <v>531</v>
      </c>
      <c r="Q1784" s="266" t="s">
        <v>2285</v>
      </c>
      <c r="R1784" s="948" t="s">
        <v>530</v>
      </c>
      <c r="S1784" s="948" t="s">
        <v>530</v>
      </c>
      <c r="T1784" s="274" t="s">
        <v>2132</v>
      </c>
      <c r="U1784" s="275" t="s">
        <v>2671</v>
      </c>
      <c r="V1784" s="582"/>
      <c r="W1784" s="269"/>
      <c r="X1784" s="578" t="s">
        <v>4329</v>
      </c>
      <c r="Y1784" s="572"/>
    </row>
    <row r="1785" spans="1:25" s="260" customFormat="1" ht="15" customHeight="1" x14ac:dyDescent="0.3">
      <c r="A1785" s="433" t="s">
        <v>5718</v>
      </c>
      <c r="B1785" s="433" t="s">
        <v>4110</v>
      </c>
      <c r="C1785" s="274" t="s">
        <v>349</v>
      </c>
      <c r="D1785" s="265" t="s">
        <v>556</v>
      </c>
      <c r="E1785" s="261" t="s">
        <v>103</v>
      </c>
      <c r="F1785" s="261" t="s">
        <v>108</v>
      </c>
      <c r="G1785" s="261" t="s">
        <v>111</v>
      </c>
      <c r="H1785" s="266" t="s">
        <v>82</v>
      </c>
      <c r="I1785" s="265" t="s">
        <v>531</v>
      </c>
      <c r="J1785" s="261" t="s">
        <v>531</v>
      </c>
      <c r="K1785" s="261" t="s">
        <v>531</v>
      </c>
      <c r="L1785" s="261" t="s">
        <v>531</v>
      </c>
      <c r="M1785" s="261" t="s">
        <v>531</v>
      </c>
      <c r="N1785" s="261" t="s">
        <v>531</v>
      </c>
      <c r="O1785" s="261" t="s">
        <v>531</v>
      </c>
      <c r="P1785" s="261" t="s">
        <v>531</v>
      </c>
      <c r="Q1785" s="266" t="s">
        <v>2680</v>
      </c>
      <c r="R1785" s="948" t="s">
        <v>530</v>
      </c>
      <c r="S1785" s="948" t="s">
        <v>530</v>
      </c>
      <c r="T1785" s="274" t="s">
        <v>2132</v>
      </c>
      <c r="U1785" s="275" t="s">
        <v>2671</v>
      </c>
      <c r="V1785" s="582"/>
      <c r="W1785" s="269"/>
      <c r="X1785" s="578" t="s">
        <v>4329</v>
      </c>
      <c r="Y1785" s="572"/>
    </row>
    <row r="1786" spans="1:25" s="260" customFormat="1" ht="15" customHeight="1" x14ac:dyDescent="0.3">
      <c r="A1786" s="433" t="s">
        <v>5719</v>
      </c>
      <c r="B1786" s="433" t="s">
        <v>4110</v>
      </c>
      <c r="C1786" s="274" t="s">
        <v>349</v>
      </c>
      <c r="D1786" s="265" t="s">
        <v>2156</v>
      </c>
      <c r="E1786" s="261" t="s">
        <v>103</v>
      </c>
      <c r="F1786" s="261" t="s">
        <v>108</v>
      </c>
      <c r="G1786" s="261" t="s">
        <v>111</v>
      </c>
      <c r="H1786" s="266" t="s">
        <v>82</v>
      </c>
      <c r="I1786" s="265" t="s">
        <v>531</v>
      </c>
      <c r="J1786" s="261" t="s">
        <v>531</v>
      </c>
      <c r="K1786" s="261" t="s">
        <v>531</v>
      </c>
      <c r="L1786" s="261" t="s">
        <v>531</v>
      </c>
      <c r="M1786" s="261" t="s">
        <v>531</v>
      </c>
      <c r="N1786" s="261" t="s">
        <v>531</v>
      </c>
      <c r="O1786" s="261" t="s">
        <v>531</v>
      </c>
      <c r="P1786" s="261" t="s">
        <v>531</v>
      </c>
      <c r="Q1786" s="266" t="s">
        <v>2684</v>
      </c>
      <c r="R1786" s="948" t="s">
        <v>530</v>
      </c>
      <c r="S1786" s="948" t="s">
        <v>530</v>
      </c>
      <c r="T1786" s="274" t="s">
        <v>2132</v>
      </c>
      <c r="U1786" s="275" t="s">
        <v>2671</v>
      </c>
      <c r="V1786" s="582"/>
      <c r="W1786" s="269"/>
      <c r="X1786" s="578" t="s">
        <v>4329</v>
      </c>
      <c r="Y1786" s="572"/>
    </row>
    <row r="1787" spans="1:25" s="260" customFormat="1" ht="15" customHeight="1" x14ac:dyDescent="0.3">
      <c r="A1787" s="433" t="s">
        <v>5720</v>
      </c>
      <c r="B1787" s="433" t="s">
        <v>4110</v>
      </c>
      <c r="C1787" s="274" t="s">
        <v>349</v>
      </c>
      <c r="D1787" s="265" t="s">
        <v>714</v>
      </c>
      <c r="E1787" s="261" t="s">
        <v>103</v>
      </c>
      <c r="F1787" s="261" t="s">
        <v>108</v>
      </c>
      <c r="G1787" s="261" t="s">
        <v>111</v>
      </c>
      <c r="H1787" s="266" t="s">
        <v>82</v>
      </c>
      <c r="I1787" s="265" t="s">
        <v>531</v>
      </c>
      <c r="J1787" s="261" t="s">
        <v>531</v>
      </c>
      <c r="K1787" s="261" t="s">
        <v>531</v>
      </c>
      <c r="L1787" s="261" t="s">
        <v>531</v>
      </c>
      <c r="M1787" s="261" t="s">
        <v>531</v>
      </c>
      <c r="N1787" s="261" t="s">
        <v>531</v>
      </c>
      <c r="O1787" s="261" t="s">
        <v>531</v>
      </c>
      <c r="P1787" s="261" t="s">
        <v>531</v>
      </c>
      <c r="Q1787" s="266" t="s">
        <v>2235</v>
      </c>
      <c r="R1787" s="948" t="s">
        <v>530</v>
      </c>
      <c r="S1787" s="948" t="s">
        <v>530</v>
      </c>
      <c r="T1787" s="274" t="s">
        <v>2132</v>
      </c>
      <c r="U1787" s="275" t="s">
        <v>2686</v>
      </c>
      <c r="V1787" s="582"/>
      <c r="W1787" s="269"/>
      <c r="X1787" s="578" t="s">
        <v>4329</v>
      </c>
      <c r="Y1787" s="572"/>
    </row>
    <row r="1788" spans="1:25" s="260" customFormat="1" ht="15" customHeight="1" x14ac:dyDescent="0.3">
      <c r="A1788" s="433" t="s">
        <v>5721</v>
      </c>
      <c r="B1788" s="433" t="s">
        <v>4110</v>
      </c>
      <c r="C1788" s="274" t="s">
        <v>2690</v>
      </c>
      <c r="D1788" s="265" t="s">
        <v>2149</v>
      </c>
      <c r="E1788" s="261" t="s">
        <v>103</v>
      </c>
      <c r="F1788" s="261" t="s">
        <v>108</v>
      </c>
      <c r="G1788" s="261" t="s">
        <v>111</v>
      </c>
      <c r="H1788" s="266" t="s">
        <v>82</v>
      </c>
      <c r="I1788" s="265" t="s">
        <v>531</v>
      </c>
      <c r="J1788" s="261" t="s">
        <v>531</v>
      </c>
      <c r="K1788" s="261" t="s">
        <v>531</v>
      </c>
      <c r="L1788" s="261" t="s">
        <v>531</v>
      </c>
      <c r="M1788" s="261" t="s">
        <v>531</v>
      </c>
      <c r="N1788" s="261" t="s">
        <v>531</v>
      </c>
      <c r="O1788" s="261" t="s">
        <v>531</v>
      </c>
      <c r="P1788" s="261" t="s">
        <v>531</v>
      </c>
      <c r="Q1788" s="266" t="s">
        <v>2182</v>
      </c>
      <c r="R1788" s="948" t="s">
        <v>530</v>
      </c>
      <c r="S1788" s="948" t="s">
        <v>530</v>
      </c>
      <c r="T1788" s="274" t="s">
        <v>2132</v>
      </c>
      <c r="U1788" s="275" t="s">
        <v>2692</v>
      </c>
      <c r="V1788" s="582"/>
      <c r="W1788" s="269"/>
      <c r="X1788" s="578" t="s">
        <v>4329</v>
      </c>
      <c r="Y1788" s="572"/>
    </row>
    <row r="1789" spans="1:25" s="260" customFormat="1" ht="15" customHeight="1" x14ac:dyDescent="0.3">
      <c r="A1789" s="433" t="s">
        <v>5722</v>
      </c>
      <c r="B1789" s="433" t="s">
        <v>4110</v>
      </c>
      <c r="C1789" s="274" t="s">
        <v>2690</v>
      </c>
      <c r="D1789" s="265" t="s">
        <v>2231</v>
      </c>
      <c r="E1789" s="261" t="s">
        <v>103</v>
      </c>
      <c r="F1789" s="261" t="s">
        <v>108</v>
      </c>
      <c r="G1789" s="261" t="s">
        <v>111</v>
      </c>
      <c r="H1789" s="266" t="s">
        <v>82</v>
      </c>
      <c r="I1789" s="265" t="s">
        <v>531</v>
      </c>
      <c r="J1789" s="261" t="s">
        <v>531</v>
      </c>
      <c r="K1789" s="261" t="s">
        <v>531</v>
      </c>
      <c r="L1789" s="261" t="s">
        <v>531</v>
      </c>
      <c r="M1789" s="261" t="s">
        <v>531</v>
      </c>
      <c r="N1789" s="261" t="s">
        <v>531</v>
      </c>
      <c r="O1789" s="261" t="s">
        <v>531</v>
      </c>
      <c r="P1789" s="261" t="s">
        <v>531</v>
      </c>
      <c r="Q1789" s="266" t="s">
        <v>2568</v>
      </c>
      <c r="R1789" s="948" t="s">
        <v>530</v>
      </c>
      <c r="S1789" s="948" t="s">
        <v>530</v>
      </c>
      <c r="T1789" s="274" t="s">
        <v>2132</v>
      </c>
      <c r="U1789" s="275" t="s">
        <v>2692</v>
      </c>
      <c r="V1789" s="582"/>
      <c r="W1789" s="269"/>
      <c r="X1789" s="578" t="s">
        <v>4329</v>
      </c>
      <c r="Y1789" s="572"/>
    </row>
    <row r="1790" spans="1:25" s="260" customFormat="1" ht="15" customHeight="1" x14ac:dyDescent="0.3">
      <c r="A1790" s="433" t="s">
        <v>5723</v>
      </c>
      <c r="B1790" s="433" t="s">
        <v>4110</v>
      </c>
      <c r="C1790" s="274" t="s">
        <v>2690</v>
      </c>
      <c r="D1790" s="265" t="s">
        <v>2146</v>
      </c>
      <c r="E1790" s="261" t="s">
        <v>103</v>
      </c>
      <c r="F1790" s="261" t="s">
        <v>108</v>
      </c>
      <c r="G1790" s="261" t="s">
        <v>111</v>
      </c>
      <c r="H1790" s="266" t="s">
        <v>82</v>
      </c>
      <c r="I1790" s="265" t="s">
        <v>531</v>
      </c>
      <c r="J1790" s="261" t="s">
        <v>531</v>
      </c>
      <c r="K1790" s="261" t="s">
        <v>531</v>
      </c>
      <c r="L1790" s="261" t="s">
        <v>531</v>
      </c>
      <c r="M1790" s="261" t="s">
        <v>531</v>
      </c>
      <c r="N1790" s="261" t="s">
        <v>531</v>
      </c>
      <c r="O1790" s="261" t="s">
        <v>531</v>
      </c>
      <c r="P1790" s="261" t="s">
        <v>531</v>
      </c>
      <c r="Q1790" s="266" t="s">
        <v>2189</v>
      </c>
      <c r="R1790" s="948" t="s">
        <v>530</v>
      </c>
      <c r="S1790" s="948" t="s">
        <v>530</v>
      </c>
      <c r="T1790" s="274" t="s">
        <v>2132</v>
      </c>
      <c r="U1790" s="275" t="s">
        <v>2692</v>
      </c>
      <c r="V1790" s="582"/>
      <c r="W1790" s="269"/>
      <c r="X1790" s="578" t="s">
        <v>4329</v>
      </c>
      <c r="Y1790" s="572"/>
    </row>
    <row r="1791" spans="1:25" s="260" customFormat="1" ht="15" customHeight="1" x14ac:dyDescent="0.3">
      <c r="A1791" s="433" t="s">
        <v>5724</v>
      </c>
      <c r="B1791" s="433" t="s">
        <v>4110</v>
      </c>
      <c r="C1791" s="274" t="s">
        <v>2690</v>
      </c>
      <c r="D1791" s="265" t="s">
        <v>709</v>
      </c>
      <c r="E1791" s="261" t="s">
        <v>103</v>
      </c>
      <c r="F1791" s="261" t="s">
        <v>108</v>
      </c>
      <c r="G1791" s="261" t="s">
        <v>111</v>
      </c>
      <c r="H1791" s="266" t="s">
        <v>82</v>
      </c>
      <c r="I1791" s="265" t="s">
        <v>531</v>
      </c>
      <c r="J1791" s="261" t="s">
        <v>531</v>
      </c>
      <c r="K1791" s="261" t="s">
        <v>531</v>
      </c>
      <c r="L1791" s="261" t="s">
        <v>531</v>
      </c>
      <c r="M1791" s="261" t="s">
        <v>531</v>
      </c>
      <c r="N1791" s="261" t="s">
        <v>531</v>
      </c>
      <c r="O1791" s="261" t="s">
        <v>531</v>
      </c>
      <c r="P1791" s="261" t="s">
        <v>531</v>
      </c>
      <c r="Q1791" s="266" t="s">
        <v>2184</v>
      </c>
      <c r="R1791" s="948" t="s">
        <v>530</v>
      </c>
      <c r="S1791" s="948" t="s">
        <v>530</v>
      </c>
      <c r="T1791" s="274" t="s">
        <v>2132</v>
      </c>
      <c r="U1791" s="275" t="s">
        <v>2692</v>
      </c>
      <c r="V1791" s="582"/>
      <c r="W1791" s="269"/>
      <c r="X1791" s="578" t="s">
        <v>4329</v>
      </c>
      <c r="Y1791" s="572"/>
    </row>
    <row r="1792" spans="1:25" s="260" customFormat="1" ht="15" customHeight="1" x14ac:dyDescent="0.3">
      <c r="A1792" s="433" t="s">
        <v>5725</v>
      </c>
      <c r="B1792" s="433" t="s">
        <v>4110</v>
      </c>
      <c r="C1792" s="274" t="s">
        <v>2702</v>
      </c>
      <c r="D1792" s="265" t="s">
        <v>2175</v>
      </c>
      <c r="E1792" s="261" t="s">
        <v>103</v>
      </c>
      <c r="F1792" s="261" t="s">
        <v>108</v>
      </c>
      <c r="G1792" s="261" t="s">
        <v>111</v>
      </c>
      <c r="H1792" s="266" t="s">
        <v>82</v>
      </c>
      <c r="I1792" s="265" t="s">
        <v>531</v>
      </c>
      <c r="J1792" s="261" t="s">
        <v>531</v>
      </c>
      <c r="K1792" s="261" t="s">
        <v>531</v>
      </c>
      <c r="L1792" s="261" t="s">
        <v>531</v>
      </c>
      <c r="M1792" s="261" t="s">
        <v>531</v>
      </c>
      <c r="N1792" s="261" t="s">
        <v>531</v>
      </c>
      <c r="O1792" s="261" t="s">
        <v>531</v>
      </c>
      <c r="P1792" s="261" t="s">
        <v>531</v>
      </c>
      <c r="Q1792" s="266" t="s">
        <v>2670</v>
      </c>
      <c r="R1792" s="948" t="s">
        <v>530</v>
      </c>
      <c r="S1792" s="948" t="s">
        <v>530</v>
      </c>
      <c r="T1792" s="274" t="s">
        <v>2132</v>
      </c>
      <c r="U1792" s="275" t="s">
        <v>2703</v>
      </c>
      <c r="V1792" s="582"/>
      <c r="W1792" s="269"/>
      <c r="X1792" s="578" t="s">
        <v>4329</v>
      </c>
      <c r="Y1792" s="572"/>
    </row>
    <row r="1793" spans="1:25" s="260" customFormat="1" ht="15" customHeight="1" x14ac:dyDescent="0.3">
      <c r="A1793" s="433" t="s">
        <v>5726</v>
      </c>
      <c r="B1793" s="433" t="s">
        <v>4110</v>
      </c>
      <c r="C1793" s="274" t="s">
        <v>2702</v>
      </c>
      <c r="D1793" s="265" t="s">
        <v>8</v>
      </c>
      <c r="E1793" s="261" t="s">
        <v>103</v>
      </c>
      <c r="F1793" s="261" t="s">
        <v>108</v>
      </c>
      <c r="G1793" s="261" t="s">
        <v>111</v>
      </c>
      <c r="H1793" s="266" t="s">
        <v>82</v>
      </c>
      <c r="I1793" s="265" t="s">
        <v>531</v>
      </c>
      <c r="J1793" s="261" t="s">
        <v>531</v>
      </c>
      <c r="K1793" s="261" t="s">
        <v>531</v>
      </c>
      <c r="L1793" s="261" t="s">
        <v>531</v>
      </c>
      <c r="M1793" s="261" t="s">
        <v>531</v>
      </c>
      <c r="N1793" s="261" t="s">
        <v>531</v>
      </c>
      <c r="O1793" s="261" t="s">
        <v>530</v>
      </c>
      <c r="P1793" s="261" t="s">
        <v>2705</v>
      </c>
      <c r="Q1793" s="266" t="s">
        <v>530</v>
      </c>
      <c r="R1793" s="948" t="s">
        <v>530</v>
      </c>
      <c r="S1793" s="948" t="s">
        <v>530</v>
      </c>
      <c r="T1793" s="274" t="s">
        <v>2132</v>
      </c>
      <c r="U1793" s="275" t="s">
        <v>2703</v>
      </c>
      <c r="V1793" s="582"/>
      <c r="W1793" s="269"/>
      <c r="X1793" s="578" t="s">
        <v>4329</v>
      </c>
      <c r="Y1793" s="572"/>
    </row>
    <row r="1794" spans="1:25" s="260" customFormat="1" ht="15" customHeight="1" x14ac:dyDescent="0.3">
      <c r="A1794" s="433" t="s">
        <v>5727</v>
      </c>
      <c r="B1794" s="433" t="s">
        <v>4110</v>
      </c>
      <c r="C1794" s="274" t="s">
        <v>2702</v>
      </c>
      <c r="D1794" s="265" t="s">
        <v>2149</v>
      </c>
      <c r="E1794" s="261" t="s">
        <v>103</v>
      </c>
      <c r="F1794" s="261" t="s">
        <v>108</v>
      </c>
      <c r="G1794" s="261" t="s">
        <v>111</v>
      </c>
      <c r="H1794" s="266" t="s">
        <v>82</v>
      </c>
      <c r="I1794" s="265" t="s">
        <v>531</v>
      </c>
      <c r="J1794" s="261" t="s">
        <v>531</v>
      </c>
      <c r="K1794" s="261" t="s">
        <v>531</v>
      </c>
      <c r="L1794" s="261" t="s">
        <v>531</v>
      </c>
      <c r="M1794" s="261" t="s">
        <v>531</v>
      </c>
      <c r="N1794" s="261" t="s">
        <v>531</v>
      </c>
      <c r="O1794" s="261" t="s">
        <v>531</v>
      </c>
      <c r="P1794" s="261" t="s">
        <v>531</v>
      </c>
      <c r="Q1794" s="266" t="s">
        <v>2182</v>
      </c>
      <c r="R1794" s="948" t="s">
        <v>530</v>
      </c>
      <c r="S1794" s="948" t="s">
        <v>530</v>
      </c>
      <c r="T1794" s="274" t="s">
        <v>2132</v>
      </c>
      <c r="U1794" s="275" t="s">
        <v>2703</v>
      </c>
      <c r="V1794" s="582"/>
      <c r="W1794" s="269"/>
      <c r="X1794" s="578" t="s">
        <v>4329</v>
      </c>
      <c r="Y1794" s="572"/>
    </row>
    <row r="1795" spans="1:25" s="260" customFormat="1" ht="15" customHeight="1" x14ac:dyDescent="0.3">
      <c r="A1795" s="433" t="s">
        <v>5728</v>
      </c>
      <c r="B1795" s="433" t="s">
        <v>4110</v>
      </c>
      <c r="C1795" s="274" t="s">
        <v>2702</v>
      </c>
      <c r="D1795" s="265" t="s">
        <v>709</v>
      </c>
      <c r="E1795" s="261" t="s">
        <v>103</v>
      </c>
      <c r="F1795" s="261" t="s">
        <v>108</v>
      </c>
      <c r="G1795" s="261" t="s">
        <v>111</v>
      </c>
      <c r="H1795" s="266" t="s">
        <v>82</v>
      </c>
      <c r="I1795" s="265" t="s">
        <v>531</v>
      </c>
      <c r="J1795" s="261" t="s">
        <v>531</v>
      </c>
      <c r="K1795" s="261" t="s">
        <v>531</v>
      </c>
      <c r="L1795" s="261" t="s">
        <v>531</v>
      </c>
      <c r="M1795" s="261" t="s">
        <v>531</v>
      </c>
      <c r="N1795" s="261" t="s">
        <v>531</v>
      </c>
      <c r="O1795" s="261" t="s">
        <v>531</v>
      </c>
      <c r="P1795" s="261" t="s">
        <v>531</v>
      </c>
      <c r="Q1795" s="266" t="s">
        <v>2184</v>
      </c>
      <c r="R1795" s="948" t="s">
        <v>530</v>
      </c>
      <c r="S1795" s="948" t="s">
        <v>530</v>
      </c>
      <c r="T1795" s="274" t="s">
        <v>2132</v>
      </c>
      <c r="U1795" s="275" t="s">
        <v>2703</v>
      </c>
      <c r="V1795" s="582"/>
      <c r="W1795" s="269"/>
      <c r="X1795" s="578" t="s">
        <v>4329</v>
      </c>
      <c r="Y1795" s="572"/>
    </row>
    <row r="1796" spans="1:25" s="260" customFormat="1" ht="15" customHeight="1" x14ac:dyDescent="0.3">
      <c r="A1796" s="433" t="s">
        <v>5729</v>
      </c>
      <c r="B1796" s="433" t="s">
        <v>4110</v>
      </c>
      <c r="C1796" s="274" t="s">
        <v>2702</v>
      </c>
      <c r="D1796" s="265" t="s">
        <v>2231</v>
      </c>
      <c r="E1796" s="261" t="s">
        <v>103</v>
      </c>
      <c r="F1796" s="261" t="s">
        <v>108</v>
      </c>
      <c r="G1796" s="261" t="s">
        <v>111</v>
      </c>
      <c r="H1796" s="266" t="s">
        <v>82</v>
      </c>
      <c r="I1796" s="265" t="s">
        <v>531</v>
      </c>
      <c r="J1796" s="261" t="s">
        <v>531</v>
      </c>
      <c r="K1796" s="261" t="s">
        <v>531</v>
      </c>
      <c r="L1796" s="261" t="s">
        <v>531</v>
      </c>
      <c r="M1796" s="261" t="s">
        <v>531</v>
      </c>
      <c r="N1796" s="261" t="s">
        <v>531</v>
      </c>
      <c r="O1796" s="261" t="s">
        <v>531</v>
      </c>
      <c r="P1796" s="261" t="s">
        <v>531</v>
      </c>
      <c r="Q1796" s="266" t="s">
        <v>2700</v>
      </c>
      <c r="R1796" s="948" t="s">
        <v>530</v>
      </c>
      <c r="S1796" s="948" t="s">
        <v>530</v>
      </c>
      <c r="T1796" s="274" t="s">
        <v>2132</v>
      </c>
      <c r="U1796" s="275" t="s">
        <v>2703</v>
      </c>
      <c r="V1796" s="582"/>
      <c r="W1796" s="269"/>
      <c r="X1796" s="578" t="s">
        <v>4329</v>
      </c>
      <c r="Y1796" s="572"/>
    </row>
    <row r="1797" spans="1:25" s="260" customFormat="1" ht="15" customHeight="1" x14ac:dyDescent="0.3">
      <c r="A1797" s="433" t="s">
        <v>5730</v>
      </c>
      <c r="B1797" s="433" t="s">
        <v>4110</v>
      </c>
      <c r="C1797" s="274" t="s">
        <v>2702</v>
      </c>
      <c r="D1797" s="265" t="s">
        <v>2231</v>
      </c>
      <c r="E1797" s="261" t="s">
        <v>103</v>
      </c>
      <c r="F1797" s="261" t="s">
        <v>108</v>
      </c>
      <c r="G1797" s="261" t="s">
        <v>111</v>
      </c>
      <c r="H1797" s="266" t="s">
        <v>82</v>
      </c>
      <c r="I1797" s="265" t="s">
        <v>531</v>
      </c>
      <c r="J1797" s="261" t="s">
        <v>531</v>
      </c>
      <c r="K1797" s="261" t="s">
        <v>531</v>
      </c>
      <c r="L1797" s="261" t="s">
        <v>531</v>
      </c>
      <c r="M1797" s="261" t="s">
        <v>531</v>
      </c>
      <c r="N1797" s="261" t="s">
        <v>531</v>
      </c>
      <c r="O1797" s="261" t="s">
        <v>531</v>
      </c>
      <c r="P1797" s="261" t="s">
        <v>531</v>
      </c>
      <c r="Q1797" s="266" t="s">
        <v>2700</v>
      </c>
      <c r="R1797" s="948" t="s">
        <v>530</v>
      </c>
      <c r="S1797" s="948" t="s">
        <v>530</v>
      </c>
      <c r="T1797" s="274" t="s">
        <v>2132</v>
      </c>
      <c r="U1797" s="275" t="s">
        <v>2703</v>
      </c>
      <c r="V1797" s="582"/>
      <c r="W1797" s="269"/>
      <c r="X1797" s="578" t="s">
        <v>4329</v>
      </c>
      <c r="Y1797" s="572"/>
    </row>
    <row r="1798" spans="1:25" s="260" customFormat="1" ht="15" customHeight="1" x14ac:dyDescent="0.3">
      <c r="A1798" s="433" t="s">
        <v>5731</v>
      </c>
      <c r="B1798" s="433" t="s">
        <v>4110</v>
      </c>
      <c r="C1798" s="274" t="s">
        <v>2702</v>
      </c>
      <c r="D1798" s="265" t="s">
        <v>714</v>
      </c>
      <c r="E1798" s="261" t="s">
        <v>103</v>
      </c>
      <c r="F1798" s="261" t="s">
        <v>108</v>
      </c>
      <c r="G1798" s="261" t="s">
        <v>111</v>
      </c>
      <c r="H1798" s="266" t="s">
        <v>82</v>
      </c>
      <c r="I1798" s="265" t="s">
        <v>531</v>
      </c>
      <c r="J1798" s="261" t="s">
        <v>531</v>
      </c>
      <c r="K1798" s="261" t="s">
        <v>531</v>
      </c>
      <c r="L1798" s="261" t="s">
        <v>531</v>
      </c>
      <c r="M1798" s="261" t="s">
        <v>531</v>
      </c>
      <c r="N1798" s="261" t="s">
        <v>531</v>
      </c>
      <c r="O1798" s="261" t="s">
        <v>531</v>
      </c>
      <c r="P1798" s="261" t="s">
        <v>531</v>
      </c>
      <c r="Q1798" s="266" t="s">
        <v>2712</v>
      </c>
      <c r="R1798" s="948" t="s">
        <v>530</v>
      </c>
      <c r="S1798" s="948" t="s">
        <v>530</v>
      </c>
      <c r="T1798" s="274" t="s">
        <v>2132</v>
      </c>
      <c r="U1798" s="275" t="s">
        <v>2715</v>
      </c>
      <c r="V1798" s="582"/>
      <c r="W1798" s="269"/>
      <c r="X1798" s="578" t="s">
        <v>4329</v>
      </c>
      <c r="Y1798" s="572"/>
    </row>
    <row r="1799" spans="1:25" s="260" customFormat="1" ht="15" customHeight="1" x14ac:dyDescent="0.3">
      <c r="A1799" s="433" t="s">
        <v>5732</v>
      </c>
      <c r="B1799" s="433" t="s">
        <v>4110</v>
      </c>
      <c r="C1799" s="274" t="s">
        <v>2702</v>
      </c>
      <c r="D1799" s="265" t="s">
        <v>2718</v>
      </c>
      <c r="E1799" s="261" t="s">
        <v>103</v>
      </c>
      <c r="F1799" s="261" t="s">
        <v>108</v>
      </c>
      <c r="G1799" s="261" t="s">
        <v>111</v>
      </c>
      <c r="H1799" s="266" t="s">
        <v>82</v>
      </c>
      <c r="I1799" s="265" t="s">
        <v>531</v>
      </c>
      <c r="J1799" s="261" t="s">
        <v>531</v>
      </c>
      <c r="K1799" s="261" t="s">
        <v>531</v>
      </c>
      <c r="L1799" s="261" t="s">
        <v>531</v>
      </c>
      <c r="M1799" s="261" t="s">
        <v>531</v>
      </c>
      <c r="N1799" s="261" t="s">
        <v>531</v>
      </c>
      <c r="O1799" s="261" t="s">
        <v>531</v>
      </c>
      <c r="P1799" s="261" t="s">
        <v>531</v>
      </c>
      <c r="Q1799" s="266" t="s">
        <v>2716</v>
      </c>
      <c r="R1799" s="948" t="s">
        <v>530</v>
      </c>
      <c r="S1799" s="948" t="s">
        <v>530</v>
      </c>
      <c r="T1799" s="274" t="s">
        <v>2132</v>
      </c>
      <c r="U1799" s="275" t="s">
        <v>2720</v>
      </c>
      <c r="V1799" s="582"/>
      <c r="W1799" s="269"/>
      <c r="X1799" s="578" t="s">
        <v>4329</v>
      </c>
      <c r="Y1799" s="572"/>
    </row>
    <row r="1800" spans="1:25" s="260" customFormat="1" ht="15" customHeight="1" x14ac:dyDescent="0.3">
      <c r="A1800" s="433" t="s">
        <v>5733</v>
      </c>
      <c r="B1800" s="433" t="s">
        <v>4110</v>
      </c>
      <c r="C1800" s="274" t="s">
        <v>2722</v>
      </c>
      <c r="D1800" s="265" t="s">
        <v>2149</v>
      </c>
      <c r="E1800" s="261" t="s">
        <v>103</v>
      </c>
      <c r="F1800" s="261" t="s">
        <v>108</v>
      </c>
      <c r="G1800" s="261" t="s">
        <v>111</v>
      </c>
      <c r="H1800" s="266" t="s">
        <v>82</v>
      </c>
      <c r="I1800" s="265" t="s">
        <v>531</v>
      </c>
      <c r="J1800" s="261" t="s">
        <v>531</v>
      </c>
      <c r="K1800" s="261" t="s">
        <v>531</v>
      </c>
      <c r="L1800" s="261" t="s">
        <v>531</v>
      </c>
      <c r="M1800" s="261" t="s">
        <v>531</v>
      </c>
      <c r="N1800" s="261" t="s">
        <v>531</v>
      </c>
      <c r="O1800" s="261" t="s">
        <v>531</v>
      </c>
      <c r="P1800" s="261" t="s">
        <v>531</v>
      </c>
      <c r="Q1800" s="266" t="s">
        <v>2179</v>
      </c>
      <c r="R1800" s="948" t="s">
        <v>530</v>
      </c>
      <c r="S1800" s="948" t="s">
        <v>530</v>
      </c>
      <c r="T1800" s="274" t="s">
        <v>2132</v>
      </c>
      <c r="U1800" s="275" t="s">
        <v>2723</v>
      </c>
      <c r="V1800" s="582"/>
      <c r="W1800" s="269"/>
      <c r="X1800" s="578" t="s">
        <v>4329</v>
      </c>
      <c r="Y1800" s="572"/>
    </row>
    <row r="1801" spans="1:25" s="260" customFormat="1" ht="15" customHeight="1" x14ac:dyDescent="0.3">
      <c r="A1801" s="433" t="s">
        <v>5734</v>
      </c>
      <c r="B1801" s="433" t="s">
        <v>4110</v>
      </c>
      <c r="C1801" s="274" t="s">
        <v>2724</v>
      </c>
      <c r="D1801" s="265" t="s">
        <v>2175</v>
      </c>
      <c r="E1801" s="261" t="s">
        <v>103</v>
      </c>
      <c r="F1801" s="261" t="s">
        <v>108</v>
      </c>
      <c r="G1801" s="261" t="s">
        <v>111</v>
      </c>
      <c r="H1801" s="266" t="s">
        <v>82</v>
      </c>
      <c r="I1801" s="265" t="s">
        <v>531</v>
      </c>
      <c r="J1801" s="261" t="s">
        <v>531</v>
      </c>
      <c r="K1801" s="261" t="s">
        <v>531</v>
      </c>
      <c r="L1801" s="261" t="s">
        <v>531</v>
      </c>
      <c r="M1801" s="261" t="s">
        <v>531</v>
      </c>
      <c r="N1801" s="261" t="s">
        <v>531</v>
      </c>
      <c r="O1801" s="261" t="s">
        <v>531</v>
      </c>
      <c r="P1801" s="261" t="s">
        <v>531</v>
      </c>
      <c r="Q1801" s="266" t="s">
        <v>2727</v>
      </c>
      <c r="R1801" s="948" t="s">
        <v>530</v>
      </c>
      <c r="S1801" s="948" t="s">
        <v>530</v>
      </c>
      <c r="T1801" s="274" t="s">
        <v>2132</v>
      </c>
      <c r="U1801" s="275" t="s">
        <v>2723</v>
      </c>
      <c r="V1801" s="582"/>
      <c r="W1801" s="269"/>
      <c r="X1801" s="578" t="s">
        <v>4329</v>
      </c>
      <c r="Y1801" s="572"/>
    </row>
    <row r="1802" spans="1:25" s="260" customFormat="1" ht="15" customHeight="1" x14ac:dyDescent="0.3">
      <c r="A1802" s="433" t="s">
        <v>5735</v>
      </c>
      <c r="B1802" s="433" t="s">
        <v>4110</v>
      </c>
      <c r="C1802" s="274" t="s">
        <v>2724</v>
      </c>
      <c r="D1802" s="265" t="s">
        <v>8</v>
      </c>
      <c r="E1802" s="261" t="s">
        <v>103</v>
      </c>
      <c r="F1802" s="261" t="s">
        <v>108</v>
      </c>
      <c r="G1802" s="261" t="s">
        <v>111</v>
      </c>
      <c r="H1802" s="266" t="s">
        <v>82</v>
      </c>
      <c r="I1802" s="265" t="s">
        <v>531</v>
      </c>
      <c r="J1802" s="261" t="s">
        <v>531</v>
      </c>
      <c r="K1802" s="261" t="s">
        <v>531</v>
      </c>
      <c r="L1802" s="261" t="s">
        <v>531</v>
      </c>
      <c r="M1802" s="261" t="s">
        <v>531</v>
      </c>
      <c r="N1802" s="261" t="s">
        <v>531</v>
      </c>
      <c r="O1802" s="261" t="s">
        <v>530</v>
      </c>
      <c r="P1802" s="261" t="s">
        <v>2672</v>
      </c>
      <c r="Q1802" s="266" t="s">
        <v>530</v>
      </c>
      <c r="R1802" s="948" t="s">
        <v>530</v>
      </c>
      <c r="S1802" s="948" t="s">
        <v>530</v>
      </c>
      <c r="T1802" s="274" t="s">
        <v>2132</v>
      </c>
      <c r="U1802" s="275" t="s">
        <v>2723</v>
      </c>
      <c r="V1802" s="582"/>
      <c r="W1802" s="269"/>
      <c r="X1802" s="578" t="s">
        <v>4329</v>
      </c>
      <c r="Y1802" s="572"/>
    </row>
    <row r="1803" spans="1:25" s="260" customFormat="1" ht="15" customHeight="1" x14ac:dyDescent="0.3">
      <c r="A1803" s="433" t="s">
        <v>5736</v>
      </c>
      <c r="B1803" s="433" t="s">
        <v>4110</v>
      </c>
      <c r="C1803" s="274" t="s">
        <v>2724</v>
      </c>
      <c r="D1803" s="265" t="s">
        <v>709</v>
      </c>
      <c r="E1803" s="261" t="s">
        <v>103</v>
      </c>
      <c r="F1803" s="261" t="s">
        <v>108</v>
      </c>
      <c r="G1803" s="261" t="s">
        <v>111</v>
      </c>
      <c r="H1803" s="266" t="s">
        <v>82</v>
      </c>
      <c r="I1803" s="265" t="s">
        <v>531</v>
      </c>
      <c r="J1803" s="261" t="s">
        <v>531</v>
      </c>
      <c r="K1803" s="261" t="s">
        <v>531</v>
      </c>
      <c r="L1803" s="261" t="s">
        <v>531</v>
      </c>
      <c r="M1803" s="261" t="s">
        <v>531</v>
      </c>
      <c r="N1803" s="261" t="s">
        <v>531</v>
      </c>
      <c r="O1803" s="261" t="s">
        <v>531</v>
      </c>
      <c r="P1803" s="261" t="s">
        <v>531</v>
      </c>
      <c r="Q1803" s="266" t="s">
        <v>2282</v>
      </c>
      <c r="R1803" s="948" t="s">
        <v>530</v>
      </c>
      <c r="S1803" s="948" t="s">
        <v>530</v>
      </c>
      <c r="T1803" s="274" t="s">
        <v>2132</v>
      </c>
      <c r="U1803" s="275" t="s">
        <v>2723</v>
      </c>
      <c r="V1803" s="582"/>
      <c r="W1803" s="269"/>
      <c r="X1803" s="578" t="s">
        <v>4329</v>
      </c>
      <c r="Y1803" s="572"/>
    </row>
    <row r="1804" spans="1:25" s="260" customFormat="1" ht="15" customHeight="1" x14ac:dyDescent="0.3">
      <c r="A1804" s="433" t="s">
        <v>5737</v>
      </c>
      <c r="B1804" s="433" t="s">
        <v>4110</v>
      </c>
      <c r="C1804" s="274" t="s">
        <v>2724</v>
      </c>
      <c r="D1804" s="265" t="s">
        <v>2146</v>
      </c>
      <c r="E1804" s="261" t="s">
        <v>103</v>
      </c>
      <c r="F1804" s="261" t="s">
        <v>108</v>
      </c>
      <c r="G1804" s="261" t="s">
        <v>111</v>
      </c>
      <c r="H1804" s="266" t="s">
        <v>82</v>
      </c>
      <c r="I1804" s="265" t="s">
        <v>531</v>
      </c>
      <c r="J1804" s="261" t="s">
        <v>531</v>
      </c>
      <c r="K1804" s="261" t="s">
        <v>531</v>
      </c>
      <c r="L1804" s="261" t="s">
        <v>531</v>
      </c>
      <c r="M1804" s="261" t="s">
        <v>531</v>
      </c>
      <c r="N1804" s="261" t="s">
        <v>531</v>
      </c>
      <c r="O1804" s="261" t="s">
        <v>531</v>
      </c>
      <c r="P1804" s="261" t="s">
        <v>531</v>
      </c>
      <c r="Q1804" s="266" t="s">
        <v>2189</v>
      </c>
      <c r="R1804" s="948" t="s">
        <v>530</v>
      </c>
      <c r="S1804" s="948" t="s">
        <v>530</v>
      </c>
      <c r="T1804" s="274" t="s">
        <v>2132</v>
      </c>
      <c r="U1804" s="275" t="s">
        <v>2723</v>
      </c>
      <c r="V1804" s="582"/>
      <c r="W1804" s="269"/>
      <c r="X1804" s="578" t="s">
        <v>4329</v>
      </c>
      <c r="Y1804" s="572"/>
    </row>
    <row r="1805" spans="1:25" s="260" customFormat="1" ht="15" customHeight="1" x14ac:dyDescent="0.3">
      <c r="A1805" s="433" t="s">
        <v>5738</v>
      </c>
      <c r="B1805" s="433" t="s">
        <v>4110</v>
      </c>
      <c r="C1805" s="274" t="s">
        <v>2724</v>
      </c>
      <c r="D1805" s="265" t="s">
        <v>2231</v>
      </c>
      <c r="E1805" s="261" t="s">
        <v>103</v>
      </c>
      <c r="F1805" s="261" t="s">
        <v>108</v>
      </c>
      <c r="G1805" s="261" t="s">
        <v>111</v>
      </c>
      <c r="H1805" s="266" t="s">
        <v>82</v>
      </c>
      <c r="I1805" s="265" t="s">
        <v>531</v>
      </c>
      <c r="J1805" s="261" t="s">
        <v>531</v>
      </c>
      <c r="K1805" s="261" t="s">
        <v>531</v>
      </c>
      <c r="L1805" s="261" t="s">
        <v>531</v>
      </c>
      <c r="M1805" s="261" t="s">
        <v>531</v>
      </c>
      <c r="N1805" s="261" t="s">
        <v>531</v>
      </c>
      <c r="O1805" s="261" t="s">
        <v>531</v>
      </c>
      <c r="P1805" s="261" t="s">
        <v>531</v>
      </c>
      <c r="Q1805" s="266" t="s">
        <v>2678</v>
      </c>
      <c r="R1805" s="948" t="s">
        <v>530</v>
      </c>
      <c r="S1805" s="948" t="s">
        <v>530</v>
      </c>
      <c r="T1805" s="274" t="s">
        <v>2132</v>
      </c>
      <c r="U1805" s="275" t="s">
        <v>2723</v>
      </c>
      <c r="V1805" s="582"/>
      <c r="W1805" s="269"/>
      <c r="X1805" s="578" t="s">
        <v>4329</v>
      </c>
      <c r="Y1805" s="572"/>
    </row>
    <row r="1806" spans="1:25" s="260" customFormat="1" ht="15" customHeight="1" x14ac:dyDescent="0.3">
      <c r="A1806" s="433" t="s">
        <v>5739</v>
      </c>
      <c r="B1806" s="433" t="s">
        <v>4110</v>
      </c>
      <c r="C1806" s="274" t="s">
        <v>2724</v>
      </c>
      <c r="D1806" s="265" t="s">
        <v>2231</v>
      </c>
      <c r="E1806" s="261" t="s">
        <v>103</v>
      </c>
      <c r="F1806" s="261" t="s">
        <v>108</v>
      </c>
      <c r="G1806" s="261" t="s">
        <v>111</v>
      </c>
      <c r="H1806" s="266" t="s">
        <v>82</v>
      </c>
      <c r="I1806" s="265" t="s">
        <v>531</v>
      </c>
      <c r="J1806" s="261" t="s">
        <v>531</v>
      </c>
      <c r="K1806" s="261" t="s">
        <v>531</v>
      </c>
      <c r="L1806" s="261" t="s">
        <v>531</v>
      </c>
      <c r="M1806" s="261" t="s">
        <v>531</v>
      </c>
      <c r="N1806" s="261" t="s">
        <v>531</v>
      </c>
      <c r="O1806" s="261" t="s">
        <v>531</v>
      </c>
      <c r="P1806" s="261" t="s">
        <v>531</v>
      </c>
      <c r="Q1806" s="266" t="s">
        <v>2678</v>
      </c>
      <c r="R1806" s="948" t="s">
        <v>530</v>
      </c>
      <c r="S1806" s="948" t="s">
        <v>530</v>
      </c>
      <c r="T1806" s="274" t="s">
        <v>2132</v>
      </c>
      <c r="U1806" s="275" t="s">
        <v>2723</v>
      </c>
      <c r="V1806" s="582"/>
      <c r="W1806" s="269"/>
      <c r="X1806" s="578" t="s">
        <v>4329</v>
      </c>
      <c r="Y1806" s="572"/>
    </row>
    <row r="1807" spans="1:25" s="260" customFormat="1" ht="15" customHeight="1" x14ac:dyDescent="0.3">
      <c r="A1807" s="433" t="s">
        <v>5740</v>
      </c>
      <c r="B1807" s="433" t="s">
        <v>4110</v>
      </c>
      <c r="C1807" s="274" t="s">
        <v>2724</v>
      </c>
      <c r="D1807" s="265" t="s">
        <v>556</v>
      </c>
      <c r="E1807" s="261" t="s">
        <v>103</v>
      </c>
      <c r="F1807" s="261" t="s">
        <v>108</v>
      </c>
      <c r="G1807" s="261" t="s">
        <v>111</v>
      </c>
      <c r="H1807" s="266" t="s">
        <v>82</v>
      </c>
      <c r="I1807" s="265" t="s">
        <v>531</v>
      </c>
      <c r="J1807" s="261" t="s">
        <v>531</v>
      </c>
      <c r="K1807" s="261" t="s">
        <v>531</v>
      </c>
      <c r="L1807" s="261" t="s">
        <v>531</v>
      </c>
      <c r="M1807" s="261" t="s">
        <v>531</v>
      </c>
      <c r="N1807" s="261" t="s">
        <v>531</v>
      </c>
      <c r="O1807" s="261" t="s">
        <v>531</v>
      </c>
      <c r="P1807" s="261" t="s">
        <v>531</v>
      </c>
      <c r="Q1807" s="266" t="s">
        <v>2734</v>
      </c>
      <c r="R1807" s="948" t="s">
        <v>530</v>
      </c>
      <c r="S1807" s="948" t="s">
        <v>530</v>
      </c>
      <c r="T1807" s="274" t="s">
        <v>2132</v>
      </c>
      <c r="U1807" s="275" t="s">
        <v>2723</v>
      </c>
      <c r="V1807" s="582"/>
      <c r="W1807" s="269"/>
      <c r="X1807" s="578" t="s">
        <v>4329</v>
      </c>
      <c r="Y1807" s="572"/>
    </row>
    <row r="1808" spans="1:25" s="260" customFormat="1" ht="15" customHeight="1" x14ac:dyDescent="0.3">
      <c r="A1808" s="433" t="s">
        <v>5741</v>
      </c>
      <c r="B1808" s="433" t="s">
        <v>4110</v>
      </c>
      <c r="C1808" s="274" t="s">
        <v>2724</v>
      </c>
      <c r="D1808" s="265" t="s">
        <v>2154</v>
      </c>
      <c r="E1808" s="261" t="s">
        <v>103</v>
      </c>
      <c r="F1808" s="261" t="s">
        <v>108</v>
      </c>
      <c r="G1808" s="261" t="s">
        <v>111</v>
      </c>
      <c r="H1808" s="266" t="s">
        <v>82</v>
      </c>
      <c r="I1808" s="265" t="s">
        <v>531</v>
      </c>
      <c r="J1808" s="261" t="s">
        <v>531</v>
      </c>
      <c r="K1808" s="261" t="s">
        <v>531</v>
      </c>
      <c r="L1808" s="261" t="s">
        <v>531</v>
      </c>
      <c r="M1808" s="261" t="s">
        <v>531</v>
      </c>
      <c r="N1808" s="261" t="s">
        <v>531</v>
      </c>
      <c r="O1808" s="261" t="s">
        <v>531</v>
      </c>
      <c r="P1808" s="261" t="s">
        <v>531</v>
      </c>
      <c r="Q1808" s="266" t="s">
        <v>2737</v>
      </c>
      <c r="R1808" s="948" t="s">
        <v>530</v>
      </c>
      <c r="S1808" s="948" t="s">
        <v>530</v>
      </c>
      <c r="T1808" s="274" t="s">
        <v>2132</v>
      </c>
      <c r="U1808" s="275" t="s">
        <v>2723</v>
      </c>
      <c r="V1808" s="582"/>
      <c r="W1808" s="269"/>
      <c r="X1808" s="578" t="s">
        <v>4329</v>
      </c>
      <c r="Y1808" s="572"/>
    </row>
    <row r="1809" spans="1:25" s="260" customFormat="1" ht="15" customHeight="1" x14ac:dyDescent="0.3">
      <c r="A1809" s="433" t="s">
        <v>5742</v>
      </c>
      <c r="B1809" s="433" t="s">
        <v>4110</v>
      </c>
      <c r="C1809" s="274" t="s">
        <v>2724</v>
      </c>
      <c r="D1809" s="265" t="s">
        <v>2156</v>
      </c>
      <c r="E1809" s="261" t="s">
        <v>103</v>
      </c>
      <c r="F1809" s="261" t="s">
        <v>108</v>
      </c>
      <c r="G1809" s="261" t="s">
        <v>111</v>
      </c>
      <c r="H1809" s="266" t="s">
        <v>82</v>
      </c>
      <c r="I1809" s="265" t="s">
        <v>531</v>
      </c>
      <c r="J1809" s="261" t="s">
        <v>531</v>
      </c>
      <c r="K1809" s="261" t="s">
        <v>531</v>
      </c>
      <c r="L1809" s="261" t="s">
        <v>531</v>
      </c>
      <c r="M1809" s="261" t="s">
        <v>531</v>
      </c>
      <c r="N1809" s="261" t="s">
        <v>531</v>
      </c>
      <c r="O1809" s="261" t="s">
        <v>531</v>
      </c>
      <c r="P1809" s="261" t="s">
        <v>531</v>
      </c>
      <c r="Q1809" s="266" t="s">
        <v>2740</v>
      </c>
      <c r="R1809" s="948" t="s">
        <v>530</v>
      </c>
      <c r="S1809" s="948" t="s">
        <v>530</v>
      </c>
      <c r="T1809" s="274" t="s">
        <v>2132</v>
      </c>
      <c r="U1809" s="275" t="s">
        <v>2723</v>
      </c>
      <c r="V1809" s="582"/>
      <c r="W1809" s="269"/>
      <c r="X1809" s="578" t="s">
        <v>4329</v>
      </c>
      <c r="Y1809" s="572"/>
    </row>
    <row r="1810" spans="1:25" s="260" customFormat="1" ht="15" customHeight="1" x14ac:dyDescent="0.3">
      <c r="A1810" s="433" t="s">
        <v>5743</v>
      </c>
      <c r="B1810" s="433" t="s">
        <v>4110</v>
      </c>
      <c r="C1810" s="274" t="s">
        <v>2724</v>
      </c>
      <c r="D1810" s="265" t="s">
        <v>714</v>
      </c>
      <c r="E1810" s="261" t="s">
        <v>103</v>
      </c>
      <c r="F1810" s="261" t="s">
        <v>108</v>
      </c>
      <c r="G1810" s="261" t="s">
        <v>111</v>
      </c>
      <c r="H1810" s="266" t="s">
        <v>82</v>
      </c>
      <c r="I1810" s="265" t="s">
        <v>531</v>
      </c>
      <c r="J1810" s="261" t="s">
        <v>531</v>
      </c>
      <c r="K1810" s="261" t="s">
        <v>531</v>
      </c>
      <c r="L1810" s="261" t="s">
        <v>531</v>
      </c>
      <c r="M1810" s="261" t="s">
        <v>531</v>
      </c>
      <c r="N1810" s="261" t="s">
        <v>531</v>
      </c>
      <c r="O1810" s="261" t="s">
        <v>531</v>
      </c>
      <c r="P1810" s="261" t="s">
        <v>531</v>
      </c>
      <c r="Q1810" s="266" t="s">
        <v>2744</v>
      </c>
      <c r="R1810" s="948" t="s">
        <v>530</v>
      </c>
      <c r="S1810" s="948" t="s">
        <v>530</v>
      </c>
      <c r="T1810" s="274" t="s">
        <v>2132</v>
      </c>
      <c r="U1810" s="275" t="s">
        <v>2746</v>
      </c>
      <c r="V1810" s="582"/>
      <c r="W1810" s="269"/>
      <c r="X1810" s="578" t="s">
        <v>4329</v>
      </c>
      <c r="Y1810" s="572"/>
    </row>
    <row r="1811" spans="1:25" s="260" customFormat="1" ht="15" customHeight="1" x14ac:dyDescent="0.3">
      <c r="A1811" s="433" t="s">
        <v>5744</v>
      </c>
      <c r="B1811" s="433" t="s">
        <v>4110</v>
      </c>
      <c r="C1811" s="274" t="s">
        <v>2747</v>
      </c>
      <c r="D1811" s="265" t="s">
        <v>2175</v>
      </c>
      <c r="E1811" s="261" t="s">
        <v>103</v>
      </c>
      <c r="F1811" s="261" t="s">
        <v>108</v>
      </c>
      <c r="G1811" s="261" t="s">
        <v>111</v>
      </c>
      <c r="H1811" s="266" t="s">
        <v>82</v>
      </c>
      <c r="I1811" s="265" t="s">
        <v>531</v>
      </c>
      <c r="J1811" s="261" t="s">
        <v>531</v>
      </c>
      <c r="K1811" s="261" t="s">
        <v>531</v>
      </c>
      <c r="L1811" s="261" t="s">
        <v>531</v>
      </c>
      <c r="M1811" s="261" t="s">
        <v>531</v>
      </c>
      <c r="N1811" s="261" t="s">
        <v>531</v>
      </c>
      <c r="O1811" s="261" t="s">
        <v>531</v>
      </c>
      <c r="P1811" s="261" t="s">
        <v>531</v>
      </c>
      <c r="Q1811" s="266" t="s">
        <v>2101</v>
      </c>
      <c r="R1811" s="948" t="s">
        <v>530</v>
      </c>
      <c r="S1811" s="948" t="s">
        <v>530</v>
      </c>
      <c r="T1811" s="274" t="s">
        <v>2132</v>
      </c>
      <c r="U1811" s="275" t="s">
        <v>2748</v>
      </c>
      <c r="V1811" s="582"/>
      <c r="W1811" s="269"/>
      <c r="X1811" s="578" t="s">
        <v>4329</v>
      </c>
      <c r="Y1811" s="572"/>
    </row>
    <row r="1812" spans="1:25" s="260" customFormat="1" ht="15" customHeight="1" x14ac:dyDescent="0.3">
      <c r="A1812" s="433" t="s">
        <v>5745</v>
      </c>
      <c r="B1812" s="433" t="s">
        <v>4110</v>
      </c>
      <c r="C1812" s="274" t="s">
        <v>2747</v>
      </c>
      <c r="D1812" s="265" t="s">
        <v>8</v>
      </c>
      <c r="E1812" s="261" t="s">
        <v>103</v>
      </c>
      <c r="F1812" s="261" t="s">
        <v>108</v>
      </c>
      <c r="G1812" s="261" t="s">
        <v>111</v>
      </c>
      <c r="H1812" s="266" t="s">
        <v>82</v>
      </c>
      <c r="I1812" s="265" t="s">
        <v>531</v>
      </c>
      <c r="J1812" s="261" t="s">
        <v>531</v>
      </c>
      <c r="K1812" s="261" t="s">
        <v>531</v>
      </c>
      <c r="L1812" s="261" t="s">
        <v>531</v>
      </c>
      <c r="M1812" s="261" t="s">
        <v>531</v>
      </c>
      <c r="N1812" s="261" t="s">
        <v>531</v>
      </c>
      <c r="O1812" s="261" t="s">
        <v>530</v>
      </c>
      <c r="P1812" s="261" t="s">
        <v>2750</v>
      </c>
      <c r="Q1812" s="266" t="s">
        <v>530</v>
      </c>
      <c r="R1812" s="948" t="s">
        <v>530</v>
      </c>
      <c r="S1812" s="948" t="s">
        <v>530</v>
      </c>
      <c r="T1812" s="274" t="s">
        <v>2132</v>
      </c>
      <c r="U1812" s="275" t="s">
        <v>2748</v>
      </c>
      <c r="V1812" s="582"/>
      <c r="W1812" s="269"/>
      <c r="X1812" s="578" t="s">
        <v>4329</v>
      </c>
      <c r="Y1812" s="572"/>
    </row>
    <row r="1813" spans="1:25" s="260" customFormat="1" ht="15" customHeight="1" x14ac:dyDescent="0.3">
      <c r="A1813" s="433" t="s">
        <v>5746</v>
      </c>
      <c r="B1813" s="433" t="s">
        <v>4110</v>
      </c>
      <c r="C1813" s="274" t="s">
        <v>2747</v>
      </c>
      <c r="D1813" s="265" t="s">
        <v>2149</v>
      </c>
      <c r="E1813" s="261" t="s">
        <v>103</v>
      </c>
      <c r="F1813" s="261" t="s">
        <v>108</v>
      </c>
      <c r="G1813" s="261" t="s">
        <v>111</v>
      </c>
      <c r="H1813" s="266" t="s">
        <v>82</v>
      </c>
      <c r="I1813" s="265" t="s">
        <v>531</v>
      </c>
      <c r="J1813" s="261" t="s">
        <v>531</v>
      </c>
      <c r="K1813" s="261" t="s">
        <v>531</v>
      </c>
      <c r="L1813" s="261" t="s">
        <v>531</v>
      </c>
      <c r="M1813" s="261" t="s">
        <v>531</v>
      </c>
      <c r="N1813" s="261" t="s">
        <v>531</v>
      </c>
      <c r="O1813" s="261" t="s">
        <v>531</v>
      </c>
      <c r="P1813" s="261" t="s">
        <v>531</v>
      </c>
      <c r="Q1813" s="266" t="s">
        <v>2179</v>
      </c>
      <c r="R1813" s="948" t="s">
        <v>530</v>
      </c>
      <c r="S1813" s="948" t="s">
        <v>530</v>
      </c>
      <c r="T1813" s="274" t="s">
        <v>2132</v>
      </c>
      <c r="U1813" s="275" t="s">
        <v>2748</v>
      </c>
      <c r="V1813" s="582"/>
      <c r="W1813" s="269"/>
      <c r="X1813" s="578" t="s">
        <v>4329</v>
      </c>
      <c r="Y1813" s="572"/>
    </row>
    <row r="1814" spans="1:25" s="260" customFormat="1" ht="15" customHeight="1" x14ac:dyDescent="0.3">
      <c r="A1814" s="433" t="s">
        <v>5747</v>
      </c>
      <c r="B1814" s="433" t="s">
        <v>4110</v>
      </c>
      <c r="C1814" s="274" t="s">
        <v>2747</v>
      </c>
      <c r="D1814" s="265" t="s">
        <v>709</v>
      </c>
      <c r="E1814" s="261" t="s">
        <v>103</v>
      </c>
      <c r="F1814" s="261" t="s">
        <v>108</v>
      </c>
      <c r="G1814" s="261" t="s">
        <v>111</v>
      </c>
      <c r="H1814" s="266" t="s">
        <v>82</v>
      </c>
      <c r="I1814" s="265" t="s">
        <v>531</v>
      </c>
      <c r="J1814" s="261" t="s">
        <v>531</v>
      </c>
      <c r="K1814" s="261" t="s">
        <v>531</v>
      </c>
      <c r="L1814" s="261" t="s">
        <v>531</v>
      </c>
      <c r="M1814" s="261" t="s">
        <v>531</v>
      </c>
      <c r="N1814" s="261" t="s">
        <v>531</v>
      </c>
      <c r="O1814" s="261" t="s">
        <v>531</v>
      </c>
      <c r="P1814" s="261" t="s">
        <v>531</v>
      </c>
      <c r="Q1814" s="266" t="s">
        <v>2184</v>
      </c>
      <c r="R1814" s="948" t="s">
        <v>530</v>
      </c>
      <c r="S1814" s="948" t="s">
        <v>530</v>
      </c>
      <c r="T1814" s="274" t="s">
        <v>2132</v>
      </c>
      <c r="U1814" s="275" t="s">
        <v>2748</v>
      </c>
      <c r="V1814" s="582"/>
      <c r="W1814" s="269"/>
      <c r="X1814" s="578" t="s">
        <v>4329</v>
      </c>
      <c r="Y1814" s="572"/>
    </row>
    <row r="1815" spans="1:25" s="260" customFormat="1" ht="15" customHeight="1" x14ac:dyDescent="0.3">
      <c r="A1815" s="433" t="s">
        <v>5748</v>
      </c>
      <c r="B1815" s="433" t="s">
        <v>4110</v>
      </c>
      <c r="C1815" s="274" t="s">
        <v>2747</v>
      </c>
      <c r="D1815" s="265" t="s">
        <v>2146</v>
      </c>
      <c r="E1815" s="261" t="s">
        <v>103</v>
      </c>
      <c r="F1815" s="261" t="s">
        <v>108</v>
      </c>
      <c r="G1815" s="261" t="s">
        <v>111</v>
      </c>
      <c r="H1815" s="266" t="s">
        <v>82</v>
      </c>
      <c r="I1815" s="265" t="s">
        <v>531</v>
      </c>
      <c r="J1815" s="261" t="s">
        <v>531</v>
      </c>
      <c r="K1815" s="261" t="s">
        <v>531</v>
      </c>
      <c r="L1815" s="261" t="s">
        <v>531</v>
      </c>
      <c r="M1815" s="261" t="s">
        <v>531</v>
      </c>
      <c r="N1815" s="261" t="s">
        <v>531</v>
      </c>
      <c r="O1815" s="261" t="s">
        <v>531</v>
      </c>
      <c r="P1815" s="261" t="s">
        <v>531</v>
      </c>
      <c r="Q1815" s="266" t="s">
        <v>2570</v>
      </c>
      <c r="R1815" s="948" t="s">
        <v>530</v>
      </c>
      <c r="S1815" s="948" t="s">
        <v>530</v>
      </c>
      <c r="T1815" s="274" t="s">
        <v>2132</v>
      </c>
      <c r="U1815" s="275" t="s">
        <v>2748</v>
      </c>
      <c r="V1815" s="582"/>
      <c r="W1815" s="269"/>
      <c r="X1815" s="578" t="s">
        <v>4329</v>
      </c>
      <c r="Y1815" s="572"/>
    </row>
    <row r="1816" spans="1:25" s="260" customFormat="1" ht="15" customHeight="1" x14ac:dyDescent="0.3">
      <c r="A1816" s="433" t="s">
        <v>5749</v>
      </c>
      <c r="B1816" s="433" t="s">
        <v>4110</v>
      </c>
      <c r="C1816" s="274" t="s">
        <v>2747</v>
      </c>
      <c r="D1816" s="265" t="s">
        <v>2231</v>
      </c>
      <c r="E1816" s="261" t="s">
        <v>103</v>
      </c>
      <c r="F1816" s="261" t="s">
        <v>108</v>
      </c>
      <c r="G1816" s="261" t="s">
        <v>111</v>
      </c>
      <c r="H1816" s="266" t="s">
        <v>82</v>
      </c>
      <c r="I1816" s="265" t="s">
        <v>531</v>
      </c>
      <c r="J1816" s="261" t="s">
        <v>531</v>
      </c>
      <c r="K1816" s="261" t="s">
        <v>531</v>
      </c>
      <c r="L1816" s="261" t="s">
        <v>531</v>
      </c>
      <c r="M1816" s="261" t="s">
        <v>531</v>
      </c>
      <c r="N1816" s="261" t="s">
        <v>531</v>
      </c>
      <c r="O1816" s="261" t="s">
        <v>531</v>
      </c>
      <c r="P1816" s="261" t="s">
        <v>531</v>
      </c>
      <c r="Q1816" s="266" t="s">
        <v>2232</v>
      </c>
      <c r="R1816" s="948" t="s">
        <v>530</v>
      </c>
      <c r="S1816" s="948" t="s">
        <v>530</v>
      </c>
      <c r="T1816" s="274" t="s">
        <v>2132</v>
      </c>
      <c r="U1816" s="275" t="s">
        <v>2748</v>
      </c>
      <c r="V1816" s="582"/>
      <c r="W1816" s="269"/>
      <c r="X1816" s="578" t="s">
        <v>4329</v>
      </c>
      <c r="Y1816" s="572"/>
    </row>
    <row r="1817" spans="1:25" s="260" customFormat="1" ht="15" customHeight="1" x14ac:dyDescent="0.3">
      <c r="A1817" s="433" t="s">
        <v>5750</v>
      </c>
      <c r="B1817" s="433" t="s">
        <v>4110</v>
      </c>
      <c r="C1817" s="274" t="s">
        <v>2747</v>
      </c>
      <c r="D1817" s="265" t="s">
        <v>556</v>
      </c>
      <c r="E1817" s="261" t="s">
        <v>103</v>
      </c>
      <c r="F1817" s="261" t="s">
        <v>108</v>
      </c>
      <c r="G1817" s="261" t="s">
        <v>111</v>
      </c>
      <c r="H1817" s="266" t="s">
        <v>82</v>
      </c>
      <c r="I1817" s="265" t="s">
        <v>531</v>
      </c>
      <c r="J1817" s="261" t="s">
        <v>531</v>
      </c>
      <c r="K1817" s="261" t="s">
        <v>531</v>
      </c>
      <c r="L1817" s="261" t="s">
        <v>531</v>
      </c>
      <c r="M1817" s="261" t="s">
        <v>531</v>
      </c>
      <c r="N1817" s="261" t="s">
        <v>531</v>
      </c>
      <c r="O1817" s="261" t="s">
        <v>531</v>
      </c>
      <c r="P1817" s="261" t="s">
        <v>531</v>
      </c>
      <c r="Q1817" s="266" t="s">
        <v>2756</v>
      </c>
      <c r="R1817" s="948" t="s">
        <v>530</v>
      </c>
      <c r="S1817" s="948" t="s">
        <v>530</v>
      </c>
      <c r="T1817" s="274" t="s">
        <v>2132</v>
      </c>
      <c r="U1817" s="275" t="s">
        <v>2748</v>
      </c>
      <c r="V1817" s="582"/>
      <c r="W1817" s="269"/>
      <c r="X1817" s="578" t="s">
        <v>4329</v>
      </c>
      <c r="Y1817" s="572"/>
    </row>
    <row r="1818" spans="1:25" s="260" customFormat="1" ht="15" customHeight="1" x14ac:dyDescent="0.3">
      <c r="A1818" s="433" t="s">
        <v>5751</v>
      </c>
      <c r="B1818" s="433" t="s">
        <v>4110</v>
      </c>
      <c r="C1818" s="274" t="s">
        <v>2747</v>
      </c>
      <c r="D1818" s="265" t="s">
        <v>714</v>
      </c>
      <c r="E1818" s="261" t="s">
        <v>103</v>
      </c>
      <c r="F1818" s="261" t="s">
        <v>108</v>
      </c>
      <c r="G1818" s="261" t="s">
        <v>111</v>
      </c>
      <c r="H1818" s="266" t="s">
        <v>82</v>
      </c>
      <c r="I1818" s="265" t="s">
        <v>531</v>
      </c>
      <c r="J1818" s="261" t="s">
        <v>531</v>
      </c>
      <c r="K1818" s="261" t="s">
        <v>531</v>
      </c>
      <c r="L1818" s="261" t="s">
        <v>531</v>
      </c>
      <c r="M1818" s="261" t="s">
        <v>531</v>
      </c>
      <c r="N1818" s="261" t="s">
        <v>531</v>
      </c>
      <c r="O1818" s="261" t="s">
        <v>531</v>
      </c>
      <c r="P1818" s="261" t="s">
        <v>531</v>
      </c>
      <c r="Q1818" s="266" t="s">
        <v>2760</v>
      </c>
      <c r="R1818" s="948" t="s">
        <v>530</v>
      </c>
      <c r="S1818" s="948" t="s">
        <v>530</v>
      </c>
      <c r="T1818" s="274" t="s">
        <v>2132</v>
      </c>
      <c r="U1818" s="275" t="s">
        <v>2761</v>
      </c>
      <c r="V1818" s="582"/>
      <c r="W1818" s="269"/>
      <c r="X1818" s="578" t="s">
        <v>4329</v>
      </c>
      <c r="Y1818" s="572"/>
    </row>
    <row r="1819" spans="1:25" s="260" customFormat="1" ht="15" customHeight="1" x14ac:dyDescent="0.3">
      <c r="A1819" s="433" t="s">
        <v>5752</v>
      </c>
      <c r="B1819" s="433" t="s">
        <v>4110</v>
      </c>
      <c r="C1819" s="274" t="s">
        <v>2747</v>
      </c>
      <c r="D1819" s="265" t="s">
        <v>2762</v>
      </c>
      <c r="E1819" s="261" t="s">
        <v>103</v>
      </c>
      <c r="F1819" s="261" t="s">
        <v>108</v>
      </c>
      <c r="G1819" s="261" t="s">
        <v>111</v>
      </c>
      <c r="H1819" s="266" t="s">
        <v>82</v>
      </c>
      <c r="I1819" s="265" t="s">
        <v>531</v>
      </c>
      <c r="J1819" s="261" t="s">
        <v>531</v>
      </c>
      <c r="K1819" s="261" t="s">
        <v>531</v>
      </c>
      <c r="L1819" s="261" t="s">
        <v>531</v>
      </c>
      <c r="M1819" s="261" t="s">
        <v>531</v>
      </c>
      <c r="N1819" s="261" t="s">
        <v>531</v>
      </c>
      <c r="O1819" s="261" t="s">
        <v>531</v>
      </c>
      <c r="P1819" s="261" t="s">
        <v>531</v>
      </c>
      <c r="Q1819" s="266" t="s">
        <v>2763</v>
      </c>
      <c r="R1819" s="948" t="s">
        <v>530</v>
      </c>
      <c r="S1819" s="948" t="s">
        <v>530</v>
      </c>
      <c r="T1819" s="274" t="s">
        <v>2132</v>
      </c>
      <c r="U1819" s="275" t="s">
        <v>2764</v>
      </c>
      <c r="V1819" s="582"/>
      <c r="W1819" s="269"/>
      <c r="X1819" s="578" t="s">
        <v>4329</v>
      </c>
      <c r="Y1819" s="572"/>
    </row>
    <row r="1820" spans="1:25" s="260" customFormat="1" ht="15" customHeight="1" x14ac:dyDescent="0.3">
      <c r="A1820" s="433" t="s">
        <v>5753</v>
      </c>
      <c r="B1820" s="433" t="s">
        <v>4110</v>
      </c>
      <c r="C1820" s="274" t="s">
        <v>2767</v>
      </c>
      <c r="D1820" s="265" t="s">
        <v>2175</v>
      </c>
      <c r="E1820" s="261" t="s">
        <v>103</v>
      </c>
      <c r="F1820" s="261" t="s">
        <v>108</v>
      </c>
      <c r="G1820" s="261" t="s">
        <v>111</v>
      </c>
      <c r="H1820" s="266" t="s">
        <v>82</v>
      </c>
      <c r="I1820" s="265" t="s">
        <v>531</v>
      </c>
      <c r="J1820" s="261" t="s">
        <v>531</v>
      </c>
      <c r="K1820" s="261" t="s">
        <v>531</v>
      </c>
      <c r="L1820" s="261" t="s">
        <v>531</v>
      </c>
      <c r="M1820" s="261" t="s">
        <v>531</v>
      </c>
      <c r="N1820" s="261" t="s">
        <v>531</v>
      </c>
      <c r="O1820" s="261" t="s">
        <v>531</v>
      </c>
      <c r="P1820" s="261" t="s">
        <v>531</v>
      </c>
      <c r="Q1820" s="266" t="s">
        <v>2101</v>
      </c>
      <c r="R1820" s="948" t="s">
        <v>530</v>
      </c>
      <c r="S1820" s="948" t="s">
        <v>530</v>
      </c>
      <c r="T1820" s="274" t="s">
        <v>2132</v>
      </c>
      <c r="U1820" s="275" t="s">
        <v>2768</v>
      </c>
      <c r="V1820" s="582"/>
      <c r="W1820" s="269"/>
      <c r="X1820" s="578" t="s">
        <v>4329</v>
      </c>
      <c r="Y1820" s="572"/>
    </row>
    <row r="1821" spans="1:25" s="260" customFormat="1" ht="15" customHeight="1" x14ac:dyDescent="0.3">
      <c r="A1821" s="433" t="s">
        <v>5754</v>
      </c>
      <c r="B1821" s="433" t="s">
        <v>4110</v>
      </c>
      <c r="C1821" s="274" t="s">
        <v>2767</v>
      </c>
      <c r="D1821" s="265" t="s">
        <v>8</v>
      </c>
      <c r="E1821" s="261" t="s">
        <v>103</v>
      </c>
      <c r="F1821" s="261" t="s">
        <v>108</v>
      </c>
      <c r="G1821" s="261" t="s">
        <v>111</v>
      </c>
      <c r="H1821" s="266" t="s">
        <v>82</v>
      </c>
      <c r="I1821" s="265" t="s">
        <v>531</v>
      </c>
      <c r="J1821" s="261" t="s">
        <v>531</v>
      </c>
      <c r="K1821" s="261" t="s">
        <v>531</v>
      </c>
      <c r="L1821" s="261" t="s">
        <v>531</v>
      </c>
      <c r="M1821" s="261" t="s">
        <v>531</v>
      </c>
      <c r="N1821" s="261" t="s">
        <v>531</v>
      </c>
      <c r="O1821" s="261" t="s">
        <v>530</v>
      </c>
      <c r="P1821" s="261" t="s">
        <v>2565</v>
      </c>
      <c r="Q1821" s="266" t="s">
        <v>530</v>
      </c>
      <c r="R1821" s="948" t="s">
        <v>530</v>
      </c>
      <c r="S1821" s="948" t="s">
        <v>530</v>
      </c>
      <c r="T1821" s="274" t="s">
        <v>2132</v>
      </c>
      <c r="U1821" s="275" t="s">
        <v>2768</v>
      </c>
      <c r="V1821" s="582"/>
      <c r="W1821" s="269"/>
      <c r="X1821" s="578" t="s">
        <v>4329</v>
      </c>
      <c r="Y1821" s="572"/>
    </row>
    <row r="1822" spans="1:25" s="260" customFormat="1" ht="15" customHeight="1" x14ac:dyDescent="0.3">
      <c r="A1822" s="433" t="s">
        <v>5755</v>
      </c>
      <c r="B1822" s="433" t="s">
        <v>4110</v>
      </c>
      <c r="C1822" s="274" t="s">
        <v>2767</v>
      </c>
      <c r="D1822" s="265" t="s">
        <v>2149</v>
      </c>
      <c r="E1822" s="261" t="s">
        <v>103</v>
      </c>
      <c r="F1822" s="261" t="s">
        <v>108</v>
      </c>
      <c r="G1822" s="261" t="s">
        <v>111</v>
      </c>
      <c r="H1822" s="266" t="s">
        <v>82</v>
      </c>
      <c r="I1822" s="265" t="s">
        <v>531</v>
      </c>
      <c r="J1822" s="261" t="s">
        <v>531</v>
      </c>
      <c r="K1822" s="261" t="s">
        <v>531</v>
      </c>
      <c r="L1822" s="261" t="s">
        <v>531</v>
      </c>
      <c r="M1822" s="261" t="s">
        <v>531</v>
      </c>
      <c r="N1822" s="261" t="s">
        <v>531</v>
      </c>
      <c r="O1822" s="261" t="s">
        <v>531</v>
      </c>
      <c r="P1822" s="261" t="s">
        <v>531</v>
      </c>
      <c r="Q1822" s="266" t="s">
        <v>2179</v>
      </c>
      <c r="R1822" s="948" t="s">
        <v>530</v>
      </c>
      <c r="S1822" s="948" t="s">
        <v>530</v>
      </c>
      <c r="T1822" s="274" t="s">
        <v>2132</v>
      </c>
      <c r="U1822" s="275" t="s">
        <v>2768</v>
      </c>
      <c r="V1822" s="582"/>
      <c r="W1822" s="269"/>
      <c r="X1822" s="578" t="s">
        <v>4329</v>
      </c>
      <c r="Y1822" s="572"/>
    </row>
    <row r="1823" spans="1:25" s="260" customFormat="1" ht="15" customHeight="1" x14ac:dyDescent="0.3">
      <c r="A1823" s="433" t="s">
        <v>5756</v>
      </c>
      <c r="B1823" s="433" t="s">
        <v>4110</v>
      </c>
      <c r="C1823" s="274" t="s">
        <v>2767</v>
      </c>
      <c r="D1823" s="265" t="s">
        <v>709</v>
      </c>
      <c r="E1823" s="261" t="s">
        <v>103</v>
      </c>
      <c r="F1823" s="261" t="s">
        <v>108</v>
      </c>
      <c r="G1823" s="261" t="s">
        <v>111</v>
      </c>
      <c r="H1823" s="266" t="s">
        <v>82</v>
      </c>
      <c r="I1823" s="265" t="s">
        <v>531</v>
      </c>
      <c r="J1823" s="261" t="s">
        <v>531</v>
      </c>
      <c r="K1823" s="261" t="s">
        <v>531</v>
      </c>
      <c r="L1823" s="261" t="s">
        <v>531</v>
      </c>
      <c r="M1823" s="261" t="s">
        <v>531</v>
      </c>
      <c r="N1823" s="261" t="s">
        <v>531</v>
      </c>
      <c r="O1823" s="261" t="s">
        <v>531</v>
      </c>
      <c r="P1823" s="261" t="s">
        <v>531</v>
      </c>
      <c r="Q1823" s="266" t="s">
        <v>2184</v>
      </c>
      <c r="R1823" s="948" t="s">
        <v>530</v>
      </c>
      <c r="S1823" s="948" t="s">
        <v>530</v>
      </c>
      <c r="T1823" s="274" t="s">
        <v>2132</v>
      </c>
      <c r="U1823" s="275" t="s">
        <v>2768</v>
      </c>
      <c r="V1823" s="582"/>
      <c r="W1823" s="269"/>
      <c r="X1823" s="578" t="s">
        <v>4329</v>
      </c>
      <c r="Y1823" s="572"/>
    </row>
    <row r="1824" spans="1:25" s="260" customFormat="1" ht="15" customHeight="1" x14ac:dyDescent="0.3">
      <c r="A1824" s="433" t="s">
        <v>5757</v>
      </c>
      <c r="B1824" s="433" t="s">
        <v>4110</v>
      </c>
      <c r="C1824" s="274" t="s">
        <v>2767</v>
      </c>
      <c r="D1824" s="265" t="s">
        <v>2146</v>
      </c>
      <c r="E1824" s="261" t="s">
        <v>103</v>
      </c>
      <c r="F1824" s="261" t="s">
        <v>108</v>
      </c>
      <c r="G1824" s="261" t="s">
        <v>111</v>
      </c>
      <c r="H1824" s="266" t="s">
        <v>82</v>
      </c>
      <c r="I1824" s="265" t="s">
        <v>531</v>
      </c>
      <c r="J1824" s="261" t="s">
        <v>531</v>
      </c>
      <c r="K1824" s="261" t="s">
        <v>531</v>
      </c>
      <c r="L1824" s="261" t="s">
        <v>531</v>
      </c>
      <c r="M1824" s="261" t="s">
        <v>531</v>
      </c>
      <c r="N1824" s="261" t="s">
        <v>531</v>
      </c>
      <c r="O1824" s="261" t="s">
        <v>531</v>
      </c>
      <c r="P1824" s="261" t="s">
        <v>531</v>
      </c>
      <c r="Q1824" s="266" t="s">
        <v>2570</v>
      </c>
      <c r="R1824" s="948" t="s">
        <v>530</v>
      </c>
      <c r="S1824" s="948" t="s">
        <v>530</v>
      </c>
      <c r="T1824" s="274" t="s">
        <v>2132</v>
      </c>
      <c r="U1824" s="275" t="s">
        <v>2768</v>
      </c>
      <c r="V1824" s="582"/>
      <c r="W1824" s="269"/>
      <c r="X1824" s="578" t="s">
        <v>4329</v>
      </c>
      <c r="Y1824" s="572"/>
    </row>
    <row r="1825" spans="1:25" s="260" customFormat="1" ht="15" customHeight="1" x14ac:dyDescent="0.3">
      <c r="A1825" s="433" t="s">
        <v>5758</v>
      </c>
      <c r="B1825" s="433" t="s">
        <v>4110</v>
      </c>
      <c r="C1825" s="274" t="s">
        <v>2767</v>
      </c>
      <c r="D1825" s="265" t="s">
        <v>2231</v>
      </c>
      <c r="E1825" s="261" t="s">
        <v>103</v>
      </c>
      <c r="F1825" s="261" t="s">
        <v>108</v>
      </c>
      <c r="G1825" s="261" t="s">
        <v>111</v>
      </c>
      <c r="H1825" s="266" t="s">
        <v>82</v>
      </c>
      <c r="I1825" s="265" t="s">
        <v>531</v>
      </c>
      <c r="J1825" s="261" t="s">
        <v>531</v>
      </c>
      <c r="K1825" s="261" t="s">
        <v>531</v>
      </c>
      <c r="L1825" s="261" t="s">
        <v>531</v>
      </c>
      <c r="M1825" s="261" t="s">
        <v>531</v>
      </c>
      <c r="N1825" s="261" t="s">
        <v>531</v>
      </c>
      <c r="O1825" s="261" t="s">
        <v>531</v>
      </c>
      <c r="P1825" s="261" t="s">
        <v>531</v>
      </c>
      <c r="Q1825" s="266" t="s">
        <v>2568</v>
      </c>
      <c r="R1825" s="948" t="s">
        <v>530</v>
      </c>
      <c r="S1825" s="948" t="s">
        <v>530</v>
      </c>
      <c r="T1825" s="274" t="s">
        <v>2132</v>
      </c>
      <c r="U1825" s="275" t="s">
        <v>2768</v>
      </c>
      <c r="V1825" s="582"/>
      <c r="W1825" s="269"/>
      <c r="X1825" s="578" t="s">
        <v>4329</v>
      </c>
      <c r="Y1825" s="572"/>
    </row>
    <row r="1826" spans="1:25" s="555" customFormat="1" ht="15" customHeight="1" x14ac:dyDescent="0.3">
      <c r="A1826" s="433" t="s">
        <v>5759</v>
      </c>
      <c r="B1826" s="550" t="s">
        <v>4110</v>
      </c>
      <c r="C1826" s="556" t="s">
        <v>2276</v>
      </c>
      <c r="D1826" s="559" t="s">
        <v>155</v>
      </c>
      <c r="E1826" s="557" t="s">
        <v>103</v>
      </c>
      <c r="F1826" s="557" t="s">
        <v>108</v>
      </c>
      <c r="G1826" s="557" t="s">
        <v>111</v>
      </c>
      <c r="H1826" s="558" t="s">
        <v>82</v>
      </c>
      <c r="I1826" s="559" t="s">
        <v>531</v>
      </c>
      <c r="J1826" s="557" t="s">
        <v>531</v>
      </c>
      <c r="K1826" s="557" t="s">
        <v>531</v>
      </c>
      <c r="L1826" s="557" t="s">
        <v>531</v>
      </c>
      <c r="M1826" s="557" t="s">
        <v>531</v>
      </c>
      <c r="N1826" s="557" t="s">
        <v>531</v>
      </c>
      <c r="O1826" s="557" t="s">
        <v>531</v>
      </c>
      <c r="P1826" s="557" t="s">
        <v>531</v>
      </c>
      <c r="Q1826" s="558" t="s">
        <v>2775</v>
      </c>
      <c r="R1826" s="948" t="s">
        <v>530</v>
      </c>
      <c r="S1826" s="948" t="s">
        <v>530</v>
      </c>
      <c r="T1826" s="556" t="s">
        <v>2132</v>
      </c>
      <c r="U1826" s="560" t="s">
        <v>2768</v>
      </c>
      <c r="V1826" s="579"/>
      <c r="W1826" s="578"/>
      <c r="X1826" s="578" t="s">
        <v>4329</v>
      </c>
      <c r="Y1826" s="570"/>
    </row>
    <row r="1827" spans="1:25" s="260" customFormat="1" ht="15" customHeight="1" x14ac:dyDescent="0.3">
      <c r="A1827" s="433" t="s">
        <v>5760</v>
      </c>
      <c r="B1827" s="433" t="s">
        <v>4110</v>
      </c>
      <c r="C1827" s="274" t="s">
        <v>2767</v>
      </c>
      <c r="D1827" s="265" t="s">
        <v>714</v>
      </c>
      <c r="E1827" s="261" t="s">
        <v>103</v>
      </c>
      <c r="F1827" s="261" t="s">
        <v>108</v>
      </c>
      <c r="G1827" s="261" t="s">
        <v>111</v>
      </c>
      <c r="H1827" s="266" t="s">
        <v>82</v>
      </c>
      <c r="I1827" s="265" t="s">
        <v>531</v>
      </c>
      <c r="J1827" s="261" t="s">
        <v>531</v>
      </c>
      <c r="K1827" s="261" t="s">
        <v>531</v>
      </c>
      <c r="L1827" s="261" t="s">
        <v>531</v>
      </c>
      <c r="M1827" s="261" t="s">
        <v>531</v>
      </c>
      <c r="N1827" s="261" t="s">
        <v>531</v>
      </c>
      <c r="O1827" s="261" t="s">
        <v>531</v>
      </c>
      <c r="P1827" s="261" t="s">
        <v>531</v>
      </c>
      <c r="Q1827" s="266" t="s">
        <v>2777</v>
      </c>
      <c r="R1827" s="948" t="s">
        <v>530</v>
      </c>
      <c r="S1827" s="948" t="s">
        <v>530</v>
      </c>
      <c r="T1827" s="274" t="s">
        <v>2132</v>
      </c>
      <c r="U1827" s="275" t="s">
        <v>2779</v>
      </c>
      <c r="V1827" s="582"/>
      <c r="W1827" s="269"/>
      <c r="X1827" s="578" t="s">
        <v>4329</v>
      </c>
      <c r="Y1827" s="572"/>
    </row>
    <row r="1828" spans="1:25" s="260" customFormat="1" ht="15" customHeight="1" x14ac:dyDescent="0.3">
      <c r="A1828" s="433" t="s">
        <v>5761</v>
      </c>
      <c r="B1828" s="433" t="s">
        <v>4110</v>
      </c>
      <c r="C1828" s="274" t="s">
        <v>2780</v>
      </c>
      <c r="D1828" s="265" t="s">
        <v>560</v>
      </c>
      <c r="E1828" s="261" t="s">
        <v>103</v>
      </c>
      <c r="F1828" s="261" t="s">
        <v>108</v>
      </c>
      <c r="G1828" s="261" t="s">
        <v>111</v>
      </c>
      <c r="H1828" s="266" t="s">
        <v>82</v>
      </c>
      <c r="I1828" s="265" t="s">
        <v>531</v>
      </c>
      <c r="J1828" s="261" t="s">
        <v>531</v>
      </c>
      <c r="K1828" s="261" t="s">
        <v>531</v>
      </c>
      <c r="L1828" s="261" t="s">
        <v>531</v>
      </c>
      <c r="M1828" s="261" t="s">
        <v>531</v>
      </c>
      <c r="N1828" s="261" t="s">
        <v>531</v>
      </c>
      <c r="O1828" s="261" t="s">
        <v>531</v>
      </c>
      <c r="P1828" s="261" t="s">
        <v>531</v>
      </c>
      <c r="Q1828" s="266" t="s">
        <v>2784</v>
      </c>
      <c r="R1828" s="948" t="s">
        <v>530</v>
      </c>
      <c r="S1828" s="948" t="s">
        <v>530</v>
      </c>
      <c r="T1828" s="274" t="s">
        <v>2132</v>
      </c>
      <c r="U1828" s="275" t="s">
        <v>2786</v>
      </c>
      <c r="V1828" s="582"/>
      <c r="W1828" s="269"/>
      <c r="X1828" s="578" t="s">
        <v>4329</v>
      </c>
      <c r="Y1828" s="572"/>
    </row>
    <row r="1829" spans="1:25" s="260" customFormat="1" ht="15" customHeight="1" x14ac:dyDescent="0.3">
      <c r="A1829" s="433" t="s">
        <v>5762</v>
      </c>
      <c r="B1829" s="433" t="s">
        <v>4110</v>
      </c>
      <c r="C1829" s="274" t="s">
        <v>2781</v>
      </c>
      <c r="D1829" s="265" t="s">
        <v>560</v>
      </c>
      <c r="E1829" s="261" t="s">
        <v>103</v>
      </c>
      <c r="F1829" s="261" t="s">
        <v>108</v>
      </c>
      <c r="G1829" s="261" t="s">
        <v>111</v>
      </c>
      <c r="H1829" s="266" t="s">
        <v>82</v>
      </c>
      <c r="I1829" s="265" t="s">
        <v>531</v>
      </c>
      <c r="J1829" s="261" t="s">
        <v>531</v>
      </c>
      <c r="K1829" s="261" t="s">
        <v>531</v>
      </c>
      <c r="L1829" s="261" t="s">
        <v>531</v>
      </c>
      <c r="M1829" s="261" t="s">
        <v>531</v>
      </c>
      <c r="N1829" s="261" t="s">
        <v>531</v>
      </c>
      <c r="O1829" s="261" t="s">
        <v>531</v>
      </c>
      <c r="P1829" s="261" t="s">
        <v>531</v>
      </c>
      <c r="Q1829" s="266" t="s">
        <v>2785</v>
      </c>
      <c r="R1829" s="948" t="s">
        <v>530</v>
      </c>
      <c r="S1829" s="948" t="s">
        <v>530</v>
      </c>
      <c r="T1829" s="274" t="s">
        <v>2132</v>
      </c>
      <c r="U1829" s="275" t="s">
        <v>2788</v>
      </c>
      <c r="V1829" s="582"/>
      <c r="W1829" s="269"/>
      <c r="X1829" s="578" t="s">
        <v>4329</v>
      </c>
      <c r="Y1829" s="572"/>
    </row>
    <row r="1830" spans="1:25" s="260" customFormat="1" ht="52.5" customHeight="1" x14ac:dyDescent="0.3">
      <c r="A1830" s="433" t="s">
        <v>5763</v>
      </c>
      <c r="B1830" s="433" t="s">
        <v>4110</v>
      </c>
      <c r="C1830" s="274" t="s">
        <v>2767</v>
      </c>
      <c r="D1830" s="265" t="s">
        <v>561</v>
      </c>
      <c r="E1830" s="261" t="s">
        <v>103</v>
      </c>
      <c r="F1830" s="261" t="s">
        <v>108</v>
      </c>
      <c r="G1830" s="261" t="s">
        <v>111</v>
      </c>
      <c r="H1830" s="266" t="s">
        <v>82</v>
      </c>
      <c r="I1830" s="265" t="s">
        <v>531</v>
      </c>
      <c r="J1830" s="261" t="s">
        <v>531</v>
      </c>
      <c r="K1830" s="261" t="s">
        <v>531</v>
      </c>
      <c r="L1830" s="261" t="s">
        <v>531</v>
      </c>
      <c r="M1830" s="261" t="s">
        <v>531</v>
      </c>
      <c r="N1830" s="261" t="s">
        <v>531</v>
      </c>
      <c r="O1830" s="261" t="s">
        <v>531</v>
      </c>
      <c r="P1830" s="261" t="s">
        <v>531</v>
      </c>
      <c r="Q1830" s="266" t="s">
        <v>2789</v>
      </c>
      <c r="R1830" s="948" t="s">
        <v>530</v>
      </c>
      <c r="S1830" s="948" t="s">
        <v>530</v>
      </c>
      <c r="T1830" s="274" t="s">
        <v>2132</v>
      </c>
      <c r="U1830" s="275" t="s">
        <v>2790</v>
      </c>
      <c r="V1830" s="582" t="s">
        <v>2791</v>
      </c>
      <c r="W1830" s="269"/>
      <c r="X1830" s="578" t="s">
        <v>4329</v>
      </c>
      <c r="Y1830" s="572"/>
    </row>
    <row r="1831" spans="1:25" s="260" customFormat="1" ht="15" customHeight="1" x14ac:dyDescent="0.3">
      <c r="A1831" s="433" t="s">
        <v>5764</v>
      </c>
      <c r="B1831" s="433" t="s">
        <v>4110</v>
      </c>
      <c r="C1831" s="274" t="s">
        <v>2767</v>
      </c>
      <c r="D1831" s="265" t="s">
        <v>562</v>
      </c>
      <c r="E1831" s="261" t="s">
        <v>103</v>
      </c>
      <c r="F1831" s="261" t="s">
        <v>108</v>
      </c>
      <c r="G1831" s="261" t="s">
        <v>111</v>
      </c>
      <c r="H1831" s="266" t="s">
        <v>82</v>
      </c>
      <c r="I1831" s="265" t="s">
        <v>531</v>
      </c>
      <c r="J1831" s="261" t="s">
        <v>531</v>
      </c>
      <c r="K1831" s="261" t="s">
        <v>531</v>
      </c>
      <c r="L1831" s="261" t="s">
        <v>531</v>
      </c>
      <c r="M1831" s="261" t="s">
        <v>531</v>
      </c>
      <c r="N1831" s="261" t="s">
        <v>531</v>
      </c>
      <c r="O1831" s="261" t="s">
        <v>531</v>
      </c>
      <c r="P1831" s="261" t="s">
        <v>531</v>
      </c>
      <c r="Q1831" s="266" t="s">
        <v>2795</v>
      </c>
      <c r="R1831" s="948" t="s">
        <v>530</v>
      </c>
      <c r="S1831" s="948" t="s">
        <v>530</v>
      </c>
      <c r="T1831" s="274" t="s">
        <v>2132</v>
      </c>
      <c r="U1831" s="275" t="s">
        <v>2796</v>
      </c>
      <c r="V1831" s="582"/>
      <c r="W1831" s="269"/>
      <c r="X1831" s="578" t="s">
        <v>4329</v>
      </c>
      <c r="Y1831" s="572"/>
    </row>
    <row r="1832" spans="1:25" s="260" customFormat="1" ht="15" customHeight="1" x14ac:dyDescent="0.3">
      <c r="A1832" s="433" t="s">
        <v>5765</v>
      </c>
      <c r="B1832" s="433" t="s">
        <v>4110</v>
      </c>
      <c r="C1832" s="274" t="s">
        <v>2798</v>
      </c>
      <c r="D1832" s="265" t="s">
        <v>2146</v>
      </c>
      <c r="E1832" s="261" t="s">
        <v>103</v>
      </c>
      <c r="F1832" s="261" t="s">
        <v>108</v>
      </c>
      <c r="G1832" s="261" t="s">
        <v>111</v>
      </c>
      <c r="H1832" s="266" t="s">
        <v>82</v>
      </c>
      <c r="I1832" s="265" t="s">
        <v>531</v>
      </c>
      <c r="J1832" s="261" t="s">
        <v>531</v>
      </c>
      <c r="K1832" s="261" t="s">
        <v>531</v>
      </c>
      <c r="L1832" s="261" t="s">
        <v>531</v>
      </c>
      <c r="M1832" s="261" t="s">
        <v>531</v>
      </c>
      <c r="N1832" s="261" t="s">
        <v>531</v>
      </c>
      <c r="O1832" s="261" t="s">
        <v>531</v>
      </c>
      <c r="P1832" s="261" t="s">
        <v>531</v>
      </c>
      <c r="Q1832" s="266" t="s">
        <v>2570</v>
      </c>
      <c r="R1832" s="948" t="s">
        <v>530</v>
      </c>
      <c r="S1832" s="948" t="s">
        <v>530</v>
      </c>
      <c r="T1832" s="274" t="s">
        <v>2132</v>
      </c>
      <c r="U1832" s="275" t="s">
        <v>2797</v>
      </c>
      <c r="V1832" s="582"/>
      <c r="W1832" s="269"/>
      <c r="X1832" s="578" t="s">
        <v>4329</v>
      </c>
      <c r="Y1832" s="572"/>
    </row>
    <row r="1833" spans="1:25" s="260" customFormat="1" ht="15" customHeight="1" x14ac:dyDescent="0.3">
      <c r="A1833" s="433" t="s">
        <v>5766</v>
      </c>
      <c r="B1833" s="433" t="s">
        <v>4110</v>
      </c>
      <c r="C1833" s="274" t="s">
        <v>2798</v>
      </c>
      <c r="D1833" s="265" t="s">
        <v>2175</v>
      </c>
      <c r="E1833" s="261" t="s">
        <v>103</v>
      </c>
      <c r="F1833" s="261" t="s">
        <v>108</v>
      </c>
      <c r="G1833" s="261" t="s">
        <v>111</v>
      </c>
      <c r="H1833" s="266" t="s">
        <v>82</v>
      </c>
      <c r="I1833" s="265" t="s">
        <v>531</v>
      </c>
      <c r="J1833" s="261" t="s">
        <v>531</v>
      </c>
      <c r="K1833" s="261" t="s">
        <v>531</v>
      </c>
      <c r="L1833" s="261" t="s">
        <v>531</v>
      </c>
      <c r="M1833" s="261" t="s">
        <v>531</v>
      </c>
      <c r="N1833" s="261" t="s">
        <v>531</v>
      </c>
      <c r="O1833" s="261" t="s">
        <v>531</v>
      </c>
      <c r="P1833" s="261" t="s">
        <v>531</v>
      </c>
      <c r="Q1833" s="266" t="s">
        <v>2101</v>
      </c>
      <c r="R1833" s="948" t="s">
        <v>530</v>
      </c>
      <c r="S1833" s="948" t="s">
        <v>530</v>
      </c>
      <c r="T1833" s="274" t="s">
        <v>2132</v>
      </c>
      <c r="U1833" s="275" t="s">
        <v>2797</v>
      </c>
      <c r="V1833" s="582"/>
      <c r="W1833" s="269"/>
      <c r="X1833" s="578" t="s">
        <v>4329</v>
      </c>
      <c r="Y1833" s="572"/>
    </row>
    <row r="1834" spans="1:25" s="260" customFormat="1" ht="15" customHeight="1" x14ac:dyDescent="0.3">
      <c r="A1834" s="433" t="s">
        <v>5767</v>
      </c>
      <c r="B1834" s="433" t="s">
        <v>4110</v>
      </c>
      <c r="C1834" s="274" t="s">
        <v>2798</v>
      </c>
      <c r="D1834" s="265" t="s">
        <v>8</v>
      </c>
      <c r="E1834" s="261" t="s">
        <v>103</v>
      </c>
      <c r="F1834" s="261" t="s">
        <v>108</v>
      </c>
      <c r="G1834" s="261" t="s">
        <v>111</v>
      </c>
      <c r="H1834" s="266" t="s">
        <v>82</v>
      </c>
      <c r="I1834" s="265" t="s">
        <v>531</v>
      </c>
      <c r="J1834" s="261" t="s">
        <v>531</v>
      </c>
      <c r="K1834" s="261" t="s">
        <v>531</v>
      </c>
      <c r="L1834" s="261" t="s">
        <v>531</v>
      </c>
      <c r="M1834" s="261" t="s">
        <v>531</v>
      </c>
      <c r="N1834" s="261" t="s">
        <v>531</v>
      </c>
      <c r="O1834" s="261" t="s">
        <v>530</v>
      </c>
      <c r="P1834" s="261" t="s">
        <v>2802</v>
      </c>
      <c r="Q1834" s="266" t="s">
        <v>530</v>
      </c>
      <c r="R1834" s="948" t="s">
        <v>530</v>
      </c>
      <c r="S1834" s="948" t="s">
        <v>530</v>
      </c>
      <c r="T1834" s="274" t="s">
        <v>2132</v>
      </c>
      <c r="U1834" s="275" t="s">
        <v>2797</v>
      </c>
      <c r="V1834" s="582"/>
      <c r="W1834" s="269"/>
      <c r="X1834" s="578" t="s">
        <v>4329</v>
      </c>
      <c r="Y1834" s="572"/>
    </row>
    <row r="1835" spans="1:25" s="260" customFormat="1" ht="15" customHeight="1" x14ac:dyDescent="0.3">
      <c r="A1835" s="433" t="s">
        <v>5768</v>
      </c>
      <c r="B1835" s="433" t="s">
        <v>4110</v>
      </c>
      <c r="C1835" s="274" t="s">
        <v>2798</v>
      </c>
      <c r="D1835" s="265" t="s">
        <v>709</v>
      </c>
      <c r="E1835" s="261" t="s">
        <v>103</v>
      </c>
      <c r="F1835" s="261" t="s">
        <v>108</v>
      </c>
      <c r="G1835" s="261" t="s">
        <v>111</v>
      </c>
      <c r="H1835" s="266" t="s">
        <v>82</v>
      </c>
      <c r="I1835" s="265" t="s">
        <v>531</v>
      </c>
      <c r="J1835" s="261" t="s">
        <v>531</v>
      </c>
      <c r="K1835" s="261" t="s">
        <v>531</v>
      </c>
      <c r="L1835" s="261" t="s">
        <v>531</v>
      </c>
      <c r="M1835" s="261" t="s">
        <v>531</v>
      </c>
      <c r="N1835" s="261" t="s">
        <v>531</v>
      </c>
      <c r="O1835" s="261" t="s">
        <v>531</v>
      </c>
      <c r="P1835" s="261" t="s">
        <v>531</v>
      </c>
      <c r="Q1835" s="266" t="s">
        <v>2282</v>
      </c>
      <c r="R1835" s="948" t="s">
        <v>530</v>
      </c>
      <c r="S1835" s="948" t="s">
        <v>530</v>
      </c>
      <c r="T1835" s="274" t="s">
        <v>2132</v>
      </c>
      <c r="U1835" s="275" t="s">
        <v>2797</v>
      </c>
      <c r="V1835" s="582"/>
      <c r="W1835" s="269"/>
      <c r="X1835" s="578" t="s">
        <v>4329</v>
      </c>
      <c r="Y1835" s="572"/>
    </row>
    <row r="1836" spans="1:25" s="260" customFormat="1" ht="15" customHeight="1" x14ac:dyDescent="0.3">
      <c r="A1836" s="433" t="s">
        <v>5769</v>
      </c>
      <c r="B1836" s="433" t="s">
        <v>4110</v>
      </c>
      <c r="C1836" s="274" t="s">
        <v>2798</v>
      </c>
      <c r="D1836" s="265" t="s">
        <v>2231</v>
      </c>
      <c r="E1836" s="261" t="s">
        <v>103</v>
      </c>
      <c r="F1836" s="261" t="s">
        <v>108</v>
      </c>
      <c r="G1836" s="261" t="s">
        <v>111</v>
      </c>
      <c r="H1836" s="266" t="s">
        <v>82</v>
      </c>
      <c r="I1836" s="265" t="s">
        <v>531</v>
      </c>
      <c r="J1836" s="261" t="s">
        <v>531</v>
      </c>
      <c r="K1836" s="261" t="s">
        <v>531</v>
      </c>
      <c r="L1836" s="261" t="s">
        <v>531</v>
      </c>
      <c r="M1836" s="261" t="s">
        <v>531</v>
      </c>
      <c r="N1836" s="261" t="s">
        <v>531</v>
      </c>
      <c r="O1836" s="261" t="s">
        <v>531</v>
      </c>
      <c r="P1836" s="261" t="s">
        <v>531</v>
      </c>
      <c r="Q1836" s="266" t="s">
        <v>2568</v>
      </c>
      <c r="R1836" s="948" t="s">
        <v>530</v>
      </c>
      <c r="S1836" s="948" t="s">
        <v>530</v>
      </c>
      <c r="T1836" s="274" t="s">
        <v>2132</v>
      </c>
      <c r="U1836" s="275" t="s">
        <v>2797</v>
      </c>
      <c r="V1836" s="582"/>
      <c r="W1836" s="269"/>
      <c r="X1836" s="578" t="s">
        <v>4329</v>
      </c>
      <c r="Y1836" s="572"/>
    </row>
    <row r="1837" spans="1:25" s="260" customFormat="1" ht="15" customHeight="1" x14ac:dyDescent="0.3">
      <c r="A1837" s="433" t="s">
        <v>5770</v>
      </c>
      <c r="B1837" s="433" t="s">
        <v>4110</v>
      </c>
      <c r="C1837" s="274" t="s">
        <v>2798</v>
      </c>
      <c r="D1837" s="265" t="s">
        <v>634</v>
      </c>
      <c r="E1837" s="261" t="s">
        <v>103</v>
      </c>
      <c r="F1837" s="261" t="s">
        <v>108</v>
      </c>
      <c r="G1837" s="261" t="s">
        <v>111</v>
      </c>
      <c r="H1837" s="266" t="s">
        <v>82</v>
      </c>
      <c r="I1837" s="265" t="s">
        <v>531</v>
      </c>
      <c r="J1837" s="261" t="s">
        <v>531</v>
      </c>
      <c r="K1837" s="261" t="s">
        <v>531</v>
      </c>
      <c r="L1837" s="261" t="s">
        <v>531</v>
      </c>
      <c r="M1837" s="261" t="s">
        <v>531</v>
      </c>
      <c r="N1837" s="261" t="s">
        <v>531</v>
      </c>
      <c r="O1837" s="261" t="s">
        <v>531</v>
      </c>
      <c r="P1837" s="261" t="s">
        <v>531</v>
      </c>
      <c r="Q1837" s="266" t="s">
        <v>2801</v>
      </c>
      <c r="R1837" s="948" t="s">
        <v>530</v>
      </c>
      <c r="S1837" s="948" t="s">
        <v>530</v>
      </c>
      <c r="T1837" s="274" t="s">
        <v>2132</v>
      </c>
      <c r="U1837" s="275" t="s">
        <v>2797</v>
      </c>
      <c r="V1837" s="582"/>
      <c r="W1837" s="269"/>
      <c r="X1837" s="578" t="s">
        <v>4329</v>
      </c>
      <c r="Y1837" s="572"/>
    </row>
    <row r="1838" spans="1:25" s="260" customFormat="1" ht="15" customHeight="1" x14ac:dyDescent="0.3">
      <c r="A1838" s="433" t="s">
        <v>5771</v>
      </c>
      <c r="B1838" s="433" t="s">
        <v>4110</v>
      </c>
      <c r="C1838" s="274" t="s">
        <v>2798</v>
      </c>
      <c r="D1838" s="265" t="s">
        <v>714</v>
      </c>
      <c r="E1838" s="261" t="s">
        <v>103</v>
      </c>
      <c r="F1838" s="261" t="s">
        <v>108</v>
      </c>
      <c r="G1838" s="261" t="s">
        <v>111</v>
      </c>
      <c r="H1838" s="266" t="s">
        <v>82</v>
      </c>
      <c r="I1838" s="265" t="s">
        <v>531</v>
      </c>
      <c r="J1838" s="261" t="s">
        <v>531</v>
      </c>
      <c r="K1838" s="261" t="s">
        <v>531</v>
      </c>
      <c r="L1838" s="261" t="s">
        <v>531</v>
      </c>
      <c r="M1838" s="261" t="s">
        <v>531</v>
      </c>
      <c r="N1838" s="261" t="s">
        <v>531</v>
      </c>
      <c r="O1838" s="261" t="s">
        <v>531</v>
      </c>
      <c r="P1838" s="261" t="s">
        <v>531</v>
      </c>
      <c r="Q1838" s="266" t="s">
        <v>2777</v>
      </c>
      <c r="R1838" s="948" t="s">
        <v>530</v>
      </c>
      <c r="S1838" s="948" t="s">
        <v>530</v>
      </c>
      <c r="T1838" s="274" t="s">
        <v>2132</v>
      </c>
      <c r="U1838" s="275" t="s">
        <v>2810</v>
      </c>
      <c r="V1838" s="582"/>
      <c r="W1838" s="269"/>
      <c r="X1838" s="578" t="s">
        <v>4329</v>
      </c>
      <c r="Y1838" s="572"/>
    </row>
    <row r="1839" spans="1:25" s="260" customFormat="1" ht="45" customHeight="1" x14ac:dyDescent="0.3">
      <c r="A1839" s="433" t="s">
        <v>5772</v>
      </c>
      <c r="B1839" s="433" t="s">
        <v>4110</v>
      </c>
      <c r="C1839" s="274" t="s">
        <v>2798</v>
      </c>
      <c r="D1839" s="265" t="s">
        <v>561</v>
      </c>
      <c r="E1839" s="261" t="s">
        <v>103</v>
      </c>
      <c r="F1839" s="261" t="s">
        <v>108</v>
      </c>
      <c r="G1839" s="261" t="s">
        <v>111</v>
      </c>
      <c r="H1839" s="266" t="s">
        <v>82</v>
      </c>
      <c r="I1839" s="265" t="s">
        <v>531</v>
      </c>
      <c r="J1839" s="261" t="s">
        <v>531</v>
      </c>
      <c r="K1839" s="261" t="s">
        <v>531</v>
      </c>
      <c r="L1839" s="261" t="s">
        <v>531</v>
      </c>
      <c r="M1839" s="261" t="s">
        <v>531</v>
      </c>
      <c r="N1839" s="261" t="s">
        <v>531</v>
      </c>
      <c r="O1839" s="261" t="s">
        <v>531</v>
      </c>
      <c r="P1839" s="261" t="s">
        <v>531</v>
      </c>
      <c r="Q1839" s="266" t="s">
        <v>2789</v>
      </c>
      <c r="R1839" s="948" t="s">
        <v>530</v>
      </c>
      <c r="S1839" s="948" t="s">
        <v>530</v>
      </c>
      <c r="T1839" s="274" t="s">
        <v>2132</v>
      </c>
      <c r="U1839" s="275" t="s">
        <v>2815</v>
      </c>
      <c r="V1839" s="582" t="s">
        <v>2811</v>
      </c>
      <c r="W1839" s="269"/>
      <c r="X1839" s="578" t="s">
        <v>4329</v>
      </c>
      <c r="Y1839" s="572"/>
    </row>
    <row r="1840" spans="1:25" s="260" customFormat="1" ht="15" customHeight="1" x14ac:dyDescent="0.3">
      <c r="A1840" s="433" t="s">
        <v>5773</v>
      </c>
      <c r="B1840" s="433" t="s">
        <v>4110</v>
      </c>
      <c r="C1840" s="274" t="s">
        <v>2813</v>
      </c>
      <c r="D1840" s="265" t="s">
        <v>2146</v>
      </c>
      <c r="E1840" s="261" t="s">
        <v>103</v>
      </c>
      <c r="F1840" s="261" t="s">
        <v>108</v>
      </c>
      <c r="G1840" s="261" t="s">
        <v>111</v>
      </c>
      <c r="H1840" s="266" t="s">
        <v>82</v>
      </c>
      <c r="I1840" s="265" t="s">
        <v>531</v>
      </c>
      <c r="J1840" s="261" t="s">
        <v>531</v>
      </c>
      <c r="K1840" s="261" t="s">
        <v>531</v>
      </c>
      <c r="L1840" s="261" t="s">
        <v>531</v>
      </c>
      <c r="M1840" s="261" t="s">
        <v>531</v>
      </c>
      <c r="N1840" s="261" t="s">
        <v>531</v>
      </c>
      <c r="O1840" s="261" t="s">
        <v>531</v>
      </c>
      <c r="P1840" s="261" t="s">
        <v>531</v>
      </c>
      <c r="Q1840" s="266" t="s">
        <v>2570</v>
      </c>
      <c r="R1840" s="948" t="s">
        <v>530</v>
      </c>
      <c r="S1840" s="948" t="s">
        <v>530</v>
      </c>
      <c r="T1840" s="274" t="s">
        <v>2132</v>
      </c>
      <c r="U1840" s="275" t="s">
        <v>2816</v>
      </c>
      <c r="V1840" s="582"/>
      <c r="W1840" s="269"/>
      <c r="X1840" s="578" t="s">
        <v>4329</v>
      </c>
      <c r="Y1840" s="572"/>
    </row>
    <row r="1841" spans="1:25" s="260" customFormat="1" ht="15" customHeight="1" x14ac:dyDescent="0.3">
      <c r="A1841" s="433" t="s">
        <v>5774</v>
      </c>
      <c r="B1841" s="433" t="s">
        <v>4110</v>
      </c>
      <c r="C1841" s="274" t="s">
        <v>2817</v>
      </c>
      <c r="D1841" s="265" t="s">
        <v>2175</v>
      </c>
      <c r="E1841" s="261" t="s">
        <v>103</v>
      </c>
      <c r="F1841" s="261" t="s">
        <v>108</v>
      </c>
      <c r="G1841" s="261" t="s">
        <v>111</v>
      </c>
      <c r="H1841" s="266" t="s">
        <v>82</v>
      </c>
      <c r="I1841" s="265" t="s">
        <v>531</v>
      </c>
      <c r="J1841" s="261" t="s">
        <v>531</v>
      </c>
      <c r="K1841" s="261" t="s">
        <v>531</v>
      </c>
      <c r="L1841" s="261" t="s">
        <v>531</v>
      </c>
      <c r="M1841" s="261" t="s">
        <v>531</v>
      </c>
      <c r="N1841" s="261" t="s">
        <v>531</v>
      </c>
      <c r="O1841" s="261" t="s">
        <v>531</v>
      </c>
      <c r="P1841" s="261" t="s">
        <v>531</v>
      </c>
      <c r="Q1841" s="266" t="s">
        <v>2101</v>
      </c>
      <c r="R1841" s="948" t="s">
        <v>530</v>
      </c>
      <c r="S1841" s="948" t="s">
        <v>530</v>
      </c>
      <c r="T1841" s="274" t="s">
        <v>2132</v>
      </c>
      <c r="U1841" s="275" t="s">
        <v>2819</v>
      </c>
      <c r="V1841" s="582"/>
      <c r="W1841" s="269"/>
      <c r="X1841" s="578" t="s">
        <v>4329</v>
      </c>
      <c r="Y1841" s="572"/>
    </row>
    <row r="1842" spans="1:25" s="260" customFormat="1" ht="15" customHeight="1" x14ac:dyDescent="0.3">
      <c r="A1842" s="433" t="s">
        <v>5775</v>
      </c>
      <c r="B1842" s="433" t="s">
        <v>4110</v>
      </c>
      <c r="C1842" s="274" t="s">
        <v>2817</v>
      </c>
      <c r="D1842" s="265" t="s">
        <v>2149</v>
      </c>
      <c r="E1842" s="261" t="s">
        <v>103</v>
      </c>
      <c r="F1842" s="261" t="s">
        <v>108</v>
      </c>
      <c r="G1842" s="261" t="s">
        <v>111</v>
      </c>
      <c r="H1842" s="266" t="s">
        <v>82</v>
      </c>
      <c r="I1842" s="265" t="s">
        <v>531</v>
      </c>
      <c r="J1842" s="261" t="s">
        <v>531</v>
      </c>
      <c r="K1842" s="261" t="s">
        <v>531</v>
      </c>
      <c r="L1842" s="261" t="s">
        <v>531</v>
      </c>
      <c r="M1842" s="261" t="s">
        <v>531</v>
      </c>
      <c r="N1842" s="261" t="s">
        <v>531</v>
      </c>
      <c r="O1842" s="261" t="s">
        <v>531</v>
      </c>
      <c r="P1842" s="261" t="s">
        <v>531</v>
      </c>
      <c r="Q1842" s="266" t="s">
        <v>2179</v>
      </c>
      <c r="R1842" s="948" t="s">
        <v>530</v>
      </c>
      <c r="S1842" s="948" t="s">
        <v>530</v>
      </c>
      <c r="T1842" s="274" t="s">
        <v>2132</v>
      </c>
      <c r="U1842" s="275" t="s">
        <v>2819</v>
      </c>
      <c r="V1842" s="582"/>
      <c r="W1842" s="269"/>
      <c r="X1842" s="578" t="s">
        <v>4329</v>
      </c>
      <c r="Y1842" s="572"/>
    </row>
    <row r="1843" spans="1:25" s="260" customFormat="1" ht="15" customHeight="1" x14ac:dyDescent="0.3">
      <c r="A1843" s="433" t="s">
        <v>5776</v>
      </c>
      <c r="B1843" s="433" t="s">
        <v>4110</v>
      </c>
      <c r="C1843" s="274" t="s">
        <v>2817</v>
      </c>
      <c r="D1843" s="265" t="s">
        <v>709</v>
      </c>
      <c r="E1843" s="261" t="s">
        <v>103</v>
      </c>
      <c r="F1843" s="261" t="s">
        <v>108</v>
      </c>
      <c r="G1843" s="261" t="s">
        <v>111</v>
      </c>
      <c r="H1843" s="266" t="s">
        <v>82</v>
      </c>
      <c r="I1843" s="265" t="s">
        <v>531</v>
      </c>
      <c r="J1843" s="261" t="s">
        <v>531</v>
      </c>
      <c r="K1843" s="261" t="s">
        <v>531</v>
      </c>
      <c r="L1843" s="261" t="s">
        <v>531</v>
      </c>
      <c r="M1843" s="261" t="s">
        <v>531</v>
      </c>
      <c r="N1843" s="261" t="s">
        <v>531</v>
      </c>
      <c r="O1843" s="261" t="s">
        <v>531</v>
      </c>
      <c r="P1843" s="261" t="s">
        <v>531</v>
      </c>
      <c r="Q1843" s="266" t="s">
        <v>2184</v>
      </c>
      <c r="R1843" s="948" t="s">
        <v>530</v>
      </c>
      <c r="S1843" s="948" t="s">
        <v>530</v>
      </c>
      <c r="T1843" s="274" t="s">
        <v>2132</v>
      </c>
      <c r="U1843" s="275" t="s">
        <v>2819</v>
      </c>
      <c r="V1843" s="582"/>
      <c r="W1843" s="269"/>
      <c r="X1843" s="578" t="s">
        <v>4329</v>
      </c>
      <c r="Y1843" s="572"/>
    </row>
    <row r="1844" spans="1:25" s="260" customFormat="1" ht="15" customHeight="1" x14ac:dyDescent="0.3">
      <c r="A1844" s="433" t="s">
        <v>5777</v>
      </c>
      <c r="B1844" s="433" t="s">
        <v>4110</v>
      </c>
      <c r="C1844" s="274" t="s">
        <v>2817</v>
      </c>
      <c r="D1844" s="265" t="s">
        <v>2146</v>
      </c>
      <c r="E1844" s="261" t="s">
        <v>103</v>
      </c>
      <c r="F1844" s="261" t="s">
        <v>108</v>
      </c>
      <c r="G1844" s="261" t="s">
        <v>111</v>
      </c>
      <c r="H1844" s="266" t="s">
        <v>82</v>
      </c>
      <c r="I1844" s="265" t="s">
        <v>531</v>
      </c>
      <c r="J1844" s="261" t="s">
        <v>531</v>
      </c>
      <c r="K1844" s="261" t="s">
        <v>531</v>
      </c>
      <c r="L1844" s="261" t="s">
        <v>531</v>
      </c>
      <c r="M1844" s="261" t="s">
        <v>531</v>
      </c>
      <c r="N1844" s="261" t="s">
        <v>531</v>
      </c>
      <c r="O1844" s="261" t="s">
        <v>531</v>
      </c>
      <c r="P1844" s="261" t="s">
        <v>531</v>
      </c>
      <c r="Q1844" s="266" t="s">
        <v>2570</v>
      </c>
      <c r="R1844" s="948" t="s">
        <v>530</v>
      </c>
      <c r="S1844" s="948" t="s">
        <v>530</v>
      </c>
      <c r="T1844" s="274" t="s">
        <v>2132</v>
      </c>
      <c r="U1844" s="275" t="s">
        <v>2819</v>
      </c>
      <c r="V1844" s="582"/>
      <c r="W1844" s="269"/>
      <c r="X1844" s="578" t="s">
        <v>4329</v>
      </c>
      <c r="Y1844" s="572"/>
    </row>
    <row r="1845" spans="1:25" s="260" customFormat="1" ht="15" customHeight="1" x14ac:dyDescent="0.3">
      <c r="A1845" s="433" t="s">
        <v>5778</v>
      </c>
      <c r="B1845" s="433" t="s">
        <v>4110</v>
      </c>
      <c r="C1845" s="274" t="s">
        <v>2817</v>
      </c>
      <c r="D1845" s="265" t="s">
        <v>2231</v>
      </c>
      <c r="E1845" s="261" t="s">
        <v>103</v>
      </c>
      <c r="F1845" s="261" t="s">
        <v>108</v>
      </c>
      <c r="G1845" s="261" t="s">
        <v>111</v>
      </c>
      <c r="H1845" s="266" t="s">
        <v>82</v>
      </c>
      <c r="I1845" s="265" t="s">
        <v>531</v>
      </c>
      <c r="J1845" s="261" t="s">
        <v>531</v>
      </c>
      <c r="K1845" s="261" t="s">
        <v>531</v>
      </c>
      <c r="L1845" s="261" t="s">
        <v>531</v>
      </c>
      <c r="M1845" s="261" t="s">
        <v>531</v>
      </c>
      <c r="N1845" s="261" t="s">
        <v>531</v>
      </c>
      <c r="O1845" s="261" t="s">
        <v>531</v>
      </c>
      <c r="P1845" s="261" t="s">
        <v>531</v>
      </c>
      <c r="Q1845" s="266" t="s">
        <v>2568</v>
      </c>
      <c r="R1845" s="948" t="s">
        <v>530</v>
      </c>
      <c r="S1845" s="948" t="s">
        <v>530</v>
      </c>
      <c r="T1845" s="274" t="s">
        <v>2132</v>
      </c>
      <c r="U1845" s="275" t="s">
        <v>2819</v>
      </c>
      <c r="V1845" s="582"/>
      <c r="W1845" s="269"/>
      <c r="X1845" s="578" t="s">
        <v>4329</v>
      </c>
      <c r="Y1845" s="572"/>
    </row>
    <row r="1846" spans="1:25" s="260" customFormat="1" ht="30" customHeight="1" x14ac:dyDescent="0.3">
      <c r="A1846" s="433" t="s">
        <v>5779</v>
      </c>
      <c r="B1846" s="433" t="s">
        <v>4110</v>
      </c>
      <c r="C1846" s="274" t="s">
        <v>2817</v>
      </c>
      <c r="D1846" s="265" t="s">
        <v>634</v>
      </c>
      <c r="E1846" s="261" t="s">
        <v>103</v>
      </c>
      <c r="F1846" s="261" t="s">
        <v>108</v>
      </c>
      <c r="G1846" s="261" t="s">
        <v>111</v>
      </c>
      <c r="H1846" s="266" t="s">
        <v>82</v>
      </c>
      <c r="I1846" s="265" t="s">
        <v>531</v>
      </c>
      <c r="J1846" s="261" t="s">
        <v>531</v>
      </c>
      <c r="K1846" s="261" t="s">
        <v>531</v>
      </c>
      <c r="L1846" s="261" t="s">
        <v>531</v>
      </c>
      <c r="M1846" s="261" t="s">
        <v>531</v>
      </c>
      <c r="N1846" s="261" t="s">
        <v>531</v>
      </c>
      <c r="O1846" s="261" t="s">
        <v>531</v>
      </c>
      <c r="P1846" s="261" t="s">
        <v>531</v>
      </c>
      <c r="Q1846" s="266" t="s">
        <v>2807</v>
      </c>
      <c r="R1846" s="948" t="s">
        <v>530</v>
      </c>
      <c r="S1846" s="948" t="s">
        <v>530</v>
      </c>
      <c r="T1846" s="274" t="s">
        <v>2132</v>
      </c>
      <c r="U1846" s="275" t="s">
        <v>2819</v>
      </c>
      <c r="V1846" s="582" t="s">
        <v>2826</v>
      </c>
      <c r="W1846" s="269"/>
      <c r="X1846" s="578" t="s">
        <v>4329</v>
      </c>
      <c r="Y1846" s="572"/>
    </row>
    <row r="1847" spans="1:25" s="260" customFormat="1" ht="15" customHeight="1" x14ac:dyDescent="0.3">
      <c r="A1847" s="433" t="s">
        <v>5780</v>
      </c>
      <c r="B1847" s="433" t="s">
        <v>4110</v>
      </c>
      <c r="C1847" s="274" t="s">
        <v>2817</v>
      </c>
      <c r="D1847" s="265" t="s">
        <v>8</v>
      </c>
      <c r="E1847" s="261" t="s">
        <v>103</v>
      </c>
      <c r="F1847" s="261" t="s">
        <v>108</v>
      </c>
      <c r="G1847" s="261" t="s">
        <v>111</v>
      </c>
      <c r="H1847" s="266" t="s">
        <v>82</v>
      </c>
      <c r="I1847" s="265" t="s">
        <v>531</v>
      </c>
      <c r="J1847" s="261" t="s">
        <v>531</v>
      </c>
      <c r="K1847" s="261" t="s">
        <v>531</v>
      </c>
      <c r="L1847" s="261" t="s">
        <v>531</v>
      </c>
      <c r="M1847" s="261" t="s">
        <v>531</v>
      </c>
      <c r="N1847" s="261" t="s">
        <v>531</v>
      </c>
      <c r="O1847" s="261" t="s">
        <v>530</v>
      </c>
      <c r="P1847" s="261" t="s">
        <v>2827</v>
      </c>
      <c r="Q1847" s="266" t="s">
        <v>530</v>
      </c>
      <c r="R1847" s="948" t="s">
        <v>530</v>
      </c>
      <c r="S1847" s="948" t="s">
        <v>530</v>
      </c>
      <c r="T1847" s="274" t="s">
        <v>2132</v>
      </c>
      <c r="U1847" s="275" t="s">
        <v>2819</v>
      </c>
      <c r="V1847" s="582"/>
      <c r="W1847" s="269"/>
      <c r="X1847" s="578" t="s">
        <v>4329</v>
      </c>
      <c r="Y1847" s="572"/>
    </row>
    <row r="1848" spans="1:25" s="260" customFormat="1" ht="15" customHeight="1" x14ac:dyDescent="0.3">
      <c r="A1848" s="433" t="s">
        <v>5781</v>
      </c>
      <c r="B1848" s="433" t="s">
        <v>4110</v>
      </c>
      <c r="C1848" s="274" t="s">
        <v>2829</v>
      </c>
      <c r="D1848" s="265" t="s">
        <v>8</v>
      </c>
      <c r="E1848" s="261" t="s">
        <v>103</v>
      </c>
      <c r="F1848" s="261" t="s">
        <v>108</v>
      </c>
      <c r="G1848" s="261" t="s">
        <v>111</v>
      </c>
      <c r="H1848" s="266" t="s">
        <v>82</v>
      </c>
      <c r="I1848" s="265" t="s">
        <v>531</v>
      </c>
      <c r="J1848" s="261" t="s">
        <v>531</v>
      </c>
      <c r="K1848" s="261" t="s">
        <v>531</v>
      </c>
      <c r="L1848" s="261" t="s">
        <v>531</v>
      </c>
      <c r="M1848" s="261" t="s">
        <v>531</v>
      </c>
      <c r="N1848" s="261" t="s">
        <v>531</v>
      </c>
      <c r="O1848" s="261" t="s">
        <v>530</v>
      </c>
      <c r="P1848" s="261" t="s">
        <v>2750</v>
      </c>
      <c r="Q1848" s="266" t="s">
        <v>530</v>
      </c>
      <c r="R1848" s="948" t="s">
        <v>530</v>
      </c>
      <c r="S1848" s="948" t="s">
        <v>530</v>
      </c>
      <c r="T1848" s="274" t="s">
        <v>2132</v>
      </c>
      <c r="U1848" s="275" t="s">
        <v>2819</v>
      </c>
      <c r="V1848" s="582"/>
      <c r="W1848" s="269"/>
      <c r="X1848" s="578" t="s">
        <v>4329</v>
      </c>
      <c r="Y1848" s="572"/>
    </row>
    <row r="1849" spans="1:25" s="260" customFormat="1" ht="15" customHeight="1" x14ac:dyDescent="0.3">
      <c r="A1849" s="433" t="s">
        <v>5782</v>
      </c>
      <c r="B1849" s="433" t="s">
        <v>4110</v>
      </c>
      <c r="C1849" s="274" t="s">
        <v>2817</v>
      </c>
      <c r="D1849" s="265" t="s">
        <v>714</v>
      </c>
      <c r="E1849" s="261" t="s">
        <v>103</v>
      </c>
      <c r="F1849" s="261" t="s">
        <v>108</v>
      </c>
      <c r="G1849" s="261" t="s">
        <v>111</v>
      </c>
      <c r="H1849" s="266" t="s">
        <v>82</v>
      </c>
      <c r="I1849" s="265" t="s">
        <v>531</v>
      </c>
      <c r="J1849" s="261" t="s">
        <v>531</v>
      </c>
      <c r="K1849" s="261" t="s">
        <v>531</v>
      </c>
      <c r="L1849" s="261" t="s">
        <v>531</v>
      </c>
      <c r="M1849" s="261" t="s">
        <v>531</v>
      </c>
      <c r="N1849" s="261" t="s">
        <v>531</v>
      </c>
      <c r="O1849" s="261" t="s">
        <v>531</v>
      </c>
      <c r="P1849" s="261" t="s">
        <v>531</v>
      </c>
      <c r="Q1849" s="266" t="s">
        <v>2235</v>
      </c>
      <c r="R1849" s="948" t="s">
        <v>530</v>
      </c>
      <c r="S1849" s="948" t="s">
        <v>530</v>
      </c>
      <c r="T1849" s="274" t="s">
        <v>2132</v>
      </c>
      <c r="U1849" s="275" t="s">
        <v>2832</v>
      </c>
      <c r="V1849" s="582"/>
      <c r="W1849" s="269"/>
      <c r="X1849" s="578" t="s">
        <v>4329</v>
      </c>
      <c r="Y1849" s="572"/>
    </row>
    <row r="1850" spans="1:25" s="260" customFormat="1" ht="15" customHeight="1" x14ac:dyDescent="0.3">
      <c r="A1850" s="433" t="s">
        <v>5783</v>
      </c>
      <c r="B1850" s="433" t="s">
        <v>4110</v>
      </c>
      <c r="C1850" s="274" t="s">
        <v>2817</v>
      </c>
      <c r="D1850" s="265" t="s">
        <v>562</v>
      </c>
      <c r="E1850" s="261" t="s">
        <v>103</v>
      </c>
      <c r="F1850" s="261" t="s">
        <v>108</v>
      </c>
      <c r="G1850" s="261" t="s">
        <v>111</v>
      </c>
      <c r="H1850" s="266" t="s">
        <v>82</v>
      </c>
      <c r="I1850" s="265" t="s">
        <v>531</v>
      </c>
      <c r="J1850" s="261" t="s">
        <v>531</v>
      </c>
      <c r="K1850" s="261" t="s">
        <v>531</v>
      </c>
      <c r="L1850" s="261" t="s">
        <v>531</v>
      </c>
      <c r="M1850" s="261" t="s">
        <v>531</v>
      </c>
      <c r="N1850" s="261" t="s">
        <v>531</v>
      </c>
      <c r="O1850" s="261" t="s">
        <v>531</v>
      </c>
      <c r="P1850" s="261" t="s">
        <v>531</v>
      </c>
      <c r="Q1850" s="266" t="s">
        <v>2834</v>
      </c>
      <c r="R1850" s="948" t="s">
        <v>530</v>
      </c>
      <c r="S1850" s="948" t="s">
        <v>530</v>
      </c>
      <c r="T1850" s="274" t="s">
        <v>2132</v>
      </c>
      <c r="U1850" s="275" t="s">
        <v>2835</v>
      </c>
      <c r="V1850" s="582"/>
      <c r="W1850" s="269"/>
      <c r="X1850" s="578" t="s">
        <v>4329</v>
      </c>
      <c r="Y1850" s="572"/>
    </row>
    <row r="1851" spans="1:25" s="260" customFormat="1" ht="15" customHeight="1" x14ac:dyDescent="0.3">
      <c r="A1851" s="433" t="s">
        <v>5784</v>
      </c>
      <c r="B1851" s="433" t="s">
        <v>4110</v>
      </c>
      <c r="C1851" s="274" t="s">
        <v>2817</v>
      </c>
      <c r="D1851" s="265" t="s">
        <v>8</v>
      </c>
      <c r="E1851" s="261" t="s">
        <v>103</v>
      </c>
      <c r="F1851" s="261" t="s">
        <v>108</v>
      </c>
      <c r="G1851" s="261" t="s">
        <v>111</v>
      </c>
      <c r="H1851" s="266" t="s">
        <v>82</v>
      </c>
      <c r="I1851" s="265" t="s">
        <v>531</v>
      </c>
      <c r="J1851" s="261" t="s">
        <v>531</v>
      </c>
      <c r="K1851" s="261" t="s">
        <v>531</v>
      </c>
      <c r="L1851" s="261" t="s">
        <v>531</v>
      </c>
      <c r="M1851" s="261" t="s">
        <v>531</v>
      </c>
      <c r="N1851" s="261" t="s">
        <v>531</v>
      </c>
      <c r="O1851" s="261" t="s">
        <v>531</v>
      </c>
      <c r="P1851" s="261" t="s">
        <v>531</v>
      </c>
      <c r="Q1851" s="266" t="s">
        <v>2837</v>
      </c>
      <c r="R1851" s="948" t="s">
        <v>530</v>
      </c>
      <c r="S1851" s="948" t="s">
        <v>530</v>
      </c>
      <c r="T1851" s="274" t="s">
        <v>2132</v>
      </c>
      <c r="U1851" s="275" t="s">
        <v>2838</v>
      </c>
      <c r="V1851" s="582"/>
      <c r="W1851" s="269"/>
      <c r="X1851" s="578" t="s">
        <v>4329</v>
      </c>
      <c r="Y1851" s="572"/>
    </row>
    <row r="1852" spans="1:25" s="260" customFormat="1" ht="15" customHeight="1" x14ac:dyDescent="0.3">
      <c r="A1852" s="433" t="s">
        <v>5785</v>
      </c>
      <c r="B1852" s="433" t="s">
        <v>4110</v>
      </c>
      <c r="C1852" s="274" t="s">
        <v>2840</v>
      </c>
      <c r="D1852" s="265" t="s">
        <v>2175</v>
      </c>
      <c r="E1852" s="261" t="s">
        <v>103</v>
      </c>
      <c r="F1852" s="261" t="s">
        <v>108</v>
      </c>
      <c r="G1852" s="261" t="s">
        <v>111</v>
      </c>
      <c r="H1852" s="266" t="s">
        <v>82</v>
      </c>
      <c r="I1852" s="265" t="s">
        <v>531</v>
      </c>
      <c r="J1852" s="261" t="s">
        <v>531</v>
      </c>
      <c r="K1852" s="261" t="s">
        <v>531</v>
      </c>
      <c r="L1852" s="261" t="s">
        <v>531</v>
      </c>
      <c r="M1852" s="261" t="s">
        <v>531</v>
      </c>
      <c r="N1852" s="261" t="s">
        <v>531</v>
      </c>
      <c r="O1852" s="261" t="s">
        <v>531</v>
      </c>
      <c r="P1852" s="261" t="s">
        <v>531</v>
      </c>
      <c r="Q1852" s="266" t="s">
        <v>2101</v>
      </c>
      <c r="R1852" s="948" t="s">
        <v>530</v>
      </c>
      <c r="S1852" s="948" t="s">
        <v>530</v>
      </c>
      <c r="T1852" s="274" t="s">
        <v>2132</v>
      </c>
      <c r="U1852" s="275" t="s">
        <v>2842</v>
      </c>
      <c r="V1852" s="582"/>
      <c r="W1852" s="269"/>
      <c r="X1852" s="578" t="s">
        <v>4329</v>
      </c>
      <c r="Y1852" s="572"/>
    </row>
    <row r="1853" spans="1:25" s="260" customFormat="1" ht="15" customHeight="1" x14ac:dyDescent="0.3">
      <c r="A1853" s="433" t="s">
        <v>5786</v>
      </c>
      <c r="B1853" s="433" t="s">
        <v>4110</v>
      </c>
      <c r="C1853" s="274" t="s">
        <v>2840</v>
      </c>
      <c r="D1853" s="265" t="s">
        <v>2231</v>
      </c>
      <c r="E1853" s="261" t="s">
        <v>103</v>
      </c>
      <c r="F1853" s="261" t="s">
        <v>108</v>
      </c>
      <c r="G1853" s="261" t="s">
        <v>111</v>
      </c>
      <c r="H1853" s="266" t="s">
        <v>82</v>
      </c>
      <c r="I1853" s="265" t="s">
        <v>531</v>
      </c>
      <c r="J1853" s="261" t="s">
        <v>531</v>
      </c>
      <c r="K1853" s="261" t="s">
        <v>531</v>
      </c>
      <c r="L1853" s="261" t="s">
        <v>531</v>
      </c>
      <c r="M1853" s="261" t="s">
        <v>531</v>
      </c>
      <c r="N1853" s="261" t="s">
        <v>531</v>
      </c>
      <c r="O1853" s="261" t="s">
        <v>531</v>
      </c>
      <c r="P1853" s="261" t="s">
        <v>531</v>
      </c>
      <c r="Q1853" s="266" t="s">
        <v>2568</v>
      </c>
      <c r="R1853" s="948" t="s">
        <v>530</v>
      </c>
      <c r="S1853" s="948" t="s">
        <v>530</v>
      </c>
      <c r="T1853" s="274" t="s">
        <v>2132</v>
      </c>
      <c r="U1853" s="275" t="s">
        <v>2842</v>
      </c>
      <c r="V1853" s="582"/>
      <c r="W1853" s="269"/>
      <c r="X1853" s="578" t="s">
        <v>4329</v>
      </c>
      <c r="Y1853" s="572"/>
    </row>
    <row r="1854" spans="1:25" s="260" customFormat="1" ht="15" customHeight="1" x14ac:dyDescent="0.3">
      <c r="A1854" s="433" t="s">
        <v>5787</v>
      </c>
      <c r="B1854" s="433" t="s">
        <v>4110</v>
      </c>
      <c r="C1854" s="274" t="s">
        <v>2840</v>
      </c>
      <c r="D1854" s="265" t="s">
        <v>2146</v>
      </c>
      <c r="E1854" s="261" t="s">
        <v>103</v>
      </c>
      <c r="F1854" s="261" t="s">
        <v>108</v>
      </c>
      <c r="G1854" s="261" t="s">
        <v>111</v>
      </c>
      <c r="H1854" s="266" t="s">
        <v>82</v>
      </c>
      <c r="I1854" s="265" t="s">
        <v>531</v>
      </c>
      <c r="J1854" s="261" t="s">
        <v>531</v>
      </c>
      <c r="K1854" s="261" t="s">
        <v>531</v>
      </c>
      <c r="L1854" s="261" t="s">
        <v>531</v>
      </c>
      <c r="M1854" s="261" t="s">
        <v>531</v>
      </c>
      <c r="N1854" s="261" t="s">
        <v>531</v>
      </c>
      <c r="O1854" s="261" t="s">
        <v>531</v>
      </c>
      <c r="P1854" s="261" t="s">
        <v>531</v>
      </c>
      <c r="Q1854" s="266" t="s">
        <v>2570</v>
      </c>
      <c r="R1854" s="948" t="s">
        <v>530</v>
      </c>
      <c r="S1854" s="948" t="s">
        <v>530</v>
      </c>
      <c r="T1854" s="274" t="s">
        <v>2132</v>
      </c>
      <c r="U1854" s="275" t="s">
        <v>2842</v>
      </c>
      <c r="V1854" s="582"/>
      <c r="W1854" s="269"/>
      <c r="X1854" s="578" t="s">
        <v>4329</v>
      </c>
      <c r="Y1854" s="572"/>
    </row>
    <row r="1855" spans="1:25" s="260" customFormat="1" ht="15" customHeight="1" x14ac:dyDescent="0.3">
      <c r="A1855" s="433" t="s">
        <v>5788</v>
      </c>
      <c r="B1855" s="433" t="s">
        <v>4110</v>
      </c>
      <c r="C1855" s="274" t="s">
        <v>2840</v>
      </c>
      <c r="D1855" s="265" t="s">
        <v>709</v>
      </c>
      <c r="E1855" s="261" t="s">
        <v>103</v>
      </c>
      <c r="F1855" s="261" t="s">
        <v>108</v>
      </c>
      <c r="G1855" s="261" t="s">
        <v>111</v>
      </c>
      <c r="H1855" s="266" t="s">
        <v>82</v>
      </c>
      <c r="I1855" s="265" t="s">
        <v>531</v>
      </c>
      <c r="J1855" s="261" t="s">
        <v>531</v>
      </c>
      <c r="K1855" s="261" t="s">
        <v>531</v>
      </c>
      <c r="L1855" s="261" t="s">
        <v>531</v>
      </c>
      <c r="M1855" s="261" t="s">
        <v>531</v>
      </c>
      <c r="N1855" s="261" t="s">
        <v>531</v>
      </c>
      <c r="O1855" s="261" t="s">
        <v>531</v>
      </c>
      <c r="P1855" s="261" t="s">
        <v>531</v>
      </c>
      <c r="Q1855" s="266" t="s">
        <v>2184</v>
      </c>
      <c r="R1855" s="948" t="s">
        <v>530</v>
      </c>
      <c r="S1855" s="948" t="s">
        <v>530</v>
      </c>
      <c r="T1855" s="274" t="s">
        <v>2132</v>
      </c>
      <c r="U1855" s="275" t="s">
        <v>2842</v>
      </c>
      <c r="V1855" s="582"/>
      <c r="W1855" s="269"/>
      <c r="X1855" s="578" t="s">
        <v>4329</v>
      </c>
      <c r="Y1855" s="572"/>
    </row>
    <row r="1856" spans="1:25" s="260" customFormat="1" ht="15" customHeight="1" x14ac:dyDescent="0.3">
      <c r="A1856" s="433" t="s">
        <v>5789</v>
      </c>
      <c r="B1856" s="433" t="s">
        <v>4110</v>
      </c>
      <c r="C1856" s="274" t="s">
        <v>2846</v>
      </c>
      <c r="D1856" s="265" t="s">
        <v>8</v>
      </c>
      <c r="E1856" s="261" t="s">
        <v>103</v>
      </c>
      <c r="F1856" s="261" t="s">
        <v>108</v>
      </c>
      <c r="G1856" s="261" t="s">
        <v>111</v>
      </c>
      <c r="H1856" s="266" t="s">
        <v>82</v>
      </c>
      <c r="I1856" s="265" t="s">
        <v>531</v>
      </c>
      <c r="J1856" s="261" t="s">
        <v>531</v>
      </c>
      <c r="K1856" s="261" t="s">
        <v>531</v>
      </c>
      <c r="L1856" s="261" t="s">
        <v>531</v>
      </c>
      <c r="M1856" s="261" t="s">
        <v>531</v>
      </c>
      <c r="N1856" s="261" t="s">
        <v>531</v>
      </c>
      <c r="O1856" s="261" t="s">
        <v>530</v>
      </c>
      <c r="P1856" s="261" t="s">
        <v>2827</v>
      </c>
      <c r="Q1856" s="266" t="s">
        <v>530</v>
      </c>
      <c r="R1856" s="948" t="s">
        <v>530</v>
      </c>
      <c r="S1856" s="948" t="s">
        <v>530</v>
      </c>
      <c r="T1856" s="274" t="s">
        <v>2132</v>
      </c>
      <c r="U1856" s="275" t="s">
        <v>2842</v>
      </c>
      <c r="V1856" s="582"/>
      <c r="W1856" s="269"/>
      <c r="X1856" s="578" t="s">
        <v>4329</v>
      </c>
      <c r="Y1856" s="572"/>
    </row>
    <row r="1857" spans="1:25" s="260" customFormat="1" ht="15" customHeight="1" x14ac:dyDescent="0.3">
      <c r="A1857" s="433" t="s">
        <v>5790</v>
      </c>
      <c r="B1857" s="433" t="s">
        <v>4110</v>
      </c>
      <c r="C1857" s="274" t="s">
        <v>2847</v>
      </c>
      <c r="D1857" s="265" t="s">
        <v>8</v>
      </c>
      <c r="E1857" s="261" t="s">
        <v>103</v>
      </c>
      <c r="F1857" s="261" t="s">
        <v>108</v>
      </c>
      <c r="G1857" s="261" t="s">
        <v>111</v>
      </c>
      <c r="H1857" s="266" t="s">
        <v>82</v>
      </c>
      <c r="I1857" s="265" t="s">
        <v>531</v>
      </c>
      <c r="J1857" s="261" t="s">
        <v>531</v>
      </c>
      <c r="K1857" s="261" t="s">
        <v>531</v>
      </c>
      <c r="L1857" s="261" t="s">
        <v>531</v>
      </c>
      <c r="M1857" s="261" t="s">
        <v>531</v>
      </c>
      <c r="N1857" s="261" t="s">
        <v>531</v>
      </c>
      <c r="O1857" s="261" t="s">
        <v>530</v>
      </c>
      <c r="P1857" s="261" t="s">
        <v>2850</v>
      </c>
      <c r="Q1857" s="266" t="s">
        <v>530</v>
      </c>
      <c r="R1857" s="948" t="s">
        <v>530</v>
      </c>
      <c r="S1857" s="948" t="s">
        <v>530</v>
      </c>
      <c r="T1857" s="274" t="s">
        <v>2132</v>
      </c>
      <c r="U1857" s="275" t="s">
        <v>2842</v>
      </c>
      <c r="V1857" s="582"/>
      <c r="W1857" s="269"/>
      <c r="X1857" s="578" t="s">
        <v>4329</v>
      </c>
      <c r="Y1857" s="572"/>
    </row>
    <row r="1858" spans="1:25" s="260" customFormat="1" ht="15" customHeight="1" x14ac:dyDescent="0.3">
      <c r="A1858" s="433" t="s">
        <v>5791</v>
      </c>
      <c r="B1858" s="433" t="s">
        <v>4110</v>
      </c>
      <c r="C1858" s="274" t="s">
        <v>2846</v>
      </c>
      <c r="D1858" s="265" t="s">
        <v>2149</v>
      </c>
      <c r="E1858" s="261" t="s">
        <v>103</v>
      </c>
      <c r="F1858" s="261" t="s">
        <v>108</v>
      </c>
      <c r="G1858" s="261" t="s">
        <v>111</v>
      </c>
      <c r="H1858" s="266" t="s">
        <v>82</v>
      </c>
      <c r="I1858" s="265" t="s">
        <v>531</v>
      </c>
      <c r="J1858" s="261" t="s">
        <v>531</v>
      </c>
      <c r="K1858" s="261" t="s">
        <v>531</v>
      </c>
      <c r="L1858" s="261" t="s">
        <v>531</v>
      </c>
      <c r="M1858" s="261" t="s">
        <v>531</v>
      </c>
      <c r="N1858" s="261" t="s">
        <v>531</v>
      </c>
      <c r="O1858" s="261" t="s">
        <v>531</v>
      </c>
      <c r="P1858" s="261" t="s">
        <v>531</v>
      </c>
      <c r="Q1858" s="266" t="s">
        <v>2179</v>
      </c>
      <c r="R1858" s="948" t="s">
        <v>530</v>
      </c>
      <c r="S1858" s="948" t="s">
        <v>530</v>
      </c>
      <c r="T1858" s="274" t="s">
        <v>2132</v>
      </c>
      <c r="U1858" s="275" t="s">
        <v>2842</v>
      </c>
      <c r="V1858" s="582"/>
      <c r="W1858" s="269"/>
      <c r="X1858" s="578" t="s">
        <v>4329</v>
      </c>
      <c r="Y1858" s="572"/>
    </row>
    <row r="1859" spans="1:25" s="260" customFormat="1" ht="15" customHeight="1" x14ac:dyDescent="0.3">
      <c r="A1859" s="433" t="s">
        <v>5792</v>
      </c>
      <c r="B1859" s="433" t="s">
        <v>4110</v>
      </c>
      <c r="C1859" s="274" t="s">
        <v>2847</v>
      </c>
      <c r="D1859" s="265" t="s">
        <v>2149</v>
      </c>
      <c r="E1859" s="261" t="s">
        <v>103</v>
      </c>
      <c r="F1859" s="261" t="s">
        <v>108</v>
      </c>
      <c r="G1859" s="261" t="s">
        <v>111</v>
      </c>
      <c r="H1859" s="266" t="s">
        <v>82</v>
      </c>
      <c r="I1859" s="265" t="s">
        <v>531</v>
      </c>
      <c r="J1859" s="261" t="s">
        <v>531</v>
      </c>
      <c r="K1859" s="261" t="s">
        <v>531</v>
      </c>
      <c r="L1859" s="261" t="s">
        <v>531</v>
      </c>
      <c r="M1859" s="261" t="s">
        <v>531</v>
      </c>
      <c r="N1859" s="261" t="s">
        <v>531</v>
      </c>
      <c r="O1859" s="261" t="s">
        <v>531</v>
      </c>
      <c r="P1859" s="261" t="s">
        <v>531</v>
      </c>
      <c r="Q1859" s="266" t="s">
        <v>2182</v>
      </c>
      <c r="R1859" s="948" t="s">
        <v>530</v>
      </c>
      <c r="S1859" s="948" t="s">
        <v>530</v>
      </c>
      <c r="T1859" s="274" t="s">
        <v>2132</v>
      </c>
      <c r="U1859" s="275" t="s">
        <v>2842</v>
      </c>
      <c r="V1859" s="582"/>
      <c r="W1859" s="269"/>
      <c r="X1859" s="578" t="s">
        <v>4329</v>
      </c>
      <c r="Y1859" s="572"/>
    </row>
    <row r="1860" spans="1:25" s="260" customFormat="1" ht="15" customHeight="1" x14ac:dyDescent="0.3">
      <c r="A1860" s="433" t="s">
        <v>5793</v>
      </c>
      <c r="B1860" s="433" t="s">
        <v>4110</v>
      </c>
      <c r="C1860" s="274" t="s">
        <v>2840</v>
      </c>
      <c r="D1860" s="265" t="s">
        <v>714</v>
      </c>
      <c r="E1860" s="261" t="s">
        <v>103</v>
      </c>
      <c r="F1860" s="261" t="s">
        <v>108</v>
      </c>
      <c r="G1860" s="261" t="s">
        <v>111</v>
      </c>
      <c r="H1860" s="266" t="s">
        <v>82</v>
      </c>
      <c r="I1860" s="265" t="s">
        <v>531</v>
      </c>
      <c r="J1860" s="261" t="s">
        <v>531</v>
      </c>
      <c r="K1860" s="261" t="s">
        <v>531</v>
      </c>
      <c r="L1860" s="261" t="s">
        <v>531</v>
      </c>
      <c r="M1860" s="261" t="s">
        <v>531</v>
      </c>
      <c r="N1860" s="261" t="s">
        <v>531</v>
      </c>
      <c r="O1860" s="261" t="s">
        <v>531</v>
      </c>
      <c r="P1860" s="261" t="s">
        <v>531</v>
      </c>
      <c r="Q1860" s="266" t="s">
        <v>2235</v>
      </c>
      <c r="R1860" s="948" t="s">
        <v>530</v>
      </c>
      <c r="S1860" s="948" t="s">
        <v>530</v>
      </c>
      <c r="T1860" s="274" t="s">
        <v>2132</v>
      </c>
      <c r="U1860" s="275" t="s">
        <v>2856</v>
      </c>
      <c r="V1860" s="582"/>
      <c r="W1860" s="269"/>
      <c r="X1860" s="578" t="s">
        <v>4329</v>
      </c>
      <c r="Y1860" s="572"/>
    </row>
    <row r="1861" spans="1:25" s="260" customFormat="1" ht="15" customHeight="1" x14ac:dyDescent="0.3">
      <c r="A1861" s="433" t="s">
        <v>5794</v>
      </c>
      <c r="B1861" s="433" t="s">
        <v>4110</v>
      </c>
      <c r="C1861" s="274" t="s">
        <v>2840</v>
      </c>
      <c r="D1861" s="265" t="s">
        <v>562</v>
      </c>
      <c r="E1861" s="261" t="s">
        <v>103</v>
      </c>
      <c r="F1861" s="261" t="s">
        <v>108</v>
      </c>
      <c r="G1861" s="261" t="s">
        <v>111</v>
      </c>
      <c r="H1861" s="266" t="s">
        <v>82</v>
      </c>
      <c r="I1861" s="265" t="s">
        <v>531</v>
      </c>
      <c r="J1861" s="261" t="s">
        <v>531</v>
      </c>
      <c r="K1861" s="261" t="s">
        <v>531</v>
      </c>
      <c r="L1861" s="261" t="s">
        <v>531</v>
      </c>
      <c r="M1861" s="261" t="s">
        <v>531</v>
      </c>
      <c r="N1861" s="261" t="s">
        <v>531</v>
      </c>
      <c r="O1861" s="261" t="s">
        <v>531</v>
      </c>
      <c r="P1861" s="261" t="s">
        <v>531</v>
      </c>
      <c r="Q1861" s="266" t="s">
        <v>2858</v>
      </c>
      <c r="R1861" s="948" t="s">
        <v>530</v>
      </c>
      <c r="S1861" s="948" t="s">
        <v>530</v>
      </c>
      <c r="T1861" s="274" t="s">
        <v>2132</v>
      </c>
      <c r="U1861" s="275" t="s">
        <v>2860</v>
      </c>
      <c r="V1861" s="582"/>
      <c r="W1861" s="269"/>
      <c r="X1861" s="578" t="s">
        <v>4329</v>
      </c>
      <c r="Y1861" s="572"/>
    </row>
    <row r="1862" spans="1:25" s="260" customFormat="1" ht="15" customHeight="1" x14ac:dyDescent="0.3">
      <c r="A1862" s="433" t="s">
        <v>5795</v>
      </c>
      <c r="B1862" s="433" t="s">
        <v>4110</v>
      </c>
      <c r="C1862" s="274" t="s">
        <v>2861</v>
      </c>
      <c r="D1862" s="265" t="s">
        <v>2175</v>
      </c>
      <c r="E1862" s="261" t="s">
        <v>103</v>
      </c>
      <c r="F1862" s="261" t="s">
        <v>108</v>
      </c>
      <c r="G1862" s="261" t="s">
        <v>111</v>
      </c>
      <c r="H1862" s="266" t="s">
        <v>82</v>
      </c>
      <c r="I1862" s="265" t="s">
        <v>531</v>
      </c>
      <c r="J1862" s="261" t="s">
        <v>531</v>
      </c>
      <c r="K1862" s="261" t="s">
        <v>531</v>
      </c>
      <c r="L1862" s="261" t="s">
        <v>531</v>
      </c>
      <c r="M1862" s="261" t="s">
        <v>531</v>
      </c>
      <c r="N1862" s="261" t="s">
        <v>531</v>
      </c>
      <c r="O1862" s="261" t="s">
        <v>531</v>
      </c>
      <c r="P1862" s="261" t="s">
        <v>531</v>
      </c>
      <c r="Q1862" s="266" t="s">
        <v>2101</v>
      </c>
      <c r="R1862" s="948" t="s">
        <v>530</v>
      </c>
      <c r="S1862" s="948" t="s">
        <v>530</v>
      </c>
      <c r="T1862" s="274" t="s">
        <v>2132</v>
      </c>
      <c r="U1862" s="275" t="s">
        <v>2863</v>
      </c>
      <c r="V1862" s="582"/>
      <c r="W1862" s="269"/>
      <c r="X1862" s="578" t="s">
        <v>4329</v>
      </c>
      <c r="Y1862" s="572"/>
    </row>
    <row r="1863" spans="1:25" s="260" customFormat="1" ht="15" customHeight="1" x14ac:dyDescent="0.3">
      <c r="A1863" s="433" t="s">
        <v>5796</v>
      </c>
      <c r="B1863" s="433" t="s">
        <v>4110</v>
      </c>
      <c r="C1863" s="274" t="s">
        <v>2861</v>
      </c>
      <c r="D1863" s="265" t="s">
        <v>8</v>
      </c>
      <c r="E1863" s="261" t="s">
        <v>103</v>
      </c>
      <c r="F1863" s="261" t="s">
        <v>108</v>
      </c>
      <c r="G1863" s="261" t="s">
        <v>111</v>
      </c>
      <c r="H1863" s="266" t="s">
        <v>82</v>
      </c>
      <c r="I1863" s="265" t="s">
        <v>531</v>
      </c>
      <c r="J1863" s="261" t="s">
        <v>531</v>
      </c>
      <c r="K1863" s="261" t="s">
        <v>531</v>
      </c>
      <c r="L1863" s="261" t="s">
        <v>531</v>
      </c>
      <c r="M1863" s="261" t="s">
        <v>531</v>
      </c>
      <c r="N1863" s="261" t="s">
        <v>531</v>
      </c>
      <c r="O1863" s="261" t="s">
        <v>530</v>
      </c>
      <c r="P1863" s="261" t="s">
        <v>4501</v>
      </c>
      <c r="Q1863" s="266" t="s">
        <v>530</v>
      </c>
      <c r="R1863" s="948" t="s">
        <v>530</v>
      </c>
      <c r="S1863" s="948" t="s">
        <v>530</v>
      </c>
      <c r="T1863" s="274" t="s">
        <v>2132</v>
      </c>
      <c r="U1863" s="275" t="s">
        <v>2863</v>
      </c>
      <c r="V1863" s="582"/>
      <c r="W1863" s="269"/>
      <c r="X1863" s="578" t="s">
        <v>4329</v>
      </c>
      <c r="Y1863" s="572"/>
    </row>
    <row r="1864" spans="1:25" s="260" customFormat="1" ht="15" customHeight="1" x14ac:dyDescent="0.3">
      <c r="A1864" s="433" t="s">
        <v>5797</v>
      </c>
      <c r="B1864" s="433" t="s">
        <v>4110</v>
      </c>
      <c r="C1864" s="274" t="s">
        <v>2861</v>
      </c>
      <c r="D1864" s="265" t="s">
        <v>709</v>
      </c>
      <c r="E1864" s="261" t="s">
        <v>103</v>
      </c>
      <c r="F1864" s="261" t="s">
        <v>108</v>
      </c>
      <c r="G1864" s="261" t="s">
        <v>111</v>
      </c>
      <c r="H1864" s="266" t="s">
        <v>82</v>
      </c>
      <c r="I1864" s="265" t="s">
        <v>531</v>
      </c>
      <c r="J1864" s="261" t="s">
        <v>531</v>
      </c>
      <c r="K1864" s="261" t="s">
        <v>531</v>
      </c>
      <c r="L1864" s="261" t="s">
        <v>531</v>
      </c>
      <c r="M1864" s="261" t="s">
        <v>531</v>
      </c>
      <c r="N1864" s="261" t="s">
        <v>531</v>
      </c>
      <c r="O1864" s="261" t="s">
        <v>531</v>
      </c>
      <c r="P1864" s="261" t="s">
        <v>531</v>
      </c>
      <c r="Q1864" s="266" t="s">
        <v>2282</v>
      </c>
      <c r="R1864" s="948" t="s">
        <v>530</v>
      </c>
      <c r="S1864" s="948" t="s">
        <v>530</v>
      </c>
      <c r="T1864" s="274" t="s">
        <v>2132</v>
      </c>
      <c r="U1864" s="275" t="s">
        <v>2863</v>
      </c>
      <c r="V1864" s="582"/>
      <c r="W1864" s="269"/>
      <c r="X1864" s="578" t="s">
        <v>4329</v>
      </c>
      <c r="Y1864" s="572"/>
    </row>
    <row r="1865" spans="1:25" s="260" customFormat="1" ht="15" customHeight="1" x14ac:dyDescent="0.3">
      <c r="A1865" s="433" t="s">
        <v>5798</v>
      </c>
      <c r="B1865" s="433" t="s">
        <v>4110</v>
      </c>
      <c r="C1865" s="274" t="s">
        <v>2861</v>
      </c>
      <c r="D1865" s="265" t="s">
        <v>2146</v>
      </c>
      <c r="E1865" s="261" t="s">
        <v>103</v>
      </c>
      <c r="F1865" s="261" t="s">
        <v>108</v>
      </c>
      <c r="G1865" s="261" t="s">
        <v>111</v>
      </c>
      <c r="H1865" s="266" t="s">
        <v>82</v>
      </c>
      <c r="I1865" s="265" t="s">
        <v>531</v>
      </c>
      <c r="J1865" s="261" t="s">
        <v>531</v>
      </c>
      <c r="K1865" s="261" t="s">
        <v>531</v>
      </c>
      <c r="L1865" s="261" t="s">
        <v>531</v>
      </c>
      <c r="M1865" s="261" t="s">
        <v>531</v>
      </c>
      <c r="N1865" s="261" t="s">
        <v>531</v>
      </c>
      <c r="O1865" s="261" t="s">
        <v>531</v>
      </c>
      <c r="P1865" s="261" t="s">
        <v>531</v>
      </c>
      <c r="Q1865" s="266" t="s">
        <v>2570</v>
      </c>
      <c r="R1865" s="948" t="s">
        <v>530</v>
      </c>
      <c r="S1865" s="948" t="s">
        <v>530</v>
      </c>
      <c r="T1865" s="274" t="s">
        <v>2132</v>
      </c>
      <c r="U1865" s="275" t="s">
        <v>2863</v>
      </c>
      <c r="V1865" s="582"/>
      <c r="W1865" s="269"/>
      <c r="X1865" s="578" t="s">
        <v>4329</v>
      </c>
      <c r="Y1865" s="572"/>
    </row>
    <row r="1866" spans="1:25" s="260" customFormat="1" ht="15" customHeight="1" x14ac:dyDescent="0.3">
      <c r="A1866" s="433" t="s">
        <v>5799</v>
      </c>
      <c r="B1866" s="433" t="s">
        <v>4110</v>
      </c>
      <c r="C1866" s="274" t="s">
        <v>2861</v>
      </c>
      <c r="D1866" s="265" t="s">
        <v>2231</v>
      </c>
      <c r="E1866" s="261" t="s">
        <v>103</v>
      </c>
      <c r="F1866" s="261" t="s">
        <v>108</v>
      </c>
      <c r="G1866" s="261" t="s">
        <v>111</v>
      </c>
      <c r="H1866" s="266" t="s">
        <v>82</v>
      </c>
      <c r="I1866" s="265" t="s">
        <v>531</v>
      </c>
      <c r="J1866" s="261" t="s">
        <v>531</v>
      </c>
      <c r="K1866" s="261" t="s">
        <v>531</v>
      </c>
      <c r="L1866" s="261" t="s">
        <v>531</v>
      </c>
      <c r="M1866" s="261" t="s">
        <v>531</v>
      </c>
      <c r="N1866" s="261" t="s">
        <v>531</v>
      </c>
      <c r="O1866" s="261" t="s">
        <v>531</v>
      </c>
      <c r="P1866" s="261" t="s">
        <v>531</v>
      </c>
      <c r="Q1866" s="266" t="s">
        <v>2678</v>
      </c>
      <c r="R1866" s="948" t="s">
        <v>530</v>
      </c>
      <c r="S1866" s="948" t="s">
        <v>530</v>
      </c>
      <c r="T1866" s="274" t="s">
        <v>2132</v>
      </c>
      <c r="U1866" s="275" t="s">
        <v>2863</v>
      </c>
      <c r="V1866" s="582"/>
      <c r="W1866" s="269"/>
      <c r="X1866" s="578" t="s">
        <v>4329</v>
      </c>
      <c r="Y1866" s="572"/>
    </row>
    <row r="1867" spans="1:25" s="260" customFormat="1" ht="15" customHeight="1" x14ac:dyDescent="0.3">
      <c r="A1867" s="433" t="s">
        <v>5800</v>
      </c>
      <c r="B1867" s="433" t="s">
        <v>4110</v>
      </c>
      <c r="C1867" s="274" t="s">
        <v>2861</v>
      </c>
      <c r="D1867" s="265" t="s">
        <v>714</v>
      </c>
      <c r="E1867" s="261" t="s">
        <v>103</v>
      </c>
      <c r="F1867" s="261" t="s">
        <v>108</v>
      </c>
      <c r="G1867" s="261" t="s">
        <v>111</v>
      </c>
      <c r="H1867" s="266" t="s">
        <v>82</v>
      </c>
      <c r="I1867" s="265" t="s">
        <v>531</v>
      </c>
      <c r="J1867" s="261" t="s">
        <v>531</v>
      </c>
      <c r="K1867" s="261" t="s">
        <v>531</v>
      </c>
      <c r="L1867" s="261" t="s">
        <v>531</v>
      </c>
      <c r="M1867" s="261" t="s">
        <v>531</v>
      </c>
      <c r="N1867" s="261" t="s">
        <v>531</v>
      </c>
      <c r="O1867" s="261" t="s">
        <v>531</v>
      </c>
      <c r="P1867" s="261" t="s">
        <v>531</v>
      </c>
      <c r="Q1867" s="266" t="s">
        <v>2235</v>
      </c>
      <c r="R1867" s="948" t="s">
        <v>530</v>
      </c>
      <c r="S1867" s="948" t="s">
        <v>530</v>
      </c>
      <c r="T1867" s="274" t="s">
        <v>2132</v>
      </c>
      <c r="U1867" s="275" t="s">
        <v>2871</v>
      </c>
      <c r="V1867" s="582"/>
      <c r="W1867" s="269"/>
      <c r="X1867" s="578" t="s">
        <v>4329</v>
      </c>
      <c r="Y1867" s="572"/>
    </row>
    <row r="1868" spans="1:25" s="260" customFormat="1" ht="15" customHeight="1" x14ac:dyDescent="0.3">
      <c r="A1868" s="433" t="s">
        <v>5801</v>
      </c>
      <c r="B1868" s="433" t="s">
        <v>4110</v>
      </c>
      <c r="C1868" s="274" t="s">
        <v>2861</v>
      </c>
      <c r="D1868" s="265" t="s">
        <v>561</v>
      </c>
      <c r="E1868" s="261" t="s">
        <v>103</v>
      </c>
      <c r="F1868" s="261" t="s">
        <v>108</v>
      </c>
      <c r="G1868" s="261" t="s">
        <v>111</v>
      </c>
      <c r="H1868" s="266" t="s">
        <v>82</v>
      </c>
      <c r="I1868" s="265" t="s">
        <v>531</v>
      </c>
      <c r="J1868" s="261" t="s">
        <v>531</v>
      </c>
      <c r="K1868" s="261" t="s">
        <v>531</v>
      </c>
      <c r="L1868" s="261" t="s">
        <v>531</v>
      </c>
      <c r="M1868" s="261" t="s">
        <v>531</v>
      </c>
      <c r="N1868" s="261" t="s">
        <v>531</v>
      </c>
      <c r="O1868" s="261" t="s">
        <v>531</v>
      </c>
      <c r="P1868" s="261" t="s">
        <v>531</v>
      </c>
      <c r="Q1868" s="266" t="s">
        <v>2864</v>
      </c>
      <c r="R1868" s="948" t="s">
        <v>530</v>
      </c>
      <c r="S1868" s="948" t="s">
        <v>530</v>
      </c>
      <c r="T1868" s="274" t="s">
        <v>2132</v>
      </c>
      <c r="U1868" s="275" t="s">
        <v>2875</v>
      </c>
      <c r="V1868" s="582"/>
      <c r="W1868" s="269"/>
      <c r="X1868" s="578" t="s">
        <v>4329</v>
      </c>
      <c r="Y1868" s="572"/>
    </row>
    <row r="1869" spans="1:25" s="260" customFormat="1" ht="15" customHeight="1" x14ac:dyDescent="0.3">
      <c r="A1869" s="433" t="s">
        <v>5802</v>
      </c>
      <c r="B1869" s="433" t="s">
        <v>4110</v>
      </c>
      <c r="C1869" s="274" t="s">
        <v>2873</v>
      </c>
      <c r="D1869" s="265" t="s">
        <v>561</v>
      </c>
      <c r="E1869" s="261" t="s">
        <v>103</v>
      </c>
      <c r="F1869" s="261" t="s">
        <v>108</v>
      </c>
      <c r="G1869" s="261" t="s">
        <v>111</v>
      </c>
      <c r="H1869" s="266" t="s">
        <v>82</v>
      </c>
      <c r="I1869" s="265" t="s">
        <v>531</v>
      </c>
      <c r="J1869" s="261" t="s">
        <v>531</v>
      </c>
      <c r="K1869" s="261" t="s">
        <v>531</v>
      </c>
      <c r="L1869" s="261" t="s">
        <v>531</v>
      </c>
      <c r="M1869" s="261" t="s">
        <v>531</v>
      </c>
      <c r="N1869" s="261" t="s">
        <v>531</v>
      </c>
      <c r="O1869" s="261" t="s">
        <v>531</v>
      </c>
      <c r="P1869" s="261" t="s">
        <v>531</v>
      </c>
      <c r="Q1869" s="266" t="s">
        <v>2877</v>
      </c>
      <c r="R1869" s="948" t="s">
        <v>530</v>
      </c>
      <c r="S1869" s="948" t="s">
        <v>530</v>
      </c>
      <c r="T1869" s="274" t="s">
        <v>2132</v>
      </c>
      <c r="U1869" s="275" t="s">
        <v>2875</v>
      </c>
      <c r="V1869" s="582"/>
      <c r="W1869" s="269"/>
      <c r="X1869" s="578" t="s">
        <v>4329</v>
      </c>
      <c r="Y1869" s="572"/>
    </row>
    <row r="1870" spans="1:25" s="260" customFormat="1" ht="15" customHeight="1" x14ac:dyDescent="0.3">
      <c r="A1870" s="433" t="s">
        <v>5803</v>
      </c>
      <c r="B1870" s="433" t="s">
        <v>4110</v>
      </c>
      <c r="C1870" s="274" t="s">
        <v>2884</v>
      </c>
      <c r="D1870" s="265" t="s">
        <v>709</v>
      </c>
      <c r="E1870" s="261" t="s">
        <v>103</v>
      </c>
      <c r="F1870" s="261" t="s">
        <v>108</v>
      </c>
      <c r="G1870" s="261" t="s">
        <v>111</v>
      </c>
      <c r="H1870" s="266" t="s">
        <v>82</v>
      </c>
      <c r="I1870" s="265" t="s">
        <v>531</v>
      </c>
      <c r="J1870" s="261" t="s">
        <v>531</v>
      </c>
      <c r="K1870" s="261" t="s">
        <v>531</v>
      </c>
      <c r="L1870" s="261" t="s">
        <v>531</v>
      </c>
      <c r="M1870" s="261" t="s">
        <v>531</v>
      </c>
      <c r="N1870" s="261" t="s">
        <v>531</v>
      </c>
      <c r="O1870" s="261" t="s">
        <v>531</v>
      </c>
      <c r="P1870" s="261" t="s">
        <v>531</v>
      </c>
      <c r="Q1870" s="266" t="s">
        <v>2282</v>
      </c>
      <c r="R1870" s="948" t="s">
        <v>530</v>
      </c>
      <c r="S1870" s="948" t="s">
        <v>530</v>
      </c>
      <c r="T1870" s="274" t="s">
        <v>2132</v>
      </c>
      <c r="U1870" s="275" t="s">
        <v>2882</v>
      </c>
      <c r="V1870" s="582"/>
      <c r="W1870" s="269"/>
      <c r="X1870" s="578" t="s">
        <v>4329</v>
      </c>
      <c r="Y1870" s="572"/>
    </row>
    <row r="1871" spans="1:25" s="260" customFormat="1" ht="15" customHeight="1" x14ac:dyDescent="0.3">
      <c r="A1871" s="433" t="s">
        <v>5804</v>
      </c>
      <c r="B1871" s="433" t="s">
        <v>4110</v>
      </c>
      <c r="C1871" s="274" t="s">
        <v>2881</v>
      </c>
      <c r="D1871" s="265" t="s">
        <v>2175</v>
      </c>
      <c r="E1871" s="261" t="s">
        <v>103</v>
      </c>
      <c r="F1871" s="261" t="s">
        <v>108</v>
      </c>
      <c r="G1871" s="261" t="s">
        <v>111</v>
      </c>
      <c r="H1871" s="266" t="s">
        <v>82</v>
      </c>
      <c r="I1871" s="265" t="s">
        <v>531</v>
      </c>
      <c r="J1871" s="261" t="s">
        <v>531</v>
      </c>
      <c r="K1871" s="261" t="s">
        <v>531</v>
      </c>
      <c r="L1871" s="261" t="s">
        <v>531</v>
      </c>
      <c r="M1871" s="261" t="s">
        <v>531</v>
      </c>
      <c r="N1871" s="261" t="s">
        <v>531</v>
      </c>
      <c r="O1871" s="261" t="s">
        <v>531</v>
      </c>
      <c r="P1871" s="261" t="s">
        <v>531</v>
      </c>
      <c r="Q1871" s="266" t="s">
        <v>2101</v>
      </c>
      <c r="R1871" s="948" t="s">
        <v>530</v>
      </c>
      <c r="S1871" s="948" t="s">
        <v>530</v>
      </c>
      <c r="T1871" s="274" t="s">
        <v>2132</v>
      </c>
      <c r="U1871" s="275" t="s">
        <v>2882</v>
      </c>
      <c r="V1871" s="582"/>
      <c r="W1871" s="269"/>
      <c r="X1871" s="578" t="s">
        <v>4329</v>
      </c>
      <c r="Y1871" s="572"/>
    </row>
    <row r="1872" spans="1:25" s="260" customFormat="1" ht="15" customHeight="1" x14ac:dyDescent="0.3">
      <c r="A1872" s="433" t="s">
        <v>5805</v>
      </c>
      <c r="B1872" s="433" t="s">
        <v>4110</v>
      </c>
      <c r="C1872" s="274" t="s">
        <v>2881</v>
      </c>
      <c r="D1872" s="265" t="s">
        <v>709</v>
      </c>
      <c r="E1872" s="261" t="s">
        <v>103</v>
      </c>
      <c r="F1872" s="261" t="s">
        <v>108</v>
      </c>
      <c r="G1872" s="261" t="s">
        <v>111</v>
      </c>
      <c r="H1872" s="266" t="s">
        <v>82</v>
      </c>
      <c r="I1872" s="265" t="s">
        <v>531</v>
      </c>
      <c r="J1872" s="261" t="s">
        <v>531</v>
      </c>
      <c r="K1872" s="261" t="s">
        <v>531</v>
      </c>
      <c r="L1872" s="261" t="s">
        <v>531</v>
      </c>
      <c r="M1872" s="261" t="s">
        <v>531</v>
      </c>
      <c r="N1872" s="261" t="s">
        <v>531</v>
      </c>
      <c r="O1872" s="261" t="s">
        <v>531</v>
      </c>
      <c r="P1872" s="261" t="s">
        <v>531</v>
      </c>
      <c r="Q1872" s="266" t="s">
        <v>2184</v>
      </c>
      <c r="R1872" s="948" t="s">
        <v>530</v>
      </c>
      <c r="S1872" s="948" t="s">
        <v>530</v>
      </c>
      <c r="T1872" s="274" t="s">
        <v>2132</v>
      </c>
      <c r="U1872" s="275" t="s">
        <v>2882</v>
      </c>
      <c r="V1872" s="582"/>
      <c r="W1872" s="269"/>
      <c r="X1872" s="578" t="s">
        <v>4329</v>
      </c>
      <c r="Y1872" s="572"/>
    </row>
    <row r="1873" spans="1:25" s="260" customFormat="1" ht="15" customHeight="1" x14ac:dyDescent="0.3">
      <c r="A1873" s="433" t="s">
        <v>5806</v>
      </c>
      <c r="B1873" s="433" t="s">
        <v>4110</v>
      </c>
      <c r="C1873" s="274" t="s">
        <v>2886</v>
      </c>
      <c r="D1873" s="265" t="s">
        <v>8</v>
      </c>
      <c r="E1873" s="261" t="s">
        <v>103</v>
      </c>
      <c r="F1873" s="261" t="s">
        <v>108</v>
      </c>
      <c r="G1873" s="261" t="s">
        <v>111</v>
      </c>
      <c r="H1873" s="266" t="s">
        <v>82</v>
      </c>
      <c r="I1873" s="265" t="s">
        <v>531</v>
      </c>
      <c r="J1873" s="261" t="s">
        <v>531</v>
      </c>
      <c r="K1873" s="261" t="s">
        <v>531</v>
      </c>
      <c r="L1873" s="261" t="s">
        <v>531</v>
      </c>
      <c r="M1873" s="261" t="s">
        <v>531</v>
      </c>
      <c r="N1873" s="261" t="s">
        <v>531</v>
      </c>
      <c r="O1873" s="261" t="s">
        <v>530</v>
      </c>
      <c r="P1873" s="261" t="s">
        <v>2565</v>
      </c>
      <c r="Q1873" s="266" t="s">
        <v>530</v>
      </c>
      <c r="R1873" s="948" t="s">
        <v>530</v>
      </c>
      <c r="S1873" s="948" t="s">
        <v>530</v>
      </c>
      <c r="T1873" s="274" t="s">
        <v>2132</v>
      </c>
      <c r="U1873" s="275" t="s">
        <v>2882</v>
      </c>
      <c r="V1873" s="582"/>
      <c r="W1873" s="269"/>
      <c r="X1873" s="578" t="s">
        <v>4329</v>
      </c>
      <c r="Y1873" s="572"/>
    </row>
    <row r="1874" spans="1:25" s="260" customFormat="1" ht="60" customHeight="1" x14ac:dyDescent="0.3">
      <c r="A1874" s="433" t="s">
        <v>5807</v>
      </c>
      <c r="B1874" s="433" t="s">
        <v>4110</v>
      </c>
      <c r="C1874" s="274" t="s">
        <v>2889</v>
      </c>
      <c r="D1874" s="265" t="s">
        <v>8</v>
      </c>
      <c r="E1874" s="261" t="s">
        <v>103</v>
      </c>
      <c r="F1874" s="261" t="s">
        <v>108</v>
      </c>
      <c r="G1874" s="261" t="s">
        <v>111</v>
      </c>
      <c r="H1874" s="266" t="s">
        <v>82</v>
      </c>
      <c r="I1874" s="265" t="s">
        <v>531</v>
      </c>
      <c r="J1874" s="261" t="s">
        <v>531</v>
      </c>
      <c r="K1874" s="261" t="s">
        <v>531</v>
      </c>
      <c r="L1874" s="261" t="s">
        <v>531</v>
      </c>
      <c r="M1874" s="261" t="s">
        <v>531</v>
      </c>
      <c r="N1874" s="261" t="s">
        <v>531</v>
      </c>
      <c r="O1874" s="261" t="s">
        <v>530</v>
      </c>
      <c r="P1874" s="261" t="s">
        <v>2890</v>
      </c>
      <c r="Q1874" s="266" t="s">
        <v>530</v>
      </c>
      <c r="R1874" s="948" t="s">
        <v>530</v>
      </c>
      <c r="S1874" s="948" t="s">
        <v>530</v>
      </c>
      <c r="T1874" s="274" t="s">
        <v>2132</v>
      </c>
      <c r="U1874" s="275" t="s">
        <v>2882</v>
      </c>
      <c r="V1874" s="582" t="s">
        <v>2938</v>
      </c>
      <c r="W1874" s="269"/>
      <c r="X1874" s="578" t="s">
        <v>4329</v>
      </c>
      <c r="Y1874" s="572"/>
    </row>
    <row r="1875" spans="1:25" s="260" customFormat="1" ht="15" customHeight="1" x14ac:dyDescent="0.3">
      <c r="A1875" s="433" t="s">
        <v>5808</v>
      </c>
      <c r="B1875" s="433" t="s">
        <v>4110</v>
      </c>
      <c r="C1875" s="274" t="s">
        <v>2891</v>
      </c>
      <c r="D1875" s="265" t="s">
        <v>8</v>
      </c>
      <c r="E1875" s="261" t="s">
        <v>103</v>
      </c>
      <c r="F1875" s="261" t="s">
        <v>108</v>
      </c>
      <c r="G1875" s="261" t="s">
        <v>111</v>
      </c>
      <c r="H1875" s="266" t="s">
        <v>82</v>
      </c>
      <c r="I1875" s="265" t="s">
        <v>531</v>
      </c>
      <c r="J1875" s="261" t="s">
        <v>531</v>
      </c>
      <c r="K1875" s="261" t="s">
        <v>531</v>
      </c>
      <c r="L1875" s="261" t="s">
        <v>531</v>
      </c>
      <c r="M1875" s="261" t="s">
        <v>531</v>
      </c>
      <c r="N1875" s="261" t="s">
        <v>531</v>
      </c>
      <c r="O1875" s="261" t="s">
        <v>530</v>
      </c>
      <c r="P1875" s="261" t="s">
        <v>2892</v>
      </c>
      <c r="Q1875" s="266" t="s">
        <v>530</v>
      </c>
      <c r="R1875" s="948" t="s">
        <v>530</v>
      </c>
      <c r="S1875" s="948" t="s">
        <v>530</v>
      </c>
      <c r="T1875" s="274" t="s">
        <v>2132</v>
      </c>
      <c r="U1875" s="275" t="s">
        <v>2882</v>
      </c>
      <c r="V1875" s="582"/>
      <c r="W1875" s="269"/>
      <c r="X1875" s="578" t="s">
        <v>4329</v>
      </c>
      <c r="Y1875" s="572"/>
    </row>
    <row r="1876" spans="1:25" s="260" customFormat="1" ht="15" customHeight="1" x14ac:dyDescent="0.3">
      <c r="A1876" s="433" t="s">
        <v>5809</v>
      </c>
      <c r="B1876" s="433" t="s">
        <v>4110</v>
      </c>
      <c r="C1876" s="274" t="s">
        <v>2895</v>
      </c>
      <c r="D1876" s="265" t="s">
        <v>8</v>
      </c>
      <c r="E1876" s="261" t="s">
        <v>103</v>
      </c>
      <c r="F1876" s="261" t="s">
        <v>108</v>
      </c>
      <c r="G1876" s="261" t="s">
        <v>111</v>
      </c>
      <c r="H1876" s="266" t="s">
        <v>82</v>
      </c>
      <c r="I1876" s="265" t="s">
        <v>531</v>
      </c>
      <c r="J1876" s="261" t="s">
        <v>531</v>
      </c>
      <c r="K1876" s="261" t="s">
        <v>531</v>
      </c>
      <c r="L1876" s="261" t="s">
        <v>531</v>
      </c>
      <c r="M1876" s="261" t="s">
        <v>531</v>
      </c>
      <c r="N1876" s="261" t="s">
        <v>531</v>
      </c>
      <c r="O1876" s="261" t="s">
        <v>530</v>
      </c>
      <c r="P1876" s="261" t="s">
        <v>2892</v>
      </c>
      <c r="Q1876" s="266" t="s">
        <v>530</v>
      </c>
      <c r="R1876" s="948" t="s">
        <v>530</v>
      </c>
      <c r="S1876" s="948" t="s">
        <v>530</v>
      </c>
      <c r="T1876" s="274" t="s">
        <v>2132</v>
      </c>
      <c r="U1876" s="275" t="s">
        <v>2882</v>
      </c>
      <c r="V1876" s="582"/>
      <c r="W1876" s="269"/>
      <c r="X1876" s="578" t="s">
        <v>4329</v>
      </c>
      <c r="Y1876" s="572"/>
    </row>
    <row r="1877" spans="1:25" s="260" customFormat="1" ht="15" customHeight="1" x14ac:dyDescent="0.3">
      <c r="A1877" s="433" t="s">
        <v>5810</v>
      </c>
      <c r="B1877" s="433" t="s">
        <v>4110</v>
      </c>
      <c r="C1877" s="274" t="s">
        <v>2884</v>
      </c>
      <c r="D1877" s="265" t="s">
        <v>2149</v>
      </c>
      <c r="E1877" s="261" t="s">
        <v>103</v>
      </c>
      <c r="F1877" s="261" t="s">
        <v>108</v>
      </c>
      <c r="G1877" s="261" t="s">
        <v>111</v>
      </c>
      <c r="H1877" s="266" t="s">
        <v>82</v>
      </c>
      <c r="I1877" s="265" t="s">
        <v>531</v>
      </c>
      <c r="J1877" s="261" t="s">
        <v>531</v>
      </c>
      <c r="K1877" s="261" t="s">
        <v>531</v>
      </c>
      <c r="L1877" s="261" t="s">
        <v>531</v>
      </c>
      <c r="M1877" s="261" t="s">
        <v>531</v>
      </c>
      <c r="N1877" s="261" t="s">
        <v>531</v>
      </c>
      <c r="O1877" s="261" t="s">
        <v>531</v>
      </c>
      <c r="P1877" s="261" t="s">
        <v>531</v>
      </c>
      <c r="Q1877" s="266" t="s">
        <v>2182</v>
      </c>
      <c r="R1877" s="948" t="s">
        <v>530</v>
      </c>
      <c r="S1877" s="948" t="s">
        <v>530</v>
      </c>
      <c r="T1877" s="274" t="s">
        <v>2132</v>
      </c>
      <c r="U1877" s="275" t="s">
        <v>2882</v>
      </c>
      <c r="V1877" s="582"/>
      <c r="W1877" s="269"/>
      <c r="X1877" s="578" t="s">
        <v>4329</v>
      </c>
      <c r="Y1877" s="572"/>
    </row>
    <row r="1878" spans="1:25" s="260" customFormat="1" ht="15" customHeight="1" x14ac:dyDescent="0.3">
      <c r="A1878" s="433" t="s">
        <v>5811</v>
      </c>
      <c r="B1878" s="433" t="s">
        <v>4110</v>
      </c>
      <c r="C1878" s="274" t="s">
        <v>2881</v>
      </c>
      <c r="D1878" s="265" t="s">
        <v>2149</v>
      </c>
      <c r="E1878" s="261" t="s">
        <v>103</v>
      </c>
      <c r="F1878" s="261" t="s">
        <v>108</v>
      </c>
      <c r="G1878" s="261" t="s">
        <v>111</v>
      </c>
      <c r="H1878" s="266" t="s">
        <v>82</v>
      </c>
      <c r="I1878" s="265" t="s">
        <v>531</v>
      </c>
      <c r="J1878" s="261" t="s">
        <v>531</v>
      </c>
      <c r="K1878" s="261" t="s">
        <v>531</v>
      </c>
      <c r="L1878" s="261" t="s">
        <v>531</v>
      </c>
      <c r="M1878" s="261" t="s">
        <v>531</v>
      </c>
      <c r="N1878" s="261" t="s">
        <v>531</v>
      </c>
      <c r="O1878" s="261" t="s">
        <v>531</v>
      </c>
      <c r="P1878" s="261" t="s">
        <v>531</v>
      </c>
      <c r="Q1878" s="266" t="s">
        <v>2179</v>
      </c>
      <c r="R1878" s="948" t="s">
        <v>530</v>
      </c>
      <c r="S1878" s="948" t="s">
        <v>530</v>
      </c>
      <c r="T1878" s="274" t="s">
        <v>2132</v>
      </c>
      <c r="U1878" s="275" t="s">
        <v>2882</v>
      </c>
      <c r="V1878" s="582"/>
      <c r="W1878" s="269"/>
      <c r="X1878" s="578" t="s">
        <v>4329</v>
      </c>
      <c r="Y1878" s="572"/>
    </row>
    <row r="1879" spans="1:25" s="260" customFormat="1" ht="15" customHeight="1" x14ac:dyDescent="0.3">
      <c r="A1879" s="433" t="s">
        <v>5812</v>
      </c>
      <c r="B1879" s="433" t="s">
        <v>4110</v>
      </c>
      <c r="C1879" s="274" t="s">
        <v>2900</v>
      </c>
      <c r="D1879" s="265" t="s">
        <v>2146</v>
      </c>
      <c r="E1879" s="261" t="s">
        <v>103</v>
      </c>
      <c r="F1879" s="261" t="s">
        <v>108</v>
      </c>
      <c r="G1879" s="261" t="s">
        <v>111</v>
      </c>
      <c r="H1879" s="266" t="s">
        <v>82</v>
      </c>
      <c r="I1879" s="265" t="s">
        <v>531</v>
      </c>
      <c r="J1879" s="261" t="s">
        <v>531</v>
      </c>
      <c r="K1879" s="261" t="s">
        <v>531</v>
      </c>
      <c r="L1879" s="261" t="s">
        <v>531</v>
      </c>
      <c r="M1879" s="261" t="s">
        <v>531</v>
      </c>
      <c r="N1879" s="261" t="s">
        <v>531</v>
      </c>
      <c r="O1879" s="261" t="s">
        <v>531</v>
      </c>
      <c r="P1879" s="261" t="s">
        <v>531</v>
      </c>
      <c r="Q1879" s="266" t="s">
        <v>2902</v>
      </c>
      <c r="R1879" s="948" t="s">
        <v>530</v>
      </c>
      <c r="S1879" s="948" t="s">
        <v>530</v>
      </c>
      <c r="T1879" s="274" t="s">
        <v>2132</v>
      </c>
      <c r="U1879" s="275" t="s">
        <v>2882</v>
      </c>
      <c r="V1879" s="582"/>
      <c r="W1879" s="269"/>
      <c r="X1879" s="578" t="s">
        <v>4329</v>
      </c>
      <c r="Y1879" s="572"/>
    </row>
    <row r="1880" spans="1:25" s="260" customFormat="1" ht="15" customHeight="1" x14ac:dyDescent="0.3">
      <c r="A1880" s="433" t="s">
        <v>5813</v>
      </c>
      <c r="B1880" s="433" t="s">
        <v>4110</v>
      </c>
      <c r="C1880" s="274" t="s">
        <v>2904</v>
      </c>
      <c r="D1880" s="265" t="s">
        <v>2146</v>
      </c>
      <c r="E1880" s="261" t="s">
        <v>103</v>
      </c>
      <c r="F1880" s="261" t="s">
        <v>108</v>
      </c>
      <c r="G1880" s="261" t="s">
        <v>111</v>
      </c>
      <c r="H1880" s="266" t="s">
        <v>82</v>
      </c>
      <c r="I1880" s="265" t="s">
        <v>531</v>
      </c>
      <c r="J1880" s="261" t="s">
        <v>531</v>
      </c>
      <c r="K1880" s="261" t="s">
        <v>531</v>
      </c>
      <c r="L1880" s="261" t="s">
        <v>531</v>
      </c>
      <c r="M1880" s="261" t="s">
        <v>531</v>
      </c>
      <c r="N1880" s="261" t="s">
        <v>531</v>
      </c>
      <c r="O1880" s="261" t="s">
        <v>531</v>
      </c>
      <c r="P1880" s="261" t="s">
        <v>531</v>
      </c>
      <c r="Q1880" s="266" t="s">
        <v>2906</v>
      </c>
      <c r="R1880" s="948" t="s">
        <v>530</v>
      </c>
      <c r="S1880" s="948" t="s">
        <v>530</v>
      </c>
      <c r="T1880" s="274" t="s">
        <v>2132</v>
      </c>
      <c r="U1880" s="275" t="s">
        <v>2882</v>
      </c>
      <c r="V1880" s="582"/>
      <c r="W1880" s="269"/>
      <c r="X1880" s="578" t="s">
        <v>4329</v>
      </c>
      <c r="Y1880" s="572"/>
    </row>
    <row r="1881" spans="1:25" s="260" customFormat="1" ht="15" customHeight="1" x14ac:dyDescent="0.3">
      <c r="A1881" s="433" t="s">
        <v>5814</v>
      </c>
      <c r="B1881" s="433" t="s">
        <v>4110</v>
      </c>
      <c r="C1881" s="274" t="s">
        <v>2884</v>
      </c>
      <c r="D1881" s="265" t="s">
        <v>2146</v>
      </c>
      <c r="E1881" s="261" t="s">
        <v>103</v>
      </c>
      <c r="F1881" s="261" t="s">
        <v>108</v>
      </c>
      <c r="G1881" s="261" t="s">
        <v>111</v>
      </c>
      <c r="H1881" s="266" t="s">
        <v>82</v>
      </c>
      <c r="I1881" s="265" t="s">
        <v>531</v>
      </c>
      <c r="J1881" s="261" t="s">
        <v>531</v>
      </c>
      <c r="K1881" s="261" t="s">
        <v>531</v>
      </c>
      <c r="L1881" s="261" t="s">
        <v>531</v>
      </c>
      <c r="M1881" s="261" t="s">
        <v>531</v>
      </c>
      <c r="N1881" s="261" t="s">
        <v>531</v>
      </c>
      <c r="O1881" s="261" t="s">
        <v>531</v>
      </c>
      <c r="P1881" s="261" t="s">
        <v>531</v>
      </c>
      <c r="Q1881" s="266" t="s">
        <v>2902</v>
      </c>
      <c r="R1881" s="948" t="s">
        <v>530</v>
      </c>
      <c r="S1881" s="948" t="s">
        <v>530</v>
      </c>
      <c r="T1881" s="274" t="s">
        <v>2132</v>
      </c>
      <c r="U1881" s="275" t="s">
        <v>2882</v>
      </c>
      <c r="V1881" s="582"/>
      <c r="W1881" s="269"/>
      <c r="X1881" s="578" t="s">
        <v>4329</v>
      </c>
      <c r="Y1881" s="572"/>
    </row>
    <row r="1882" spans="1:25" s="260" customFormat="1" ht="15" customHeight="1" x14ac:dyDescent="0.3">
      <c r="A1882" s="433" t="s">
        <v>5815</v>
      </c>
      <c r="B1882" s="433" t="s">
        <v>4110</v>
      </c>
      <c r="C1882" s="274" t="s">
        <v>2909</v>
      </c>
      <c r="D1882" s="265" t="s">
        <v>2146</v>
      </c>
      <c r="E1882" s="261" t="s">
        <v>103</v>
      </c>
      <c r="F1882" s="261" t="s">
        <v>108</v>
      </c>
      <c r="G1882" s="261" t="s">
        <v>111</v>
      </c>
      <c r="H1882" s="266" t="s">
        <v>82</v>
      </c>
      <c r="I1882" s="265" t="s">
        <v>531</v>
      </c>
      <c r="J1882" s="261" t="s">
        <v>531</v>
      </c>
      <c r="K1882" s="261" t="s">
        <v>531</v>
      </c>
      <c r="L1882" s="261" t="s">
        <v>531</v>
      </c>
      <c r="M1882" s="261" t="s">
        <v>531</v>
      </c>
      <c r="N1882" s="261" t="s">
        <v>531</v>
      </c>
      <c r="O1882" s="261" t="s">
        <v>531</v>
      </c>
      <c r="P1882" s="261" t="s">
        <v>531</v>
      </c>
      <c r="Q1882" s="266" t="s">
        <v>2189</v>
      </c>
      <c r="R1882" s="948" t="s">
        <v>530</v>
      </c>
      <c r="S1882" s="948" t="s">
        <v>530</v>
      </c>
      <c r="T1882" s="274" t="s">
        <v>2132</v>
      </c>
      <c r="U1882" s="275" t="s">
        <v>2882</v>
      </c>
      <c r="V1882" s="582"/>
      <c r="W1882" s="269"/>
      <c r="X1882" s="578" t="s">
        <v>4329</v>
      </c>
      <c r="Y1882" s="572"/>
    </row>
    <row r="1883" spans="1:25" s="260" customFormat="1" ht="15" customHeight="1" x14ac:dyDescent="0.3">
      <c r="A1883" s="433" t="s">
        <v>5816</v>
      </c>
      <c r="B1883" s="433" t="s">
        <v>4110</v>
      </c>
      <c r="C1883" s="274" t="s">
        <v>2900</v>
      </c>
      <c r="D1883" s="265" t="s">
        <v>2231</v>
      </c>
      <c r="E1883" s="261" t="s">
        <v>103</v>
      </c>
      <c r="F1883" s="261" t="s">
        <v>108</v>
      </c>
      <c r="G1883" s="261" t="s">
        <v>111</v>
      </c>
      <c r="H1883" s="266" t="s">
        <v>82</v>
      </c>
      <c r="I1883" s="265" t="s">
        <v>531</v>
      </c>
      <c r="J1883" s="261" t="s">
        <v>531</v>
      </c>
      <c r="K1883" s="261" t="s">
        <v>531</v>
      </c>
      <c r="L1883" s="261" t="s">
        <v>531</v>
      </c>
      <c r="M1883" s="261" t="s">
        <v>531</v>
      </c>
      <c r="N1883" s="261" t="s">
        <v>531</v>
      </c>
      <c r="O1883" s="261" t="s">
        <v>531</v>
      </c>
      <c r="P1883" s="261" t="s">
        <v>531</v>
      </c>
      <c r="Q1883" s="266" t="s">
        <v>2232</v>
      </c>
      <c r="R1883" s="948" t="s">
        <v>530</v>
      </c>
      <c r="S1883" s="948" t="s">
        <v>530</v>
      </c>
      <c r="T1883" s="274" t="s">
        <v>2132</v>
      </c>
      <c r="U1883" s="275" t="s">
        <v>2882</v>
      </c>
      <c r="V1883" s="582"/>
      <c r="W1883" s="269"/>
      <c r="X1883" s="578" t="s">
        <v>4329</v>
      </c>
      <c r="Y1883" s="572"/>
    </row>
    <row r="1884" spans="1:25" s="260" customFormat="1" ht="15" customHeight="1" x14ac:dyDescent="0.3">
      <c r="A1884" s="433" t="s">
        <v>5817</v>
      </c>
      <c r="B1884" s="433" t="s">
        <v>4110</v>
      </c>
      <c r="C1884" s="274" t="s">
        <v>2911</v>
      </c>
      <c r="D1884" s="265" t="s">
        <v>2231</v>
      </c>
      <c r="E1884" s="261" t="s">
        <v>103</v>
      </c>
      <c r="F1884" s="261" t="s">
        <v>108</v>
      </c>
      <c r="G1884" s="261" t="s">
        <v>111</v>
      </c>
      <c r="H1884" s="266" t="s">
        <v>82</v>
      </c>
      <c r="I1884" s="265" t="s">
        <v>531</v>
      </c>
      <c r="J1884" s="261" t="s">
        <v>531</v>
      </c>
      <c r="K1884" s="261" t="s">
        <v>531</v>
      </c>
      <c r="L1884" s="261" t="s">
        <v>531</v>
      </c>
      <c r="M1884" s="261" t="s">
        <v>531</v>
      </c>
      <c r="N1884" s="261" t="s">
        <v>531</v>
      </c>
      <c r="O1884" s="261" t="s">
        <v>531</v>
      </c>
      <c r="P1884" s="261" t="s">
        <v>531</v>
      </c>
      <c r="Q1884" s="266" t="s">
        <v>2568</v>
      </c>
      <c r="R1884" s="948" t="s">
        <v>530</v>
      </c>
      <c r="S1884" s="948" t="s">
        <v>530</v>
      </c>
      <c r="T1884" s="274" t="s">
        <v>2132</v>
      </c>
      <c r="U1884" s="275" t="s">
        <v>2882</v>
      </c>
      <c r="V1884" s="582"/>
      <c r="W1884" s="269"/>
      <c r="X1884" s="578" t="s">
        <v>4329</v>
      </c>
      <c r="Y1884" s="572"/>
    </row>
    <row r="1885" spans="1:25" s="260" customFormat="1" ht="15" customHeight="1" x14ac:dyDescent="0.3">
      <c r="A1885" s="433" t="s">
        <v>5818</v>
      </c>
      <c r="B1885" s="433" t="s">
        <v>4110</v>
      </c>
      <c r="C1885" s="274" t="s">
        <v>2913</v>
      </c>
      <c r="D1885" s="265" t="s">
        <v>2231</v>
      </c>
      <c r="E1885" s="261" t="s">
        <v>103</v>
      </c>
      <c r="F1885" s="261" t="s">
        <v>108</v>
      </c>
      <c r="G1885" s="261" t="s">
        <v>111</v>
      </c>
      <c r="H1885" s="266" t="s">
        <v>82</v>
      </c>
      <c r="I1885" s="265" t="s">
        <v>531</v>
      </c>
      <c r="J1885" s="261" t="s">
        <v>531</v>
      </c>
      <c r="K1885" s="261" t="s">
        <v>531</v>
      </c>
      <c r="L1885" s="261" t="s">
        <v>531</v>
      </c>
      <c r="M1885" s="261" t="s">
        <v>531</v>
      </c>
      <c r="N1885" s="261" t="s">
        <v>531</v>
      </c>
      <c r="O1885" s="261" t="s">
        <v>531</v>
      </c>
      <c r="P1885" s="261" t="s">
        <v>531</v>
      </c>
      <c r="Q1885" s="266" t="s">
        <v>2678</v>
      </c>
      <c r="R1885" s="948" t="s">
        <v>530</v>
      </c>
      <c r="S1885" s="948" t="s">
        <v>530</v>
      </c>
      <c r="T1885" s="274" t="s">
        <v>2132</v>
      </c>
      <c r="U1885" s="275" t="s">
        <v>2882</v>
      </c>
      <c r="V1885" s="582"/>
      <c r="W1885" s="269"/>
      <c r="X1885" s="578" t="s">
        <v>4329</v>
      </c>
      <c r="Y1885" s="572"/>
    </row>
    <row r="1886" spans="1:25" s="260" customFormat="1" ht="15" customHeight="1" x14ac:dyDescent="0.3">
      <c r="A1886" s="433" t="s">
        <v>5819</v>
      </c>
      <c r="B1886" s="433" t="s">
        <v>4110</v>
      </c>
      <c r="C1886" s="274" t="s">
        <v>2884</v>
      </c>
      <c r="D1886" s="265" t="s">
        <v>2231</v>
      </c>
      <c r="E1886" s="261" t="s">
        <v>103</v>
      </c>
      <c r="F1886" s="261" t="s">
        <v>108</v>
      </c>
      <c r="G1886" s="261" t="s">
        <v>111</v>
      </c>
      <c r="H1886" s="266" t="s">
        <v>82</v>
      </c>
      <c r="I1886" s="265" t="s">
        <v>531</v>
      </c>
      <c r="J1886" s="261" t="s">
        <v>531</v>
      </c>
      <c r="K1886" s="261" t="s">
        <v>531</v>
      </c>
      <c r="L1886" s="261" t="s">
        <v>531</v>
      </c>
      <c r="M1886" s="261" t="s">
        <v>531</v>
      </c>
      <c r="N1886" s="261" t="s">
        <v>531</v>
      </c>
      <c r="O1886" s="261" t="s">
        <v>531</v>
      </c>
      <c r="P1886" s="261" t="s">
        <v>531</v>
      </c>
      <c r="Q1886" s="266" t="s">
        <v>2678</v>
      </c>
      <c r="R1886" s="948" t="s">
        <v>530</v>
      </c>
      <c r="S1886" s="948" t="s">
        <v>530</v>
      </c>
      <c r="T1886" s="274" t="s">
        <v>2132</v>
      </c>
      <c r="U1886" s="275" t="s">
        <v>2882</v>
      </c>
      <c r="V1886" s="582"/>
      <c r="W1886" s="269"/>
      <c r="X1886" s="578" t="s">
        <v>4329</v>
      </c>
      <c r="Y1886" s="572"/>
    </row>
    <row r="1887" spans="1:25" s="260" customFormat="1" ht="15" customHeight="1" x14ac:dyDescent="0.3">
      <c r="A1887" s="433" t="s">
        <v>5820</v>
      </c>
      <c r="B1887" s="433" t="s">
        <v>4110</v>
      </c>
      <c r="C1887" s="274" t="s">
        <v>2881</v>
      </c>
      <c r="D1887" s="265" t="s">
        <v>3095</v>
      </c>
      <c r="E1887" s="261" t="s">
        <v>103</v>
      </c>
      <c r="F1887" s="261" t="s">
        <v>108</v>
      </c>
      <c r="G1887" s="261" t="s">
        <v>111</v>
      </c>
      <c r="H1887" s="266" t="s">
        <v>82</v>
      </c>
      <c r="I1887" s="265" t="s">
        <v>531</v>
      </c>
      <c r="J1887" s="261" t="s">
        <v>531</v>
      </c>
      <c r="K1887" s="261" t="s">
        <v>531</v>
      </c>
      <c r="L1887" s="261" t="s">
        <v>531</v>
      </c>
      <c r="M1887" s="261" t="s">
        <v>531</v>
      </c>
      <c r="N1887" s="261" t="s">
        <v>531</v>
      </c>
      <c r="O1887" s="261" t="s">
        <v>531</v>
      </c>
      <c r="P1887" s="261" t="s">
        <v>531</v>
      </c>
      <c r="Q1887" s="266" t="s">
        <v>2917</v>
      </c>
      <c r="R1887" s="948" t="s">
        <v>530</v>
      </c>
      <c r="S1887" s="948" t="s">
        <v>530</v>
      </c>
      <c r="T1887" s="274" t="s">
        <v>2132</v>
      </c>
      <c r="U1887" s="275" t="s">
        <v>2882</v>
      </c>
      <c r="V1887" s="582"/>
      <c r="W1887" s="269"/>
      <c r="X1887" s="578" t="s">
        <v>4329</v>
      </c>
      <c r="Y1887" s="572"/>
    </row>
    <row r="1888" spans="1:25" s="260" customFormat="1" ht="15" customHeight="1" x14ac:dyDescent="0.3">
      <c r="A1888" s="433" t="s">
        <v>5821</v>
      </c>
      <c r="B1888" s="433" t="s">
        <v>4110</v>
      </c>
      <c r="C1888" s="274" t="s">
        <v>2881</v>
      </c>
      <c r="D1888" s="265" t="s">
        <v>3096</v>
      </c>
      <c r="E1888" s="261" t="s">
        <v>103</v>
      </c>
      <c r="F1888" s="261" t="s">
        <v>108</v>
      </c>
      <c r="G1888" s="261" t="s">
        <v>111</v>
      </c>
      <c r="H1888" s="266" t="s">
        <v>82</v>
      </c>
      <c r="I1888" s="265" t="s">
        <v>531</v>
      </c>
      <c r="J1888" s="261" t="s">
        <v>531</v>
      </c>
      <c r="K1888" s="261" t="s">
        <v>531</v>
      </c>
      <c r="L1888" s="261" t="s">
        <v>531</v>
      </c>
      <c r="M1888" s="261" t="s">
        <v>531</v>
      </c>
      <c r="N1888" s="261" t="s">
        <v>531</v>
      </c>
      <c r="O1888" s="261" t="s">
        <v>531</v>
      </c>
      <c r="P1888" s="261" t="s">
        <v>531</v>
      </c>
      <c r="Q1888" s="266" t="s">
        <v>2921</v>
      </c>
      <c r="R1888" s="948" t="s">
        <v>530</v>
      </c>
      <c r="S1888" s="948" t="s">
        <v>530</v>
      </c>
      <c r="T1888" s="274" t="s">
        <v>2132</v>
      </c>
      <c r="U1888" s="275" t="s">
        <v>2882</v>
      </c>
      <c r="V1888" s="582"/>
      <c r="W1888" s="269"/>
      <c r="X1888" s="578" t="s">
        <v>4329</v>
      </c>
      <c r="Y1888" s="572"/>
    </row>
    <row r="1889" spans="1:25" s="260" customFormat="1" ht="15" customHeight="1" x14ac:dyDescent="0.3">
      <c r="A1889" s="433" t="s">
        <v>5822</v>
      </c>
      <c r="B1889" s="433" t="s">
        <v>4110</v>
      </c>
      <c r="C1889" s="274" t="s">
        <v>2913</v>
      </c>
      <c r="D1889" s="265" t="s">
        <v>714</v>
      </c>
      <c r="E1889" s="261" t="s">
        <v>103</v>
      </c>
      <c r="F1889" s="261" t="s">
        <v>108</v>
      </c>
      <c r="G1889" s="261" t="s">
        <v>111</v>
      </c>
      <c r="H1889" s="266" t="s">
        <v>82</v>
      </c>
      <c r="I1889" s="265" t="s">
        <v>531</v>
      </c>
      <c r="J1889" s="261" t="s">
        <v>531</v>
      </c>
      <c r="K1889" s="261" t="s">
        <v>531</v>
      </c>
      <c r="L1889" s="261" t="s">
        <v>531</v>
      </c>
      <c r="M1889" s="261" t="s">
        <v>531</v>
      </c>
      <c r="N1889" s="261" t="s">
        <v>531</v>
      </c>
      <c r="O1889" s="261" t="s">
        <v>531</v>
      </c>
      <c r="P1889" s="261" t="s">
        <v>531</v>
      </c>
      <c r="Q1889" s="266" t="s">
        <v>2923</v>
      </c>
      <c r="R1889" s="948" t="s">
        <v>530</v>
      </c>
      <c r="S1889" s="948" t="s">
        <v>530</v>
      </c>
      <c r="T1889" s="274" t="s">
        <v>2132</v>
      </c>
      <c r="U1889" s="275" t="s">
        <v>2924</v>
      </c>
      <c r="V1889" s="582"/>
      <c r="W1889" s="269"/>
      <c r="X1889" s="578" t="s">
        <v>4329</v>
      </c>
      <c r="Y1889" s="572"/>
    </row>
    <row r="1890" spans="1:25" s="260" customFormat="1" ht="15" customHeight="1" x14ac:dyDescent="0.3">
      <c r="A1890" s="433" t="s">
        <v>5823</v>
      </c>
      <c r="B1890" s="433" t="s">
        <v>4110</v>
      </c>
      <c r="C1890" s="274" t="s">
        <v>2909</v>
      </c>
      <c r="D1890" s="265" t="s">
        <v>714</v>
      </c>
      <c r="E1890" s="261" t="s">
        <v>103</v>
      </c>
      <c r="F1890" s="261" t="s">
        <v>108</v>
      </c>
      <c r="G1890" s="261" t="s">
        <v>111</v>
      </c>
      <c r="H1890" s="266" t="s">
        <v>82</v>
      </c>
      <c r="I1890" s="265" t="s">
        <v>531</v>
      </c>
      <c r="J1890" s="261" t="s">
        <v>531</v>
      </c>
      <c r="K1890" s="261" t="s">
        <v>531</v>
      </c>
      <c r="L1890" s="261" t="s">
        <v>531</v>
      </c>
      <c r="M1890" s="261" t="s">
        <v>531</v>
      </c>
      <c r="N1890" s="261" t="s">
        <v>531</v>
      </c>
      <c r="O1890" s="261" t="s">
        <v>531</v>
      </c>
      <c r="P1890" s="261" t="s">
        <v>531</v>
      </c>
      <c r="Q1890" s="266" t="s">
        <v>2744</v>
      </c>
      <c r="R1890" s="948" t="s">
        <v>530</v>
      </c>
      <c r="S1890" s="948" t="s">
        <v>530</v>
      </c>
      <c r="T1890" s="274" t="s">
        <v>2132</v>
      </c>
      <c r="U1890" s="275" t="s">
        <v>2924</v>
      </c>
      <c r="V1890" s="582"/>
      <c r="W1890" s="269"/>
      <c r="X1890" s="578" t="s">
        <v>4329</v>
      </c>
      <c r="Y1890" s="572"/>
    </row>
    <row r="1891" spans="1:25" s="260" customFormat="1" ht="15" customHeight="1" x14ac:dyDescent="0.3">
      <c r="A1891" s="433" t="s">
        <v>5824</v>
      </c>
      <c r="B1891" s="433" t="s">
        <v>4110</v>
      </c>
      <c r="C1891" s="274" t="s">
        <v>2911</v>
      </c>
      <c r="D1891" s="265" t="s">
        <v>714</v>
      </c>
      <c r="E1891" s="261" t="s">
        <v>103</v>
      </c>
      <c r="F1891" s="261" t="s">
        <v>108</v>
      </c>
      <c r="G1891" s="261" t="s">
        <v>111</v>
      </c>
      <c r="H1891" s="266" t="s">
        <v>82</v>
      </c>
      <c r="I1891" s="265" t="s">
        <v>531</v>
      </c>
      <c r="J1891" s="261" t="s">
        <v>531</v>
      </c>
      <c r="K1891" s="261" t="s">
        <v>531</v>
      </c>
      <c r="L1891" s="261" t="s">
        <v>531</v>
      </c>
      <c r="M1891" s="261" t="s">
        <v>531</v>
      </c>
      <c r="N1891" s="261" t="s">
        <v>531</v>
      </c>
      <c r="O1891" s="261" t="s">
        <v>531</v>
      </c>
      <c r="P1891" s="261" t="s">
        <v>531</v>
      </c>
      <c r="Q1891" s="266" t="s">
        <v>2928</v>
      </c>
      <c r="R1891" s="948" t="s">
        <v>530</v>
      </c>
      <c r="S1891" s="948" t="s">
        <v>530</v>
      </c>
      <c r="T1891" s="274" t="s">
        <v>2132</v>
      </c>
      <c r="U1891" s="275" t="s">
        <v>2924</v>
      </c>
      <c r="V1891" s="582"/>
      <c r="W1891" s="269"/>
      <c r="X1891" s="578" t="s">
        <v>4329</v>
      </c>
      <c r="Y1891" s="572"/>
    </row>
    <row r="1892" spans="1:25" s="260" customFormat="1" ht="15" customHeight="1" x14ac:dyDescent="0.3">
      <c r="A1892" s="433" t="s">
        <v>5825</v>
      </c>
      <c r="B1892" s="433" t="s">
        <v>4110</v>
      </c>
      <c r="C1892" s="274" t="s">
        <v>2932</v>
      </c>
      <c r="D1892" s="265" t="s">
        <v>714</v>
      </c>
      <c r="E1892" s="261" t="s">
        <v>103</v>
      </c>
      <c r="F1892" s="261" t="s">
        <v>108</v>
      </c>
      <c r="G1892" s="261" t="s">
        <v>111</v>
      </c>
      <c r="H1892" s="266" t="s">
        <v>82</v>
      </c>
      <c r="I1892" s="265" t="s">
        <v>531</v>
      </c>
      <c r="J1892" s="261" t="s">
        <v>531</v>
      </c>
      <c r="K1892" s="261" t="s">
        <v>531</v>
      </c>
      <c r="L1892" s="261" t="s">
        <v>531</v>
      </c>
      <c r="M1892" s="261" t="s">
        <v>531</v>
      </c>
      <c r="N1892" s="261" t="s">
        <v>531</v>
      </c>
      <c r="O1892" s="261" t="s">
        <v>531</v>
      </c>
      <c r="P1892" s="261" t="s">
        <v>531</v>
      </c>
      <c r="Q1892" s="266" t="s">
        <v>2931</v>
      </c>
      <c r="R1892" s="948" t="s">
        <v>530</v>
      </c>
      <c r="S1892" s="948" t="s">
        <v>530</v>
      </c>
      <c r="T1892" s="274" t="s">
        <v>2132</v>
      </c>
      <c r="U1892" s="275" t="s">
        <v>2924</v>
      </c>
      <c r="V1892" s="582"/>
      <c r="W1892" s="269"/>
      <c r="X1892" s="578" t="s">
        <v>4329</v>
      </c>
      <c r="Y1892" s="572"/>
    </row>
    <row r="1893" spans="1:25" s="260" customFormat="1" ht="15" customHeight="1" x14ac:dyDescent="0.3">
      <c r="A1893" s="433" t="s">
        <v>5826</v>
      </c>
      <c r="B1893" s="433" t="s">
        <v>4110</v>
      </c>
      <c r="C1893" s="274" t="s">
        <v>2911</v>
      </c>
      <c r="D1893" s="265" t="s">
        <v>2491</v>
      </c>
      <c r="E1893" s="261" t="s">
        <v>103</v>
      </c>
      <c r="F1893" s="261" t="s">
        <v>108</v>
      </c>
      <c r="G1893" s="261" t="s">
        <v>111</v>
      </c>
      <c r="H1893" s="266" t="s">
        <v>82</v>
      </c>
      <c r="I1893" s="265" t="s">
        <v>531</v>
      </c>
      <c r="J1893" s="261" t="s">
        <v>531</v>
      </c>
      <c r="K1893" s="261" t="s">
        <v>531</v>
      </c>
      <c r="L1893" s="261" t="s">
        <v>531</v>
      </c>
      <c r="M1893" s="261" t="s">
        <v>531</v>
      </c>
      <c r="N1893" s="261" t="s">
        <v>531</v>
      </c>
      <c r="O1893" s="261" t="s">
        <v>531</v>
      </c>
      <c r="P1893" s="261" t="s">
        <v>531</v>
      </c>
      <c r="Q1893" s="266" t="s">
        <v>2936</v>
      </c>
      <c r="R1893" s="948" t="s">
        <v>530</v>
      </c>
      <c r="S1893" s="948" t="s">
        <v>530</v>
      </c>
      <c r="T1893" s="274" t="s">
        <v>2132</v>
      </c>
      <c r="U1893" s="275" t="s">
        <v>2937</v>
      </c>
      <c r="V1893" s="582"/>
      <c r="W1893" s="269"/>
      <c r="X1893" s="578" t="s">
        <v>4329</v>
      </c>
      <c r="Y1893" s="572"/>
    </row>
    <row r="1894" spans="1:25" s="260" customFormat="1" ht="15" customHeight="1" x14ac:dyDescent="0.3">
      <c r="A1894" s="433" t="s">
        <v>5827</v>
      </c>
      <c r="B1894" s="433" t="s">
        <v>4110</v>
      </c>
      <c r="C1894" s="274" t="s">
        <v>2939</v>
      </c>
      <c r="D1894" s="265" t="s">
        <v>2175</v>
      </c>
      <c r="E1894" s="261" t="s">
        <v>103</v>
      </c>
      <c r="F1894" s="261" t="s">
        <v>108</v>
      </c>
      <c r="G1894" s="261" t="s">
        <v>111</v>
      </c>
      <c r="H1894" s="266" t="s">
        <v>82</v>
      </c>
      <c r="I1894" s="265" t="s">
        <v>531</v>
      </c>
      <c r="J1894" s="261" t="s">
        <v>531</v>
      </c>
      <c r="K1894" s="261" t="s">
        <v>531</v>
      </c>
      <c r="L1894" s="261" t="s">
        <v>531</v>
      </c>
      <c r="M1894" s="261" t="s">
        <v>531</v>
      </c>
      <c r="N1894" s="261" t="s">
        <v>531</v>
      </c>
      <c r="O1894" s="261" t="s">
        <v>531</v>
      </c>
      <c r="P1894" s="261" t="s">
        <v>531</v>
      </c>
      <c r="Q1894" s="266" t="s">
        <v>2101</v>
      </c>
      <c r="R1894" s="948" t="s">
        <v>530</v>
      </c>
      <c r="S1894" s="948" t="s">
        <v>530</v>
      </c>
      <c r="T1894" s="274" t="s">
        <v>2132</v>
      </c>
      <c r="U1894" s="275" t="s">
        <v>2940</v>
      </c>
      <c r="V1894" s="582"/>
      <c r="W1894" s="269"/>
      <c r="X1894" s="578" t="s">
        <v>4329</v>
      </c>
      <c r="Y1894" s="572"/>
    </row>
    <row r="1895" spans="1:25" s="260" customFormat="1" ht="15" customHeight="1" x14ac:dyDescent="0.3">
      <c r="A1895" s="433" t="s">
        <v>5828</v>
      </c>
      <c r="B1895" s="433" t="s">
        <v>4110</v>
      </c>
      <c r="C1895" s="274" t="s">
        <v>2939</v>
      </c>
      <c r="D1895" s="265" t="s">
        <v>2175</v>
      </c>
      <c r="E1895" s="261" t="s">
        <v>103</v>
      </c>
      <c r="F1895" s="261" t="s">
        <v>108</v>
      </c>
      <c r="G1895" s="261" t="s">
        <v>111</v>
      </c>
      <c r="H1895" s="266" t="s">
        <v>82</v>
      </c>
      <c r="I1895" s="265" t="s">
        <v>531</v>
      </c>
      <c r="J1895" s="261" t="s">
        <v>531</v>
      </c>
      <c r="K1895" s="261" t="s">
        <v>531</v>
      </c>
      <c r="L1895" s="261" t="s">
        <v>531</v>
      </c>
      <c r="M1895" s="261" t="s">
        <v>531</v>
      </c>
      <c r="N1895" s="261" t="s">
        <v>531</v>
      </c>
      <c r="O1895" s="261" t="s">
        <v>531</v>
      </c>
      <c r="P1895" s="261" t="s">
        <v>531</v>
      </c>
      <c r="Q1895" s="266" t="s">
        <v>2101</v>
      </c>
      <c r="R1895" s="948" t="s">
        <v>530</v>
      </c>
      <c r="S1895" s="948" t="s">
        <v>530</v>
      </c>
      <c r="T1895" s="274" t="s">
        <v>2132</v>
      </c>
      <c r="U1895" s="275" t="s">
        <v>2940</v>
      </c>
      <c r="V1895" s="582"/>
      <c r="W1895" s="269"/>
      <c r="X1895" s="578" t="s">
        <v>4329</v>
      </c>
      <c r="Y1895" s="572"/>
    </row>
    <row r="1896" spans="1:25" s="260" customFormat="1" ht="15" customHeight="1" x14ac:dyDescent="0.3">
      <c r="A1896" s="433" t="s">
        <v>5829</v>
      </c>
      <c r="B1896" s="433" t="s">
        <v>4110</v>
      </c>
      <c r="C1896" s="274" t="s">
        <v>2939</v>
      </c>
      <c r="D1896" s="265" t="s">
        <v>8</v>
      </c>
      <c r="E1896" s="261" t="s">
        <v>103</v>
      </c>
      <c r="F1896" s="261" t="s">
        <v>108</v>
      </c>
      <c r="G1896" s="261" t="s">
        <v>111</v>
      </c>
      <c r="H1896" s="266" t="s">
        <v>82</v>
      </c>
      <c r="I1896" s="265" t="s">
        <v>531</v>
      </c>
      <c r="J1896" s="261" t="s">
        <v>531</v>
      </c>
      <c r="K1896" s="261" t="s">
        <v>531</v>
      </c>
      <c r="L1896" s="261" t="s">
        <v>531</v>
      </c>
      <c r="M1896" s="261" t="s">
        <v>531</v>
      </c>
      <c r="N1896" s="261" t="s">
        <v>531</v>
      </c>
      <c r="O1896" s="261" t="s">
        <v>530</v>
      </c>
      <c r="P1896" s="261" t="s">
        <v>2565</v>
      </c>
      <c r="Q1896" s="266" t="s">
        <v>530</v>
      </c>
      <c r="R1896" s="948" t="s">
        <v>530</v>
      </c>
      <c r="S1896" s="948" t="s">
        <v>530</v>
      </c>
      <c r="T1896" s="274" t="s">
        <v>2132</v>
      </c>
      <c r="U1896" s="275" t="s">
        <v>2940</v>
      </c>
      <c r="V1896" s="582"/>
      <c r="W1896" s="269"/>
      <c r="X1896" s="578" t="s">
        <v>4329</v>
      </c>
      <c r="Y1896" s="572"/>
    </row>
    <row r="1897" spans="1:25" s="260" customFormat="1" ht="15" customHeight="1" x14ac:dyDescent="0.3">
      <c r="A1897" s="433" t="s">
        <v>5830</v>
      </c>
      <c r="B1897" s="433" t="s">
        <v>4110</v>
      </c>
      <c r="C1897" s="274" t="s">
        <v>2939</v>
      </c>
      <c r="D1897" s="265" t="s">
        <v>2149</v>
      </c>
      <c r="E1897" s="261" t="s">
        <v>103</v>
      </c>
      <c r="F1897" s="261" t="s">
        <v>108</v>
      </c>
      <c r="G1897" s="261" t="s">
        <v>111</v>
      </c>
      <c r="H1897" s="266" t="s">
        <v>82</v>
      </c>
      <c r="I1897" s="265" t="s">
        <v>531</v>
      </c>
      <c r="J1897" s="261" t="s">
        <v>531</v>
      </c>
      <c r="K1897" s="261" t="s">
        <v>531</v>
      </c>
      <c r="L1897" s="261" t="s">
        <v>531</v>
      </c>
      <c r="M1897" s="261" t="s">
        <v>531</v>
      </c>
      <c r="N1897" s="261" t="s">
        <v>531</v>
      </c>
      <c r="O1897" s="261" t="s">
        <v>531</v>
      </c>
      <c r="P1897" s="261" t="s">
        <v>531</v>
      </c>
      <c r="Q1897" s="266" t="s">
        <v>2182</v>
      </c>
      <c r="R1897" s="948" t="s">
        <v>530</v>
      </c>
      <c r="S1897" s="948" t="s">
        <v>530</v>
      </c>
      <c r="T1897" s="274" t="s">
        <v>2132</v>
      </c>
      <c r="U1897" s="275" t="s">
        <v>2940</v>
      </c>
      <c r="V1897" s="582"/>
      <c r="W1897" s="269"/>
      <c r="X1897" s="578" t="s">
        <v>4329</v>
      </c>
      <c r="Y1897" s="572"/>
    </row>
    <row r="1898" spans="1:25" s="260" customFormat="1" ht="15" customHeight="1" x14ac:dyDescent="0.3">
      <c r="A1898" s="433" t="s">
        <v>5831</v>
      </c>
      <c r="B1898" s="433" t="s">
        <v>4110</v>
      </c>
      <c r="C1898" s="274" t="s">
        <v>2939</v>
      </c>
      <c r="D1898" s="265" t="s">
        <v>2231</v>
      </c>
      <c r="E1898" s="261" t="s">
        <v>103</v>
      </c>
      <c r="F1898" s="261" t="s">
        <v>108</v>
      </c>
      <c r="G1898" s="261" t="s">
        <v>111</v>
      </c>
      <c r="H1898" s="266" t="s">
        <v>82</v>
      </c>
      <c r="I1898" s="265" t="s">
        <v>531</v>
      </c>
      <c r="J1898" s="261" t="s">
        <v>531</v>
      </c>
      <c r="K1898" s="261" t="s">
        <v>531</v>
      </c>
      <c r="L1898" s="261" t="s">
        <v>531</v>
      </c>
      <c r="M1898" s="261" t="s">
        <v>531</v>
      </c>
      <c r="N1898" s="261" t="s">
        <v>531</v>
      </c>
      <c r="O1898" s="261" t="s">
        <v>531</v>
      </c>
      <c r="P1898" s="261" t="s">
        <v>531</v>
      </c>
      <c r="Q1898" s="266" t="s">
        <v>2568</v>
      </c>
      <c r="R1898" s="948" t="s">
        <v>530</v>
      </c>
      <c r="S1898" s="948" t="s">
        <v>530</v>
      </c>
      <c r="T1898" s="274" t="s">
        <v>2132</v>
      </c>
      <c r="U1898" s="275" t="s">
        <v>2940</v>
      </c>
      <c r="V1898" s="582"/>
      <c r="W1898" s="269"/>
      <c r="X1898" s="578" t="s">
        <v>4329</v>
      </c>
      <c r="Y1898" s="572"/>
    </row>
    <row r="1899" spans="1:25" s="260" customFormat="1" ht="15" customHeight="1" x14ac:dyDescent="0.3">
      <c r="A1899" s="433" t="s">
        <v>5832</v>
      </c>
      <c r="B1899" s="433" t="s">
        <v>4110</v>
      </c>
      <c r="C1899" s="274" t="s">
        <v>2939</v>
      </c>
      <c r="D1899" s="265" t="s">
        <v>709</v>
      </c>
      <c r="E1899" s="261" t="s">
        <v>103</v>
      </c>
      <c r="F1899" s="261" t="s">
        <v>108</v>
      </c>
      <c r="G1899" s="261" t="s">
        <v>111</v>
      </c>
      <c r="H1899" s="266" t="s">
        <v>82</v>
      </c>
      <c r="I1899" s="265" t="s">
        <v>531</v>
      </c>
      <c r="J1899" s="261" t="s">
        <v>531</v>
      </c>
      <c r="K1899" s="261" t="s">
        <v>531</v>
      </c>
      <c r="L1899" s="261" t="s">
        <v>531</v>
      </c>
      <c r="M1899" s="261" t="s">
        <v>531</v>
      </c>
      <c r="N1899" s="261" t="s">
        <v>531</v>
      </c>
      <c r="O1899" s="261" t="s">
        <v>531</v>
      </c>
      <c r="P1899" s="261" t="s">
        <v>531</v>
      </c>
      <c r="Q1899" s="266" t="s">
        <v>2184</v>
      </c>
      <c r="R1899" s="948" t="s">
        <v>530</v>
      </c>
      <c r="S1899" s="948" t="s">
        <v>530</v>
      </c>
      <c r="T1899" s="274" t="s">
        <v>2132</v>
      </c>
      <c r="U1899" s="275" t="s">
        <v>2940</v>
      </c>
      <c r="V1899" s="582"/>
      <c r="W1899" s="269"/>
      <c r="X1899" s="578" t="s">
        <v>4329</v>
      </c>
      <c r="Y1899" s="572"/>
    </row>
    <row r="1900" spans="1:25" s="260" customFormat="1" ht="15" customHeight="1" x14ac:dyDescent="0.3">
      <c r="A1900" s="433" t="s">
        <v>5833</v>
      </c>
      <c r="B1900" s="433" t="s">
        <v>4110</v>
      </c>
      <c r="C1900" s="274" t="s">
        <v>2939</v>
      </c>
      <c r="D1900" s="265" t="s">
        <v>2146</v>
      </c>
      <c r="E1900" s="261" t="s">
        <v>103</v>
      </c>
      <c r="F1900" s="261" t="s">
        <v>108</v>
      </c>
      <c r="G1900" s="261" t="s">
        <v>111</v>
      </c>
      <c r="H1900" s="266" t="s">
        <v>82</v>
      </c>
      <c r="I1900" s="265" t="s">
        <v>531</v>
      </c>
      <c r="J1900" s="261" t="s">
        <v>531</v>
      </c>
      <c r="K1900" s="261" t="s">
        <v>531</v>
      </c>
      <c r="L1900" s="261" t="s">
        <v>531</v>
      </c>
      <c r="M1900" s="261" t="s">
        <v>531</v>
      </c>
      <c r="N1900" s="261" t="s">
        <v>531</v>
      </c>
      <c r="O1900" s="261" t="s">
        <v>531</v>
      </c>
      <c r="P1900" s="261" t="s">
        <v>531</v>
      </c>
      <c r="Q1900" s="266" t="s">
        <v>2570</v>
      </c>
      <c r="R1900" s="948" t="s">
        <v>530</v>
      </c>
      <c r="S1900" s="948" t="s">
        <v>530</v>
      </c>
      <c r="T1900" s="274" t="s">
        <v>2132</v>
      </c>
      <c r="U1900" s="275" t="s">
        <v>2940</v>
      </c>
      <c r="V1900" s="582"/>
      <c r="W1900" s="269"/>
      <c r="X1900" s="578" t="s">
        <v>4329</v>
      </c>
      <c r="Y1900" s="572"/>
    </row>
    <row r="1901" spans="1:25" s="260" customFormat="1" ht="15" customHeight="1" x14ac:dyDescent="0.3">
      <c r="A1901" s="433" t="s">
        <v>5834</v>
      </c>
      <c r="B1901" s="433" t="s">
        <v>4110</v>
      </c>
      <c r="C1901" s="274" t="s">
        <v>2939</v>
      </c>
      <c r="D1901" s="265" t="s">
        <v>2946</v>
      </c>
      <c r="E1901" s="261" t="s">
        <v>103</v>
      </c>
      <c r="F1901" s="261" t="s">
        <v>108</v>
      </c>
      <c r="G1901" s="261" t="s">
        <v>111</v>
      </c>
      <c r="H1901" s="266" t="s">
        <v>82</v>
      </c>
      <c r="I1901" s="265" t="s">
        <v>531</v>
      </c>
      <c r="J1901" s="261" t="s">
        <v>531</v>
      </c>
      <c r="K1901" s="261" t="s">
        <v>531</v>
      </c>
      <c r="L1901" s="261" t="s">
        <v>531</v>
      </c>
      <c r="M1901" s="261" t="s">
        <v>531</v>
      </c>
      <c r="N1901" s="261" t="s">
        <v>531</v>
      </c>
      <c r="O1901" s="261" t="s">
        <v>531</v>
      </c>
      <c r="P1901" s="261" t="s">
        <v>531</v>
      </c>
      <c r="Q1901" s="266" t="s">
        <v>2949</v>
      </c>
      <c r="R1901" s="948" t="s">
        <v>530</v>
      </c>
      <c r="S1901" s="948" t="s">
        <v>530</v>
      </c>
      <c r="T1901" s="274" t="s">
        <v>2132</v>
      </c>
      <c r="U1901" s="275" t="s">
        <v>2940</v>
      </c>
      <c r="V1901" s="582"/>
      <c r="W1901" s="269"/>
      <c r="X1901" s="578" t="s">
        <v>4329</v>
      </c>
      <c r="Y1901" s="572"/>
    </row>
    <row r="1902" spans="1:25" s="260" customFormat="1" ht="45" customHeight="1" x14ac:dyDescent="0.3">
      <c r="A1902" s="433" t="s">
        <v>5835</v>
      </c>
      <c r="B1902" s="433" t="s">
        <v>4110</v>
      </c>
      <c r="C1902" s="274" t="s">
        <v>2939</v>
      </c>
      <c r="D1902" s="265" t="s">
        <v>561</v>
      </c>
      <c r="E1902" s="261" t="s">
        <v>103</v>
      </c>
      <c r="F1902" s="261" t="s">
        <v>108</v>
      </c>
      <c r="G1902" s="261" t="s">
        <v>111</v>
      </c>
      <c r="H1902" s="266" t="s">
        <v>82</v>
      </c>
      <c r="I1902" s="265" t="s">
        <v>531</v>
      </c>
      <c r="J1902" s="261" t="s">
        <v>531</v>
      </c>
      <c r="K1902" s="261" t="s">
        <v>531</v>
      </c>
      <c r="L1902" s="261" t="s">
        <v>531</v>
      </c>
      <c r="M1902" s="261" t="s">
        <v>531</v>
      </c>
      <c r="N1902" s="261" t="s">
        <v>531</v>
      </c>
      <c r="O1902" s="261" t="s">
        <v>531</v>
      </c>
      <c r="P1902" s="261" t="s">
        <v>531</v>
      </c>
      <c r="Q1902" s="266" t="s">
        <v>2789</v>
      </c>
      <c r="R1902" s="948" t="s">
        <v>530</v>
      </c>
      <c r="S1902" s="948" t="s">
        <v>530</v>
      </c>
      <c r="T1902" s="274" t="s">
        <v>2132</v>
      </c>
      <c r="U1902" s="275" t="s">
        <v>2952</v>
      </c>
      <c r="V1902" s="582" t="s">
        <v>2953</v>
      </c>
      <c r="W1902" s="269"/>
      <c r="X1902" s="578" t="s">
        <v>4329</v>
      </c>
      <c r="Y1902" s="572"/>
    </row>
    <row r="1903" spans="1:25" s="260" customFormat="1" ht="15" customHeight="1" x14ac:dyDescent="0.3">
      <c r="A1903" s="433" t="s">
        <v>5836</v>
      </c>
      <c r="B1903" s="433" t="s">
        <v>4110</v>
      </c>
      <c r="C1903" s="274" t="s">
        <v>2965</v>
      </c>
      <c r="D1903" s="265" t="s">
        <v>2149</v>
      </c>
      <c r="E1903" s="261" t="s">
        <v>103</v>
      </c>
      <c r="F1903" s="261" t="s">
        <v>108</v>
      </c>
      <c r="G1903" s="261" t="s">
        <v>111</v>
      </c>
      <c r="H1903" s="266" t="s">
        <v>82</v>
      </c>
      <c r="I1903" s="265" t="s">
        <v>531</v>
      </c>
      <c r="J1903" s="261" t="s">
        <v>531</v>
      </c>
      <c r="K1903" s="261" t="s">
        <v>531</v>
      </c>
      <c r="L1903" s="261" t="s">
        <v>531</v>
      </c>
      <c r="M1903" s="261" t="s">
        <v>531</v>
      </c>
      <c r="N1903" s="261" t="s">
        <v>531</v>
      </c>
      <c r="O1903" s="261" t="s">
        <v>531</v>
      </c>
      <c r="P1903" s="261" t="s">
        <v>531</v>
      </c>
      <c r="Q1903" s="266" t="s">
        <v>2182</v>
      </c>
      <c r="R1903" s="948" t="s">
        <v>530</v>
      </c>
      <c r="S1903" s="948" t="s">
        <v>530</v>
      </c>
      <c r="T1903" s="274" t="s">
        <v>2132</v>
      </c>
      <c r="U1903" s="275" t="s">
        <v>2966</v>
      </c>
      <c r="V1903" s="582"/>
      <c r="W1903" s="269"/>
      <c r="X1903" s="578" t="s">
        <v>4329</v>
      </c>
      <c r="Y1903" s="572"/>
    </row>
    <row r="1904" spans="1:25" s="260" customFormat="1" ht="15" customHeight="1" x14ac:dyDescent="0.3">
      <c r="A1904" s="433" t="s">
        <v>5837</v>
      </c>
      <c r="B1904" s="433" t="s">
        <v>4110</v>
      </c>
      <c r="C1904" s="274" t="s">
        <v>2968</v>
      </c>
      <c r="D1904" s="265" t="s">
        <v>709</v>
      </c>
      <c r="E1904" s="261" t="s">
        <v>103</v>
      </c>
      <c r="F1904" s="261" t="s">
        <v>108</v>
      </c>
      <c r="G1904" s="261" t="s">
        <v>111</v>
      </c>
      <c r="H1904" s="266" t="s">
        <v>82</v>
      </c>
      <c r="I1904" s="265" t="s">
        <v>531</v>
      </c>
      <c r="J1904" s="261" t="s">
        <v>531</v>
      </c>
      <c r="K1904" s="261" t="s">
        <v>531</v>
      </c>
      <c r="L1904" s="261" t="s">
        <v>531</v>
      </c>
      <c r="M1904" s="261" t="s">
        <v>531</v>
      </c>
      <c r="N1904" s="261" t="s">
        <v>531</v>
      </c>
      <c r="O1904" s="261" t="s">
        <v>531</v>
      </c>
      <c r="P1904" s="261" t="s">
        <v>531</v>
      </c>
      <c r="Q1904" s="266" t="s">
        <v>2184</v>
      </c>
      <c r="R1904" s="948" t="s">
        <v>530</v>
      </c>
      <c r="S1904" s="948" t="s">
        <v>530</v>
      </c>
      <c r="T1904" s="274" t="s">
        <v>2132</v>
      </c>
      <c r="U1904" s="275" t="s">
        <v>2966</v>
      </c>
      <c r="V1904" s="582"/>
      <c r="W1904" s="269"/>
      <c r="X1904" s="578" t="s">
        <v>4329</v>
      </c>
      <c r="Y1904" s="572"/>
    </row>
    <row r="1905" spans="1:25" s="260" customFormat="1" ht="15" customHeight="1" x14ac:dyDescent="0.3">
      <c r="A1905" s="433" t="s">
        <v>5838</v>
      </c>
      <c r="B1905" s="433" t="s">
        <v>4110</v>
      </c>
      <c r="C1905" s="274" t="s">
        <v>2968</v>
      </c>
      <c r="D1905" s="265" t="s">
        <v>708</v>
      </c>
      <c r="E1905" s="261" t="s">
        <v>103</v>
      </c>
      <c r="F1905" s="261" t="s">
        <v>108</v>
      </c>
      <c r="G1905" s="261" t="s">
        <v>111</v>
      </c>
      <c r="H1905" s="266" t="s">
        <v>82</v>
      </c>
      <c r="I1905" s="265" t="s">
        <v>531</v>
      </c>
      <c r="J1905" s="261" t="s">
        <v>531</v>
      </c>
      <c r="K1905" s="261" t="s">
        <v>531</v>
      </c>
      <c r="L1905" s="261" t="s">
        <v>531</v>
      </c>
      <c r="M1905" s="261" t="s">
        <v>531</v>
      </c>
      <c r="N1905" s="261" t="s">
        <v>531</v>
      </c>
      <c r="O1905" s="261" t="s">
        <v>531</v>
      </c>
      <c r="P1905" s="261" t="s">
        <v>531</v>
      </c>
      <c r="Q1905" s="266" t="s">
        <v>2971</v>
      </c>
      <c r="R1905" s="948" t="s">
        <v>530</v>
      </c>
      <c r="S1905" s="948" t="s">
        <v>530</v>
      </c>
      <c r="T1905" s="274" t="s">
        <v>2132</v>
      </c>
      <c r="U1905" s="275" t="s">
        <v>2966</v>
      </c>
      <c r="V1905" s="582"/>
      <c r="W1905" s="269"/>
      <c r="X1905" s="578" t="s">
        <v>4329</v>
      </c>
      <c r="Y1905" s="572"/>
    </row>
    <row r="1906" spans="1:25" s="260" customFormat="1" ht="15.75" customHeight="1" x14ac:dyDescent="0.3">
      <c r="A1906" s="433" t="s">
        <v>5839</v>
      </c>
      <c r="B1906" s="433" t="s">
        <v>4110</v>
      </c>
      <c r="C1906" s="274" t="s">
        <v>2968</v>
      </c>
      <c r="D1906" s="265" t="s">
        <v>2231</v>
      </c>
      <c r="E1906" s="261" t="s">
        <v>103</v>
      </c>
      <c r="F1906" s="261" t="s">
        <v>108</v>
      </c>
      <c r="G1906" s="261" t="s">
        <v>111</v>
      </c>
      <c r="H1906" s="266" t="s">
        <v>82</v>
      </c>
      <c r="I1906" s="265" t="s">
        <v>531</v>
      </c>
      <c r="J1906" s="261" t="s">
        <v>531</v>
      </c>
      <c r="K1906" s="261" t="s">
        <v>531</v>
      </c>
      <c r="L1906" s="261" t="s">
        <v>531</v>
      </c>
      <c r="M1906" s="261" t="s">
        <v>531</v>
      </c>
      <c r="N1906" s="261" t="s">
        <v>531</v>
      </c>
      <c r="O1906" s="261" t="s">
        <v>531</v>
      </c>
      <c r="P1906" s="261" t="s">
        <v>531</v>
      </c>
      <c r="Q1906" s="266" t="s">
        <v>2973</v>
      </c>
      <c r="R1906" s="948" t="s">
        <v>530</v>
      </c>
      <c r="S1906" s="948" t="s">
        <v>530</v>
      </c>
      <c r="T1906" s="274" t="s">
        <v>2132</v>
      </c>
      <c r="U1906" s="275" t="s">
        <v>2966</v>
      </c>
      <c r="V1906" s="582"/>
      <c r="W1906" s="269"/>
      <c r="X1906" s="578" t="s">
        <v>4329</v>
      </c>
      <c r="Y1906" s="572"/>
    </row>
    <row r="1907" spans="1:25" s="260" customFormat="1" ht="15.75" customHeight="1" x14ac:dyDescent="0.3">
      <c r="A1907" s="433" t="s">
        <v>5840</v>
      </c>
      <c r="B1907" s="433" t="s">
        <v>4110</v>
      </c>
      <c r="C1907" s="274" t="s">
        <v>2968</v>
      </c>
      <c r="D1907" s="265" t="s">
        <v>1</v>
      </c>
      <c r="E1907" s="261" t="s">
        <v>103</v>
      </c>
      <c r="F1907" s="261" t="s">
        <v>108</v>
      </c>
      <c r="G1907" s="261" t="s">
        <v>111</v>
      </c>
      <c r="H1907" s="266" t="s">
        <v>82</v>
      </c>
      <c r="I1907" s="265" t="s">
        <v>531</v>
      </c>
      <c r="J1907" s="261" t="s">
        <v>531</v>
      </c>
      <c r="K1907" s="261" t="s">
        <v>531</v>
      </c>
      <c r="L1907" s="261" t="s">
        <v>531</v>
      </c>
      <c r="M1907" s="261" t="s">
        <v>531</v>
      </c>
      <c r="N1907" s="261" t="s">
        <v>531</v>
      </c>
      <c r="O1907" s="261" t="s">
        <v>531</v>
      </c>
      <c r="P1907" s="261" t="s">
        <v>531</v>
      </c>
      <c r="Q1907" s="266" t="s">
        <v>2975</v>
      </c>
      <c r="R1907" s="948" t="s">
        <v>530</v>
      </c>
      <c r="S1907" s="948" t="s">
        <v>530</v>
      </c>
      <c r="T1907" s="274" t="s">
        <v>2132</v>
      </c>
      <c r="U1907" s="275" t="s">
        <v>2966</v>
      </c>
      <c r="V1907" s="582"/>
      <c r="W1907" s="269"/>
      <c r="X1907" s="578" t="s">
        <v>4329</v>
      </c>
      <c r="Y1907" s="572"/>
    </row>
    <row r="1908" spans="1:25" s="260" customFormat="1" ht="32.25" customHeight="1" x14ac:dyDescent="0.3">
      <c r="A1908" s="433" t="s">
        <v>5841</v>
      </c>
      <c r="B1908" s="433" t="s">
        <v>4110</v>
      </c>
      <c r="C1908" s="274" t="s">
        <v>2977</v>
      </c>
      <c r="D1908" s="265" t="s">
        <v>3167</v>
      </c>
      <c r="E1908" s="261" t="s">
        <v>103</v>
      </c>
      <c r="F1908" s="261" t="s">
        <v>108</v>
      </c>
      <c r="G1908" s="261" t="s">
        <v>111</v>
      </c>
      <c r="H1908" s="266" t="s">
        <v>82</v>
      </c>
      <c r="I1908" s="265" t="s">
        <v>531</v>
      </c>
      <c r="J1908" s="261" t="s">
        <v>531</v>
      </c>
      <c r="K1908" s="261" t="s">
        <v>531</v>
      </c>
      <c r="L1908" s="261" t="s">
        <v>531</v>
      </c>
      <c r="M1908" s="261" t="s">
        <v>531</v>
      </c>
      <c r="N1908" s="261" t="s">
        <v>531</v>
      </c>
      <c r="O1908" s="261" t="s">
        <v>530</v>
      </c>
      <c r="P1908" s="261" t="s">
        <v>530</v>
      </c>
      <c r="Q1908" s="266" t="s">
        <v>2980</v>
      </c>
      <c r="R1908" s="948" t="s">
        <v>530</v>
      </c>
      <c r="S1908" s="948" t="s">
        <v>530</v>
      </c>
      <c r="T1908" s="274" t="s">
        <v>2132</v>
      </c>
      <c r="U1908" s="275" t="s">
        <v>2981</v>
      </c>
      <c r="V1908" s="582" t="s">
        <v>2985</v>
      </c>
      <c r="W1908" s="269"/>
      <c r="X1908" s="578" t="s">
        <v>4329</v>
      </c>
      <c r="Y1908" s="572"/>
    </row>
    <row r="1909" spans="1:25" s="260" customFormat="1" ht="36.75" customHeight="1" x14ac:dyDescent="0.3">
      <c r="A1909" s="433" t="s">
        <v>5842</v>
      </c>
      <c r="B1909" s="433" t="s">
        <v>4110</v>
      </c>
      <c r="C1909" s="274" t="s">
        <v>2978</v>
      </c>
      <c r="D1909" s="265" t="s">
        <v>3167</v>
      </c>
      <c r="E1909" s="261" t="s">
        <v>103</v>
      </c>
      <c r="F1909" s="261" t="s">
        <v>108</v>
      </c>
      <c r="G1909" s="261" t="s">
        <v>111</v>
      </c>
      <c r="H1909" s="266" t="s">
        <v>82</v>
      </c>
      <c r="I1909" s="265" t="s">
        <v>531</v>
      </c>
      <c r="J1909" s="261" t="s">
        <v>531</v>
      </c>
      <c r="K1909" s="261" t="s">
        <v>531</v>
      </c>
      <c r="L1909" s="261" t="s">
        <v>531</v>
      </c>
      <c r="M1909" s="261" t="s">
        <v>531</v>
      </c>
      <c r="N1909" s="261" t="s">
        <v>531</v>
      </c>
      <c r="O1909" s="261" t="s">
        <v>530</v>
      </c>
      <c r="P1909" s="261" t="s">
        <v>530</v>
      </c>
      <c r="Q1909" s="266" t="s">
        <v>2980</v>
      </c>
      <c r="R1909" s="948" t="s">
        <v>530</v>
      </c>
      <c r="S1909" s="948" t="s">
        <v>530</v>
      </c>
      <c r="T1909" s="274" t="s">
        <v>2132</v>
      </c>
      <c r="U1909" s="275" t="s">
        <v>2981</v>
      </c>
      <c r="V1909" s="582" t="s">
        <v>2984</v>
      </c>
      <c r="W1909" s="269"/>
      <c r="X1909" s="578" t="s">
        <v>4329</v>
      </c>
      <c r="Y1909" s="572"/>
    </row>
    <row r="1910" spans="1:25" s="260" customFormat="1" ht="36.75" customHeight="1" x14ac:dyDescent="0.3">
      <c r="A1910" s="433" t="s">
        <v>5843</v>
      </c>
      <c r="B1910" s="433" t="s">
        <v>4110</v>
      </c>
      <c r="C1910" s="274" t="s">
        <v>2988</v>
      </c>
      <c r="D1910" s="265" t="s">
        <v>8</v>
      </c>
      <c r="E1910" s="261" t="s">
        <v>103</v>
      </c>
      <c r="F1910" s="261" t="s">
        <v>108</v>
      </c>
      <c r="G1910" s="261" t="s">
        <v>111</v>
      </c>
      <c r="H1910" s="266" t="s">
        <v>82</v>
      </c>
      <c r="I1910" s="265" t="s">
        <v>531</v>
      </c>
      <c r="J1910" s="261" t="s">
        <v>531</v>
      </c>
      <c r="K1910" s="261" t="s">
        <v>531</v>
      </c>
      <c r="L1910" s="261" t="s">
        <v>531</v>
      </c>
      <c r="M1910" s="261" t="s">
        <v>531</v>
      </c>
      <c r="N1910" s="261" t="s">
        <v>531</v>
      </c>
      <c r="O1910" s="261" t="s">
        <v>530</v>
      </c>
      <c r="P1910" s="261" t="s">
        <v>530</v>
      </c>
      <c r="Q1910" s="266" t="s">
        <v>2986</v>
      </c>
      <c r="R1910" s="948" t="s">
        <v>530</v>
      </c>
      <c r="S1910" s="948" t="s">
        <v>530</v>
      </c>
      <c r="T1910" s="274" t="s">
        <v>2132</v>
      </c>
      <c r="U1910" s="275" t="s">
        <v>2989</v>
      </c>
      <c r="V1910" s="582"/>
      <c r="W1910" s="269"/>
      <c r="X1910" s="578" t="s">
        <v>4329</v>
      </c>
      <c r="Y1910" s="572"/>
    </row>
    <row r="1911" spans="1:25" s="260" customFormat="1" ht="36.75" customHeight="1" x14ac:dyDescent="0.3">
      <c r="A1911" s="433" t="s">
        <v>5844</v>
      </c>
      <c r="B1911" s="433" t="s">
        <v>4110</v>
      </c>
      <c r="C1911" s="274" t="s">
        <v>2990</v>
      </c>
      <c r="D1911" s="265" t="s">
        <v>2175</v>
      </c>
      <c r="E1911" s="261" t="s">
        <v>103</v>
      </c>
      <c r="F1911" s="261" t="s">
        <v>108</v>
      </c>
      <c r="G1911" s="261" t="s">
        <v>111</v>
      </c>
      <c r="H1911" s="266" t="s">
        <v>82</v>
      </c>
      <c r="I1911" s="265" t="s">
        <v>531</v>
      </c>
      <c r="J1911" s="261" t="s">
        <v>531</v>
      </c>
      <c r="K1911" s="261" t="s">
        <v>531</v>
      </c>
      <c r="L1911" s="261" t="s">
        <v>531</v>
      </c>
      <c r="M1911" s="261" t="s">
        <v>531</v>
      </c>
      <c r="N1911" s="261" t="s">
        <v>531</v>
      </c>
      <c r="O1911" s="261" t="s">
        <v>531</v>
      </c>
      <c r="P1911" s="261" t="s">
        <v>531</v>
      </c>
      <c r="Q1911" s="266" t="s">
        <v>2727</v>
      </c>
      <c r="R1911" s="948" t="s">
        <v>530</v>
      </c>
      <c r="S1911" s="948" t="s">
        <v>530</v>
      </c>
      <c r="T1911" s="274" t="s">
        <v>2132</v>
      </c>
      <c r="U1911" s="275" t="s">
        <v>2992</v>
      </c>
      <c r="V1911" s="582"/>
      <c r="W1911" s="269"/>
      <c r="X1911" s="578" t="s">
        <v>4329</v>
      </c>
      <c r="Y1911" s="572"/>
    </row>
    <row r="1912" spans="1:25" s="260" customFormat="1" ht="15" customHeight="1" x14ac:dyDescent="0.3">
      <c r="A1912" s="433" t="s">
        <v>5845</v>
      </c>
      <c r="B1912" s="433" t="s">
        <v>4110</v>
      </c>
      <c r="C1912" s="274" t="s">
        <v>2990</v>
      </c>
      <c r="D1912" s="265" t="s">
        <v>8</v>
      </c>
      <c r="E1912" s="261" t="s">
        <v>103</v>
      </c>
      <c r="F1912" s="261" t="s">
        <v>108</v>
      </c>
      <c r="G1912" s="261" t="s">
        <v>111</v>
      </c>
      <c r="H1912" s="266" t="s">
        <v>82</v>
      </c>
      <c r="I1912" s="265" t="s">
        <v>531</v>
      </c>
      <c r="J1912" s="261" t="s">
        <v>531</v>
      </c>
      <c r="K1912" s="261" t="s">
        <v>531</v>
      </c>
      <c r="L1912" s="261" t="s">
        <v>531</v>
      </c>
      <c r="M1912" s="261" t="s">
        <v>531</v>
      </c>
      <c r="N1912" s="261" t="s">
        <v>531</v>
      </c>
      <c r="O1912" s="261" t="s">
        <v>530</v>
      </c>
      <c r="P1912" s="261" t="s">
        <v>2519</v>
      </c>
      <c r="Q1912" s="266" t="s">
        <v>3162</v>
      </c>
      <c r="R1912" s="948" t="s">
        <v>530</v>
      </c>
      <c r="S1912" s="948" t="s">
        <v>530</v>
      </c>
      <c r="T1912" s="274" t="s">
        <v>2132</v>
      </c>
      <c r="U1912" s="275" t="s">
        <v>2992</v>
      </c>
      <c r="V1912" s="582"/>
      <c r="W1912" s="269"/>
      <c r="X1912" s="578" t="s">
        <v>4329</v>
      </c>
      <c r="Y1912" s="572"/>
    </row>
    <row r="1913" spans="1:25" s="260" customFormat="1" ht="15" customHeight="1" x14ac:dyDescent="0.3">
      <c r="A1913" s="433" t="s">
        <v>5846</v>
      </c>
      <c r="B1913" s="433" t="s">
        <v>4110</v>
      </c>
      <c r="C1913" s="274" t="s">
        <v>2990</v>
      </c>
      <c r="D1913" s="265" t="s">
        <v>2149</v>
      </c>
      <c r="E1913" s="261" t="s">
        <v>103</v>
      </c>
      <c r="F1913" s="261" t="s">
        <v>108</v>
      </c>
      <c r="G1913" s="261" t="s">
        <v>111</v>
      </c>
      <c r="H1913" s="266" t="s">
        <v>82</v>
      </c>
      <c r="I1913" s="265" t="s">
        <v>531</v>
      </c>
      <c r="J1913" s="261" t="s">
        <v>531</v>
      </c>
      <c r="K1913" s="261" t="s">
        <v>531</v>
      </c>
      <c r="L1913" s="261" t="s">
        <v>531</v>
      </c>
      <c r="M1913" s="261" t="s">
        <v>531</v>
      </c>
      <c r="N1913" s="261" t="s">
        <v>531</v>
      </c>
      <c r="O1913" s="261" t="s">
        <v>531</v>
      </c>
      <c r="P1913" s="261" t="s">
        <v>531</v>
      </c>
      <c r="Q1913" s="266" t="s">
        <v>2182</v>
      </c>
      <c r="R1913" s="948" t="s">
        <v>530</v>
      </c>
      <c r="S1913" s="948" t="s">
        <v>530</v>
      </c>
      <c r="T1913" s="274" t="s">
        <v>2132</v>
      </c>
      <c r="U1913" s="275" t="s">
        <v>2992</v>
      </c>
      <c r="V1913" s="582"/>
      <c r="W1913" s="269"/>
      <c r="X1913" s="578" t="s">
        <v>4329</v>
      </c>
      <c r="Y1913" s="572"/>
    </row>
    <row r="1914" spans="1:25" s="260" customFormat="1" ht="15" customHeight="1" x14ac:dyDescent="0.3">
      <c r="A1914" s="433" t="s">
        <v>5847</v>
      </c>
      <c r="B1914" s="433" t="s">
        <v>4110</v>
      </c>
      <c r="C1914" s="274" t="s">
        <v>2990</v>
      </c>
      <c r="D1914" s="265" t="s">
        <v>709</v>
      </c>
      <c r="E1914" s="261" t="s">
        <v>103</v>
      </c>
      <c r="F1914" s="261" t="s">
        <v>108</v>
      </c>
      <c r="G1914" s="261" t="s">
        <v>111</v>
      </c>
      <c r="H1914" s="266" t="s">
        <v>82</v>
      </c>
      <c r="I1914" s="265" t="s">
        <v>531</v>
      </c>
      <c r="J1914" s="261" t="s">
        <v>531</v>
      </c>
      <c r="K1914" s="261" t="s">
        <v>531</v>
      </c>
      <c r="L1914" s="261" t="s">
        <v>531</v>
      </c>
      <c r="M1914" s="261" t="s">
        <v>531</v>
      </c>
      <c r="N1914" s="261" t="s">
        <v>531</v>
      </c>
      <c r="O1914" s="261" t="s">
        <v>531</v>
      </c>
      <c r="P1914" s="261" t="s">
        <v>531</v>
      </c>
      <c r="Q1914" s="266" t="s">
        <v>2282</v>
      </c>
      <c r="R1914" s="948" t="s">
        <v>530</v>
      </c>
      <c r="S1914" s="948" t="s">
        <v>530</v>
      </c>
      <c r="T1914" s="274" t="s">
        <v>2132</v>
      </c>
      <c r="U1914" s="275" t="s">
        <v>2992</v>
      </c>
      <c r="V1914" s="582"/>
      <c r="W1914" s="269"/>
      <c r="X1914" s="578" t="s">
        <v>4329</v>
      </c>
      <c r="Y1914" s="572"/>
    </row>
    <row r="1915" spans="1:25" s="260" customFormat="1" ht="15" customHeight="1" x14ac:dyDescent="0.3">
      <c r="A1915" s="433" t="s">
        <v>5848</v>
      </c>
      <c r="B1915" s="433" t="s">
        <v>4110</v>
      </c>
      <c r="C1915" s="274" t="s">
        <v>2990</v>
      </c>
      <c r="D1915" s="265" t="s">
        <v>2146</v>
      </c>
      <c r="E1915" s="261" t="s">
        <v>103</v>
      </c>
      <c r="F1915" s="261" t="s">
        <v>108</v>
      </c>
      <c r="G1915" s="261" t="s">
        <v>111</v>
      </c>
      <c r="H1915" s="266" t="s">
        <v>82</v>
      </c>
      <c r="I1915" s="265" t="s">
        <v>531</v>
      </c>
      <c r="J1915" s="261" t="s">
        <v>531</v>
      </c>
      <c r="K1915" s="261" t="s">
        <v>531</v>
      </c>
      <c r="L1915" s="261" t="s">
        <v>531</v>
      </c>
      <c r="M1915" s="261" t="s">
        <v>531</v>
      </c>
      <c r="N1915" s="261" t="s">
        <v>531</v>
      </c>
      <c r="O1915" s="261" t="s">
        <v>531</v>
      </c>
      <c r="P1915" s="261" t="s">
        <v>531</v>
      </c>
      <c r="Q1915" s="266" t="s">
        <v>2570</v>
      </c>
      <c r="R1915" s="948" t="s">
        <v>530</v>
      </c>
      <c r="S1915" s="948" t="s">
        <v>530</v>
      </c>
      <c r="T1915" s="274" t="s">
        <v>2132</v>
      </c>
      <c r="U1915" s="275" t="s">
        <v>2992</v>
      </c>
      <c r="V1915" s="582"/>
      <c r="W1915" s="269"/>
      <c r="X1915" s="578" t="s">
        <v>4329</v>
      </c>
      <c r="Y1915" s="572"/>
    </row>
    <row r="1916" spans="1:25" s="260" customFormat="1" ht="15" customHeight="1" x14ac:dyDescent="0.3">
      <c r="A1916" s="433" t="s">
        <v>5849</v>
      </c>
      <c r="B1916" s="433" t="s">
        <v>4110</v>
      </c>
      <c r="C1916" s="274" t="s">
        <v>2990</v>
      </c>
      <c r="D1916" s="265" t="s">
        <v>2231</v>
      </c>
      <c r="E1916" s="261" t="s">
        <v>103</v>
      </c>
      <c r="F1916" s="261" t="s">
        <v>108</v>
      </c>
      <c r="G1916" s="261" t="s">
        <v>111</v>
      </c>
      <c r="H1916" s="266" t="s">
        <v>82</v>
      </c>
      <c r="I1916" s="265" t="s">
        <v>531</v>
      </c>
      <c r="J1916" s="261" t="s">
        <v>531</v>
      </c>
      <c r="K1916" s="261" t="s">
        <v>531</v>
      </c>
      <c r="L1916" s="261" t="s">
        <v>531</v>
      </c>
      <c r="M1916" s="261" t="s">
        <v>531</v>
      </c>
      <c r="N1916" s="261" t="s">
        <v>531</v>
      </c>
      <c r="O1916" s="261" t="s">
        <v>531</v>
      </c>
      <c r="P1916" s="261" t="s">
        <v>531</v>
      </c>
      <c r="Q1916" s="266" t="s">
        <v>2232</v>
      </c>
      <c r="R1916" s="948" t="s">
        <v>530</v>
      </c>
      <c r="S1916" s="948" t="s">
        <v>530</v>
      </c>
      <c r="T1916" s="274" t="s">
        <v>2132</v>
      </c>
      <c r="U1916" s="275" t="s">
        <v>2992</v>
      </c>
      <c r="V1916" s="582"/>
      <c r="W1916" s="269"/>
      <c r="X1916" s="578" t="s">
        <v>4329</v>
      </c>
      <c r="Y1916" s="572"/>
    </row>
    <row r="1917" spans="1:25" s="260" customFormat="1" ht="15" customHeight="1" x14ac:dyDescent="0.3">
      <c r="A1917" s="433" t="s">
        <v>5850</v>
      </c>
      <c r="B1917" s="433" t="s">
        <v>4110</v>
      </c>
      <c r="C1917" s="274" t="s">
        <v>2990</v>
      </c>
      <c r="D1917" s="265" t="s">
        <v>714</v>
      </c>
      <c r="E1917" s="261" t="s">
        <v>103</v>
      </c>
      <c r="F1917" s="261" t="s">
        <v>108</v>
      </c>
      <c r="G1917" s="261" t="s">
        <v>111</v>
      </c>
      <c r="H1917" s="266" t="s">
        <v>82</v>
      </c>
      <c r="I1917" s="265" t="s">
        <v>531</v>
      </c>
      <c r="J1917" s="261" t="s">
        <v>531</v>
      </c>
      <c r="K1917" s="261" t="s">
        <v>531</v>
      </c>
      <c r="L1917" s="261" t="s">
        <v>531</v>
      </c>
      <c r="M1917" s="261" t="s">
        <v>531</v>
      </c>
      <c r="N1917" s="261" t="s">
        <v>531</v>
      </c>
      <c r="O1917" s="261" t="s">
        <v>531</v>
      </c>
      <c r="P1917" s="261" t="s">
        <v>531</v>
      </c>
      <c r="Q1917" s="266" t="s">
        <v>3001</v>
      </c>
      <c r="R1917" s="948" t="s">
        <v>530</v>
      </c>
      <c r="S1917" s="948" t="s">
        <v>530</v>
      </c>
      <c r="T1917" s="274" t="s">
        <v>2132</v>
      </c>
      <c r="U1917" s="275" t="s">
        <v>3009</v>
      </c>
      <c r="V1917" s="582"/>
      <c r="W1917" s="269"/>
      <c r="X1917" s="578" t="s">
        <v>4329</v>
      </c>
      <c r="Y1917" s="572"/>
    </row>
    <row r="1918" spans="1:25" s="260" customFormat="1" ht="15" customHeight="1" x14ac:dyDescent="0.3">
      <c r="A1918" s="433" t="s">
        <v>5851</v>
      </c>
      <c r="B1918" s="433" t="s">
        <v>4110</v>
      </c>
      <c r="C1918" s="274" t="s">
        <v>2990</v>
      </c>
      <c r="D1918" s="265" t="s">
        <v>707</v>
      </c>
      <c r="E1918" s="261" t="s">
        <v>103</v>
      </c>
      <c r="F1918" s="261" t="s">
        <v>108</v>
      </c>
      <c r="G1918" s="261" t="s">
        <v>111</v>
      </c>
      <c r="H1918" s="266" t="s">
        <v>82</v>
      </c>
      <c r="I1918" s="265" t="s">
        <v>531</v>
      </c>
      <c r="J1918" s="261" t="s">
        <v>531</v>
      </c>
      <c r="K1918" s="261" t="s">
        <v>531</v>
      </c>
      <c r="L1918" s="261" t="s">
        <v>531</v>
      </c>
      <c r="M1918" s="261" t="s">
        <v>531</v>
      </c>
      <c r="N1918" s="261" t="s">
        <v>531</v>
      </c>
      <c r="O1918" s="261" t="s">
        <v>531</v>
      </c>
      <c r="P1918" s="261" t="s">
        <v>531</v>
      </c>
      <c r="Q1918" s="266" t="s">
        <v>3002</v>
      </c>
      <c r="R1918" s="948" t="s">
        <v>530</v>
      </c>
      <c r="S1918" s="948" t="s">
        <v>530</v>
      </c>
      <c r="T1918" s="274" t="s">
        <v>2132</v>
      </c>
      <c r="U1918" s="275" t="s">
        <v>3008</v>
      </c>
      <c r="V1918" s="582"/>
      <c r="W1918" s="269"/>
      <c r="X1918" s="578" t="s">
        <v>4329</v>
      </c>
      <c r="Y1918" s="572"/>
    </row>
    <row r="1919" spans="1:25" s="260" customFormat="1" ht="15" customHeight="1" x14ac:dyDescent="0.3">
      <c r="A1919" s="433" t="s">
        <v>5852</v>
      </c>
      <c r="B1919" s="433" t="s">
        <v>4110</v>
      </c>
      <c r="C1919" s="274" t="s">
        <v>2990</v>
      </c>
      <c r="D1919" s="265" t="s">
        <v>2312</v>
      </c>
      <c r="E1919" s="261" t="s">
        <v>103</v>
      </c>
      <c r="F1919" s="261" t="s">
        <v>108</v>
      </c>
      <c r="G1919" s="261" t="s">
        <v>111</v>
      </c>
      <c r="H1919" s="266" t="s">
        <v>82</v>
      </c>
      <c r="I1919" s="265" t="s">
        <v>531</v>
      </c>
      <c r="J1919" s="261" t="s">
        <v>531</v>
      </c>
      <c r="K1919" s="261" t="s">
        <v>531</v>
      </c>
      <c r="L1919" s="261" t="s">
        <v>531</v>
      </c>
      <c r="M1919" s="261" t="s">
        <v>531</v>
      </c>
      <c r="N1919" s="261" t="s">
        <v>531</v>
      </c>
      <c r="O1919" s="261" t="s">
        <v>531</v>
      </c>
      <c r="P1919" s="261" t="s">
        <v>531</v>
      </c>
      <c r="Q1919" s="266" t="s">
        <v>3005</v>
      </c>
      <c r="R1919" s="948" t="s">
        <v>530</v>
      </c>
      <c r="S1919" s="948" t="s">
        <v>530</v>
      </c>
      <c r="T1919" s="274" t="s">
        <v>2132</v>
      </c>
      <c r="U1919" s="275" t="s">
        <v>3008</v>
      </c>
      <c r="V1919" s="582"/>
      <c r="W1919" s="269"/>
      <c r="X1919" s="578" t="s">
        <v>4329</v>
      </c>
      <c r="Y1919" s="572"/>
    </row>
    <row r="1920" spans="1:25" s="260" customFormat="1" ht="15" customHeight="1" x14ac:dyDescent="0.3">
      <c r="A1920" s="433" t="s">
        <v>5853</v>
      </c>
      <c r="B1920" s="433" t="s">
        <v>4110</v>
      </c>
      <c r="C1920" s="274" t="s">
        <v>2990</v>
      </c>
      <c r="D1920" s="265" t="s">
        <v>2315</v>
      </c>
      <c r="E1920" s="261" t="s">
        <v>103</v>
      </c>
      <c r="F1920" s="261" t="s">
        <v>108</v>
      </c>
      <c r="G1920" s="261" t="s">
        <v>111</v>
      </c>
      <c r="H1920" s="266" t="s">
        <v>82</v>
      </c>
      <c r="I1920" s="265" t="s">
        <v>531</v>
      </c>
      <c r="J1920" s="261" t="s">
        <v>531</v>
      </c>
      <c r="K1920" s="261" t="s">
        <v>531</v>
      </c>
      <c r="L1920" s="261" t="s">
        <v>531</v>
      </c>
      <c r="M1920" s="261" t="s">
        <v>531</v>
      </c>
      <c r="N1920" s="261" t="s">
        <v>531</v>
      </c>
      <c r="O1920" s="261" t="s">
        <v>531</v>
      </c>
      <c r="P1920" s="261" t="s">
        <v>531</v>
      </c>
      <c r="Q1920" s="266" t="s">
        <v>3006</v>
      </c>
      <c r="R1920" s="948" t="s">
        <v>530</v>
      </c>
      <c r="S1920" s="948" t="s">
        <v>530</v>
      </c>
      <c r="T1920" s="274" t="s">
        <v>2132</v>
      </c>
      <c r="U1920" s="275" t="s">
        <v>3008</v>
      </c>
      <c r="V1920" s="582"/>
      <c r="W1920" s="269"/>
      <c r="X1920" s="578" t="s">
        <v>4329</v>
      </c>
      <c r="Y1920" s="572"/>
    </row>
    <row r="1921" spans="1:25" s="260" customFormat="1" ht="15" customHeight="1" x14ac:dyDescent="0.3">
      <c r="A1921" s="433" t="s">
        <v>5854</v>
      </c>
      <c r="B1921" s="433" t="s">
        <v>4110</v>
      </c>
      <c r="C1921" s="274" t="s">
        <v>2990</v>
      </c>
      <c r="D1921" s="265" t="s">
        <v>2718</v>
      </c>
      <c r="E1921" s="261" t="s">
        <v>103</v>
      </c>
      <c r="F1921" s="261" t="s">
        <v>108</v>
      </c>
      <c r="G1921" s="261" t="s">
        <v>111</v>
      </c>
      <c r="H1921" s="266" t="s">
        <v>82</v>
      </c>
      <c r="I1921" s="265" t="s">
        <v>531</v>
      </c>
      <c r="J1921" s="261" t="s">
        <v>531</v>
      </c>
      <c r="K1921" s="261" t="s">
        <v>531</v>
      </c>
      <c r="L1921" s="261" t="s">
        <v>531</v>
      </c>
      <c r="M1921" s="261" t="s">
        <v>531</v>
      </c>
      <c r="N1921" s="261" t="s">
        <v>531</v>
      </c>
      <c r="O1921" s="261" t="s">
        <v>531</v>
      </c>
      <c r="P1921" s="261" t="s">
        <v>531</v>
      </c>
      <c r="Q1921" s="266" t="s">
        <v>3012</v>
      </c>
      <c r="R1921" s="948" t="s">
        <v>530</v>
      </c>
      <c r="S1921" s="948" t="s">
        <v>530</v>
      </c>
      <c r="T1921" s="274" t="s">
        <v>2132</v>
      </c>
      <c r="U1921" s="275" t="s">
        <v>3008</v>
      </c>
      <c r="V1921" s="582"/>
      <c r="W1921" s="269"/>
      <c r="X1921" s="578" t="s">
        <v>4329</v>
      </c>
      <c r="Y1921" s="572"/>
    </row>
    <row r="1922" spans="1:25" s="260" customFormat="1" ht="15" customHeight="1" x14ac:dyDescent="0.3">
      <c r="A1922" s="433" t="s">
        <v>5855</v>
      </c>
      <c r="B1922" s="433" t="s">
        <v>4110</v>
      </c>
      <c r="C1922" s="274" t="s">
        <v>3014</v>
      </c>
      <c r="D1922" s="265" t="s">
        <v>709</v>
      </c>
      <c r="E1922" s="261" t="s">
        <v>103</v>
      </c>
      <c r="F1922" s="261" t="s">
        <v>108</v>
      </c>
      <c r="G1922" s="261" t="s">
        <v>111</v>
      </c>
      <c r="H1922" s="266" t="s">
        <v>82</v>
      </c>
      <c r="I1922" s="265" t="s">
        <v>531</v>
      </c>
      <c r="J1922" s="261" t="s">
        <v>531</v>
      </c>
      <c r="K1922" s="261" t="s">
        <v>531</v>
      </c>
      <c r="L1922" s="261" t="s">
        <v>531</v>
      </c>
      <c r="M1922" s="261" t="s">
        <v>531</v>
      </c>
      <c r="N1922" s="261" t="s">
        <v>531</v>
      </c>
      <c r="O1922" s="261" t="s">
        <v>531</v>
      </c>
      <c r="P1922" s="261" t="s">
        <v>531</v>
      </c>
      <c r="Q1922" s="266" t="s">
        <v>2184</v>
      </c>
      <c r="R1922" s="948" t="s">
        <v>530</v>
      </c>
      <c r="S1922" s="948" t="s">
        <v>530</v>
      </c>
      <c r="T1922" s="274" t="s">
        <v>2132</v>
      </c>
      <c r="U1922" s="275" t="s">
        <v>3016</v>
      </c>
      <c r="V1922" s="582"/>
      <c r="W1922" s="269"/>
      <c r="X1922" s="578" t="s">
        <v>4329</v>
      </c>
      <c r="Y1922" s="572"/>
    </row>
    <row r="1923" spans="1:25" s="260" customFormat="1" ht="15" customHeight="1" x14ac:dyDescent="0.3">
      <c r="A1923" s="433" t="s">
        <v>5856</v>
      </c>
      <c r="B1923" s="433" t="s">
        <v>4110</v>
      </c>
      <c r="C1923" s="274" t="s">
        <v>3014</v>
      </c>
      <c r="D1923" s="265" t="s">
        <v>2248</v>
      </c>
      <c r="E1923" s="261" t="s">
        <v>103</v>
      </c>
      <c r="F1923" s="261" t="s">
        <v>108</v>
      </c>
      <c r="G1923" s="261" t="s">
        <v>111</v>
      </c>
      <c r="H1923" s="266" t="s">
        <v>82</v>
      </c>
      <c r="I1923" s="265" t="s">
        <v>531</v>
      </c>
      <c r="J1923" s="261" t="s">
        <v>531</v>
      </c>
      <c r="K1923" s="261" t="s">
        <v>531</v>
      </c>
      <c r="L1923" s="261" t="s">
        <v>531</v>
      </c>
      <c r="M1923" s="261" t="s">
        <v>531</v>
      </c>
      <c r="N1923" s="261" t="s">
        <v>531</v>
      </c>
      <c r="O1923" s="261" t="s">
        <v>531</v>
      </c>
      <c r="P1923" s="261" t="s">
        <v>531</v>
      </c>
      <c r="Q1923" s="266" t="s">
        <v>3018</v>
      </c>
      <c r="R1923" s="948" t="s">
        <v>530</v>
      </c>
      <c r="S1923" s="948" t="s">
        <v>530</v>
      </c>
      <c r="T1923" s="274" t="s">
        <v>2132</v>
      </c>
      <c r="U1923" s="275" t="s">
        <v>3016</v>
      </c>
      <c r="V1923" s="582"/>
      <c r="W1923" s="269"/>
      <c r="X1923" s="578" t="s">
        <v>4329</v>
      </c>
      <c r="Y1923" s="572"/>
    </row>
    <row r="1924" spans="1:25" s="260" customFormat="1" ht="120" customHeight="1" x14ac:dyDescent="0.3">
      <c r="A1924" s="433" t="s">
        <v>5857</v>
      </c>
      <c r="B1924" s="433" t="s">
        <v>4110</v>
      </c>
      <c r="C1924" s="274" t="s">
        <v>3014</v>
      </c>
      <c r="D1924" s="265" t="s">
        <v>714</v>
      </c>
      <c r="E1924" s="261" t="s">
        <v>103</v>
      </c>
      <c r="F1924" s="261" t="s">
        <v>108</v>
      </c>
      <c r="G1924" s="261" t="s">
        <v>111</v>
      </c>
      <c r="H1924" s="266" t="s">
        <v>82</v>
      </c>
      <c r="I1924" s="265" t="s">
        <v>531</v>
      </c>
      <c r="J1924" s="261" t="s">
        <v>531</v>
      </c>
      <c r="K1924" s="261" t="s">
        <v>531</v>
      </c>
      <c r="L1924" s="261" t="s">
        <v>531</v>
      </c>
      <c r="M1924" s="261" t="s">
        <v>531</v>
      </c>
      <c r="N1924" s="261" t="s">
        <v>531</v>
      </c>
      <c r="O1924" s="261" t="s">
        <v>531</v>
      </c>
      <c r="P1924" s="261" t="s">
        <v>531</v>
      </c>
      <c r="Q1924" s="266" t="s">
        <v>3019</v>
      </c>
      <c r="R1924" s="948" t="s">
        <v>530</v>
      </c>
      <c r="S1924" s="948" t="s">
        <v>530</v>
      </c>
      <c r="T1924" s="274" t="s">
        <v>2132</v>
      </c>
      <c r="U1924" s="275" t="s">
        <v>3021</v>
      </c>
      <c r="V1924" s="582" t="s">
        <v>3022</v>
      </c>
      <c r="W1924" s="269"/>
      <c r="X1924" s="578" t="s">
        <v>4329</v>
      </c>
      <c r="Y1924" s="572"/>
    </row>
    <row r="1925" spans="1:25" s="260" customFormat="1" ht="105" customHeight="1" x14ac:dyDescent="0.3">
      <c r="A1925" s="433" t="s">
        <v>5858</v>
      </c>
      <c r="B1925" s="433" t="s">
        <v>4110</v>
      </c>
      <c r="C1925" s="274" t="s">
        <v>3014</v>
      </c>
      <c r="D1925" s="265" t="s">
        <v>707</v>
      </c>
      <c r="E1925" s="261" t="s">
        <v>103</v>
      </c>
      <c r="F1925" s="261" t="s">
        <v>108</v>
      </c>
      <c r="G1925" s="261" t="s">
        <v>111</v>
      </c>
      <c r="H1925" s="266" t="s">
        <v>82</v>
      </c>
      <c r="I1925" s="265" t="s">
        <v>531</v>
      </c>
      <c r="J1925" s="261" t="s">
        <v>531</v>
      </c>
      <c r="K1925" s="261" t="s">
        <v>531</v>
      </c>
      <c r="L1925" s="261" t="s">
        <v>531</v>
      </c>
      <c r="M1925" s="261" t="s">
        <v>531</v>
      </c>
      <c r="N1925" s="261" t="s">
        <v>531</v>
      </c>
      <c r="O1925" s="261" t="s">
        <v>531</v>
      </c>
      <c r="P1925" s="261" t="s">
        <v>531</v>
      </c>
      <c r="Q1925" s="266" t="s">
        <v>3027</v>
      </c>
      <c r="R1925" s="948" t="s">
        <v>530</v>
      </c>
      <c r="S1925" s="948" t="s">
        <v>530</v>
      </c>
      <c r="T1925" s="274" t="s">
        <v>2132</v>
      </c>
      <c r="U1925" s="275" t="s">
        <v>3028</v>
      </c>
      <c r="V1925" s="582" t="s">
        <v>3031</v>
      </c>
      <c r="W1925" s="269"/>
      <c r="X1925" s="578" t="s">
        <v>4329</v>
      </c>
      <c r="Y1925" s="572"/>
    </row>
    <row r="1926" spans="1:25" s="260" customFormat="1" ht="15" customHeight="1" x14ac:dyDescent="0.3">
      <c r="A1926" s="433" t="s">
        <v>5859</v>
      </c>
      <c r="B1926" s="433" t="s">
        <v>4110</v>
      </c>
      <c r="C1926" s="274" t="s">
        <v>3014</v>
      </c>
      <c r="D1926" s="265" t="s">
        <v>2312</v>
      </c>
      <c r="E1926" s="261" t="s">
        <v>103</v>
      </c>
      <c r="F1926" s="261" t="s">
        <v>108</v>
      </c>
      <c r="G1926" s="261" t="s">
        <v>111</v>
      </c>
      <c r="H1926" s="266" t="s">
        <v>82</v>
      </c>
      <c r="I1926" s="265" t="s">
        <v>531</v>
      </c>
      <c r="J1926" s="261" t="s">
        <v>531</v>
      </c>
      <c r="K1926" s="261" t="s">
        <v>531</v>
      </c>
      <c r="L1926" s="261" t="s">
        <v>531</v>
      </c>
      <c r="M1926" s="261" t="s">
        <v>531</v>
      </c>
      <c r="N1926" s="261" t="s">
        <v>531</v>
      </c>
      <c r="O1926" s="261" t="s">
        <v>531</v>
      </c>
      <c r="P1926" s="261" t="s">
        <v>531</v>
      </c>
      <c r="Q1926" s="266" t="s">
        <v>3005</v>
      </c>
      <c r="R1926" s="948" t="s">
        <v>530</v>
      </c>
      <c r="S1926" s="948" t="s">
        <v>530</v>
      </c>
      <c r="T1926" s="274" t="s">
        <v>2132</v>
      </c>
      <c r="U1926" s="275" t="s">
        <v>3028</v>
      </c>
      <c r="V1926" s="582"/>
      <c r="W1926" s="269"/>
      <c r="X1926" s="578" t="s">
        <v>4329</v>
      </c>
      <c r="Y1926" s="572"/>
    </row>
    <row r="1927" spans="1:25" s="260" customFormat="1" ht="15" customHeight="1" x14ac:dyDescent="0.3">
      <c r="A1927" s="433" t="s">
        <v>5860</v>
      </c>
      <c r="B1927" s="433" t="s">
        <v>4110</v>
      </c>
      <c r="C1927" s="274" t="s">
        <v>3014</v>
      </c>
      <c r="D1927" s="265" t="s">
        <v>2315</v>
      </c>
      <c r="E1927" s="261" t="s">
        <v>103</v>
      </c>
      <c r="F1927" s="261" t="s">
        <v>108</v>
      </c>
      <c r="G1927" s="261" t="s">
        <v>111</v>
      </c>
      <c r="H1927" s="266" t="s">
        <v>82</v>
      </c>
      <c r="I1927" s="265" t="s">
        <v>531</v>
      </c>
      <c r="J1927" s="261" t="s">
        <v>531</v>
      </c>
      <c r="K1927" s="261" t="s">
        <v>531</v>
      </c>
      <c r="L1927" s="261" t="s">
        <v>531</v>
      </c>
      <c r="M1927" s="261" t="s">
        <v>531</v>
      </c>
      <c r="N1927" s="261" t="s">
        <v>531</v>
      </c>
      <c r="O1927" s="261" t="s">
        <v>531</v>
      </c>
      <c r="P1927" s="261" t="s">
        <v>531</v>
      </c>
      <c r="Q1927" s="266" t="s">
        <v>3006</v>
      </c>
      <c r="R1927" s="948" t="s">
        <v>530</v>
      </c>
      <c r="S1927" s="948" t="s">
        <v>530</v>
      </c>
      <c r="T1927" s="274" t="s">
        <v>2132</v>
      </c>
      <c r="U1927" s="275" t="s">
        <v>3028</v>
      </c>
      <c r="V1927" s="582"/>
      <c r="W1927" s="269"/>
      <c r="X1927" s="578" t="s">
        <v>4329</v>
      </c>
      <c r="Y1927" s="572"/>
    </row>
    <row r="1928" spans="1:25" s="260" customFormat="1" ht="144.75" customHeight="1" x14ac:dyDescent="0.3">
      <c r="A1928" s="433" t="s">
        <v>5861</v>
      </c>
      <c r="B1928" s="433" t="s">
        <v>4110</v>
      </c>
      <c r="C1928" s="274" t="s">
        <v>3014</v>
      </c>
      <c r="D1928" s="265" t="s">
        <v>3024</v>
      </c>
      <c r="E1928" s="261" t="s">
        <v>103</v>
      </c>
      <c r="F1928" s="261" t="s">
        <v>108</v>
      </c>
      <c r="G1928" s="261" t="s">
        <v>111</v>
      </c>
      <c r="H1928" s="266" t="s">
        <v>82</v>
      </c>
      <c r="I1928" s="265" t="s">
        <v>531</v>
      </c>
      <c r="J1928" s="261" t="s">
        <v>531</v>
      </c>
      <c r="K1928" s="261" t="s">
        <v>531</v>
      </c>
      <c r="L1928" s="261" t="s">
        <v>531</v>
      </c>
      <c r="M1928" s="261" t="s">
        <v>531</v>
      </c>
      <c r="N1928" s="261" t="s">
        <v>531</v>
      </c>
      <c r="O1928" s="261" t="s">
        <v>531</v>
      </c>
      <c r="P1928" s="261" t="s">
        <v>531</v>
      </c>
      <c r="Q1928" s="266" t="s">
        <v>7692</v>
      </c>
      <c r="R1928" s="948" t="s">
        <v>530</v>
      </c>
      <c r="S1928" s="948" t="s">
        <v>530</v>
      </c>
      <c r="T1928" s="274" t="s">
        <v>2132</v>
      </c>
      <c r="U1928" s="275" t="s">
        <v>3034</v>
      </c>
      <c r="V1928" s="585" t="s">
        <v>3137</v>
      </c>
      <c r="W1928" s="269"/>
      <c r="X1928" s="578" t="s">
        <v>4329</v>
      </c>
      <c r="Y1928" s="572"/>
    </row>
    <row r="1929" spans="1:25" s="260" customFormat="1" ht="15" customHeight="1" x14ac:dyDescent="0.3">
      <c r="A1929" s="433" t="s">
        <v>5862</v>
      </c>
      <c r="B1929" s="433" t="s">
        <v>4110</v>
      </c>
      <c r="C1929" s="274" t="s">
        <v>2990</v>
      </c>
      <c r="D1929" s="265" t="s">
        <v>3024</v>
      </c>
      <c r="E1929" s="261" t="s">
        <v>103</v>
      </c>
      <c r="F1929" s="261" t="s">
        <v>108</v>
      </c>
      <c r="G1929" s="261" t="s">
        <v>111</v>
      </c>
      <c r="H1929" s="266" t="s">
        <v>82</v>
      </c>
      <c r="I1929" s="265" t="s">
        <v>531</v>
      </c>
      <c r="J1929" s="261" t="s">
        <v>531</v>
      </c>
      <c r="K1929" s="261" t="s">
        <v>531</v>
      </c>
      <c r="L1929" s="261" t="s">
        <v>531</v>
      </c>
      <c r="M1929" s="261" t="s">
        <v>531</v>
      </c>
      <c r="N1929" s="261" t="s">
        <v>531</v>
      </c>
      <c r="O1929" s="261" t="s">
        <v>531</v>
      </c>
      <c r="P1929" s="261" t="s">
        <v>531</v>
      </c>
      <c r="Q1929" s="266" t="s">
        <v>3033</v>
      </c>
      <c r="R1929" s="948" t="s">
        <v>530</v>
      </c>
      <c r="S1929" s="948" t="s">
        <v>530</v>
      </c>
      <c r="T1929" s="274" t="s">
        <v>2132</v>
      </c>
      <c r="U1929" s="275" t="s">
        <v>3034</v>
      </c>
      <c r="V1929" s="586"/>
      <c r="W1929" s="269"/>
      <c r="X1929" s="578" t="s">
        <v>4329</v>
      </c>
      <c r="Y1929" s="572"/>
    </row>
    <row r="1930" spans="1:25" s="260" customFormat="1" ht="15.75" customHeight="1" x14ac:dyDescent="0.3">
      <c r="A1930" s="433" t="s">
        <v>5863</v>
      </c>
      <c r="B1930" s="433" t="s">
        <v>4110</v>
      </c>
      <c r="C1930" s="274" t="s">
        <v>3014</v>
      </c>
      <c r="D1930" s="265" t="s">
        <v>2718</v>
      </c>
      <c r="E1930" s="261" t="s">
        <v>103</v>
      </c>
      <c r="F1930" s="261" t="s">
        <v>108</v>
      </c>
      <c r="G1930" s="261" t="s">
        <v>111</v>
      </c>
      <c r="H1930" s="266" t="s">
        <v>82</v>
      </c>
      <c r="I1930" s="265" t="s">
        <v>531</v>
      </c>
      <c r="J1930" s="261" t="s">
        <v>531</v>
      </c>
      <c r="K1930" s="261" t="s">
        <v>531</v>
      </c>
      <c r="L1930" s="261" t="s">
        <v>531</v>
      </c>
      <c r="M1930" s="261" t="s">
        <v>531</v>
      </c>
      <c r="N1930" s="261" t="s">
        <v>531</v>
      </c>
      <c r="O1930" s="261" t="s">
        <v>531</v>
      </c>
      <c r="P1930" s="261" t="s">
        <v>531</v>
      </c>
      <c r="Q1930" s="266" t="s">
        <v>3037</v>
      </c>
      <c r="R1930" s="948" t="s">
        <v>530</v>
      </c>
      <c r="S1930" s="948" t="s">
        <v>530</v>
      </c>
      <c r="T1930" s="274" t="s">
        <v>2132</v>
      </c>
      <c r="U1930" s="275" t="s">
        <v>3034</v>
      </c>
      <c r="V1930" s="585"/>
      <c r="W1930" s="269"/>
      <c r="X1930" s="578" t="s">
        <v>4329</v>
      </c>
      <c r="Y1930" s="572"/>
    </row>
    <row r="1931" spans="1:25" s="260" customFormat="1" ht="15.75" customHeight="1" x14ac:dyDescent="0.3">
      <c r="A1931" s="433" t="s">
        <v>5864</v>
      </c>
      <c r="B1931" s="433" t="s">
        <v>4110</v>
      </c>
      <c r="C1931" s="274" t="s">
        <v>3041</v>
      </c>
      <c r="D1931" s="265" t="s">
        <v>2149</v>
      </c>
      <c r="E1931" s="261" t="s">
        <v>103</v>
      </c>
      <c r="F1931" s="261" t="s">
        <v>108</v>
      </c>
      <c r="G1931" s="261" t="s">
        <v>111</v>
      </c>
      <c r="H1931" s="266" t="s">
        <v>82</v>
      </c>
      <c r="I1931" s="265" t="s">
        <v>531</v>
      </c>
      <c r="J1931" s="261" t="s">
        <v>531</v>
      </c>
      <c r="K1931" s="261" t="s">
        <v>531</v>
      </c>
      <c r="L1931" s="261" t="s">
        <v>531</v>
      </c>
      <c r="M1931" s="261" t="s">
        <v>531</v>
      </c>
      <c r="N1931" s="261" t="s">
        <v>531</v>
      </c>
      <c r="O1931" s="261" t="s">
        <v>531</v>
      </c>
      <c r="P1931" s="261" t="s">
        <v>531</v>
      </c>
      <c r="Q1931" s="266" t="s">
        <v>2182</v>
      </c>
      <c r="R1931" s="948" t="s">
        <v>530</v>
      </c>
      <c r="S1931" s="948" t="s">
        <v>530</v>
      </c>
      <c r="T1931" s="274" t="s">
        <v>2132</v>
      </c>
      <c r="U1931" s="275" t="s">
        <v>3043</v>
      </c>
      <c r="V1931" s="585"/>
      <c r="W1931" s="269"/>
      <c r="X1931" s="578" t="s">
        <v>4329</v>
      </c>
      <c r="Y1931" s="572"/>
    </row>
    <row r="1932" spans="1:25" s="260" customFormat="1" ht="15.75" customHeight="1" x14ac:dyDescent="0.3">
      <c r="A1932" s="433" t="s">
        <v>5865</v>
      </c>
      <c r="B1932" s="433" t="s">
        <v>4110</v>
      </c>
      <c r="C1932" s="274" t="s">
        <v>3041</v>
      </c>
      <c r="D1932" s="265" t="s">
        <v>709</v>
      </c>
      <c r="E1932" s="261" t="s">
        <v>103</v>
      </c>
      <c r="F1932" s="261" t="s">
        <v>108</v>
      </c>
      <c r="G1932" s="261" t="s">
        <v>111</v>
      </c>
      <c r="H1932" s="266" t="s">
        <v>82</v>
      </c>
      <c r="I1932" s="265" t="s">
        <v>531</v>
      </c>
      <c r="J1932" s="261" t="s">
        <v>531</v>
      </c>
      <c r="K1932" s="261" t="s">
        <v>531</v>
      </c>
      <c r="L1932" s="261" t="s">
        <v>531</v>
      </c>
      <c r="M1932" s="261" t="s">
        <v>531</v>
      </c>
      <c r="N1932" s="261" t="s">
        <v>531</v>
      </c>
      <c r="O1932" s="261" t="s">
        <v>531</v>
      </c>
      <c r="P1932" s="261" t="s">
        <v>531</v>
      </c>
      <c r="Q1932" s="266" t="s">
        <v>2184</v>
      </c>
      <c r="R1932" s="948" t="s">
        <v>530</v>
      </c>
      <c r="S1932" s="948" t="s">
        <v>530</v>
      </c>
      <c r="T1932" s="274" t="s">
        <v>2132</v>
      </c>
      <c r="U1932" s="275" t="s">
        <v>3043</v>
      </c>
      <c r="V1932" s="585"/>
      <c r="W1932" s="269"/>
      <c r="X1932" s="578" t="s">
        <v>4329</v>
      </c>
      <c r="Y1932" s="572"/>
    </row>
    <row r="1933" spans="1:25" s="260" customFormat="1" ht="15.6" x14ac:dyDescent="0.3">
      <c r="A1933" s="433" t="s">
        <v>5866</v>
      </c>
      <c r="B1933" s="433" t="s">
        <v>4110</v>
      </c>
      <c r="C1933" s="274" t="s">
        <v>3041</v>
      </c>
      <c r="D1933" s="265" t="s">
        <v>3047</v>
      </c>
      <c r="E1933" s="261" t="s">
        <v>103</v>
      </c>
      <c r="F1933" s="261" t="s">
        <v>108</v>
      </c>
      <c r="G1933" s="261" t="s">
        <v>111</v>
      </c>
      <c r="H1933" s="266" t="s">
        <v>82</v>
      </c>
      <c r="I1933" s="265" t="s">
        <v>531</v>
      </c>
      <c r="J1933" s="261" t="s">
        <v>531</v>
      </c>
      <c r="K1933" s="261" t="s">
        <v>531</v>
      </c>
      <c r="L1933" s="261" t="s">
        <v>531</v>
      </c>
      <c r="M1933" s="261" t="s">
        <v>531</v>
      </c>
      <c r="N1933" s="261" t="s">
        <v>531</v>
      </c>
      <c r="O1933" s="261" t="s">
        <v>531</v>
      </c>
      <c r="P1933" s="261" t="s">
        <v>531</v>
      </c>
      <c r="Q1933" s="266" t="s">
        <v>3049</v>
      </c>
      <c r="R1933" s="948" t="s">
        <v>530</v>
      </c>
      <c r="S1933" s="948" t="s">
        <v>530</v>
      </c>
      <c r="T1933" s="274" t="s">
        <v>2132</v>
      </c>
      <c r="U1933" s="275" t="s">
        <v>3043</v>
      </c>
      <c r="V1933" s="585"/>
      <c r="W1933" s="269"/>
      <c r="X1933" s="578" t="s">
        <v>4329</v>
      </c>
      <c r="Y1933" s="572"/>
    </row>
    <row r="1934" spans="1:25" s="260" customFormat="1" ht="15.75" customHeight="1" x14ac:dyDescent="0.3">
      <c r="A1934" s="433" t="s">
        <v>5867</v>
      </c>
      <c r="B1934" s="433" t="s">
        <v>4110</v>
      </c>
      <c r="C1934" s="274" t="s">
        <v>3041</v>
      </c>
      <c r="D1934" s="265" t="s">
        <v>8</v>
      </c>
      <c r="E1934" s="261" t="s">
        <v>103</v>
      </c>
      <c r="F1934" s="261" t="s">
        <v>108</v>
      </c>
      <c r="G1934" s="261" t="s">
        <v>111</v>
      </c>
      <c r="H1934" s="266" t="s">
        <v>82</v>
      </c>
      <c r="I1934" s="265" t="s">
        <v>531</v>
      </c>
      <c r="J1934" s="261" t="s">
        <v>531</v>
      </c>
      <c r="K1934" s="261" t="s">
        <v>531</v>
      </c>
      <c r="L1934" s="261" t="s">
        <v>531</v>
      </c>
      <c r="M1934" s="261" t="s">
        <v>531</v>
      </c>
      <c r="N1934" s="261" t="s">
        <v>531</v>
      </c>
      <c r="O1934" s="261" t="s">
        <v>530</v>
      </c>
      <c r="P1934" s="261" t="s">
        <v>530</v>
      </c>
      <c r="Q1934" s="266" t="s">
        <v>3155</v>
      </c>
      <c r="R1934" s="948" t="s">
        <v>530</v>
      </c>
      <c r="S1934" s="948" t="s">
        <v>530</v>
      </c>
      <c r="T1934" s="274" t="s">
        <v>2132</v>
      </c>
      <c r="U1934" s="275" t="s">
        <v>3051</v>
      </c>
      <c r="V1934" s="585"/>
      <c r="W1934" s="269"/>
      <c r="X1934" s="578" t="s">
        <v>4329</v>
      </c>
      <c r="Y1934" s="572"/>
    </row>
    <row r="1935" spans="1:25" s="260" customFormat="1" ht="15.75" customHeight="1" x14ac:dyDescent="0.3">
      <c r="A1935" s="433" t="s">
        <v>5868</v>
      </c>
      <c r="B1935" s="433" t="s">
        <v>4110</v>
      </c>
      <c r="C1935" s="274" t="s">
        <v>3053</v>
      </c>
      <c r="D1935" s="265" t="s">
        <v>2149</v>
      </c>
      <c r="E1935" s="261" t="s">
        <v>103</v>
      </c>
      <c r="F1935" s="261" t="s">
        <v>108</v>
      </c>
      <c r="G1935" s="261" t="s">
        <v>111</v>
      </c>
      <c r="H1935" s="266" t="s">
        <v>82</v>
      </c>
      <c r="I1935" s="265" t="s">
        <v>531</v>
      </c>
      <c r="J1935" s="261" t="s">
        <v>531</v>
      </c>
      <c r="K1935" s="261" t="s">
        <v>531</v>
      </c>
      <c r="L1935" s="261" t="s">
        <v>531</v>
      </c>
      <c r="M1935" s="261" t="s">
        <v>531</v>
      </c>
      <c r="N1935" s="261" t="s">
        <v>531</v>
      </c>
      <c r="O1935" s="261" t="s">
        <v>531</v>
      </c>
      <c r="P1935" s="261" t="s">
        <v>531</v>
      </c>
      <c r="Q1935" s="266" t="s">
        <v>2179</v>
      </c>
      <c r="R1935" s="948" t="s">
        <v>530</v>
      </c>
      <c r="S1935" s="948" t="s">
        <v>530</v>
      </c>
      <c r="T1935" s="274" t="s">
        <v>2132</v>
      </c>
      <c r="U1935" s="275" t="s">
        <v>3055</v>
      </c>
      <c r="V1935" s="585"/>
      <c r="W1935" s="269"/>
      <c r="X1935" s="578" t="s">
        <v>4329</v>
      </c>
      <c r="Y1935" s="572"/>
    </row>
    <row r="1936" spans="1:25" s="260" customFormat="1" ht="18" customHeight="1" x14ac:dyDescent="0.3">
      <c r="A1936" s="433" t="s">
        <v>5869</v>
      </c>
      <c r="B1936" s="433" t="s">
        <v>4110</v>
      </c>
      <c r="C1936" s="274" t="s">
        <v>3054</v>
      </c>
      <c r="D1936" s="265" t="s">
        <v>2149</v>
      </c>
      <c r="E1936" s="261" t="s">
        <v>103</v>
      </c>
      <c r="F1936" s="261" t="s">
        <v>108</v>
      </c>
      <c r="G1936" s="261" t="s">
        <v>111</v>
      </c>
      <c r="H1936" s="266" t="s">
        <v>82</v>
      </c>
      <c r="I1936" s="265" t="s">
        <v>531</v>
      </c>
      <c r="J1936" s="261" t="s">
        <v>531</v>
      </c>
      <c r="K1936" s="261" t="s">
        <v>531</v>
      </c>
      <c r="L1936" s="261" t="s">
        <v>531</v>
      </c>
      <c r="M1936" s="261" t="s">
        <v>531</v>
      </c>
      <c r="N1936" s="261" t="s">
        <v>531</v>
      </c>
      <c r="O1936" s="261" t="s">
        <v>531</v>
      </c>
      <c r="P1936" s="261" t="s">
        <v>531</v>
      </c>
      <c r="Q1936" s="266" t="s">
        <v>2179</v>
      </c>
      <c r="R1936" s="948" t="s">
        <v>530</v>
      </c>
      <c r="S1936" s="948" t="s">
        <v>530</v>
      </c>
      <c r="T1936" s="274" t="s">
        <v>2132</v>
      </c>
      <c r="U1936" s="275" t="s">
        <v>3055</v>
      </c>
      <c r="V1936" s="585"/>
      <c r="W1936" s="269"/>
      <c r="X1936" s="578" t="s">
        <v>4329</v>
      </c>
      <c r="Y1936" s="572"/>
    </row>
    <row r="1937" spans="1:25" s="260" customFormat="1" ht="15.75" customHeight="1" x14ac:dyDescent="0.3">
      <c r="A1937" s="433" t="s">
        <v>5870</v>
      </c>
      <c r="B1937" s="433" t="s">
        <v>4110</v>
      </c>
      <c r="C1937" s="274" t="s">
        <v>3053</v>
      </c>
      <c r="D1937" s="265" t="s">
        <v>709</v>
      </c>
      <c r="E1937" s="261" t="s">
        <v>103</v>
      </c>
      <c r="F1937" s="261" t="s">
        <v>108</v>
      </c>
      <c r="G1937" s="261" t="s">
        <v>111</v>
      </c>
      <c r="H1937" s="266" t="s">
        <v>82</v>
      </c>
      <c r="I1937" s="265" t="s">
        <v>531</v>
      </c>
      <c r="J1937" s="261" t="s">
        <v>531</v>
      </c>
      <c r="K1937" s="261" t="s">
        <v>531</v>
      </c>
      <c r="L1937" s="261" t="s">
        <v>531</v>
      </c>
      <c r="M1937" s="261" t="s">
        <v>531</v>
      </c>
      <c r="N1937" s="261" t="s">
        <v>531</v>
      </c>
      <c r="O1937" s="261" t="s">
        <v>531</v>
      </c>
      <c r="P1937" s="261" t="s">
        <v>531</v>
      </c>
      <c r="Q1937" s="266" t="s">
        <v>2184</v>
      </c>
      <c r="R1937" s="948" t="s">
        <v>530</v>
      </c>
      <c r="S1937" s="948" t="s">
        <v>530</v>
      </c>
      <c r="T1937" s="274" t="s">
        <v>2132</v>
      </c>
      <c r="U1937" s="275" t="s">
        <v>3055</v>
      </c>
      <c r="V1937" s="585"/>
      <c r="W1937" s="269"/>
      <c r="X1937" s="578" t="s">
        <v>4329</v>
      </c>
      <c r="Y1937" s="572"/>
    </row>
    <row r="1938" spans="1:25" s="260" customFormat="1" ht="15.75" customHeight="1" x14ac:dyDescent="0.3">
      <c r="A1938" s="433" t="s">
        <v>5871</v>
      </c>
      <c r="B1938" s="433" t="s">
        <v>4110</v>
      </c>
      <c r="C1938" s="274" t="s">
        <v>3054</v>
      </c>
      <c r="D1938" s="265" t="s">
        <v>709</v>
      </c>
      <c r="E1938" s="261" t="s">
        <v>103</v>
      </c>
      <c r="F1938" s="261" t="s">
        <v>108</v>
      </c>
      <c r="G1938" s="261" t="s">
        <v>111</v>
      </c>
      <c r="H1938" s="266" t="s">
        <v>82</v>
      </c>
      <c r="I1938" s="265" t="s">
        <v>531</v>
      </c>
      <c r="J1938" s="261" t="s">
        <v>531</v>
      </c>
      <c r="K1938" s="261" t="s">
        <v>531</v>
      </c>
      <c r="L1938" s="261" t="s">
        <v>531</v>
      </c>
      <c r="M1938" s="261" t="s">
        <v>531</v>
      </c>
      <c r="N1938" s="261" t="s">
        <v>531</v>
      </c>
      <c r="O1938" s="261" t="s">
        <v>531</v>
      </c>
      <c r="P1938" s="261" t="s">
        <v>531</v>
      </c>
      <c r="Q1938" s="266" t="s">
        <v>2184</v>
      </c>
      <c r="R1938" s="948" t="s">
        <v>530</v>
      </c>
      <c r="S1938" s="948" t="s">
        <v>530</v>
      </c>
      <c r="T1938" s="274" t="s">
        <v>2132</v>
      </c>
      <c r="U1938" s="275" t="s">
        <v>3055</v>
      </c>
      <c r="V1938" s="585"/>
      <c r="W1938" s="269"/>
      <c r="X1938" s="578" t="s">
        <v>4329</v>
      </c>
      <c r="Y1938" s="572"/>
    </row>
    <row r="1939" spans="1:25" s="260" customFormat="1" ht="15.75" customHeight="1" x14ac:dyDescent="0.3">
      <c r="A1939" s="433" t="s">
        <v>5872</v>
      </c>
      <c r="B1939" s="433" t="s">
        <v>4110</v>
      </c>
      <c r="C1939" s="274" t="s">
        <v>3053</v>
      </c>
      <c r="D1939" s="265" t="s">
        <v>2231</v>
      </c>
      <c r="E1939" s="261" t="s">
        <v>103</v>
      </c>
      <c r="F1939" s="261" t="s">
        <v>108</v>
      </c>
      <c r="G1939" s="261" t="s">
        <v>111</v>
      </c>
      <c r="H1939" s="266" t="s">
        <v>82</v>
      </c>
      <c r="I1939" s="265" t="s">
        <v>531</v>
      </c>
      <c r="J1939" s="261" t="s">
        <v>531</v>
      </c>
      <c r="K1939" s="261" t="s">
        <v>531</v>
      </c>
      <c r="L1939" s="261" t="s">
        <v>531</v>
      </c>
      <c r="M1939" s="261" t="s">
        <v>531</v>
      </c>
      <c r="N1939" s="261" t="s">
        <v>531</v>
      </c>
      <c r="O1939" s="261" t="s">
        <v>531</v>
      </c>
      <c r="P1939" s="261" t="s">
        <v>531</v>
      </c>
      <c r="Q1939" s="266" t="s">
        <v>2568</v>
      </c>
      <c r="R1939" s="948" t="s">
        <v>530</v>
      </c>
      <c r="S1939" s="948" t="s">
        <v>530</v>
      </c>
      <c r="T1939" s="274" t="s">
        <v>2132</v>
      </c>
      <c r="U1939" s="275" t="s">
        <v>3055</v>
      </c>
      <c r="V1939" s="585"/>
      <c r="W1939" s="269"/>
      <c r="X1939" s="578" t="s">
        <v>4329</v>
      </c>
      <c r="Y1939" s="572"/>
    </row>
    <row r="1940" spans="1:25" s="260" customFormat="1" ht="15.75" customHeight="1" x14ac:dyDescent="0.3">
      <c r="A1940" s="433" t="s">
        <v>5873</v>
      </c>
      <c r="B1940" s="433" t="s">
        <v>4110</v>
      </c>
      <c r="C1940" s="274" t="s">
        <v>3054</v>
      </c>
      <c r="D1940" s="265" t="s">
        <v>2231</v>
      </c>
      <c r="E1940" s="261" t="s">
        <v>103</v>
      </c>
      <c r="F1940" s="261" t="s">
        <v>108</v>
      </c>
      <c r="G1940" s="261" t="s">
        <v>111</v>
      </c>
      <c r="H1940" s="266" t="s">
        <v>82</v>
      </c>
      <c r="I1940" s="265" t="s">
        <v>531</v>
      </c>
      <c r="J1940" s="261" t="s">
        <v>531</v>
      </c>
      <c r="K1940" s="261" t="s">
        <v>531</v>
      </c>
      <c r="L1940" s="261" t="s">
        <v>531</v>
      </c>
      <c r="M1940" s="261" t="s">
        <v>531</v>
      </c>
      <c r="N1940" s="261" t="s">
        <v>531</v>
      </c>
      <c r="O1940" s="261" t="s">
        <v>531</v>
      </c>
      <c r="P1940" s="261" t="s">
        <v>531</v>
      </c>
      <c r="Q1940" s="266" t="s">
        <v>2568</v>
      </c>
      <c r="R1940" s="948" t="s">
        <v>530</v>
      </c>
      <c r="S1940" s="948" t="s">
        <v>530</v>
      </c>
      <c r="T1940" s="274" t="s">
        <v>2132</v>
      </c>
      <c r="U1940" s="275" t="s">
        <v>3055</v>
      </c>
      <c r="V1940" s="585"/>
      <c r="W1940" s="269"/>
      <c r="X1940" s="578" t="s">
        <v>4329</v>
      </c>
      <c r="Y1940" s="572"/>
    </row>
    <row r="1941" spans="1:25" s="260" customFormat="1" ht="15.75" customHeight="1" x14ac:dyDescent="0.3">
      <c r="A1941" s="433" t="s">
        <v>5874</v>
      </c>
      <c r="B1941" s="433" t="s">
        <v>4110</v>
      </c>
      <c r="C1941" s="274" t="s">
        <v>3054</v>
      </c>
      <c r="D1941" s="265" t="s">
        <v>8</v>
      </c>
      <c r="E1941" s="261" t="s">
        <v>103</v>
      </c>
      <c r="F1941" s="261" t="s">
        <v>108</v>
      </c>
      <c r="G1941" s="261" t="s">
        <v>111</v>
      </c>
      <c r="H1941" s="266" t="s">
        <v>82</v>
      </c>
      <c r="I1941" s="265" t="s">
        <v>531</v>
      </c>
      <c r="J1941" s="261" t="s">
        <v>531</v>
      </c>
      <c r="K1941" s="261" t="s">
        <v>531</v>
      </c>
      <c r="L1941" s="261" t="s">
        <v>531</v>
      </c>
      <c r="M1941" s="261" t="s">
        <v>531</v>
      </c>
      <c r="N1941" s="261" t="s">
        <v>531</v>
      </c>
      <c r="O1941" s="261" t="s">
        <v>530</v>
      </c>
      <c r="P1941" s="261" t="s">
        <v>530</v>
      </c>
      <c r="Q1941" s="266" t="s">
        <v>3061</v>
      </c>
      <c r="R1941" s="948" t="s">
        <v>530</v>
      </c>
      <c r="S1941" s="948" t="s">
        <v>530</v>
      </c>
      <c r="T1941" s="274" t="s">
        <v>2132</v>
      </c>
      <c r="U1941" s="275" t="s">
        <v>3055</v>
      </c>
      <c r="V1941" s="585"/>
      <c r="W1941" s="269"/>
      <c r="X1941" s="578" t="s">
        <v>4329</v>
      </c>
      <c r="Y1941" s="572"/>
    </row>
    <row r="1942" spans="1:25" s="260" customFormat="1" ht="15.75" customHeight="1" x14ac:dyDescent="0.3">
      <c r="A1942" s="433" t="s">
        <v>5875</v>
      </c>
      <c r="B1942" s="433" t="s">
        <v>4110</v>
      </c>
      <c r="C1942" s="274" t="s">
        <v>3053</v>
      </c>
      <c r="D1942" s="265" t="s">
        <v>8</v>
      </c>
      <c r="E1942" s="261" t="s">
        <v>103</v>
      </c>
      <c r="F1942" s="261" t="s">
        <v>108</v>
      </c>
      <c r="G1942" s="261" t="s">
        <v>111</v>
      </c>
      <c r="H1942" s="266" t="s">
        <v>82</v>
      </c>
      <c r="I1942" s="265" t="s">
        <v>531</v>
      </c>
      <c r="J1942" s="261" t="s">
        <v>531</v>
      </c>
      <c r="K1942" s="261" t="s">
        <v>531</v>
      </c>
      <c r="L1942" s="261" t="s">
        <v>531</v>
      </c>
      <c r="M1942" s="261" t="s">
        <v>531</v>
      </c>
      <c r="N1942" s="261" t="s">
        <v>531</v>
      </c>
      <c r="O1942" s="261" t="s">
        <v>530</v>
      </c>
      <c r="P1942" s="261" t="s">
        <v>530</v>
      </c>
      <c r="Q1942" s="266" t="s">
        <v>3154</v>
      </c>
      <c r="R1942" s="948" t="s">
        <v>530</v>
      </c>
      <c r="S1942" s="948" t="s">
        <v>530</v>
      </c>
      <c r="T1942" s="274" t="s">
        <v>2132</v>
      </c>
      <c r="U1942" s="275" t="s">
        <v>3066</v>
      </c>
      <c r="V1942" s="585"/>
      <c r="W1942" s="269"/>
      <c r="X1942" s="578" t="s">
        <v>4329</v>
      </c>
      <c r="Y1942" s="572"/>
    </row>
    <row r="1943" spans="1:25" s="260" customFormat="1" ht="15.75" customHeight="1" x14ac:dyDescent="0.3">
      <c r="A1943" s="433" t="s">
        <v>5876</v>
      </c>
      <c r="B1943" s="433" t="s">
        <v>4110</v>
      </c>
      <c r="C1943" s="274" t="s">
        <v>3064</v>
      </c>
      <c r="D1943" s="265" t="s">
        <v>8</v>
      </c>
      <c r="E1943" s="261" t="s">
        <v>103</v>
      </c>
      <c r="F1943" s="261" t="s">
        <v>108</v>
      </c>
      <c r="G1943" s="261" t="s">
        <v>111</v>
      </c>
      <c r="H1943" s="266" t="s">
        <v>82</v>
      </c>
      <c r="I1943" s="265" t="s">
        <v>531</v>
      </c>
      <c r="J1943" s="261" t="s">
        <v>531</v>
      </c>
      <c r="K1943" s="261" t="s">
        <v>531</v>
      </c>
      <c r="L1943" s="261" t="s">
        <v>531</v>
      </c>
      <c r="M1943" s="261" t="s">
        <v>531</v>
      </c>
      <c r="N1943" s="261" t="s">
        <v>531</v>
      </c>
      <c r="O1943" s="261" t="s">
        <v>530</v>
      </c>
      <c r="P1943" s="261" t="s">
        <v>530</v>
      </c>
      <c r="Q1943" s="266" t="s">
        <v>3154</v>
      </c>
      <c r="R1943" s="948" t="s">
        <v>530</v>
      </c>
      <c r="S1943" s="948" t="s">
        <v>530</v>
      </c>
      <c r="T1943" s="274" t="s">
        <v>2132</v>
      </c>
      <c r="U1943" s="275" t="s">
        <v>3067</v>
      </c>
      <c r="V1943" s="585"/>
      <c r="W1943" s="269"/>
      <c r="X1943" s="578" t="s">
        <v>4329</v>
      </c>
      <c r="Y1943" s="572"/>
    </row>
    <row r="1944" spans="1:25" s="260" customFormat="1" ht="15.75" customHeight="1" x14ac:dyDescent="0.3">
      <c r="A1944" s="433" t="s">
        <v>5877</v>
      </c>
      <c r="B1944" s="433" t="s">
        <v>4110</v>
      </c>
      <c r="C1944" s="274" t="s">
        <v>3068</v>
      </c>
      <c r="D1944" s="265" t="s">
        <v>8</v>
      </c>
      <c r="E1944" s="261" t="s">
        <v>103</v>
      </c>
      <c r="F1944" s="261" t="s">
        <v>108</v>
      </c>
      <c r="G1944" s="261" t="s">
        <v>111</v>
      </c>
      <c r="H1944" s="266" t="s">
        <v>82</v>
      </c>
      <c r="I1944" s="265" t="s">
        <v>531</v>
      </c>
      <c r="J1944" s="261" t="s">
        <v>531</v>
      </c>
      <c r="K1944" s="261" t="s">
        <v>531</v>
      </c>
      <c r="L1944" s="261" t="s">
        <v>531</v>
      </c>
      <c r="M1944" s="261" t="s">
        <v>531</v>
      </c>
      <c r="N1944" s="261" t="s">
        <v>531</v>
      </c>
      <c r="O1944" s="261" t="s">
        <v>530</v>
      </c>
      <c r="P1944" s="261" t="s">
        <v>530</v>
      </c>
      <c r="Q1944" s="266" t="s">
        <v>3151</v>
      </c>
      <c r="R1944" s="948" t="s">
        <v>530</v>
      </c>
      <c r="S1944" s="948" t="s">
        <v>530</v>
      </c>
      <c r="T1944" s="274" t="s">
        <v>2132</v>
      </c>
      <c r="U1944" s="275" t="s">
        <v>3070</v>
      </c>
      <c r="V1944" s="587"/>
      <c r="W1944" s="269"/>
      <c r="X1944" s="578" t="s">
        <v>4329</v>
      </c>
      <c r="Y1944" s="572"/>
    </row>
    <row r="1945" spans="1:25" s="260" customFormat="1" ht="15.75" customHeight="1" x14ac:dyDescent="0.3">
      <c r="A1945" s="433" t="s">
        <v>5878</v>
      </c>
      <c r="B1945" s="433" t="s">
        <v>4110</v>
      </c>
      <c r="C1945" s="274" t="s">
        <v>3068</v>
      </c>
      <c r="D1945" s="265" t="s">
        <v>2149</v>
      </c>
      <c r="E1945" s="261" t="s">
        <v>103</v>
      </c>
      <c r="F1945" s="261" t="s">
        <v>108</v>
      </c>
      <c r="G1945" s="261" t="s">
        <v>111</v>
      </c>
      <c r="H1945" s="266" t="s">
        <v>82</v>
      </c>
      <c r="I1945" s="265" t="s">
        <v>531</v>
      </c>
      <c r="J1945" s="261" t="s">
        <v>531</v>
      </c>
      <c r="K1945" s="261" t="s">
        <v>531</v>
      </c>
      <c r="L1945" s="261" t="s">
        <v>531</v>
      </c>
      <c r="M1945" s="261" t="s">
        <v>531</v>
      </c>
      <c r="N1945" s="261" t="s">
        <v>531</v>
      </c>
      <c r="O1945" s="261" t="s">
        <v>531</v>
      </c>
      <c r="P1945" s="261" t="s">
        <v>531</v>
      </c>
      <c r="Q1945" s="266" t="s">
        <v>2179</v>
      </c>
      <c r="R1945" s="948" t="s">
        <v>530</v>
      </c>
      <c r="S1945" s="948" t="s">
        <v>530</v>
      </c>
      <c r="T1945" s="274" t="s">
        <v>2132</v>
      </c>
      <c r="U1945" s="275" t="s">
        <v>3070</v>
      </c>
      <c r="V1945" s="587"/>
      <c r="W1945" s="269"/>
      <c r="X1945" s="578" t="s">
        <v>4329</v>
      </c>
      <c r="Y1945" s="572"/>
    </row>
    <row r="1946" spans="1:25" s="260" customFormat="1" ht="15.75" customHeight="1" x14ac:dyDescent="0.3">
      <c r="A1946" s="433" t="s">
        <v>5879</v>
      </c>
      <c r="B1946" s="433" t="s">
        <v>4110</v>
      </c>
      <c r="C1946" s="274" t="s">
        <v>3068</v>
      </c>
      <c r="D1946" s="265" t="s">
        <v>709</v>
      </c>
      <c r="E1946" s="261" t="s">
        <v>103</v>
      </c>
      <c r="F1946" s="261" t="s">
        <v>108</v>
      </c>
      <c r="G1946" s="261" t="s">
        <v>111</v>
      </c>
      <c r="H1946" s="266" t="s">
        <v>82</v>
      </c>
      <c r="I1946" s="265" t="s">
        <v>531</v>
      </c>
      <c r="J1946" s="261" t="s">
        <v>531</v>
      </c>
      <c r="K1946" s="261" t="s">
        <v>531</v>
      </c>
      <c r="L1946" s="261" t="s">
        <v>531</v>
      </c>
      <c r="M1946" s="261" t="s">
        <v>531</v>
      </c>
      <c r="N1946" s="261" t="s">
        <v>531</v>
      </c>
      <c r="O1946" s="261" t="s">
        <v>531</v>
      </c>
      <c r="P1946" s="261" t="s">
        <v>531</v>
      </c>
      <c r="Q1946" s="266" t="s">
        <v>2184</v>
      </c>
      <c r="R1946" s="948" t="s">
        <v>530</v>
      </c>
      <c r="S1946" s="948" t="s">
        <v>530</v>
      </c>
      <c r="T1946" s="274" t="s">
        <v>2132</v>
      </c>
      <c r="U1946" s="275" t="s">
        <v>3070</v>
      </c>
      <c r="V1946" s="587"/>
      <c r="W1946" s="269"/>
      <c r="X1946" s="578" t="s">
        <v>4329</v>
      </c>
      <c r="Y1946" s="572"/>
    </row>
    <row r="1947" spans="1:25" s="260" customFormat="1" ht="15.75" customHeight="1" x14ac:dyDescent="0.3">
      <c r="A1947" s="433" t="s">
        <v>5880</v>
      </c>
      <c r="B1947" s="433" t="s">
        <v>4110</v>
      </c>
      <c r="C1947" s="274" t="s">
        <v>3068</v>
      </c>
      <c r="D1947" s="265" t="s">
        <v>2231</v>
      </c>
      <c r="E1947" s="261" t="s">
        <v>103</v>
      </c>
      <c r="F1947" s="261" t="s">
        <v>108</v>
      </c>
      <c r="G1947" s="261" t="s">
        <v>111</v>
      </c>
      <c r="H1947" s="266" t="s">
        <v>82</v>
      </c>
      <c r="I1947" s="265" t="s">
        <v>531</v>
      </c>
      <c r="J1947" s="261" t="s">
        <v>531</v>
      </c>
      <c r="K1947" s="261" t="s">
        <v>531</v>
      </c>
      <c r="L1947" s="261" t="s">
        <v>531</v>
      </c>
      <c r="M1947" s="261" t="s">
        <v>531</v>
      </c>
      <c r="N1947" s="261" t="s">
        <v>531</v>
      </c>
      <c r="O1947" s="261" t="s">
        <v>531</v>
      </c>
      <c r="P1947" s="261" t="s">
        <v>531</v>
      </c>
      <c r="Q1947" s="266" t="s">
        <v>2568</v>
      </c>
      <c r="R1947" s="948" t="s">
        <v>530</v>
      </c>
      <c r="S1947" s="948" t="s">
        <v>530</v>
      </c>
      <c r="T1947" s="274" t="s">
        <v>2132</v>
      </c>
      <c r="U1947" s="275" t="s">
        <v>3070</v>
      </c>
      <c r="V1947" s="587"/>
      <c r="W1947" s="269"/>
      <c r="X1947" s="578" t="s">
        <v>4329</v>
      </c>
      <c r="Y1947" s="572"/>
    </row>
    <row r="1948" spans="1:25" s="260" customFormat="1" ht="15.75" customHeight="1" x14ac:dyDescent="0.3">
      <c r="A1948" s="433" t="s">
        <v>5881</v>
      </c>
      <c r="B1948" s="433" t="s">
        <v>4110</v>
      </c>
      <c r="C1948" s="274" t="s">
        <v>3068</v>
      </c>
      <c r="D1948" s="265" t="s">
        <v>3095</v>
      </c>
      <c r="E1948" s="261" t="s">
        <v>103</v>
      </c>
      <c r="F1948" s="261" t="s">
        <v>108</v>
      </c>
      <c r="G1948" s="261" t="s">
        <v>111</v>
      </c>
      <c r="H1948" s="266" t="s">
        <v>82</v>
      </c>
      <c r="I1948" s="265" t="s">
        <v>531</v>
      </c>
      <c r="J1948" s="261" t="s">
        <v>531</v>
      </c>
      <c r="K1948" s="261" t="s">
        <v>531</v>
      </c>
      <c r="L1948" s="261" t="s">
        <v>531</v>
      </c>
      <c r="M1948" s="261" t="s">
        <v>531</v>
      </c>
      <c r="N1948" s="261" t="s">
        <v>531</v>
      </c>
      <c r="O1948" s="261" t="s">
        <v>531</v>
      </c>
      <c r="P1948" s="261" t="s">
        <v>531</v>
      </c>
      <c r="Q1948" s="266" t="s">
        <v>3076</v>
      </c>
      <c r="R1948" s="948" t="s">
        <v>530</v>
      </c>
      <c r="S1948" s="948" t="s">
        <v>530</v>
      </c>
      <c r="T1948" s="274" t="s">
        <v>2132</v>
      </c>
      <c r="U1948" s="275" t="s">
        <v>3070</v>
      </c>
      <c r="V1948" s="587"/>
      <c r="W1948" s="269"/>
      <c r="X1948" s="578" t="s">
        <v>4329</v>
      </c>
      <c r="Y1948" s="572"/>
    </row>
    <row r="1949" spans="1:25" s="260" customFormat="1" ht="15.75" customHeight="1" x14ac:dyDescent="0.3">
      <c r="A1949" s="433" t="s">
        <v>5882</v>
      </c>
      <c r="B1949" s="433" t="s">
        <v>4110</v>
      </c>
      <c r="C1949" s="274" t="s">
        <v>3068</v>
      </c>
      <c r="D1949" s="265" t="s">
        <v>2156</v>
      </c>
      <c r="E1949" s="261" t="s">
        <v>103</v>
      </c>
      <c r="F1949" s="261" t="s">
        <v>108</v>
      </c>
      <c r="G1949" s="261" t="s">
        <v>111</v>
      </c>
      <c r="H1949" s="266" t="s">
        <v>82</v>
      </c>
      <c r="I1949" s="265" t="s">
        <v>531</v>
      </c>
      <c r="J1949" s="261" t="s">
        <v>531</v>
      </c>
      <c r="K1949" s="261" t="s">
        <v>531</v>
      </c>
      <c r="L1949" s="261" t="s">
        <v>531</v>
      </c>
      <c r="M1949" s="261" t="s">
        <v>531</v>
      </c>
      <c r="N1949" s="261" t="s">
        <v>531</v>
      </c>
      <c r="O1949" s="261" t="s">
        <v>531</v>
      </c>
      <c r="P1949" s="261" t="s">
        <v>531</v>
      </c>
      <c r="Q1949" s="266" t="s">
        <v>3077</v>
      </c>
      <c r="R1949" s="948" t="s">
        <v>530</v>
      </c>
      <c r="S1949" s="948" t="s">
        <v>530</v>
      </c>
      <c r="T1949" s="274" t="s">
        <v>2132</v>
      </c>
      <c r="U1949" s="275" t="s">
        <v>3070</v>
      </c>
      <c r="V1949" s="587"/>
      <c r="W1949" s="269"/>
      <c r="X1949" s="578" t="s">
        <v>4329</v>
      </c>
      <c r="Y1949" s="572"/>
    </row>
    <row r="1950" spans="1:25" s="260" customFormat="1" ht="15.75" customHeight="1" x14ac:dyDescent="0.3">
      <c r="A1950" s="433" t="s">
        <v>5883</v>
      </c>
      <c r="B1950" s="433" t="s">
        <v>4110</v>
      </c>
      <c r="C1950" s="274" t="s">
        <v>3079</v>
      </c>
      <c r="D1950" s="265" t="s">
        <v>2175</v>
      </c>
      <c r="E1950" s="261" t="s">
        <v>103</v>
      </c>
      <c r="F1950" s="261" t="s">
        <v>108</v>
      </c>
      <c r="G1950" s="261" t="s">
        <v>111</v>
      </c>
      <c r="H1950" s="266" t="s">
        <v>82</v>
      </c>
      <c r="I1950" s="265" t="s">
        <v>531</v>
      </c>
      <c r="J1950" s="261" t="s">
        <v>531</v>
      </c>
      <c r="K1950" s="261" t="s">
        <v>531</v>
      </c>
      <c r="L1950" s="261" t="s">
        <v>531</v>
      </c>
      <c r="M1950" s="261" t="s">
        <v>531</v>
      </c>
      <c r="N1950" s="261" t="s">
        <v>531</v>
      </c>
      <c r="O1950" s="261" t="s">
        <v>531</v>
      </c>
      <c r="P1950" s="261" t="s">
        <v>531</v>
      </c>
      <c r="Q1950" s="266" t="s">
        <v>3081</v>
      </c>
      <c r="R1950" s="948" t="s">
        <v>530</v>
      </c>
      <c r="S1950" s="948" t="s">
        <v>530</v>
      </c>
      <c r="T1950" s="274" t="s">
        <v>2132</v>
      </c>
      <c r="U1950" s="275" t="s">
        <v>3082</v>
      </c>
      <c r="V1950" s="587"/>
      <c r="W1950" s="269"/>
      <c r="X1950" s="578" t="s">
        <v>4329</v>
      </c>
      <c r="Y1950" s="572"/>
    </row>
    <row r="1951" spans="1:25" s="260" customFormat="1" ht="15.75" customHeight="1" x14ac:dyDescent="0.3">
      <c r="A1951" s="433" t="s">
        <v>5884</v>
      </c>
      <c r="B1951" s="433" t="s">
        <v>4110</v>
      </c>
      <c r="C1951" s="274" t="s">
        <v>3079</v>
      </c>
      <c r="D1951" s="265" t="s">
        <v>2149</v>
      </c>
      <c r="E1951" s="261" t="s">
        <v>103</v>
      </c>
      <c r="F1951" s="261" t="s">
        <v>108</v>
      </c>
      <c r="G1951" s="261" t="s">
        <v>111</v>
      </c>
      <c r="H1951" s="266" t="s">
        <v>82</v>
      </c>
      <c r="I1951" s="265" t="s">
        <v>531</v>
      </c>
      <c r="J1951" s="261" t="s">
        <v>531</v>
      </c>
      <c r="K1951" s="261" t="s">
        <v>531</v>
      </c>
      <c r="L1951" s="261" t="s">
        <v>531</v>
      </c>
      <c r="M1951" s="261" t="s">
        <v>531</v>
      </c>
      <c r="N1951" s="261" t="s">
        <v>531</v>
      </c>
      <c r="O1951" s="261" t="s">
        <v>531</v>
      </c>
      <c r="P1951" s="261" t="s">
        <v>531</v>
      </c>
      <c r="Q1951" s="266" t="s">
        <v>2182</v>
      </c>
      <c r="R1951" s="948" t="s">
        <v>530</v>
      </c>
      <c r="S1951" s="948" t="s">
        <v>530</v>
      </c>
      <c r="T1951" s="274" t="s">
        <v>2132</v>
      </c>
      <c r="U1951" s="275" t="s">
        <v>3082</v>
      </c>
      <c r="V1951" s="587"/>
      <c r="W1951" s="269"/>
      <c r="X1951" s="578" t="s">
        <v>4329</v>
      </c>
      <c r="Y1951" s="572"/>
    </row>
    <row r="1952" spans="1:25" s="260" customFormat="1" ht="15.75" customHeight="1" x14ac:dyDescent="0.3">
      <c r="A1952" s="433" t="s">
        <v>5885</v>
      </c>
      <c r="B1952" s="433" t="s">
        <v>4110</v>
      </c>
      <c r="C1952" s="274" t="s">
        <v>3079</v>
      </c>
      <c r="D1952" s="265" t="s">
        <v>709</v>
      </c>
      <c r="E1952" s="261" t="s">
        <v>103</v>
      </c>
      <c r="F1952" s="261" t="s">
        <v>108</v>
      </c>
      <c r="G1952" s="261" t="s">
        <v>111</v>
      </c>
      <c r="H1952" s="266" t="s">
        <v>82</v>
      </c>
      <c r="I1952" s="265" t="s">
        <v>531</v>
      </c>
      <c r="J1952" s="261" t="s">
        <v>531</v>
      </c>
      <c r="K1952" s="261" t="s">
        <v>531</v>
      </c>
      <c r="L1952" s="261" t="s">
        <v>531</v>
      </c>
      <c r="M1952" s="261" t="s">
        <v>531</v>
      </c>
      <c r="N1952" s="261" t="s">
        <v>531</v>
      </c>
      <c r="O1952" s="261" t="s">
        <v>531</v>
      </c>
      <c r="P1952" s="261" t="s">
        <v>531</v>
      </c>
      <c r="Q1952" s="266" t="s">
        <v>2184</v>
      </c>
      <c r="R1952" s="948" t="s">
        <v>530</v>
      </c>
      <c r="S1952" s="948" t="s">
        <v>530</v>
      </c>
      <c r="T1952" s="274" t="s">
        <v>2132</v>
      </c>
      <c r="U1952" s="275" t="s">
        <v>3082</v>
      </c>
      <c r="V1952" s="587"/>
      <c r="W1952" s="269"/>
      <c r="X1952" s="578" t="s">
        <v>4329</v>
      </c>
      <c r="Y1952" s="572"/>
    </row>
    <row r="1953" spans="1:25" s="260" customFormat="1" ht="15.75" customHeight="1" x14ac:dyDescent="0.3">
      <c r="A1953" s="433" t="s">
        <v>5886</v>
      </c>
      <c r="B1953" s="433" t="s">
        <v>4110</v>
      </c>
      <c r="C1953" s="274" t="s">
        <v>3079</v>
      </c>
      <c r="D1953" s="265" t="s">
        <v>2146</v>
      </c>
      <c r="E1953" s="261" t="s">
        <v>103</v>
      </c>
      <c r="F1953" s="261" t="s">
        <v>108</v>
      </c>
      <c r="G1953" s="261" t="s">
        <v>111</v>
      </c>
      <c r="H1953" s="266" t="s">
        <v>82</v>
      </c>
      <c r="I1953" s="265" t="s">
        <v>531</v>
      </c>
      <c r="J1953" s="261" t="s">
        <v>531</v>
      </c>
      <c r="K1953" s="261" t="s">
        <v>531</v>
      </c>
      <c r="L1953" s="261" t="s">
        <v>531</v>
      </c>
      <c r="M1953" s="261" t="s">
        <v>531</v>
      </c>
      <c r="N1953" s="261" t="s">
        <v>531</v>
      </c>
      <c r="O1953" s="261" t="s">
        <v>531</v>
      </c>
      <c r="P1953" s="261" t="s">
        <v>531</v>
      </c>
      <c r="Q1953" s="266" t="s">
        <v>2189</v>
      </c>
      <c r="R1953" s="948" t="s">
        <v>530</v>
      </c>
      <c r="S1953" s="948" t="s">
        <v>530</v>
      </c>
      <c r="T1953" s="274" t="s">
        <v>2132</v>
      </c>
      <c r="U1953" s="275" t="s">
        <v>3082</v>
      </c>
      <c r="V1953" s="587"/>
      <c r="W1953" s="269"/>
      <c r="X1953" s="578" t="s">
        <v>4329</v>
      </c>
      <c r="Y1953" s="572"/>
    </row>
    <row r="1954" spans="1:25" s="260" customFormat="1" ht="15.75" customHeight="1" x14ac:dyDescent="0.3">
      <c r="A1954" s="433" t="s">
        <v>5887</v>
      </c>
      <c r="B1954" s="433" t="s">
        <v>4110</v>
      </c>
      <c r="C1954" s="274" t="s">
        <v>3079</v>
      </c>
      <c r="D1954" s="265" t="s">
        <v>2149</v>
      </c>
      <c r="E1954" s="261" t="s">
        <v>103</v>
      </c>
      <c r="F1954" s="261" t="s">
        <v>108</v>
      </c>
      <c r="G1954" s="261" t="s">
        <v>111</v>
      </c>
      <c r="H1954" s="266" t="s">
        <v>82</v>
      </c>
      <c r="I1954" s="265" t="s">
        <v>531</v>
      </c>
      <c r="J1954" s="261" t="s">
        <v>531</v>
      </c>
      <c r="K1954" s="261" t="s">
        <v>531</v>
      </c>
      <c r="L1954" s="261" t="s">
        <v>531</v>
      </c>
      <c r="M1954" s="261" t="s">
        <v>531</v>
      </c>
      <c r="N1954" s="261" t="s">
        <v>531</v>
      </c>
      <c r="O1954" s="261" t="s">
        <v>531</v>
      </c>
      <c r="P1954" s="261" t="s">
        <v>531</v>
      </c>
      <c r="Q1954" s="266" t="s">
        <v>2232</v>
      </c>
      <c r="R1954" s="948" t="s">
        <v>530</v>
      </c>
      <c r="S1954" s="948" t="s">
        <v>530</v>
      </c>
      <c r="T1954" s="274" t="s">
        <v>2132</v>
      </c>
      <c r="U1954" s="275" t="s">
        <v>3082</v>
      </c>
      <c r="V1954" s="587"/>
      <c r="W1954" s="269"/>
      <c r="X1954" s="578" t="s">
        <v>4329</v>
      </c>
      <c r="Y1954" s="572"/>
    </row>
    <row r="1955" spans="1:25" s="260" customFormat="1" ht="15.75" customHeight="1" x14ac:dyDescent="0.3">
      <c r="A1955" s="433" t="s">
        <v>5888</v>
      </c>
      <c r="B1955" s="433" t="s">
        <v>4110</v>
      </c>
      <c r="C1955" s="274" t="s">
        <v>3079</v>
      </c>
      <c r="D1955" s="265" t="s">
        <v>2164</v>
      </c>
      <c r="E1955" s="261" t="s">
        <v>103</v>
      </c>
      <c r="F1955" s="261" t="s">
        <v>108</v>
      </c>
      <c r="G1955" s="261" t="s">
        <v>111</v>
      </c>
      <c r="H1955" s="266" t="s">
        <v>82</v>
      </c>
      <c r="I1955" s="265" t="s">
        <v>531</v>
      </c>
      <c r="J1955" s="261" t="s">
        <v>531</v>
      </c>
      <c r="K1955" s="261" t="s">
        <v>531</v>
      </c>
      <c r="L1955" s="261" t="s">
        <v>531</v>
      </c>
      <c r="M1955" s="261" t="s">
        <v>531</v>
      </c>
      <c r="N1955" s="261" t="s">
        <v>531</v>
      </c>
      <c r="O1955" s="261" t="s">
        <v>531</v>
      </c>
      <c r="P1955" s="261" t="s">
        <v>531</v>
      </c>
      <c r="Q1955" s="266" t="s">
        <v>3091</v>
      </c>
      <c r="R1955" s="948" t="s">
        <v>530</v>
      </c>
      <c r="S1955" s="948" t="s">
        <v>530</v>
      </c>
      <c r="T1955" s="274" t="s">
        <v>2132</v>
      </c>
      <c r="U1955" s="275" t="s">
        <v>3082</v>
      </c>
      <c r="V1955" s="587"/>
      <c r="W1955" s="269"/>
      <c r="X1955" s="578" t="s">
        <v>4329</v>
      </c>
      <c r="Y1955" s="572"/>
    </row>
    <row r="1956" spans="1:25" s="260" customFormat="1" ht="15.75" customHeight="1" x14ac:dyDescent="0.3">
      <c r="A1956" s="433" t="s">
        <v>5889</v>
      </c>
      <c r="B1956" s="433" t="s">
        <v>4110</v>
      </c>
      <c r="C1956" s="274" t="s">
        <v>3079</v>
      </c>
      <c r="D1956" s="265" t="s">
        <v>562</v>
      </c>
      <c r="E1956" s="261" t="s">
        <v>103</v>
      </c>
      <c r="F1956" s="261" t="s">
        <v>108</v>
      </c>
      <c r="G1956" s="261" t="s">
        <v>111</v>
      </c>
      <c r="H1956" s="266" t="s">
        <v>82</v>
      </c>
      <c r="I1956" s="265" t="s">
        <v>531</v>
      </c>
      <c r="J1956" s="261" t="s">
        <v>531</v>
      </c>
      <c r="K1956" s="261" t="s">
        <v>531</v>
      </c>
      <c r="L1956" s="261" t="s">
        <v>531</v>
      </c>
      <c r="M1956" s="261" t="s">
        <v>531</v>
      </c>
      <c r="N1956" s="261" t="s">
        <v>531</v>
      </c>
      <c r="O1956" s="261" t="s">
        <v>531</v>
      </c>
      <c r="P1956" s="261" t="s">
        <v>531</v>
      </c>
      <c r="Q1956" s="266" t="s">
        <v>3094</v>
      </c>
      <c r="R1956" s="948" t="s">
        <v>530</v>
      </c>
      <c r="S1956" s="948" t="s">
        <v>530</v>
      </c>
      <c r="T1956" s="274" t="s">
        <v>2132</v>
      </c>
      <c r="U1956" s="275" t="s">
        <v>3082</v>
      </c>
      <c r="V1956" s="587"/>
      <c r="W1956" s="269"/>
      <c r="X1956" s="578" t="s">
        <v>4329</v>
      </c>
      <c r="Y1956" s="572"/>
    </row>
    <row r="1957" spans="1:25" s="260" customFormat="1" ht="15.75" customHeight="1" x14ac:dyDescent="0.3">
      <c r="A1957" s="433" t="s">
        <v>5890</v>
      </c>
      <c r="B1957" s="433" t="s">
        <v>4110</v>
      </c>
      <c r="C1957" s="274" t="s">
        <v>3079</v>
      </c>
      <c r="D1957" s="265" t="s">
        <v>3095</v>
      </c>
      <c r="E1957" s="261" t="s">
        <v>103</v>
      </c>
      <c r="F1957" s="261" t="s">
        <v>108</v>
      </c>
      <c r="G1957" s="261" t="s">
        <v>111</v>
      </c>
      <c r="H1957" s="266" t="s">
        <v>82</v>
      </c>
      <c r="I1957" s="265" t="s">
        <v>531</v>
      </c>
      <c r="J1957" s="261" t="s">
        <v>531</v>
      </c>
      <c r="K1957" s="261" t="s">
        <v>531</v>
      </c>
      <c r="L1957" s="261" t="s">
        <v>531</v>
      </c>
      <c r="M1957" s="261" t="s">
        <v>531</v>
      </c>
      <c r="N1957" s="261" t="s">
        <v>531</v>
      </c>
      <c r="O1957" s="261" t="s">
        <v>531</v>
      </c>
      <c r="P1957" s="261" t="s">
        <v>531</v>
      </c>
      <c r="Q1957" s="266" t="s">
        <v>2197</v>
      </c>
      <c r="R1957" s="948" t="s">
        <v>530</v>
      </c>
      <c r="S1957" s="948" t="s">
        <v>530</v>
      </c>
      <c r="T1957" s="274" t="s">
        <v>2132</v>
      </c>
      <c r="U1957" s="275" t="s">
        <v>3082</v>
      </c>
      <c r="V1957" s="587"/>
      <c r="W1957" s="269"/>
      <c r="X1957" s="578" t="s">
        <v>4329</v>
      </c>
      <c r="Y1957" s="572"/>
    </row>
    <row r="1958" spans="1:25" s="260" customFormat="1" ht="15.75" customHeight="1" x14ac:dyDescent="0.3">
      <c r="A1958" s="433" t="s">
        <v>5891</v>
      </c>
      <c r="B1958" s="433" t="s">
        <v>4110</v>
      </c>
      <c r="C1958" s="274" t="s">
        <v>3079</v>
      </c>
      <c r="D1958" s="265" t="s">
        <v>714</v>
      </c>
      <c r="E1958" s="261" t="s">
        <v>103</v>
      </c>
      <c r="F1958" s="261" t="s">
        <v>108</v>
      </c>
      <c r="G1958" s="261" t="s">
        <v>111</v>
      </c>
      <c r="H1958" s="266" t="s">
        <v>82</v>
      </c>
      <c r="I1958" s="265" t="s">
        <v>531</v>
      </c>
      <c r="J1958" s="261" t="s">
        <v>531</v>
      </c>
      <c r="K1958" s="261" t="s">
        <v>531</v>
      </c>
      <c r="L1958" s="261" t="s">
        <v>531</v>
      </c>
      <c r="M1958" s="261" t="s">
        <v>531</v>
      </c>
      <c r="N1958" s="261" t="s">
        <v>531</v>
      </c>
      <c r="O1958" s="261" t="s">
        <v>531</v>
      </c>
      <c r="P1958" s="261" t="s">
        <v>531</v>
      </c>
      <c r="Q1958" s="266" t="s">
        <v>3099</v>
      </c>
      <c r="R1958" s="948" t="s">
        <v>530</v>
      </c>
      <c r="S1958" s="948" t="s">
        <v>530</v>
      </c>
      <c r="T1958" s="274" t="s">
        <v>2132</v>
      </c>
      <c r="U1958" s="275" t="s">
        <v>3101</v>
      </c>
      <c r="V1958" s="587"/>
      <c r="W1958" s="269"/>
      <c r="X1958" s="578" t="s">
        <v>4329</v>
      </c>
      <c r="Y1958" s="572"/>
    </row>
    <row r="1959" spans="1:25" s="260" customFormat="1" ht="15.75" customHeight="1" x14ac:dyDescent="0.3">
      <c r="A1959" s="433" t="s">
        <v>5892</v>
      </c>
      <c r="B1959" s="433" t="s">
        <v>4110</v>
      </c>
      <c r="C1959" s="274" t="s">
        <v>3143</v>
      </c>
      <c r="D1959" s="265" t="s">
        <v>2718</v>
      </c>
      <c r="E1959" s="261" t="s">
        <v>103</v>
      </c>
      <c r="F1959" s="261" t="s">
        <v>108</v>
      </c>
      <c r="G1959" s="261" t="s">
        <v>111</v>
      </c>
      <c r="H1959" s="266" t="s">
        <v>82</v>
      </c>
      <c r="I1959" s="265" t="s">
        <v>531</v>
      </c>
      <c r="J1959" s="261" t="s">
        <v>531</v>
      </c>
      <c r="K1959" s="261" t="s">
        <v>531</v>
      </c>
      <c r="L1959" s="261" t="s">
        <v>531</v>
      </c>
      <c r="M1959" s="261" t="s">
        <v>531</v>
      </c>
      <c r="N1959" s="261" t="s">
        <v>531</v>
      </c>
      <c r="O1959" s="261" t="s">
        <v>531</v>
      </c>
      <c r="P1959" s="261" t="s">
        <v>531</v>
      </c>
      <c r="Q1959" s="266" t="s">
        <v>3145</v>
      </c>
      <c r="R1959" s="948" t="s">
        <v>530</v>
      </c>
      <c r="S1959" s="948" t="s">
        <v>530</v>
      </c>
      <c r="T1959" s="274" t="s">
        <v>2132</v>
      </c>
      <c r="U1959" s="275" t="s">
        <v>3146</v>
      </c>
      <c r="V1959" s="587"/>
      <c r="W1959" s="269"/>
      <c r="X1959" s="578" t="s">
        <v>4329</v>
      </c>
      <c r="Y1959" s="572"/>
    </row>
    <row r="1960" spans="1:25" s="260" customFormat="1" ht="15.75" customHeight="1" x14ac:dyDescent="0.3">
      <c r="A1960" s="433" t="s">
        <v>5893</v>
      </c>
      <c r="B1960" s="433" t="s">
        <v>4110</v>
      </c>
      <c r="C1960" s="274" t="s">
        <v>3143</v>
      </c>
      <c r="D1960" s="265" t="s">
        <v>8</v>
      </c>
      <c r="E1960" s="261" t="s">
        <v>103</v>
      </c>
      <c r="F1960" s="261" t="s">
        <v>108</v>
      </c>
      <c r="G1960" s="261" t="s">
        <v>111</v>
      </c>
      <c r="H1960" s="266" t="s">
        <v>82</v>
      </c>
      <c r="I1960" s="265" t="s">
        <v>531</v>
      </c>
      <c r="J1960" s="261" t="s">
        <v>531</v>
      </c>
      <c r="K1960" s="261" t="s">
        <v>531</v>
      </c>
      <c r="L1960" s="261" t="s">
        <v>531</v>
      </c>
      <c r="M1960" s="261" t="s">
        <v>531</v>
      </c>
      <c r="N1960" s="261" t="s">
        <v>531</v>
      </c>
      <c r="O1960" s="261" t="s">
        <v>530</v>
      </c>
      <c r="P1960" s="261" t="s">
        <v>530</v>
      </c>
      <c r="Q1960" s="266" t="s">
        <v>3148</v>
      </c>
      <c r="R1960" s="948" t="s">
        <v>530</v>
      </c>
      <c r="S1960" s="948" t="s">
        <v>530</v>
      </c>
      <c r="T1960" s="274" t="s">
        <v>2132</v>
      </c>
      <c r="U1960" s="275" t="s">
        <v>3146</v>
      </c>
      <c r="V1960" s="587"/>
      <c r="W1960" s="269"/>
      <c r="X1960" s="578" t="s">
        <v>4329</v>
      </c>
      <c r="Y1960" s="572"/>
    </row>
    <row r="1961" spans="1:25" s="260" customFormat="1" ht="32.25" customHeight="1" x14ac:dyDescent="0.3">
      <c r="A1961" s="433" t="s">
        <v>5894</v>
      </c>
      <c r="B1961" s="433" t="s">
        <v>4110</v>
      </c>
      <c r="C1961" s="274" t="s">
        <v>2977</v>
      </c>
      <c r="D1961" s="265" t="s">
        <v>8</v>
      </c>
      <c r="E1961" s="261" t="s">
        <v>103</v>
      </c>
      <c r="F1961" s="261" t="s">
        <v>108</v>
      </c>
      <c r="G1961" s="261" t="s">
        <v>111</v>
      </c>
      <c r="H1961" s="266" t="s">
        <v>82</v>
      </c>
      <c r="I1961" s="265" t="s">
        <v>531</v>
      </c>
      <c r="J1961" s="261" t="s">
        <v>531</v>
      </c>
      <c r="K1961" s="261" t="s">
        <v>531</v>
      </c>
      <c r="L1961" s="261" t="s">
        <v>531</v>
      </c>
      <c r="M1961" s="261" t="s">
        <v>531</v>
      </c>
      <c r="N1961" s="261" t="s">
        <v>531</v>
      </c>
      <c r="O1961" s="261" t="s">
        <v>530</v>
      </c>
      <c r="P1961" s="261" t="s">
        <v>530</v>
      </c>
      <c r="Q1961" s="266" t="s">
        <v>3164</v>
      </c>
      <c r="R1961" s="948" t="s">
        <v>530</v>
      </c>
      <c r="S1961" s="948" t="s">
        <v>530</v>
      </c>
      <c r="T1961" s="274" t="s">
        <v>2132</v>
      </c>
      <c r="U1961" s="275" t="s">
        <v>3168</v>
      </c>
      <c r="V1961" s="582"/>
      <c r="W1961" s="269"/>
      <c r="X1961" s="578" t="s">
        <v>4329</v>
      </c>
      <c r="Y1961" s="572"/>
    </row>
    <row r="1962" spans="1:25" s="260" customFormat="1" ht="36.75" customHeight="1" x14ac:dyDescent="0.3">
      <c r="A1962" s="433" t="s">
        <v>5895</v>
      </c>
      <c r="B1962" s="433" t="s">
        <v>4110</v>
      </c>
      <c r="C1962" s="274" t="s">
        <v>2978</v>
      </c>
      <c r="D1962" s="265" t="s">
        <v>8</v>
      </c>
      <c r="E1962" s="261" t="s">
        <v>103</v>
      </c>
      <c r="F1962" s="261" t="s">
        <v>108</v>
      </c>
      <c r="G1962" s="261" t="s">
        <v>111</v>
      </c>
      <c r="H1962" s="266" t="s">
        <v>82</v>
      </c>
      <c r="I1962" s="265" t="s">
        <v>531</v>
      </c>
      <c r="J1962" s="261" t="s">
        <v>531</v>
      </c>
      <c r="K1962" s="261" t="s">
        <v>531</v>
      </c>
      <c r="L1962" s="261" t="s">
        <v>531</v>
      </c>
      <c r="M1962" s="261" t="s">
        <v>531</v>
      </c>
      <c r="N1962" s="261" t="s">
        <v>531</v>
      </c>
      <c r="O1962" s="261" t="s">
        <v>530</v>
      </c>
      <c r="P1962" s="261" t="s">
        <v>530</v>
      </c>
      <c r="Q1962" s="266" t="s">
        <v>3164</v>
      </c>
      <c r="R1962" s="948" t="s">
        <v>530</v>
      </c>
      <c r="S1962" s="948" t="s">
        <v>530</v>
      </c>
      <c r="T1962" s="274" t="s">
        <v>2132</v>
      </c>
      <c r="U1962" s="275" t="s">
        <v>3168</v>
      </c>
      <c r="V1962" s="582"/>
      <c r="W1962" s="269"/>
      <c r="X1962" s="578" t="s">
        <v>4329</v>
      </c>
      <c r="Y1962" s="572"/>
    </row>
    <row r="1963" spans="1:25" s="260" customFormat="1" ht="36.75" customHeight="1" x14ac:dyDescent="0.3">
      <c r="A1963" s="433" t="s">
        <v>5896</v>
      </c>
      <c r="B1963" s="433" t="s">
        <v>4110</v>
      </c>
      <c r="C1963" s="274" t="s">
        <v>2238</v>
      </c>
      <c r="D1963" s="265" t="s">
        <v>1</v>
      </c>
      <c r="E1963" s="261" t="s">
        <v>103</v>
      </c>
      <c r="F1963" s="261" t="s">
        <v>108</v>
      </c>
      <c r="G1963" s="261" t="s">
        <v>3141</v>
      </c>
      <c r="H1963" s="266" t="s">
        <v>82</v>
      </c>
      <c r="I1963" s="265" t="s">
        <v>531</v>
      </c>
      <c r="J1963" s="261" t="s">
        <v>531</v>
      </c>
      <c r="K1963" s="261" t="s">
        <v>531</v>
      </c>
      <c r="L1963" s="261" t="s">
        <v>531</v>
      </c>
      <c r="M1963" s="261" t="s">
        <v>531</v>
      </c>
      <c r="N1963" s="261" t="s">
        <v>531</v>
      </c>
      <c r="O1963" s="261" t="s">
        <v>531</v>
      </c>
      <c r="P1963" s="261" t="s">
        <v>531</v>
      </c>
      <c r="Q1963" s="266" t="s">
        <v>3175</v>
      </c>
      <c r="R1963" s="948" t="s">
        <v>530</v>
      </c>
      <c r="S1963" s="948" t="s">
        <v>530</v>
      </c>
      <c r="T1963" s="274" t="s">
        <v>2132</v>
      </c>
      <c r="U1963" s="275" t="s">
        <v>3176</v>
      </c>
      <c r="V1963" s="582"/>
      <c r="W1963" s="269"/>
      <c r="X1963" s="578" t="s">
        <v>4329</v>
      </c>
      <c r="Y1963" s="572"/>
    </row>
    <row r="1964" spans="1:25" s="260" customFormat="1" ht="36.75" customHeight="1" x14ac:dyDescent="0.3">
      <c r="A1964" s="433" t="s">
        <v>5897</v>
      </c>
      <c r="B1964" s="433" t="s">
        <v>4110</v>
      </c>
      <c r="C1964" s="274" t="s">
        <v>2238</v>
      </c>
      <c r="D1964" s="265" t="s">
        <v>1</v>
      </c>
      <c r="E1964" s="261" t="s">
        <v>103</v>
      </c>
      <c r="F1964" s="261" t="s">
        <v>108</v>
      </c>
      <c r="G1964" s="261" t="s">
        <v>1513</v>
      </c>
      <c r="H1964" s="266" t="s">
        <v>82</v>
      </c>
      <c r="I1964" s="265" t="s">
        <v>531</v>
      </c>
      <c r="J1964" s="261" t="s">
        <v>531</v>
      </c>
      <c r="K1964" s="261" t="s">
        <v>531</v>
      </c>
      <c r="L1964" s="261" t="s">
        <v>531</v>
      </c>
      <c r="M1964" s="261" t="s">
        <v>531</v>
      </c>
      <c r="N1964" s="261" t="s">
        <v>531</v>
      </c>
      <c r="O1964" s="261" t="s">
        <v>531</v>
      </c>
      <c r="P1964" s="261" t="s">
        <v>531</v>
      </c>
      <c r="Q1964" s="266" t="s">
        <v>3178</v>
      </c>
      <c r="R1964" s="948" t="s">
        <v>530</v>
      </c>
      <c r="S1964" s="948" t="s">
        <v>530</v>
      </c>
      <c r="T1964" s="274" t="s">
        <v>2132</v>
      </c>
      <c r="U1964" s="275" t="s">
        <v>3176</v>
      </c>
      <c r="V1964" s="582"/>
      <c r="W1964" s="269"/>
      <c r="X1964" s="578" t="s">
        <v>4447</v>
      </c>
      <c r="Y1964" s="572"/>
    </row>
    <row r="1965" spans="1:25" s="260" customFormat="1" ht="36.75" customHeight="1" x14ac:dyDescent="0.3">
      <c r="A1965" s="433" t="s">
        <v>5898</v>
      </c>
      <c r="B1965" s="433" t="s">
        <v>4110</v>
      </c>
      <c r="C1965" s="274" t="s">
        <v>2238</v>
      </c>
      <c r="D1965" s="265" t="s">
        <v>1</v>
      </c>
      <c r="E1965" s="261" t="s">
        <v>103</v>
      </c>
      <c r="F1965" s="261" t="s">
        <v>108</v>
      </c>
      <c r="G1965" s="261" t="s">
        <v>819</v>
      </c>
      <c r="H1965" s="266" t="s">
        <v>82</v>
      </c>
      <c r="I1965" s="265" t="s">
        <v>531</v>
      </c>
      <c r="J1965" s="261" t="s">
        <v>531</v>
      </c>
      <c r="K1965" s="261" t="s">
        <v>531</v>
      </c>
      <c r="L1965" s="261" t="s">
        <v>531</v>
      </c>
      <c r="M1965" s="261" t="s">
        <v>531</v>
      </c>
      <c r="N1965" s="261" t="s">
        <v>531</v>
      </c>
      <c r="O1965" s="261" t="s">
        <v>531</v>
      </c>
      <c r="P1965" s="261" t="s">
        <v>531</v>
      </c>
      <c r="Q1965" s="266" t="s">
        <v>3180</v>
      </c>
      <c r="R1965" s="948" t="s">
        <v>530</v>
      </c>
      <c r="S1965" s="948" t="s">
        <v>530</v>
      </c>
      <c r="T1965" s="274" t="s">
        <v>2132</v>
      </c>
      <c r="U1965" s="275" t="s">
        <v>3176</v>
      </c>
      <c r="V1965" s="582"/>
      <c r="W1965" s="269"/>
      <c r="X1965" s="578" t="s">
        <v>4329</v>
      </c>
      <c r="Y1965" s="572"/>
    </row>
    <row r="1966" spans="1:25" s="260" customFormat="1" ht="36.75" customHeight="1" x14ac:dyDescent="0.3">
      <c r="A1966" s="433" t="s">
        <v>5899</v>
      </c>
      <c r="B1966" s="433" t="s">
        <v>4110</v>
      </c>
      <c r="C1966" s="274" t="s">
        <v>2238</v>
      </c>
      <c r="D1966" s="265" t="s">
        <v>1</v>
      </c>
      <c r="E1966" s="261" t="s">
        <v>103</v>
      </c>
      <c r="F1966" s="261" t="s">
        <v>107</v>
      </c>
      <c r="G1966" s="261" t="s">
        <v>819</v>
      </c>
      <c r="H1966" s="266" t="s">
        <v>82</v>
      </c>
      <c r="I1966" s="265" t="s">
        <v>531</v>
      </c>
      <c r="J1966" s="261" t="s">
        <v>531</v>
      </c>
      <c r="K1966" s="261" t="s">
        <v>531</v>
      </c>
      <c r="L1966" s="261" t="s">
        <v>531</v>
      </c>
      <c r="M1966" s="261" t="s">
        <v>531</v>
      </c>
      <c r="N1966" s="261" t="s">
        <v>531</v>
      </c>
      <c r="O1966" s="261" t="s">
        <v>531</v>
      </c>
      <c r="P1966" s="261" t="s">
        <v>531</v>
      </c>
      <c r="Q1966" s="266" t="s">
        <v>3183</v>
      </c>
      <c r="R1966" s="948" t="s">
        <v>530</v>
      </c>
      <c r="S1966" s="948" t="s">
        <v>530</v>
      </c>
      <c r="T1966" s="274" t="s">
        <v>2132</v>
      </c>
      <c r="U1966" s="275" t="s">
        <v>3176</v>
      </c>
      <c r="V1966" s="582"/>
      <c r="W1966" s="269"/>
      <c r="X1966" s="578" t="s">
        <v>4329</v>
      </c>
      <c r="Y1966" s="572"/>
    </row>
    <row r="1967" spans="1:25" s="260" customFormat="1" ht="36.75" customHeight="1" x14ac:dyDescent="0.3">
      <c r="A1967" s="433" t="s">
        <v>5900</v>
      </c>
      <c r="B1967" s="433" t="s">
        <v>4110</v>
      </c>
      <c r="C1967" s="274" t="s">
        <v>2238</v>
      </c>
      <c r="D1967" s="265" t="s">
        <v>1</v>
      </c>
      <c r="E1967" s="261" t="s">
        <v>103</v>
      </c>
      <c r="F1967" s="261" t="s">
        <v>108</v>
      </c>
      <c r="G1967" s="261" t="s">
        <v>823</v>
      </c>
      <c r="H1967" s="266" t="s">
        <v>82</v>
      </c>
      <c r="I1967" s="265" t="s">
        <v>531</v>
      </c>
      <c r="J1967" s="261" t="s">
        <v>531</v>
      </c>
      <c r="K1967" s="261" t="s">
        <v>531</v>
      </c>
      <c r="L1967" s="261" t="s">
        <v>531</v>
      </c>
      <c r="M1967" s="261" t="s">
        <v>531</v>
      </c>
      <c r="N1967" s="261" t="s">
        <v>531</v>
      </c>
      <c r="O1967" s="261" t="s">
        <v>531</v>
      </c>
      <c r="P1967" s="261" t="s">
        <v>531</v>
      </c>
      <c r="Q1967" s="266" t="s">
        <v>3175</v>
      </c>
      <c r="R1967" s="948" t="s">
        <v>530</v>
      </c>
      <c r="S1967" s="948" t="s">
        <v>530</v>
      </c>
      <c r="T1967" s="274" t="s">
        <v>2132</v>
      </c>
      <c r="U1967" s="275" t="s">
        <v>3176</v>
      </c>
      <c r="V1967" s="582"/>
      <c r="W1967" s="269"/>
      <c r="X1967" s="578" t="s">
        <v>4329</v>
      </c>
      <c r="Y1967" s="572"/>
    </row>
    <row r="1968" spans="1:25" s="260" customFormat="1" ht="36.75" customHeight="1" x14ac:dyDescent="0.3">
      <c r="A1968" s="433" t="s">
        <v>5901</v>
      </c>
      <c r="B1968" s="433" t="s">
        <v>4110</v>
      </c>
      <c r="C1968" s="274" t="s">
        <v>2238</v>
      </c>
      <c r="D1968" s="265" t="s">
        <v>1</v>
      </c>
      <c r="E1968" s="261" t="s">
        <v>103</v>
      </c>
      <c r="F1968" s="261" t="s">
        <v>107</v>
      </c>
      <c r="G1968" s="261" t="s">
        <v>823</v>
      </c>
      <c r="H1968" s="266" t="s">
        <v>82</v>
      </c>
      <c r="I1968" s="265" t="s">
        <v>531</v>
      </c>
      <c r="J1968" s="261" t="s">
        <v>531</v>
      </c>
      <c r="K1968" s="261" t="s">
        <v>531</v>
      </c>
      <c r="L1968" s="261" t="s">
        <v>531</v>
      </c>
      <c r="M1968" s="261" t="s">
        <v>531</v>
      </c>
      <c r="N1968" s="261" t="s">
        <v>531</v>
      </c>
      <c r="O1968" s="261" t="s">
        <v>531</v>
      </c>
      <c r="P1968" s="261" t="s">
        <v>531</v>
      </c>
      <c r="Q1968" s="266" t="s">
        <v>3183</v>
      </c>
      <c r="R1968" s="948" t="s">
        <v>530</v>
      </c>
      <c r="S1968" s="948" t="s">
        <v>530</v>
      </c>
      <c r="T1968" s="274" t="s">
        <v>2132</v>
      </c>
      <c r="U1968" s="275" t="s">
        <v>3176</v>
      </c>
      <c r="V1968" s="582"/>
      <c r="W1968" s="269"/>
      <c r="X1968" s="578" t="s">
        <v>4329</v>
      </c>
      <c r="Y1968" s="572"/>
    </row>
    <row r="1969" spans="1:25" s="260" customFormat="1" ht="36.75" customHeight="1" x14ac:dyDescent="0.3">
      <c r="A1969" s="433" t="s">
        <v>5902</v>
      </c>
      <c r="B1969" s="433" t="s">
        <v>4110</v>
      </c>
      <c r="C1969" s="274" t="s">
        <v>2276</v>
      </c>
      <c r="D1969" s="265" t="s">
        <v>11</v>
      </c>
      <c r="E1969" s="261" t="s">
        <v>103</v>
      </c>
      <c r="F1969" s="261" t="s">
        <v>108</v>
      </c>
      <c r="G1969" s="261" t="s">
        <v>111</v>
      </c>
      <c r="H1969" s="266" t="s">
        <v>82</v>
      </c>
      <c r="I1969" s="265" t="s">
        <v>531</v>
      </c>
      <c r="J1969" s="261" t="s">
        <v>531</v>
      </c>
      <c r="K1969" s="261" t="s">
        <v>531</v>
      </c>
      <c r="L1969" s="261" t="s">
        <v>531</v>
      </c>
      <c r="M1969" s="261" t="s">
        <v>531</v>
      </c>
      <c r="N1969" s="219" t="s">
        <v>4002</v>
      </c>
      <c r="O1969" s="261" t="s">
        <v>531</v>
      </c>
      <c r="P1969" s="261" t="s">
        <v>531</v>
      </c>
      <c r="Q1969" s="266" t="s">
        <v>530</v>
      </c>
      <c r="R1969" s="948" t="s">
        <v>530</v>
      </c>
      <c r="S1969" s="948" t="s">
        <v>530</v>
      </c>
      <c r="T1969" s="274" t="s">
        <v>2132</v>
      </c>
      <c r="U1969" s="275" t="s">
        <v>3196</v>
      </c>
      <c r="V1969" s="582"/>
      <c r="W1969" s="269"/>
      <c r="X1969" s="578" t="s">
        <v>4329</v>
      </c>
      <c r="Y1969" s="572"/>
    </row>
    <row r="1970" spans="1:25" s="727" customFormat="1" ht="36.75" customHeight="1" x14ac:dyDescent="0.3">
      <c r="A1970" s="433" t="s">
        <v>5903</v>
      </c>
      <c r="B1970" s="719" t="s">
        <v>4110</v>
      </c>
      <c r="C1970" s="718" t="s">
        <v>2276</v>
      </c>
      <c r="D1970" s="720" t="s">
        <v>12</v>
      </c>
      <c r="E1970" s="721" t="s">
        <v>103</v>
      </c>
      <c r="F1970" s="721" t="s">
        <v>107</v>
      </c>
      <c r="G1970" s="721" t="s">
        <v>823</v>
      </c>
      <c r="H1970" s="722" t="s">
        <v>82</v>
      </c>
      <c r="I1970" s="720" t="s">
        <v>531</v>
      </c>
      <c r="J1970" s="721" t="s">
        <v>531</v>
      </c>
      <c r="K1970" s="721" t="s">
        <v>531</v>
      </c>
      <c r="L1970" s="721" t="s">
        <v>531</v>
      </c>
      <c r="M1970" s="721" t="s">
        <v>531</v>
      </c>
      <c r="N1970" s="721" t="s">
        <v>4002</v>
      </c>
      <c r="O1970" s="721" t="s">
        <v>531</v>
      </c>
      <c r="P1970" s="721" t="s">
        <v>531</v>
      </c>
      <c r="Q1970" s="722" t="s">
        <v>530</v>
      </c>
      <c r="R1970" s="948" t="s">
        <v>530</v>
      </c>
      <c r="S1970" s="948" t="s">
        <v>530</v>
      </c>
      <c r="T1970" s="718" t="s">
        <v>2132</v>
      </c>
      <c r="U1970" s="723" t="s">
        <v>3198</v>
      </c>
      <c r="V1970" s="724"/>
      <c r="W1970" s="725"/>
      <c r="X1970" s="725" t="s">
        <v>4329</v>
      </c>
      <c r="Y1970" s="726"/>
    </row>
    <row r="1971" spans="1:25" s="727" customFormat="1" ht="36.75" customHeight="1" x14ac:dyDescent="0.3">
      <c r="A1971" s="433" t="s">
        <v>5904</v>
      </c>
      <c r="B1971" s="719" t="s">
        <v>4110</v>
      </c>
      <c r="C1971" s="718" t="s">
        <v>3014</v>
      </c>
      <c r="D1971" s="720" t="s">
        <v>12</v>
      </c>
      <c r="E1971" s="721" t="s">
        <v>103</v>
      </c>
      <c r="F1971" s="721" t="s">
        <v>107</v>
      </c>
      <c r="G1971" s="721" t="s">
        <v>819</v>
      </c>
      <c r="H1971" s="722" t="s">
        <v>82</v>
      </c>
      <c r="I1971" s="720" t="s">
        <v>531</v>
      </c>
      <c r="J1971" s="721" t="s">
        <v>531</v>
      </c>
      <c r="K1971" s="721" t="s">
        <v>531</v>
      </c>
      <c r="L1971" s="721" t="s">
        <v>531</v>
      </c>
      <c r="M1971" s="721" t="s">
        <v>531</v>
      </c>
      <c r="N1971" s="721" t="s">
        <v>4002</v>
      </c>
      <c r="O1971" s="721" t="s">
        <v>531</v>
      </c>
      <c r="P1971" s="721" t="s">
        <v>531</v>
      </c>
      <c r="Q1971" s="722" t="s">
        <v>530</v>
      </c>
      <c r="R1971" s="948" t="s">
        <v>530</v>
      </c>
      <c r="S1971" s="948" t="s">
        <v>530</v>
      </c>
      <c r="T1971" s="718" t="s">
        <v>2132</v>
      </c>
      <c r="U1971" s="723" t="s">
        <v>3198</v>
      </c>
      <c r="V1971" s="724"/>
      <c r="W1971" s="725"/>
      <c r="X1971" s="725" t="s">
        <v>4329</v>
      </c>
      <c r="Y1971" s="726"/>
    </row>
    <row r="1972" spans="1:25" s="727" customFormat="1" ht="36.75" customHeight="1" x14ac:dyDescent="0.3">
      <c r="A1972" s="433" t="s">
        <v>5905</v>
      </c>
      <c r="B1972" s="719" t="s">
        <v>4110</v>
      </c>
      <c r="C1972" s="718" t="s">
        <v>3014</v>
      </c>
      <c r="D1972" s="720" t="s">
        <v>12</v>
      </c>
      <c r="E1972" s="721" t="s">
        <v>103</v>
      </c>
      <c r="F1972" s="721" t="s">
        <v>107</v>
      </c>
      <c r="G1972" s="721" t="s">
        <v>819</v>
      </c>
      <c r="H1972" s="722" t="s">
        <v>82</v>
      </c>
      <c r="I1972" s="720" t="s">
        <v>531</v>
      </c>
      <c r="J1972" s="721" t="s">
        <v>531</v>
      </c>
      <c r="K1972" s="721" t="s">
        <v>531</v>
      </c>
      <c r="L1972" s="721" t="s">
        <v>531</v>
      </c>
      <c r="M1972" s="721" t="s">
        <v>531</v>
      </c>
      <c r="N1972" s="721" t="s">
        <v>4002</v>
      </c>
      <c r="O1972" s="721" t="s">
        <v>531</v>
      </c>
      <c r="P1972" s="721" t="s">
        <v>531</v>
      </c>
      <c r="Q1972" s="722" t="s">
        <v>530</v>
      </c>
      <c r="R1972" s="948" t="s">
        <v>530</v>
      </c>
      <c r="S1972" s="948" t="s">
        <v>530</v>
      </c>
      <c r="T1972" s="718" t="s">
        <v>2132</v>
      </c>
      <c r="U1972" s="723" t="s">
        <v>3198</v>
      </c>
      <c r="V1972" s="724"/>
      <c r="W1972" s="725"/>
      <c r="X1972" s="725" t="s">
        <v>4329</v>
      </c>
      <c r="Y1972" s="726"/>
    </row>
    <row r="1973" spans="1:25" s="260" customFormat="1" ht="15.75" customHeight="1" x14ac:dyDescent="0.3">
      <c r="A1973" s="433" t="s">
        <v>5906</v>
      </c>
      <c r="B1973" s="433" t="s">
        <v>4110</v>
      </c>
      <c r="C1973" s="274" t="s">
        <v>3064</v>
      </c>
      <c r="D1973" s="265" t="s">
        <v>1</v>
      </c>
      <c r="E1973" s="261" t="s">
        <v>103</v>
      </c>
      <c r="F1973" s="261" t="s">
        <v>108</v>
      </c>
      <c r="G1973" s="261" t="s">
        <v>1513</v>
      </c>
      <c r="H1973" s="266" t="s">
        <v>82</v>
      </c>
      <c r="I1973" s="265" t="s">
        <v>531</v>
      </c>
      <c r="J1973" s="261" t="s">
        <v>531</v>
      </c>
      <c r="K1973" s="261" t="s">
        <v>531</v>
      </c>
      <c r="L1973" s="261" t="s">
        <v>531</v>
      </c>
      <c r="M1973" s="261" t="s">
        <v>531</v>
      </c>
      <c r="N1973" s="261" t="s">
        <v>531</v>
      </c>
      <c r="O1973" s="261" t="s">
        <v>531</v>
      </c>
      <c r="P1973" s="261" t="s">
        <v>531</v>
      </c>
      <c r="Q1973" s="266" t="s">
        <v>3205</v>
      </c>
      <c r="R1973" s="948" t="s">
        <v>530</v>
      </c>
      <c r="S1973" s="948" t="s">
        <v>530</v>
      </c>
      <c r="T1973" s="274" t="s">
        <v>2132</v>
      </c>
      <c r="U1973" s="275" t="s">
        <v>3206</v>
      </c>
      <c r="V1973" s="585"/>
      <c r="W1973" s="269"/>
      <c r="X1973" s="578" t="s">
        <v>4447</v>
      </c>
      <c r="Y1973" s="572"/>
    </row>
    <row r="1974" spans="1:25" s="260" customFormat="1" ht="15.75" customHeight="1" x14ac:dyDescent="0.3">
      <c r="A1974" s="433" t="s">
        <v>5907</v>
      </c>
      <c r="B1974" s="433" t="s">
        <v>4110</v>
      </c>
      <c r="C1974" s="274" t="s">
        <v>3064</v>
      </c>
      <c r="D1974" s="265" t="s">
        <v>1</v>
      </c>
      <c r="E1974" s="261" t="s">
        <v>103</v>
      </c>
      <c r="F1974" s="261" t="s">
        <v>108</v>
      </c>
      <c r="G1974" s="261" t="s">
        <v>819</v>
      </c>
      <c r="H1974" s="266" t="s">
        <v>82</v>
      </c>
      <c r="I1974" s="265" t="s">
        <v>531</v>
      </c>
      <c r="J1974" s="261" t="s">
        <v>531</v>
      </c>
      <c r="K1974" s="261" t="s">
        <v>531</v>
      </c>
      <c r="L1974" s="261" t="s">
        <v>531</v>
      </c>
      <c r="M1974" s="261" t="s">
        <v>531</v>
      </c>
      <c r="N1974" s="261" t="s">
        <v>531</v>
      </c>
      <c r="O1974" s="261" t="s">
        <v>531</v>
      </c>
      <c r="P1974" s="261" t="s">
        <v>531</v>
      </c>
      <c r="Q1974" s="266" t="s">
        <v>3183</v>
      </c>
      <c r="R1974" s="948" t="s">
        <v>530</v>
      </c>
      <c r="S1974" s="948" t="s">
        <v>530</v>
      </c>
      <c r="T1974" s="274" t="s">
        <v>2132</v>
      </c>
      <c r="U1974" s="275" t="s">
        <v>3206</v>
      </c>
      <c r="V1974" s="585"/>
      <c r="W1974" s="269"/>
      <c r="X1974" s="578" t="s">
        <v>4329</v>
      </c>
      <c r="Y1974" s="572"/>
    </row>
    <row r="1975" spans="1:25" s="727" customFormat="1" ht="15.75" customHeight="1" x14ac:dyDescent="0.3">
      <c r="A1975" s="433" t="s">
        <v>5908</v>
      </c>
      <c r="B1975" s="719" t="s">
        <v>4110</v>
      </c>
      <c r="C1975" s="718" t="s">
        <v>3064</v>
      </c>
      <c r="D1975" s="720" t="s">
        <v>1</v>
      </c>
      <c r="E1975" s="721" t="s">
        <v>103</v>
      </c>
      <c r="F1975" s="721" t="s">
        <v>107</v>
      </c>
      <c r="G1975" s="721" t="s">
        <v>819</v>
      </c>
      <c r="H1975" s="722" t="s">
        <v>82</v>
      </c>
      <c r="I1975" s="720" t="s">
        <v>531</v>
      </c>
      <c r="J1975" s="721" t="s">
        <v>531</v>
      </c>
      <c r="K1975" s="721" t="s">
        <v>531</v>
      </c>
      <c r="L1975" s="721" t="s">
        <v>531</v>
      </c>
      <c r="M1975" s="721" t="s">
        <v>531</v>
      </c>
      <c r="N1975" s="721" t="s">
        <v>531</v>
      </c>
      <c r="O1975" s="721" t="s">
        <v>531</v>
      </c>
      <c r="P1975" s="721" t="s">
        <v>531</v>
      </c>
      <c r="Q1975" s="722" t="s">
        <v>3180</v>
      </c>
      <c r="R1975" s="948" t="s">
        <v>530</v>
      </c>
      <c r="S1975" s="948" t="s">
        <v>530</v>
      </c>
      <c r="T1975" s="718" t="s">
        <v>2132</v>
      </c>
      <c r="U1975" s="723" t="s">
        <v>3206</v>
      </c>
      <c r="V1975" s="728"/>
      <c r="W1975" s="725"/>
      <c r="X1975" s="725" t="s">
        <v>4329</v>
      </c>
      <c r="Y1975" s="726"/>
    </row>
    <row r="1976" spans="1:25" s="260" customFormat="1" ht="15.75" customHeight="1" x14ac:dyDescent="0.3">
      <c r="A1976" s="433" t="s">
        <v>5909</v>
      </c>
      <c r="B1976" s="433" t="s">
        <v>4110</v>
      </c>
      <c r="C1976" s="274" t="s">
        <v>3064</v>
      </c>
      <c r="D1976" s="265" t="s">
        <v>1</v>
      </c>
      <c r="E1976" s="261" t="s">
        <v>103</v>
      </c>
      <c r="F1976" s="261" t="s">
        <v>108</v>
      </c>
      <c r="G1976" s="261" t="s">
        <v>823</v>
      </c>
      <c r="H1976" s="266" t="s">
        <v>82</v>
      </c>
      <c r="I1976" s="265" t="s">
        <v>531</v>
      </c>
      <c r="J1976" s="261" t="s">
        <v>531</v>
      </c>
      <c r="K1976" s="261" t="s">
        <v>531</v>
      </c>
      <c r="L1976" s="261" t="s">
        <v>531</v>
      </c>
      <c r="M1976" s="261" t="s">
        <v>531</v>
      </c>
      <c r="N1976" s="261" t="s">
        <v>531</v>
      </c>
      <c r="O1976" s="261" t="s">
        <v>531</v>
      </c>
      <c r="P1976" s="261" t="s">
        <v>531</v>
      </c>
      <c r="Q1976" s="266" t="s">
        <v>3183</v>
      </c>
      <c r="R1976" s="948" t="s">
        <v>530</v>
      </c>
      <c r="S1976" s="948" t="s">
        <v>530</v>
      </c>
      <c r="T1976" s="274" t="s">
        <v>2132</v>
      </c>
      <c r="U1976" s="275" t="s">
        <v>3206</v>
      </c>
      <c r="V1976" s="585" t="s">
        <v>3212</v>
      </c>
      <c r="W1976" s="269"/>
      <c r="X1976" s="578" t="s">
        <v>4329</v>
      </c>
      <c r="Y1976" s="572"/>
    </row>
    <row r="1977" spans="1:25" s="727" customFormat="1" ht="15.75" customHeight="1" x14ac:dyDescent="0.3">
      <c r="A1977" s="433" t="s">
        <v>5910</v>
      </c>
      <c r="B1977" s="719" t="s">
        <v>4110</v>
      </c>
      <c r="C1977" s="718" t="s">
        <v>3064</v>
      </c>
      <c r="D1977" s="720" t="s">
        <v>1</v>
      </c>
      <c r="E1977" s="721" t="s">
        <v>103</v>
      </c>
      <c r="F1977" s="721" t="s">
        <v>107</v>
      </c>
      <c r="G1977" s="721" t="s">
        <v>823</v>
      </c>
      <c r="H1977" s="722" t="s">
        <v>82</v>
      </c>
      <c r="I1977" s="720" t="s">
        <v>531</v>
      </c>
      <c r="J1977" s="721" t="s">
        <v>531</v>
      </c>
      <c r="K1977" s="721" t="s">
        <v>531</v>
      </c>
      <c r="L1977" s="721" t="s">
        <v>531</v>
      </c>
      <c r="M1977" s="721" t="s">
        <v>531</v>
      </c>
      <c r="N1977" s="721" t="s">
        <v>531</v>
      </c>
      <c r="O1977" s="721" t="s">
        <v>531</v>
      </c>
      <c r="P1977" s="721" t="s">
        <v>531</v>
      </c>
      <c r="Q1977" s="722" t="s">
        <v>3215</v>
      </c>
      <c r="R1977" s="948" t="s">
        <v>530</v>
      </c>
      <c r="S1977" s="948" t="s">
        <v>530</v>
      </c>
      <c r="T1977" s="718" t="s">
        <v>2132</v>
      </c>
      <c r="U1977" s="723" t="s">
        <v>3206</v>
      </c>
      <c r="V1977" s="728" t="s">
        <v>3212</v>
      </c>
      <c r="W1977" s="725"/>
      <c r="X1977" s="725" t="s">
        <v>4329</v>
      </c>
      <c r="Y1977" s="726"/>
    </row>
    <row r="1978" spans="1:25" s="260" customFormat="1" ht="15.75" customHeight="1" x14ac:dyDescent="0.3">
      <c r="A1978" s="433" t="s">
        <v>5911</v>
      </c>
      <c r="B1978" s="433" t="s">
        <v>4110</v>
      </c>
      <c r="C1978" s="274" t="s">
        <v>3064</v>
      </c>
      <c r="D1978" s="265" t="s">
        <v>575</v>
      </c>
      <c r="E1978" s="261" t="s">
        <v>103</v>
      </c>
      <c r="F1978" s="261" t="s">
        <v>108</v>
      </c>
      <c r="G1978" s="261" t="s">
        <v>111</v>
      </c>
      <c r="H1978" s="266" t="s">
        <v>82</v>
      </c>
      <c r="I1978" s="265" t="s">
        <v>531</v>
      </c>
      <c r="J1978" s="261" t="s">
        <v>531</v>
      </c>
      <c r="K1978" s="261" t="s">
        <v>531</v>
      </c>
      <c r="L1978" s="261" t="s">
        <v>531</v>
      </c>
      <c r="M1978" s="261" t="s">
        <v>531</v>
      </c>
      <c r="N1978" s="261" t="s">
        <v>531</v>
      </c>
      <c r="O1978" s="261" t="s">
        <v>531</v>
      </c>
      <c r="P1978" s="261" t="s">
        <v>531</v>
      </c>
      <c r="Q1978" s="266" t="s">
        <v>3218</v>
      </c>
      <c r="R1978" s="948" t="s">
        <v>530</v>
      </c>
      <c r="S1978" s="948" t="s">
        <v>530</v>
      </c>
      <c r="T1978" s="274" t="s">
        <v>2132</v>
      </c>
      <c r="U1978" s="275" t="s">
        <v>3206</v>
      </c>
      <c r="V1978" s="585"/>
      <c r="W1978" s="269"/>
      <c r="X1978" s="578" t="s">
        <v>4329</v>
      </c>
      <c r="Y1978" s="572"/>
    </row>
    <row r="1979" spans="1:25" s="260" customFormat="1" ht="15.75" customHeight="1" x14ac:dyDescent="0.3">
      <c r="A1979" s="433" t="s">
        <v>5912</v>
      </c>
      <c r="B1979" s="433" t="s">
        <v>4110</v>
      </c>
      <c r="C1979" s="274" t="s">
        <v>3053</v>
      </c>
      <c r="D1979" s="265" t="s">
        <v>1</v>
      </c>
      <c r="E1979" s="261" t="s">
        <v>103</v>
      </c>
      <c r="F1979" s="261" t="s">
        <v>108</v>
      </c>
      <c r="G1979" s="261" t="s">
        <v>1513</v>
      </c>
      <c r="H1979" s="266" t="s">
        <v>82</v>
      </c>
      <c r="I1979" s="265" t="s">
        <v>531</v>
      </c>
      <c r="J1979" s="261" t="s">
        <v>531</v>
      </c>
      <c r="K1979" s="261" t="s">
        <v>531</v>
      </c>
      <c r="L1979" s="261" t="s">
        <v>531</v>
      </c>
      <c r="M1979" s="261" t="s">
        <v>531</v>
      </c>
      <c r="N1979" s="261" t="s">
        <v>531</v>
      </c>
      <c r="O1979" s="261" t="s">
        <v>531</v>
      </c>
      <c r="P1979" s="261" t="s">
        <v>531</v>
      </c>
      <c r="Q1979" s="266" t="s">
        <v>3220</v>
      </c>
      <c r="R1979" s="948" t="s">
        <v>530</v>
      </c>
      <c r="S1979" s="948" t="s">
        <v>530</v>
      </c>
      <c r="T1979" s="274" t="s">
        <v>2132</v>
      </c>
      <c r="U1979" s="275" t="s">
        <v>3221</v>
      </c>
      <c r="V1979" s="585"/>
      <c r="W1979" s="269"/>
      <c r="X1979" s="578" t="s">
        <v>4447</v>
      </c>
      <c r="Y1979" s="572"/>
    </row>
    <row r="1980" spans="1:25" s="260" customFormat="1" ht="18" customHeight="1" x14ac:dyDescent="0.3">
      <c r="A1980" s="433" t="s">
        <v>5913</v>
      </c>
      <c r="B1980" s="433" t="s">
        <v>4110</v>
      </c>
      <c r="C1980" s="274" t="s">
        <v>3054</v>
      </c>
      <c r="D1980" s="265" t="s">
        <v>1</v>
      </c>
      <c r="E1980" s="261" t="s">
        <v>103</v>
      </c>
      <c r="F1980" s="261" t="s">
        <v>108</v>
      </c>
      <c r="G1980" s="261" t="s">
        <v>1513</v>
      </c>
      <c r="H1980" s="266" t="s">
        <v>82</v>
      </c>
      <c r="I1980" s="265" t="s">
        <v>531</v>
      </c>
      <c r="J1980" s="261" t="s">
        <v>531</v>
      </c>
      <c r="K1980" s="261" t="s">
        <v>531</v>
      </c>
      <c r="L1980" s="261" t="s">
        <v>531</v>
      </c>
      <c r="M1980" s="261" t="s">
        <v>531</v>
      </c>
      <c r="N1980" s="261" t="s">
        <v>531</v>
      </c>
      <c r="O1980" s="261" t="s">
        <v>531</v>
      </c>
      <c r="P1980" s="261" t="s">
        <v>531</v>
      </c>
      <c r="Q1980" s="266" t="s">
        <v>3220</v>
      </c>
      <c r="R1980" s="948" t="s">
        <v>530</v>
      </c>
      <c r="S1980" s="948" t="s">
        <v>530</v>
      </c>
      <c r="T1980" s="274" t="s">
        <v>2132</v>
      </c>
      <c r="U1980" s="275" t="s">
        <v>3221</v>
      </c>
      <c r="V1980" s="585"/>
      <c r="W1980" s="269"/>
      <c r="X1980" s="578" t="s">
        <v>4447</v>
      </c>
      <c r="Y1980" s="572"/>
    </row>
    <row r="1981" spans="1:25" s="260" customFormat="1" ht="15.75" customHeight="1" x14ac:dyDescent="0.3">
      <c r="A1981" s="433" t="s">
        <v>5914</v>
      </c>
      <c r="B1981" s="433" t="s">
        <v>4110</v>
      </c>
      <c r="C1981" s="274" t="s">
        <v>3053</v>
      </c>
      <c r="D1981" s="265" t="s">
        <v>1</v>
      </c>
      <c r="E1981" s="261" t="s">
        <v>103</v>
      </c>
      <c r="F1981" s="261" t="s">
        <v>108</v>
      </c>
      <c r="G1981" s="261" t="s">
        <v>823</v>
      </c>
      <c r="H1981" s="266" t="s">
        <v>82</v>
      </c>
      <c r="I1981" s="265" t="s">
        <v>531</v>
      </c>
      <c r="J1981" s="261" t="s">
        <v>531</v>
      </c>
      <c r="K1981" s="261" t="s">
        <v>531</v>
      </c>
      <c r="L1981" s="261" t="s">
        <v>531</v>
      </c>
      <c r="M1981" s="261" t="s">
        <v>531</v>
      </c>
      <c r="N1981" s="261" t="s">
        <v>531</v>
      </c>
      <c r="O1981" s="261" t="s">
        <v>531</v>
      </c>
      <c r="P1981" s="261" t="s">
        <v>531</v>
      </c>
      <c r="Q1981" s="266" t="s">
        <v>3225</v>
      </c>
      <c r="R1981" s="948" t="s">
        <v>530</v>
      </c>
      <c r="S1981" s="948" t="s">
        <v>530</v>
      </c>
      <c r="T1981" s="274" t="s">
        <v>2132</v>
      </c>
      <c r="U1981" s="275" t="s">
        <v>3221</v>
      </c>
      <c r="V1981" s="585"/>
      <c r="W1981" s="269"/>
      <c r="X1981" s="578" t="s">
        <v>4329</v>
      </c>
      <c r="Y1981" s="572"/>
    </row>
    <row r="1982" spans="1:25" s="260" customFormat="1" ht="18" customHeight="1" x14ac:dyDescent="0.3">
      <c r="A1982" s="433" t="s">
        <v>5915</v>
      </c>
      <c r="B1982" s="433" t="s">
        <v>4110</v>
      </c>
      <c r="C1982" s="274" t="s">
        <v>3054</v>
      </c>
      <c r="D1982" s="265" t="s">
        <v>1</v>
      </c>
      <c r="E1982" s="261" t="s">
        <v>103</v>
      </c>
      <c r="F1982" s="261" t="s">
        <v>108</v>
      </c>
      <c r="G1982" s="261" t="s">
        <v>823</v>
      </c>
      <c r="H1982" s="266" t="s">
        <v>82</v>
      </c>
      <c r="I1982" s="265" t="s">
        <v>531</v>
      </c>
      <c r="J1982" s="261" t="s">
        <v>531</v>
      </c>
      <c r="K1982" s="261" t="s">
        <v>531</v>
      </c>
      <c r="L1982" s="261" t="s">
        <v>531</v>
      </c>
      <c r="M1982" s="261" t="s">
        <v>531</v>
      </c>
      <c r="N1982" s="261" t="s">
        <v>531</v>
      </c>
      <c r="O1982" s="261" t="s">
        <v>531</v>
      </c>
      <c r="P1982" s="261" t="s">
        <v>531</v>
      </c>
      <c r="Q1982" s="266" t="s">
        <v>3225</v>
      </c>
      <c r="R1982" s="948" t="s">
        <v>530</v>
      </c>
      <c r="S1982" s="948" t="s">
        <v>530</v>
      </c>
      <c r="T1982" s="274" t="s">
        <v>2132</v>
      </c>
      <c r="U1982" s="275" t="s">
        <v>3221</v>
      </c>
      <c r="V1982" s="585"/>
      <c r="W1982" s="269"/>
      <c r="X1982" s="578" t="s">
        <v>4329</v>
      </c>
      <c r="Y1982" s="572"/>
    </row>
    <row r="1983" spans="1:25" s="260" customFormat="1" ht="15.75" customHeight="1" x14ac:dyDescent="0.3">
      <c r="A1983" s="433" t="s">
        <v>5916</v>
      </c>
      <c r="B1983" s="433" t="s">
        <v>4110</v>
      </c>
      <c r="C1983" s="274" t="s">
        <v>3053</v>
      </c>
      <c r="D1983" s="265" t="s">
        <v>1</v>
      </c>
      <c r="E1983" s="261" t="s">
        <v>103</v>
      </c>
      <c r="F1983" s="261" t="s">
        <v>108</v>
      </c>
      <c r="G1983" s="261" t="s">
        <v>3141</v>
      </c>
      <c r="H1983" s="266" t="s">
        <v>82</v>
      </c>
      <c r="I1983" s="265" t="s">
        <v>531</v>
      </c>
      <c r="J1983" s="261" t="s">
        <v>531</v>
      </c>
      <c r="K1983" s="261" t="s">
        <v>531</v>
      </c>
      <c r="L1983" s="261" t="s">
        <v>531</v>
      </c>
      <c r="M1983" s="261" t="s">
        <v>531</v>
      </c>
      <c r="N1983" s="261" t="s">
        <v>531</v>
      </c>
      <c r="O1983" s="261" t="s">
        <v>531</v>
      </c>
      <c r="P1983" s="261" t="s">
        <v>531</v>
      </c>
      <c r="Q1983" s="266" t="s">
        <v>3225</v>
      </c>
      <c r="R1983" s="948" t="s">
        <v>530</v>
      </c>
      <c r="S1983" s="948" t="s">
        <v>530</v>
      </c>
      <c r="T1983" s="274" t="s">
        <v>2132</v>
      </c>
      <c r="U1983" s="275" t="s">
        <v>3221</v>
      </c>
      <c r="V1983" s="585"/>
      <c r="W1983" s="269"/>
      <c r="X1983" s="578" t="s">
        <v>4329</v>
      </c>
      <c r="Y1983" s="572"/>
    </row>
    <row r="1984" spans="1:25" s="260" customFormat="1" ht="18" customHeight="1" x14ac:dyDescent="0.3">
      <c r="A1984" s="433" t="s">
        <v>5917</v>
      </c>
      <c r="B1984" s="433" t="s">
        <v>4110</v>
      </c>
      <c r="C1984" s="274" t="s">
        <v>3054</v>
      </c>
      <c r="D1984" s="265" t="s">
        <v>1</v>
      </c>
      <c r="E1984" s="261" t="s">
        <v>103</v>
      </c>
      <c r="F1984" s="261" t="s">
        <v>108</v>
      </c>
      <c r="G1984" s="261" t="s">
        <v>3141</v>
      </c>
      <c r="H1984" s="266" t="s">
        <v>82</v>
      </c>
      <c r="I1984" s="265" t="s">
        <v>531</v>
      </c>
      <c r="J1984" s="261" t="s">
        <v>531</v>
      </c>
      <c r="K1984" s="261" t="s">
        <v>531</v>
      </c>
      <c r="L1984" s="261" t="s">
        <v>531</v>
      </c>
      <c r="M1984" s="261" t="s">
        <v>531</v>
      </c>
      <c r="N1984" s="261" t="s">
        <v>531</v>
      </c>
      <c r="O1984" s="261" t="s">
        <v>531</v>
      </c>
      <c r="P1984" s="261" t="s">
        <v>531</v>
      </c>
      <c r="Q1984" s="266" t="s">
        <v>3230</v>
      </c>
      <c r="R1984" s="948" t="s">
        <v>530</v>
      </c>
      <c r="S1984" s="948" t="s">
        <v>530</v>
      </c>
      <c r="T1984" s="274" t="s">
        <v>2132</v>
      </c>
      <c r="U1984" s="275" t="s">
        <v>3221</v>
      </c>
      <c r="V1984" s="585"/>
      <c r="W1984" s="269"/>
      <c r="X1984" s="578" t="s">
        <v>4329</v>
      </c>
      <c r="Y1984" s="572"/>
    </row>
    <row r="1985" spans="1:25" s="260" customFormat="1" ht="18" customHeight="1" x14ac:dyDescent="0.3">
      <c r="A1985" s="433" t="s">
        <v>5918</v>
      </c>
      <c r="B1985" s="433" t="s">
        <v>4110</v>
      </c>
      <c r="C1985" s="274" t="s">
        <v>3106</v>
      </c>
      <c r="D1985" s="265" t="s">
        <v>2175</v>
      </c>
      <c r="E1985" s="261" t="s">
        <v>103</v>
      </c>
      <c r="F1985" s="261" t="s">
        <v>108</v>
      </c>
      <c r="G1985" s="261" t="s">
        <v>111</v>
      </c>
      <c r="H1985" s="266" t="s">
        <v>82</v>
      </c>
      <c r="I1985" s="265" t="s">
        <v>531</v>
      </c>
      <c r="J1985" s="261" t="s">
        <v>531</v>
      </c>
      <c r="K1985" s="261" t="s">
        <v>531</v>
      </c>
      <c r="L1985" s="261" t="s">
        <v>531</v>
      </c>
      <c r="M1985" s="261" t="s">
        <v>531</v>
      </c>
      <c r="N1985" s="261" t="s">
        <v>531</v>
      </c>
      <c r="O1985" s="261" t="s">
        <v>531</v>
      </c>
      <c r="P1985" s="261" t="s">
        <v>531</v>
      </c>
      <c r="Q1985" s="266" t="s">
        <v>2101</v>
      </c>
      <c r="R1985" s="948" t="s">
        <v>530</v>
      </c>
      <c r="S1985" s="948" t="s">
        <v>530</v>
      </c>
      <c r="T1985" s="274" t="s">
        <v>2132</v>
      </c>
      <c r="U1985" s="275" t="s">
        <v>3255</v>
      </c>
      <c r="V1985" s="585"/>
      <c r="W1985" s="269"/>
      <c r="X1985" s="578" t="s">
        <v>4329</v>
      </c>
      <c r="Y1985" s="572"/>
    </row>
    <row r="1986" spans="1:25" s="260" customFormat="1" ht="18" customHeight="1" x14ac:dyDescent="0.3">
      <c r="A1986" s="433" t="s">
        <v>5919</v>
      </c>
      <c r="B1986" s="433" t="s">
        <v>4110</v>
      </c>
      <c r="C1986" s="274" t="s">
        <v>3106</v>
      </c>
      <c r="D1986" s="265" t="s">
        <v>2164</v>
      </c>
      <c r="E1986" s="261" t="s">
        <v>103</v>
      </c>
      <c r="F1986" s="261" t="s">
        <v>108</v>
      </c>
      <c r="G1986" s="261" t="s">
        <v>111</v>
      </c>
      <c r="H1986" s="266" t="s">
        <v>82</v>
      </c>
      <c r="I1986" s="265" t="s">
        <v>531</v>
      </c>
      <c r="J1986" s="261" t="s">
        <v>531</v>
      </c>
      <c r="K1986" s="261" t="s">
        <v>531</v>
      </c>
      <c r="L1986" s="261" t="s">
        <v>531</v>
      </c>
      <c r="M1986" s="261" t="s">
        <v>531</v>
      </c>
      <c r="N1986" s="261" t="s">
        <v>531</v>
      </c>
      <c r="O1986" s="261" t="s">
        <v>531</v>
      </c>
      <c r="P1986" s="261" t="s">
        <v>531</v>
      </c>
      <c r="Q1986" s="266" t="s">
        <v>3258</v>
      </c>
      <c r="R1986" s="948" t="s">
        <v>530</v>
      </c>
      <c r="S1986" s="948" t="s">
        <v>530</v>
      </c>
      <c r="T1986" s="274" t="s">
        <v>2132</v>
      </c>
      <c r="U1986" s="275" t="s">
        <v>3255</v>
      </c>
      <c r="V1986" s="585"/>
      <c r="W1986" s="269"/>
      <c r="X1986" s="578" t="s">
        <v>4329</v>
      </c>
      <c r="Y1986" s="572"/>
    </row>
    <row r="1987" spans="1:25" s="260" customFormat="1" ht="18" customHeight="1" x14ac:dyDescent="0.3">
      <c r="A1987" s="433" t="s">
        <v>5920</v>
      </c>
      <c r="B1987" s="433" t="s">
        <v>4110</v>
      </c>
      <c r="C1987" s="274" t="s">
        <v>3106</v>
      </c>
      <c r="D1987" s="265" t="s">
        <v>3095</v>
      </c>
      <c r="E1987" s="261" t="s">
        <v>103</v>
      </c>
      <c r="F1987" s="261" t="s">
        <v>108</v>
      </c>
      <c r="G1987" s="261" t="s">
        <v>111</v>
      </c>
      <c r="H1987" s="266" t="s">
        <v>82</v>
      </c>
      <c r="I1987" s="265" t="s">
        <v>531</v>
      </c>
      <c r="J1987" s="261" t="s">
        <v>531</v>
      </c>
      <c r="K1987" s="261" t="s">
        <v>531</v>
      </c>
      <c r="L1987" s="261" t="s">
        <v>531</v>
      </c>
      <c r="M1987" s="261" t="s">
        <v>531</v>
      </c>
      <c r="N1987" s="261" t="s">
        <v>531</v>
      </c>
      <c r="O1987" s="261" t="s">
        <v>531</v>
      </c>
      <c r="P1987" s="261" t="s">
        <v>531</v>
      </c>
      <c r="Q1987" s="266" t="s">
        <v>3261</v>
      </c>
      <c r="R1987" s="948" t="s">
        <v>530</v>
      </c>
      <c r="S1987" s="948" t="s">
        <v>530</v>
      </c>
      <c r="T1987" s="274" t="s">
        <v>2132</v>
      </c>
      <c r="U1987" s="275" t="s">
        <v>3255</v>
      </c>
      <c r="V1987" s="585"/>
      <c r="W1987" s="269"/>
      <c r="X1987" s="578" t="s">
        <v>4329</v>
      </c>
      <c r="Y1987" s="572"/>
    </row>
    <row r="1988" spans="1:25" s="260" customFormat="1" ht="15" customHeight="1" x14ac:dyDescent="0.3">
      <c r="A1988" s="433" t="s">
        <v>5921</v>
      </c>
      <c r="B1988" s="433" t="s">
        <v>4110</v>
      </c>
      <c r="C1988" s="274" t="s">
        <v>2398</v>
      </c>
      <c r="D1988" s="265" t="s">
        <v>8</v>
      </c>
      <c r="E1988" s="261" t="s">
        <v>103</v>
      </c>
      <c r="F1988" s="261" t="s">
        <v>108</v>
      </c>
      <c r="G1988" s="261" t="s">
        <v>111</v>
      </c>
      <c r="H1988" s="266" t="s">
        <v>82</v>
      </c>
      <c r="I1988" s="265" t="s">
        <v>531</v>
      </c>
      <c r="J1988" s="261" t="s">
        <v>531</v>
      </c>
      <c r="K1988" s="261" t="s">
        <v>531</v>
      </c>
      <c r="L1988" s="261" t="s">
        <v>531</v>
      </c>
      <c r="M1988" s="261" t="s">
        <v>531</v>
      </c>
      <c r="N1988" s="261" t="s">
        <v>531</v>
      </c>
      <c r="O1988" s="261" t="s">
        <v>531</v>
      </c>
      <c r="P1988" s="261" t="s">
        <v>531</v>
      </c>
      <c r="Q1988" s="266" t="s">
        <v>2403</v>
      </c>
      <c r="R1988" s="948" t="s">
        <v>530</v>
      </c>
      <c r="S1988" s="948" t="s">
        <v>530</v>
      </c>
      <c r="T1988" s="274" t="s">
        <v>2132</v>
      </c>
      <c r="U1988" s="275" t="s">
        <v>2406</v>
      </c>
      <c r="V1988" s="582"/>
      <c r="W1988" s="269"/>
      <c r="X1988" s="578" t="s">
        <v>4329</v>
      </c>
      <c r="Y1988" s="572"/>
    </row>
    <row r="1989" spans="1:25" s="260" customFormat="1" ht="15" customHeight="1" x14ac:dyDescent="0.3">
      <c r="A1989" s="433" t="s">
        <v>5922</v>
      </c>
      <c r="B1989" s="433" t="s">
        <v>4110</v>
      </c>
      <c r="C1989" s="274" t="s">
        <v>473</v>
      </c>
      <c r="D1989" s="265" t="s">
        <v>2150</v>
      </c>
      <c r="E1989" s="261" t="s">
        <v>103</v>
      </c>
      <c r="F1989" s="261" t="s">
        <v>108</v>
      </c>
      <c r="G1989" s="261" t="s">
        <v>111</v>
      </c>
      <c r="H1989" s="266" t="s">
        <v>82</v>
      </c>
      <c r="I1989" s="265" t="s">
        <v>531</v>
      </c>
      <c r="J1989" s="261" t="s">
        <v>531</v>
      </c>
      <c r="K1989" s="261" t="s">
        <v>531</v>
      </c>
      <c r="L1989" s="261" t="s">
        <v>531</v>
      </c>
      <c r="M1989" s="261" t="s">
        <v>531</v>
      </c>
      <c r="N1989" s="261" t="s">
        <v>531</v>
      </c>
      <c r="O1989" s="261" t="s">
        <v>531</v>
      </c>
      <c r="P1989" s="261" t="s">
        <v>531</v>
      </c>
      <c r="Q1989" s="266" t="s">
        <v>3274</v>
      </c>
      <c r="R1989" s="948" t="s">
        <v>530</v>
      </c>
      <c r="S1989" s="948" t="s">
        <v>530</v>
      </c>
      <c r="T1989" s="274" t="s">
        <v>2132</v>
      </c>
      <c r="U1989" s="275" t="s">
        <v>3325</v>
      </c>
      <c r="V1989" s="582"/>
      <c r="W1989" s="269"/>
      <c r="X1989" s="578" t="s">
        <v>4329</v>
      </c>
      <c r="Y1989" s="572"/>
    </row>
    <row r="1990" spans="1:25" s="260" customFormat="1" ht="15" customHeight="1" x14ac:dyDescent="0.3">
      <c r="A1990" s="433" t="s">
        <v>5923</v>
      </c>
      <c r="B1990" s="433" t="s">
        <v>4110</v>
      </c>
      <c r="C1990" s="274" t="s">
        <v>3272</v>
      </c>
      <c r="D1990" s="265" t="s">
        <v>3279</v>
      </c>
      <c r="E1990" s="261" t="s">
        <v>103</v>
      </c>
      <c r="F1990" s="261" t="s">
        <v>108</v>
      </c>
      <c r="G1990" s="261" t="s">
        <v>111</v>
      </c>
      <c r="H1990" s="266" t="s">
        <v>82</v>
      </c>
      <c r="I1990" s="265" t="s">
        <v>531</v>
      </c>
      <c r="J1990" s="261" t="s">
        <v>531</v>
      </c>
      <c r="K1990" s="261" t="s">
        <v>531</v>
      </c>
      <c r="L1990" s="261" t="s">
        <v>531</v>
      </c>
      <c r="M1990" s="261" t="s">
        <v>531</v>
      </c>
      <c r="N1990" s="261" t="s">
        <v>531</v>
      </c>
      <c r="O1990" s="261" t="s">
        <v>531</v>
      </c>
      <c r="P1990" s="261" t="s">
        <v>531</v>
      </c>
      <c r="Q1990" s="266" t="s">
        <v>3276</v>
      </c>
      <c r="R1990" s="948" t="s">
        <v>530</v>
      </c>
      <c r="S1990" s="948" t="s">
        <v>530</v>
      </c>
      <c r="T1990" s="274" t="s">
        <v>2132</v>
      </c>
      <c r="U1990" s="275" t="s">
        <v>3325</v>
      </c>
      <c r="V1990" s="582"/>
      <c r="W1990" s="269"/>
      <c r="X1990" s="578" t="s">
        <v>4329</v>
      </c>
      <c r="Y1990" s="572"/>
    </row>
    <row r="1991" spans="1:25" s="260" customFormat="1" ht="15" customHeight="1" x14ac:dyDescent="0.3">
      <c r="A1991" s="433" t="s">
        <v>5924</v>
      </c>
      <c r="B1991" s="433" t="s">
        <v>4110</v>
      </c>
      <c r="C1991" s="274" t="s">
        <v>3272</v>
      </c>
      <c r="D1991" s="265" t="s">
        <v>3280</v>
      </c>
      <c r="E1991" s="261" t="s">
        <v>103</v>
      </c>
      <c r="F1991" s="261" t="s">
        <v>108</v>
      </c>
      <c r="G1991" s="261" t="s">
        <v>111</v>
      </c>
      <c r="H1991" s="266" t="s">
        <v>82</v>
      </c>
      <c r="I1991" s="265" t="s">
        <v>531</v>
      </c>
      <c r="J1991" s="261" t="s">
        <v>531</v>
      </c>
      <c r="K1991" s="261" t="s">
        <v>531</v>
      </c>
      <c r="L1991" s="261" t="s">
        <v>531</v>
      </c>
      <c r="M1991" s="261" t="s">
        <v>531</v>
      </c>
      <c r="N1991" s="261" t="s">
        <v>531</v>
      </c>
      <c r="O1991" s="261" t="s">
        <v>531</v>
      </c>
      <c r="P1991" s="261" t="s">
        <v>531</v>
      </c>
      <c r="Q1991" s="266" t="s">
        <v>3283</v>
      </c>
      <c r="R1991" s="948" t="s">
        <v>530</v>
      </c>
      <c r="S1991" s="948" t="s">
        <v>530</v>
      </c>
      <c r="T1991" s="274" t="s">
        <v>2132</v>
      </c>
      <c r="U1991" s="275" t="s">
        <v>3325</v>
      </c>
      <c r="V1991" s="582"/>
      <c r="W1991" s="269"/>
      <c r="X1991" s="578" t="s">
        <v>4329</v>
      </c>
      <c r="Y1991" s="572"/>
    </row>
    <row r="1992" spans="1:25" s="260" customFormat="1" ht="15" customHeight="1" x14ac:dyDescent="0.3">
      <c r="A1992" s="433" t="s">
        <v>5925</v>
      </c>
      <c r="B1992" s="433" t="s">
        <v>4110</v>
      </c>
      <c r="C1992" s="274" t="s">
        <v>3347</v>
      </c>
      <c r="D1992" s="265" t="s">
        <v>3284</v>
      </c>
      <c r="E1992" s="261" t="s">
        <v>103</v>
      </c>
      <c r="F1992" s="261" t="s">
        <v>108</v>
      </c>
      <c r="G1992" s="261" t="s">
        <v>111</v>
      </c>
      <c r="H1992" s="266" t="s">
        <v>82</v>
      </c>
      <c r="I1992" s="265" t="s">
        <v>531</v>
      </c>
      <c r="J1992" s="261" t="s">
        <v>531</v>
      </c>
      <c r="K1992" s="261" t="s">
        <v>531</v>
      </c>
      <c r="L1992" s="261" t="s">
        <v>531</v>
      </c>
      <c r="M1992" s="261" t="s">
        <v>531</v>
      </c>
      <c r="N1992" s="261" t="s">
        <v>531</v>
      </c>
      <c r="O1992" s="261" t="s">
        <v>531</v>
      </c>
      <c r="P1992" s="261" t="s">
        <v>531</v>
      </c>
      <c r="Q1992" s="266" t="s">
        <v>3289</v>
      </c>
      <c r="R1992" s="948" t="s">
        <v>530</v>
      </c>
      <c r="S1992" s="948" t="s">
        <v>530</v>
      </c>
      <c r="T1992" s="274" t="s">
        <v>2132</v>
      </c>
      <c r="U1992" s="275" t="s">
        <v>3325</v>
      </c>
      <c r="V1992" s="582"/>
      <c r="W1992" s="269"/>
      <c r="X1992" s="578" t="s">
        <v>4329</v>
      </c>
      <c r="Y1992" s="572"/>
    </row>
    <row r="1993" spans="1:25" s="260" customFormat="1" ht="15" customHeight="1" x14ac:dyDescent="0.3">
      <c r="A1993" s="433" t="s">
        <v>5926</v>
      </c>
      <c r="B1993" s="433" t="s">
        <v>4110</v>
      </c>
      <c r="C1993" s="274" t="s">
        <v>3347</v>
      </c>
      <c r="D1993" s="265" t="s">
        <v>3285</v>
      </c>
      <c r="E1993" s="261" t="s">
        <v>103</v>
      </c>
      <c r="F1993" s="261" t="s">
        <v>108</v>
      </c>
      <c r="G1993" s="261" t="s">
        <v>111</v>
      </c>
      <c r="H1993" s="266" t="s">
        <v>82</v>
      </c>
      <c r="I1993" s="265" t="s">
        <v>531</v>
      </c>
      <c r="J1993" s="261" t="s">
        <v>531</v>
      </c>
      <c r="K1993" s="261" t="s">
        <v>531</v>
      </c>
      <c r="L1993" s="261" t="s">
        <v>531</v>
      </c>
      <c r="M1993" s="261" t="s">
        <v>531</v>
      </c>
      <c r="N1993" s="261" t="s">
        <v>531</v>
      </c>
      <c r="O1993" s="261" t="s">
        <v>531</v>
      </c>
      <c r="P1993" s="261" t="s">
        <v>531</v>
      </c>
      <c r="Q1993" s="266" t="s">
        <v>3291</v>
      </c>
      <c r="R1993" s="948" t="s">
        <v>530</v>
      </c>
      <c r="S1993" s="948" t="s">
        <v>530</v>
      </c>
      <c r="T1993" s="274" t="s">
        <v>2132</v>
      </c>
      <c r="U1993" s="275" t="s">
        <v>3325</v>
      </c>
      <c r="V1993" s="582"/>
      <c r="W1993" s="269"/>
      <c r="X1993" s="578" t="s">
        <v>4329</v>
      </c>
      <c r="Y1993" s="572"/>
    </row>
    <row r="1994" spans="1:25" s="260" customFormat="1" ht="15" customHeight="1" x14ac:dyDescent="0.3">
      <c r="A1994" s="433" t="s">
        <v>5927</v>
      </c>
      <c r="B1994" s="433" t="s">
        <v>4110</v>
      </c>
      <c r="C1994" s="274" t="s">
        <v>475</v>
      </c>
      <c r="D1994" s="265" t="s">
        <v>152</v>
      </c>
      <c r="E1994" s="261" t="s">
        <v>103</v>
      </c>
      <c r="F1994" s="261" t="s">
        <v>108</v>
      </c>
      <c r="G1994" s="261" t="s">
        <v>111</v>
      </c>
      <c r="H1994" s="266" t="s">
        <v>82</v>
      </c>
      <c r="I1994" s="265" t="s">
        <v>531</v>
      </c>
      <c r="J1994" s="261" t="s">
        <v>531</v>
      </c>
      <c r="K1994" s="261" t="s">
        <v>531</v>
      </c>
      <c r="L1994" s="261" t="s">
        <v>531</v>
      </c>
      <c r="M1994" s="261" t="s">
        <v>531</v>
      </c>
      <c r="N1994" s="261" t="s">
        <v>531</v>
      </c>
      <c r="O1994" s="261" t="s">
        <v>531</v>
      </c>
      <c r="P1994" s="261" t="s">
        <v>531</v>
      </c>
      <c r="Q1994" s="266" t="s">
        <v>3298</v>
      </c>
      <c r="R1994" s="948" t="s">
        <v>530</v>
      </c>
      <c r="S1994" s="948" t="s">
        <v>530</v>
      </c>
      <c r="T1994" s="274" t="s">
        <v>2132</v>
      </c>
      <c r="U1994" s="275" t="s">
        <v>3325</v>
      </c>
      <c r="V1994" s="582"/>
      <c r="W1994" s="269"/>
      <c r="X1994" s="578" t="s">
        <v>4329</v>
      </c>
      <c r="Y1994" s="572"/>
    </row>
    <row r="1995" spans="1:25" s="260" customFormat="1" ht="15" customHeight="1" x14ac:dyDescent="0.3">
      <c r="A1995" s="433" t="s">
        <v>5928</v>
      </c>
      <c r="B1995" s="433" t="s">
        <v>4110</v>
      </c>
      <c r="C1995" s="274" t="s">
        <v>3352</v>
      </c>
      <c r="D1995" s="265" t="s">
        <v>3303</v>
      </c>
      <c r="E1995" s="261" t="s">
        <v>103</v>
      </c>
      <c r="F1995" s="261" t="s">
        <v>108</v>
      </c>
      <c r="G1995" s="261" t="s">
        <v>111</v>
      </c>
      <c r="H1995" s="266" t="s">
        <v>82</v>
      </c>
      <c r="I1995" s="265" t="s">
        <v>531</v>
      </c>
      <c r="J1995" s="261" t="s">
        <v>531</v>
      </c>
      <c r="K1995" s="261" t="s">
        <v>531</v>
      </c>
      <c r="L1995" s="261" t="s">
        <v>531</v>
      </c>
      <c r="M1995" s="261" t="s">
        <v>531</v>
      </c>
      <c r="N1995" s="261" t="s">
        <v>531</v>
      </c>
      <c r="O1995" s="261" t="s">
        <v>531</v>
      </c>
      <c r="P1995" s="261" t="s">
        <v>531</v>
      </c>
      <c r="Q1995" s="266" t="s">
        <v>3307</v>
      </c>
      <c r="R1995" s="948" t="s">
        <v>530</v>
      </c>
      <c r="S1995" s="948" t="s">
        <v>530</v>
      </c>
      <c r="T1995" s="274" t="s">
        <v>2132</v>
      </c>
      <c r="U1995" s="275" t="s">
        <v>3325</v>
      </c>
      <c r="V1995" s="582"/>
      <c r="W1995" s="269"/>
      <c r="X1995" s="578" t="s">
        <v>4329</v>
      </c>
      <c r="Y1995" s="572"/>
    </row>
    <row r="1996" spans="1:25" s="260" customFormat="1" ht="15" customHeight="1" x14ac:dyDescent="0.3">
      <c r="A1996" s="433" t="s">
        <v>5929</v>
      </c>
      <c r="B1996" s="433" t="s">
        <v>4110</v>
      </c>
      <c r="C1996" s="274" t="s">
        <v>3352</v>
      </c>
      <c r="D1996" s="265" t="s">
        <v>3304</v>
      </c>
      <c r="E1996" s="261" t="s">
        <v>103</v>
      </c>
      <c r="F1996" s="261" t="s">
        <v>108</v>
      </c>
      <c r="G1996" s="261" t="s">
        <v>111</v>
      </c>
      <c r="H1996" s="266" t="s">
        <v>82</v>
      </c>
      <c r="I1996" s="265" t="s">
        <v>531</v>
      </c>
      <c r="J1996" s="261" t="s">
        <v>531</v>
      </c>
      <c r="K1996" s="261" t="s">
        <v>531</v>
      </c>
      <c r="L1996" s="261" t="s">
        <v>531</v>
      </c>
      <c r="M1996" s="261" t="s">
        <v>531</v>
      </c>
      <c r="N1996" s="261" t="s">
        <v>531</v>
      </c>
      <c r="O1996" s="261" t="s">
        <v>531</v>
      </c>
      <c r="P1996" s="261" t="s">
        <v>531</v>
      </c>
      <c r="Q1996" s="266" t="s">
        <v>3308</v>
      </c>
      <c r="R1996" s="948" t="s">
        <v>530</v>
      </c>
      <c r="S1996" s="948" t="s">
        <v>530</v>
      </c>
      <c r="T1996" s="274" t="s">
        <v>2132</v>
      </c>
      <c r="U1996" s="275" t="s">
        <v>3325</v>
      </c>
      <c r="V1996" s="582"/>
      <c r="W1996" s="269"/>
      <c r="X1996" s="578" t="s">
        <v>4329</v>
      </c>
      <c r="Y1996" s="572"/>
    </row>
    <row r="1997" spans="1:25" s="260" customFormat="1" ht="15" customHeight="1" x14ac:dyDescent="0.3">
      <c r="A1997" s="433" t="s">
        <v>5930</v>
      </c>
      <c r="B1997" s="433" t="s">
        <v>4110</v>
      </c>
      <c r="C1997" s="274" t="s">
        <v>3352</v>
      </c>
      <c r="D1997" s="265" t="s">
        <v>8</v>
      </c>
      <c r="E1997" s="261" t="s">
        <v>103</v>
      </c>
      <c r="F1997" s="261" t="s">
        <v>108</v>
      </c>
      <c r="G1997" s="261" t="s">
        <v>111</v>
      </c>
      <c r="H1997" s="266" t="s">
        <v>82</v>
      </c>
      <c r="I1997" s="265" t="s">
        <v>531</v>
      </c>
      <c r="J1997" s="261" t="s">
        <v>531</v>
      </c>
      <c r="K1997" s="261" t="s">
        <v>531</v>
      </c>
      <c r="L1997" s="261" t="s">
        <v>531</v>
      </c>
      <c r="M1997" s="261" t="s">
        <v>531</v>
      </c>
      <c r="N1997" s="261" t="s">
        <v>531</v>
      </c>
      <c r="O1997" s="261" t="s">
        <v>531</v>
      </c>
      <c r="P1997" s="261" t="s">
        <v>531</v>
      </c>
      <c r="Q1997" s="266" t="s">
        <v>3311</v>
      </c>
      <c r="R1997" s="948" t="s">
        <v>530</v>
      </c>
      <c r="S1997" s="948" t="s">
        <v>530</v>
      </c>
      <c r="T1997" s="274" t="s">
        <v>2132</v>
      </c>
      <c r="U1997" s="275" t="s">
        <v>3325</v>
      </c>
      <c r="V1997" s="582"/>
      <c r="W1997" s="269"/>
      <c r="X1997" s="578" t="s">
        <v>4329</v>
      </c>
      <c r="Y1997" s="572"/>
    </row>
    <row r="1998" spans="1:25" s="260" customFormat="1" ht="15" customHeight="1" x14ac:dyDescent="0.3">
      <c r="A1998" s="433" t="s">
        <v>5931</v>
      </c>
      <c r="B1998" s="433" t="s">
        <v>4110</v>
      </c>
      <c r="C1998" s="274" t="s">
        <v>3352</v>
      </c>
      <c r="D1998" s="265" t="s">
        <v>3302</v>
      </c>
      <c r="E1998" s="261" t="s">
        <v>103</v>
      </c>
      <c r="F1998" s="261" t="s">
        <v>108</v>
      </c>
      <c r="G1998" s="261" t="s">
        <v>111</v>
      </c>
      <c r="H1998" s="266" t="s">
        <v>82</v>
      </c>
      <c r="I1998" s="265" t="s">
        <v>531</v>
      </c>
      <c r="J1998" s="261" t="s">
        <v>531</v>
      </c>
      <c r="K1998" s="261" t="s">
        <v>531</v>
      </c>
      <c r="L1998" s="261" t="s">
        <v>531</v>
      </c>
      <c r="M1998" s="261" t="s">
        <v>531</v>
      </c>
      <c r="N1998" s="261" t="s">
        <v>531</v>
      </c>
      <c r="O1998" s="261" t="s">
        <v>531</v>
      </c>
      <c r="P1998" s="261" t="s">
        <v>531</v>
      </c>
      <c r="Q1998" s="266" t="s">
        <v>3316</v>
      </c>
      <c r="R1998" s="948" t="s">
        <v>530</v>
      </c>
      <c r="S1998" s="948" t="s">
        <v>530</v>
      </c>
      <c r="T1998" s="274" t="s">
        <v>2132</v>
      </c>
      <c r="U1998" s="275" t="s">
        <v>3325</v>
      </c>
      <c r="V1998" s="582"/>
      <c r="W1998" s="269"/>
      <c r="X1998" s="578" t="s">
        <v>4329</v>
      </c>
      <c r="Y1998" s="572"/>
    </row>
    <row r="1999" spans="1:25" s="260" customFormat="1" ht="15" customHeight="1" x14ac:dyDescent="0.3">
      <c r="A1999" s="433" t="s">
        <v>5932</v>
      </c>
      <c r="B1999" s="433" t="s">
        <v>4110</v>
      </c>
      <c r="C1999" s="274" t="s">
        <v>3317</v>
      </c>
      <c r="D1999" s="265" t="s">
        <v>152</v>
      </c>
      <c r="E1999" s="261" t="s">
        <v>103</v>
      </c>
      <c r="F1999" s="261" t="s">
        <v>108</v>
      </c>
      <c r="G1999" s="261" t="s">
        <v>111</v>
      </c>
      <c r="H1999" s="266" t="s">
        <v>82</v>
      </c>
      <c r="I1999" s="265" t="s">
        <v>531</v>
      </c>
      <c r="J1999" s="261" t="s">
        <v>531</v>
      </c>
      <c r="K1999" s="261" t="s">
        <v>531</v>
      </c>
      <c r="L1999" s="261" t="s">
        <v>531</v>
      </c>
      <c r="M1999" s="261" t="s">
        <v>531</v>
      </c>
      <c r="N1999" s="261" t="s">
        <v>531</v>
      </c>
      <c r="O1999" s="261" t="s">
        <v>531</v>
      </c>
      <c r="P1999" s="261" t="s">
        <v>531</v>
      </c>
      <c r="Q1999" s="266" t="s">
        <v>3319</v>
      </c>
      <c r="R1999" s="948" t="s">
        <v>530</v>
      </c>
      <c r="S1999" s="948" t="s">
        <v>530</v>
      </c>
      <c r="T1999" s="274" t="s">
        <v>2132</v>
      </c>
      <c r="U1999" s="275" t="s">
        <v>3325</v>
      </c>
      <c r="V1999" s="582"/>
      <c r="W1999" s="269"/>
      <c r="X1999" s="578" t="s">
        <v>4329</v>
      </c>
      <c r="Y1999" s="572"/>
    </row>
    <row r="2000" spans="1:25" s="260" customFormat="1" ht="15" customHeight="1" x14ac:dyDescent="0.3">
      <c r="A2000" s="433" t="s">
        <v>5933</v>
      </c>
      <c r="B2000" s="433" t="s">
        <v>4110</v>
      </c>
      <c r="C2000" s="274" t="s">
        <v>3317</v>
      </c>
      <c r="D2000" s="265" t="s">
        <v>8</v>
      </c>
      <c r="E2000" s="261" t="s">
        <v>103</v>
      </c>
      <c r="F2000" s="261" t="s">
        <v>108</v>
      </c>
      <c r="G2000" s="261" t="s">
        <v>111</v>
      </c>
      <c r="H2000" s="266" t="s">
        <v>82</v>
      </c>
      <c r="I2000" s="265" t="s">
        <v>531</v>
      </c>
      <c r="J2000" s="261" t="s">
        <v>531</v>
      </c>
      <c r="K2000" s="261" t="s">
        <v>531</v>
      </c>
      <c r="L2000" s="261" t="s">
        <v>531</v>
      </c>
      <c r="M2000" s="261" t="s">
        <v>531</v>
      </c>
      <c r="N2000" s="261" t="s">
        <v>531</v>
      </c>
      <c r="O2000" s="261" t="s">
        <v>531</v>
      </c>
      <c r="P2000" s="261" t="s">
        <v>531</v>
      </c>
      <c r="Q2000" s="266" t="s">
        <v>3320</v>
      </c>
      <c r="R2000" s="948" t="s">
        <v>530</v>
      </c>
      <c r="S2000" s="948" t="s">
        <v>530</v>
      </c>
      <c r="T2000" s="274" t="s">
        <v>2132</v>
      </c>
      <c r="U2000" s="275" t="s">
        <v>3325</v>
      </c>
      <c r="V2000" s="582"/>
      <c r="W2000" s="269"/>
      <c r="X2000" s="578" t="s">
        <v>4329</v>
      </c>
      <c r="Y2000" s="572"/>
    </row>
    <row r="2001" spans="1:25" s="260" customFormat="1" ht="15" customHeight="1" x14ac:dyDescent="0.3">
      <c r="A2001" s="433" t="s">
        <v>5934</v>
      </c>
      <c r="B2001" s="433" t="s">
        <v>4110</v>
      </c>
      <c r="C2001" s="274" t="s">
        <v>3317</v>
      </c>
      <c r="D2001" s="265" t="s">
        <v>1</v>
      </c>
      <c r="E2001" s="261" t="s">
        <v>103</v>
      </c>
      <c r="F2001" s="261" t="s">
        <v>108</v>
      </c>
      <c r="G2001" s="261" t="s">
        <v>3141</v>
      </c>
      <c r="H2001" s="266" t="s">
        <v>82</v>
      </c>
      <c r="I2001" s="265" t="s">
        <v>531</v>
      </c>
      <c r="J2001" s="261" t="s">
        <v>531</v>
      </c>
      <c r="K2001" s="261" t="s">
        <v>531</v>
      </c>
      <c r="L2001" s="261" t="s">
        <v>531</v>
      </c>
      <c r="M2001" s="261" t="s">
        <v>531</v>
      </c>
      <c r="N2001" s="261" t="s">
        <v>531</v>
      </c>
      <c r="O2001" s="261" t="s">
        <v>531</v>
      </c>
      <c r="P2001" s="261" t="s">
        <v>531</v>
      </c>
      <c r="Q2001" s="266" t="s">
        <v>3324</v>
      </c>
      <c r="R2001" s="948" t="s">
        <v>530</v>
      </c>
      <c r="S2001" s="948" t="s">
        <v>530</v>
      </c>
      <c r="T2001" s="274" t="s">
        <v>2132</v>
      </c>
      <c r="U2001" s="275" t="s">
        <v>3325</v>
      </c>
      <c r="V2001" s="582"/>
      <c r="W2001" s="269"/>
      <c r="X2001" s="578" t="s">
        <v>4329</v>
      </c>
      <c r="Y2001" s="572"/>
    </row>
    <row r="2002" spans="1:25" s="260" customFormat="1" ht="15" customHeight="1" x14ac:dyDescent="0.3">
      <c r="A2002" s="433" t="s">
        <v>5935</v>
      </c>
      <c r="B2002" s="433" t="s">
        <v>4110</v>
      </c>
      <c r="C2002" s="274" t="s">
        <v>3339</v>
      </c>
      <c r="D2002" s="265" t="s">
        <v>152</v>
      </c>
      <c r="E2002" s="261" t="s">
        <v>103</v>
      </c>
      <c r="F2002" s="261" t="s">
        <v>108</v>
      </c>
      <c r="G2002" s="261" t="s">
        <v>111</v>
      </c>
      <c r="H2002" s="266" t="s">
        <v>82</v>
      </c>
      <c r="I2002" s="265" t="s">
        <v>531</v>
      </c>
      <c r="J2002" s="261" t="s">
        <v>531</v>
      </c>
      <c r="K2002" s="261" t="s">
        <v>531</v>
      </c>
      <c r="L2002" s="261" t="s">
        <v>531</v>
      </c>
      <c r="M2002" s="261" t="s">
        <v>531</v>
      </c>
      <c r="N2002" s="261" t="s">
        <v>531</v>
      </c>
      <c r="O2002" s="261" t="s">
        <v>531</v>
      </c>
      <c r="P2002" s="261" t="s">
        <v>531</v>
      </c>
      <c r="Q2002" s="266" t="s">
        <v>3336</v>
      </c>
      <c r="R2002" s="948" t="s">
        <v>530</v>
      </c>
      <c r="S2002" s="948" t="s">
        <v>530</v>
      </c>
      <c r="T2002" s="274" t="s">
        <v>2132</v>
      </c>
      <c r="U2002" s="275" t="s">
        <v>3325</v>
      </c>
      <c r="V2002" s="582"/>
      <c r="W2002" s="269"/>
      <c r="X2002" s="578" t="s">
        <v>4329</v>
      </c>
      <c r="Y2002" s="572"/>
    </row>
    <row r="2003" spans="1:25" s="260" customFormat="1" ht="15" customHeight="1" x14ac:dyDescent="0.3">
      <c r="A2003" s="433" t="s">
        <v>5936</v>
      </c>
      <c r="B2003" s="433" t="s">
        <v>4110</v>
      </c>
      <c r="C2003" s="274" t="s">
        <v>3339</v>
      </c>
      <c r="D2003" s="265" t="s">
        <v>2150</v>
      </c>
      <c r="E2003" s="261" t="s">
        <v>103</v>
      </c>
      <c r="F2003" s="261" t="s">
        <v>108</v>
      </c>
      <c r="G2003" s="261" t="s">
        <v>111</v>
      </c>
      <c r="H2003" s="266" t="s">
        <v>82</v>
      </c>
      <c r="I2003" s="265" t="s">
        <v>531</v>
      </c>
      <c r="J2003" s="261" t="s">
        <v>531</v>
      </c>
      <c r="K2003" s="261" t="s">
        <v>531</v>
      </c>
      <c r="L2003" s="261" t="s">
        <v>531</v>
      </c>
      <c r="M2003" s="261" t="s">
        <v>531</v>
      </c>
      <c r="N2003" s="261" t="s">
        <v>531</v>
      </c>
      <c r="O2003" s="261" t="s">
        <v>531</v>
      </c>
      <c r="P2003" s="261" t="s">
        <v>531</v>
      </c>
      <c r="Q2003" s="266" t="s">
        <v>3340</v>
      </c>
      <c r="R2003" s="948" t="s">
        <v>530</v>
      </c>
      <c r="S2003" s="948" t="s">
        <v>530</v>
      </c>
      <c r="T2003" s="274" t="s">
        <v>2132</v>
      </c>
      <c r="U2003" s="275" t="s">
        <v>3325</v>
      </c>
      <c r="V2003" s="582"/>
      <c r="W2003" s="269"/>
      <c r="X2003" s="578" t="s">
        <v>4329</v>
      </c>
      <c r="Y2003" s="572"/>
    </row>
    <row r="2004" spans="1:25" s="260" customFormat="1" ht="15" customHeight="1" x14ac:dyDescent="0.3">
      <c r="A2004" s="433" t="s">
        <v>5937</v>
      </c>
      <c r="B2004" s="433" t="s">
        <v>4110</v>
      </c>
      <c r="C2004" s="274" t="s">
        <v>480</v>
      </c>
      <c r="D2004" s="265" t="s">
        <v>152</v>
      </c>
      <c r="E2004" s="261" t="s">
        <v>103</v>
      </c>
      <c r="F2004" s="261" t="s">
        <v>108</v>
      </c>
      <c r="G2004" s="261" t="s">
        <v>111</v>
      </c>
      <c r="H2004" s="266" t="s">
        <v>82</v>
      </c>
      <c r="I2004" s="265" t="s">
        <v>531</v>
      </c>
      <c r="J2004" s="261" t="s">
        <v>531</v>
      </c>
      <c r="K2004" s="261" t="s">
        <v>531</v>
      </c>
      <c r="L2004" s="261" t="s">
        <v>531</v>
      </c>
      <c r="M2004" s="261" t="s">
        <v>531</v>
      </c>
      <c r="N2004" s="261" t="s">
        <v>531</v>
      </c>
      <c r="O2004" s="261" t="s">
        <v>531</v>
      </c>
      <c r="P2004" s="261" t="s">
        <v>531</v>
      </c>
      <c r="Q2004" s="266" t="s">
        <v>3342</v>
      </c>
      <c r="R2004" s="948" t="s">
        <v>530</v>
      </c>
      <c r="S2004" s="948" t="s">
        <v>530</v>
      </c>
      <c r="T2004" s="274" t="s">
        <v>2132</v>
      </c>
      <c r="U2004" s="275" t="s">
        <v>3325</v>
      </c>
      <c r="V2004" s="582"/>
      <c r="W2004" s="269"/>
      <c r="X2004" s="578" t="s">
        <v>4329</v>
      </c>
      <c r="Y2004" s="572"/>
    </row>
    <row r="2005" spans="1:25" s="260" customFormat="1" ht="15" customHeight="1" x14ac:dyDescent="0.3">
      <c r="A2005" s="433" t="s">
        <v>5938</v>
      </c>
      <c r="B2005" s="433" t="s">
        <v>4110</v>
      </c>
      <c r="C2005" s="274" t="s">
        <v>6897</v>
      </c>
      <c r="D2005" s="265" t="s">
        <v>2150</v>
      </c>
      <c r="E2005" s="261" t="s">
        <v>103</v>
      </c>
      <c r="F2005" s="261" t="s">
        <v>108</v>
      </c>
      <c r="G2005" s="261" t="s">
        <v>111</v>
      </c>
      <c r="H2005" s="266" t="s">
        <v>82</v>
      </c>
      <c r="I2005" s="265" t="s">
        <v>531</v>
      </c>
      <c r="J2005" s="261" t="s">
        <v>531</v>
      </c>
      <c r="K2005" s="261" t="s">
        <v>531</v>
      </c>
      <c r="L2005" s="261" t="s">
        <v>531</v>
      </c>
      <c r="M2005" s="261" t="s">
        <v>531</v>
      </c>
      <c r="N2005" s="261" t="s">
        <v>531</v>
      </c>
      <c r="O2005" s="261" t="s">
        <v>531</v>
      </c>
      <c r="P2005" s="261" t="s">
        <v>531</v>
      </c>
      <c r="Q2005" s="266" t="s">
        <v>3346</v>
      </c>
      <c r="R2005" s="948" t="s">
        <v>530</v>
      </c>
      <c r="S2005" s="948" t="s">
        <v>530</v>
      </c>
      <c r="T2005" s="274" t="s">
        <v>2132</v>
      </c>
      <c r="U2005" s="275" t="s">
        <v>3325</v>
      </c>
      <c r="V2005" s="582"/>
      <c r="W2005" s="269"/>
      <c r="X2005" s="578" t="s">
        <v>4329</v>
      </c>
      <c r="Y2005" s="572"/>
    </row>
    <row r="2006" spans="1:25" s="260" customFormat="1" ht="15" customHeight="1" x14ac:dyDescent="0.3">
      <c r="A2006" s="433" t="s">
        <v>5939</v>
      </c>
      <c r="B2006" s="433" t="s">
        <v>4110</v>
      </c>
      <c r="C2006" s="274" t="s">
        <v>481</v>
      </c>
      <c r="D2006" s="265" t="s">
        <v>152</v>
      </c>
      <c r="E2006" s="261" t="s">
        <v>103</v>
      </c>
      <c r="F2006" s="261" t="s">
        <v>108</v>
      </c>
      <c r="G2006" s="261" t="s">
        <v>111</v>
      </c>
      <c r="H2006" s="266" t="s">
        <v>82</v>
      </c>
      <c r="I2006" s="265" t="s">
        <v>531</v>
      </c>
      <c r="J2006" s="261" t="s">
        <v>531</v>
      </c>
      <c r="K2006" s="261" t="s">
        <v>531</v>
      </c>
      <c r="L2006" s="261" t="s">
        <v>531</v>
      </c>
      <c r="M2006" s="261" t="s">
        <v>531</v>
      </c>
      <c r="N2006" s="261" t="s">
        <v>531</v>
      </c>
      <c r="O2006" s="261" t="s">
        <v>531</v>
      </c>
      <c r="P2006" s="261" t="s">
        <v>531</v>
      </c>
      <c r="Q2006" s="266" t="s">
        <v>3271</v>
      </c>
      <c r="R2006" s="948" t="s">
        <v>530</v>
      </c>
      <c r="S2006" s="948" t="s">
        <v>530</v>
      </c>
      <c r="T2006" s="274" t="s">
        <v>2132</v>
      </c>
      <c r="U2006" s="275" t="s">
        <v>3325</v>
      </c>
      <c r="V2006" s="582"/>
      <c r="W2006" s="269"/>
      <c r="X2006" s="578" t="s">
        <v>4329</v>
      </c>
      <c r="Y2006" s="572"/>
    </row>
    <row r="2007" spans="1:25" s="260" customFormat="1" ht="15" customHeight="1" x14ac:dyDescent="0.3">
      <c r="A2007" s="433" t="s">
        <v>5940</v>
      </c>
      <c r="B2007" s="433" t="s">
        <v>4110</v>
      </c>
      <c r="C2007" s="274" t="s">
        <v>482</v>
      </c>
      <c r="D2007" s="265" t="s">
        <v>152</v>
      </c>
      <c r="E2007" s="261" t="s">
        <v>103</v>
      </c>
      <c r="F2007" s="261" t="s">
        <v>108</v>
      </c>
      <c r="G2007" s="261" t="s">
        <v>111</v>
      </c>
      <c r="H2007" s="266" t="s">
        <v>82</v>
      </c>
      <c r="I2007" s="265" t="s">
        <v>531</v>
      </c>
      <c r="J2007" s="261" t="s">
        <v>531</v>
      </c>
      <c r="K2007" s="261" t="s">
        <v>531</v>
      </c>
      <c r="L2007" s="261" t="s">
        <v>531</v>
      </c>
      <c r="M2007" s="261" t="s">
        <v>531</v>
      </c>
      <c r="N2007" s="261" t="s">
        <v>531</v>
      </c>
      <c r="O2007" s="261" t="s">
        <v>531</v>
      </c>
      <c r="P2007" s="261" t="s">
        <v>531</v>
      </c>
      <c r="Q2007" s="266" t="s">
        <v>3354</v>
      </c>
      <c r="R2007" s="948" t="s">
        <v>530</v>
      </c>
      <c r="S2007" s="948" t="s">
        <v>530</v>
      </c>
      <c r="T2007" s="274" t="s">
        <v>2132</v>
      </c>
      <c r="U2007" s="275" t="s">
        <v>3325</v>
      </c>
      <c r="V2007" s="582"/>
      <c r="W2007" s="269"/>
      <c r="X2007" s="578" t="s">
        <v>4329</v>
      </c>
      <c r="Y2007" s="572"/>
    </row>
    <row r="2008" spans="1:25" s="260" customFormat="1" ht="15" customHeight="1" x14ac:dyDescent="0.3">
      <c r="A2008" s="433" t="s">
        <v>5941</v>
      </c>
      <c r="B2008" s="433" t="s">
        <v>4110</v>
      </c>
      <c r="C2008" s="274" t="s">
        <v>483</v>
      </c>
      <c r="D2008" s="265" t="s">
        <v>152</v>
      </c>
      <c r="E2008" s="261" t="s">
        <v>103</v>
      </c>
      <c r="F2008" s="261" t="s">
        <v>108</v>
      </c>
      <c r="G2008" s="261" t="s">
        <v>111</v>
      </c>
      <c r="H2008" s="266" t="s">
        <v>82</v>
      </c>
      <c r="I2008" s="265" t="s">
        <v>531</v>
      </c>
      <c r="J2008" s="261" t="s">
        <v>531</v>
      </c>
      <c r="K2008" s="261" t="s">
        <v>531</v>
      </c>
      <c r="L2008" s="261" t="s">
        <v>531</v>
      </c>
      <c r="M2008" s="261" t="s">
        <v>531</v>
      </c>
      <c r="N2008" s="261" t="s">
        <v>531</v>
      </c>
      <c r="O2008" s="261" t="s">
        <v>531</v>
      </c>
      <c r="P2008" s="261" t="s">
        <v>531</v>
      </c>
      <c r="Q2008" s="266" t="s">
        <v>3358</v>
      </c>
      <c r="R2008" s="948" t="s">
        <v>530</v>
      </c>
      <c r="S2008" s="948" t="s">
        <v>530</v>
      </c>
      <c r="T2008" s="274" t="s">
        <v>2132</v>
      </c>
      <c r="U2008" s="275" t="s">
        <v>3325</v>
      </c>
      <c r="V2008" s="582"/>
      <c r="W2008" s="269"/>
      <c r="X2008" s="578" t="s">
        <v>4329</v>
      </c>
      <c r="Y2008" s="572"/>
    </row>
    <row r="2009" spans="1:25" s="260" customFormat="1" ht="15" customHeight="1" x14ac:dyDescent="0.3">
      <c r="A2009" s="433" t="s">
        <v>5942</v>
      </c>
      <c r="B2009" s="433" t="s">
        <v>4110</v>
      </c>
      <c r="C2009" s="274" t="s">
        <v>484</v>
      </c>
      <c r="D2009" s="265" t="s">
        <v>152</v>
      </c>
      <c r="E2009" s="261" t="s">
        <v>103</v>
      </c>
      <c r="F2009" s="261" t="s">
        <v>108</v>
      </c>
      <c r="G2009" s="261" t="s">
        <v>111</v>
      </c>
      <c r="H2009" s="266" t="s">
        <v>82</v>
      </c>
      <c r="I2009" s="265" t="s">
        <v>531</v>
      </c>
      <c r="J2009" s="261" t="s">
        <v>531</v>
      </c>
      <c r="K2009" s="261" t="s">
        <v>531</v>
      </c>
      <c r="L2009" s="261" t="s">
        <v>531</v>
      </c>
      <c r="M2009" s="261" t="s">
        <v>531</v>
      </c>
      <c r="N2009" s="261" t="s">
        <v>531</v>
      </c>
      <c r="O2009" s="261" t="s">
        <v>531</v>
      </c>
      <c r="P2009" s="261" t="s">
        <v>531</v>
      </c>
      <c r="Q2009" s="266" t="s">
        <v>3358</v>
      </c>
      <c r="R2009" s="948" t="s">
        <v>530</v>
      </c>
      <c r="S2009" s="948" t="s">
        <v>530</v>
      </c>
      <c r="T2009" s="274" t="s">
        <v>2132</v>
      </c>
      <c r="U2009" s="275" t="s">
        <v>3325</v>
      </c>
      <c r="V2009" s="582"/>
      <c r="W2009" s="269"/>
      <c r="X2009" s="578" t="s">
        <v>4329</v>
      </c>
      <c r="Y2009" s="572"/>
    </row>
    <row r="2010" spans="1:25" s="260" customFormat="1" ht="15" customHeight="1" x14ac:dyDescent="0.3">
      <c r="A2010" s="433" t="s">
        <v>5943</v>
      </c>
      <c r="B2010" s="433" t="s">
        <v>4110</v>
      </c>
      <c r="C2010" s="274" t="s">
        <v>483</v>
      </c>
      <c r="D2010" s="265" t="s">
        <v>8</v>
      </c>
      <c r="E2010" s="261" t="s">
        <v>103</v>
      </c>
      <c r="F2010" s="261" t="s">
        <v>108</v>
      </c>
      <c r="G2010" s="261" t="s">
        <v>111</v>
      </c>
      <c r="H2010" s="266" t="s">
        <v>82</v>
      </c>
      <c r="I2010" s="265" t="s">
        <v>531</v>
      </c>
      <c r="J2010" s="261" t="s">
        <v>531</v>
      </c>
      <c r="K2010" s="261" t="s">
        <v>531</v>
      </c>
      <c r="L2010" s="261" t="s">
        <v>531</v>
      </c>
      <c r="M2010" s="261" t="s">
        <v>531</v>
      </c>
      <c r="N2010" s="261" t="s">
        <v>531</v>
      </c>
      <c r="O2010" s="261" t="s">
        <v>531</v>
      </c>
      <c r="P2010" s="261" t="s">
        <v>531</v>
      </c>
      <c r="Q2010" s="266" t="s">
        <v>3364</v>
      </c>
      <c r="R2010" s="948" t="s">
        <v>530</v>
      </c>
      <c r="S2010" s="948" t="s">
        <v>530</v>
      </c>
      <c r="T2010" s="274" t="s">
        <v>2132</v>
      </c>
      <c r="U2010" s="275" t="s">
        <v>3325</v>
      </c>
      <c r="V2010" s="582"/>
      <c r="W2010" s="269"/>
      <c r="X2010" s="578" t="s">
        <v>4329</v>
      </c>
      <c r="Y2010" s="572"/>
    </row>
    <row r="2011" spans="1:25" s="727" customFormat="1" ht="15" customHeight="1" x14ac:dyDescent="0.3">
      <c r="A2011" s="433" t="s">
        <v>5944</v>
      </c>
      <c r="B2011" s="719" t="s">
        <v>4110</v>
      </c>
      <c r="C2011" s="718" t="s">
        <v>3106</v>
      </c>
      <c r="D2011" s="720" t="s">
        <v>2701</v>
      </c>
      <c r="E2011" s="721" t="s">
        <v>103</v>
      </c>
      <c r="F2011" s="721" t="s">
        <v>107</v>
      </c>
      <c r="G2011" s="721" t="s">
        <v>819</v>
      </c>
      <c r="H2011" s="722" t="s">
        <v>82</v>
      </c>
      <c r="I2011" s="720" t="s">
        <v>4001</v>
      </c>
      <c r="J2011" s="721" t="s">
        <v>4154</v>
      </c>
      <c r="K2011" s="721" t="s">
        <v>4902</v>
      </c>
      <c r="L2011" s="721" t="s">
        <v>789</v>
      </c>
      <c r="M2011" s="721" t="s">
        <v>531</v>
      </c>
      <c r="N2011" s="721" t="s">
        <v>531</v>
      </c>
      <c r="O2011" s="721" t="s">
        <v>531</v>
      </c>
      <c r="P2011" s="721" t="s">
        <v>531</v>
      </c>
      <c r="Q2011" s="722" t="s">
        <v>530</v>
      </c>
      <c r="R2011" s="948" t="s">
        <v>530</v>
      </c>
      <c r="S2011" s="948" t="s">
        <v>530</v>
      </c>
      <c r="T2011" s="718" t="s">
        <v>2132</v>
      </c>
      <c r="U2011" s="723" t="s">
        <v>2581</v>
      </c>
      <c r="V2011" s="724"/>
      <c r="W2011" s="725"/>
      <c r="X2011" s="725" t="s">
        <v>4329</v>
      </c>
      <c r="Y2011" s="726"/>
    </row>
    <row r="2012" spans="1:25" s="727" customFormat="1" ht="15" customHeight="1" x14ac:dyDescent="0.3">
      <c r="A2012" s="433" t="s">
        <v>5945</v>
      </c>
      <c r="B2012" s="719" t="s">
        <v>4110</v>
      </c>
      <c r="C2012" s="718" t="s">
        <v>3106</v>
      </c>
      <c r="D2012" s="720" t="s">
        <v>2701</v>
      </c>
      <c r="E2012" s="721" t="s">
        <v>4208</v>
      </c>
      <c r="F2012" s="721" t="s">
        <v>107</v>
      </c>
      <c r="G2012" s="721" t="s">
        <v>823</v>
      </c>
      <c r="H2012" s="722" t="s">
        <v>82</v>
      </c>
      <c r="I2012" s="720" t="s">
        <v>4001</v>
      </c>
      <c r="J2012" s="262" t="s">
        <v>4961</v>
      </c>
      <c r="K2012" s="721" t="s">
        <v>4902</v>
      </c>
      <c r="L2012" s="721" t="s">
        <v>789</v>
      </c>
      <c r="M2012" s="721" t="s">
        <v>531</v>
      </c>
      <c r="N2012" s="721" t="s">
        <v>531</v>
      </c>
      <c r="O2012" s="721" t="s">
        <v>531</v>
      </c>
      <c r="P2012" s="721" t="s">
        <v>531</v>
      </c>
      <c r="Q2012" s="722" t="s">
        <v>530</v>
      </c>
      <c r="R2012" s="948" t="s">
        <v>530</v>
      </c>
      <c r="S2012" s="948" t="s">
        <v>530</v>
      </c>
      <c r="T2012" s="718" t="s">
        <v>2132</v>
      </c>
      <c r="U2012" s="723" t="s">
        <v>2581</v>
      </c>
      <c r="V2012" s="724"/>
      <c r="W2012" s="725"/>
      <c r="X2012" s="725" t="s">
        <v>4329</v>
      </c>
      <c r="Y2012" s="726"/>
    </row>
    <row r="2013" spans="1:25" s="260" customFormat="1" ht="15" customHeight="1" x14ac:dyDescent="0.3">
      <c r="A2013" s="433" t="s">
        <v>5946</v>
      </c>
      <c r="B2013" s="433" t="s">
        <v>4110</v>
      </c>
      <c r="C2013" s="274" t="s">
        <v>1392</v>
      </c>
      <c r="D2013" s="265" t="s">
        <v>3381</v>
      </c>
      <c r="E2013" s="261" t="s">
        <v>4208</v>
      </c>
      <c r="F2013" s="261" t="s">
        <v>108</v>
      </c>
      <c r="G2013" s="261" t="s">
        <v>3141</v>
      </c>
      <c r="H2013" s="266" t="s">
        <v>82</v>
      </c>
      <c r="I2013" s="265" t="s">
        <v>4001</v>
      </c>
      <c r="J2013" s="261" t="s">
        <v>4001</v>
      </c>
      <c r="K2013" s="261" t="s">
        <v>531</v>
      </c>
      <c r="L2013" s="261" t="s">
        <v>793</v>
      </c>
      <c r="M2013" s="261" t="s">
        <v>531</v>
      </c>
      <c r="N2013" s="261" t="s">
        <v>531</v>
      </c>
      <c r="O2013" s="261" t="s">
        <v>531</v>
      </c>
      <c r="P2013" s="261" t="s">
        <v>531</v>
      </c>
      <c r="Q2013" s="266" t="s">
        <v>530</v>
      </c>
      <c r="R2013" s="948" t="s">
        <v>530</v>
      </c>
      <c r="S2013" s="948" t="s">
        <v>530</v>
      </c>
      <c r="T2013" s="274" t="s">
        <v>2132</v>
      </c>
      <c r="U2013" s="275" t="s">
        <v>2581</v>
      </c>
      <c r="V2013" s="582"/>
      <c r="W2013" s="269"/>
      <c r="X2013" s="578" t="s">
        <v>4329</v>
      </c>
      <c r="Y2013" s="572"/>
    </row>
    <row r="2014" spans="1:25" s="260" customFormat="1" ht="15" customHeight="1" x14ac:dyDescent="0.3">
      <c r="A2014" s="433" t="s">
        <v>5947</v>
      </c>
      <c r="B2014" s="433" t="s">
        <v>4110</v>
      </c>
      <c r="C2014" s="274" t="s">
        <v>1373</v>
      </c>
      <c r="D2014" s="265" t="s">
        <v>3381</v>
      </c>
      <c r="E2014" s="261" t="s">
        <v>4208</v>
      </c>
      <c r="F2014" s="261" t="s">
        <v>108</v>
      </c>
      <c r="G2014" s="261" t="s">
        <v>3141</v>
      </c>
      <c r="H2014" s="266" t="s">
        <v>82</v>
      </c>
      <c r="I2014" s="265" t="s">
        <v>4001</v>
      </c>
      <c r="J2014" s="261" t="s">
        <v>4001</v>
      </c>
      <c r="K2014" s="261" t="s">
        <v>531</v>
      </c>
      <c r="L2014" s="261" t="s">
        <v>3391</v>
      </c>
      <c r="M2014" s="261" t="s">
        <v>531</v>
      </c>
      <c r="N2014" s="261" t="s">
        <v>531</v>
      </c>
      <c r="O2014" s="261" t="s">
        <v>531</v>
      </c>
      <c r="P2014" s="261" t="s">
        <v>531</v>
      </c>
      <c r="Q2014" s="266" t="s">
        <v>530</v>
      </c>
      <c r="R2014" s="948" t="s">
        <v>530</v>
      </c>
      <c r="S2014" s="948" t="s">
        <v>530</v>
      </c>
      <c r="T2014" s="274" t="s">
        <v>2132</v>
      </c>
      <c r="U2014" s="275" t="s">
        <v>2581</v>
      </c>
      <c r="V2014" s="582"/>
      <c r="W2014" s="269"/>
      <c r="X2014" s="578" t="s">
        <v>4329</v>
      </c>
      <c r="Y2014" s="572"/>
    </row>
    <row r="2015" spans="1:25" s="260" customFormat="1" ht="15" customHeight="1" x14ac:dyDescent="0.3">
      <c r="A2015" s="433" t="s">
        <v>5948</v>
      </c>
      <c r="B2015" s="433" t="s">
        <v>4110</v>
      </c>
      <c r="C2015" s="274" t="s">
        <v>1374</v>
      </c>
      <c r="D2015" s="265" t="s">
        <v>3381</v>
      </c>
      <c r="E2015" s="261" t="s">
        <v>4208</v>
      </c>
      <c r="F2015" s="261" t="s">
        <v>108</v>
      </c>
      <c r="G2015" s="261" t="s">
        <v>3141</v>
      </c>
      <c r="H2015" s="266" t="s">
        <v>82</v>
      </c>
      <c r="I2015" s="265" t="s">
        <v>4001</v>
      </c>
      <c r="J2015" s="261" t="s">
        <v>4001</v>
      </c>
      <c r="K2015" s="261" t="s">
        <v>531</v>
      </c>
      <c r="L2015" s="261" t="s">
        <v>795</v>
      </c>
      <c r="M2015" s="261" t="s">
        <v>531</v>
      </c>
      <c r="N2015" s="261" t="s">
        <v>531</v>
      </c>
      <c r="O2015" s="261" t="s">
        <v>531</v>
      </c>
      <c r="P2015" s="261" t="s">
        <v>531</v>
      </c>
      <c r="Q2015" s="266" t="s">
        <v>530</v>
      </c>
      <c r="R2015" s="948" t="s">
        <v>530</v>
      </c>
      <c r="S2015" s="948" t="s">
        <v>530</v>
      </c>
      <c r="T2015" s="274" t="s">
        <v>2132</v>
      </c>
      <c r="U2015" s="275" t="s">
        <v>2581</v>
      </c>
      <c r="V2015" s="582"/>
      <c r="W2015" s="269"/>
      <c r="X2015" s="578" t="s">
        <v>4329</v>
      </c>
      <c r="Y2015" s="572"/>
    </row>
    <row r="2016" spans="1:25" s="260" customFormat="1" ht="15" customHeight="1" x14ac:dyDescent="0.3">
      <c r="A2016" s="433" t="s">
        <v>5949</v>
      </c>
      <c r="B2016" s="433" t="s">
        <v>4110</v>
      </c>
      <c r="C2016" s="274" t="s">
        <v>3041</v>
      </c>
      <c r="D2016" s="265" t="s">
        <v>3381</v>
      </c>
      <c r="E2016" s="261" t="s">
        <v>4208</v>
      </c>
      <c r="F2016" s="261" t="s">
        <v>108</v>
      </c>
      <c r="G2016" s="261" t="s">
        <v>3141</v>
      </c>
      <c r="H2016" s="266" t="s">
        <v>82</v>
      </c>
      <c r="I2016" s="265" t="s">
        <v>4001</v>
      </c>
      <c r="J2016" s="261" t="s">
        <v>4001</v>
      </c>
      <c r="K2016" s="261" t="s">
        <v>531</v>
      </c>
      <c r="L2016" s="261" t="s">
        <v>805</v>
      </c>
      <c r="M2016" s="261" t="s">
        <v>531</v>
      </c>
      <c r="N2016" s="261" t="s">
        <v>531</v>
      </c>
      <c r="O2016" s="261" t="s">
        <v>531</v>
      </c>
      <c r="P2016" s="261" t="s">
        <v>531</v>
      </c>
      <c r="Q2016" s="266" t="s">
        <v>530</v>
      </c>
      <c r="R2016" s="948" t="s">
        <v>530</v>
      </c>
      <c r="S2016" s="948" t="s">
        <v>530</v>
      </c>
      <c r="T2016" s="274" t="s">
        <v>2132</v>
      </c>
      <c r="U2016" s="275" t="s">
        <v>2581</v>
      </c>
      <c r="V2016" s="582"/>
      <c r="W2016" s="269"/>
      <c r="X2016" s="578" t="s">
        <v>4329</v>
      </c>
      <c r="Y2016" s="572"/>
    </row>
    <row r="2017" spans="1:25" s="260" customFormat="1" ht="15" customHeight="1" x14ac:dyDescent="0.3">
      <c r="A2017" s="433" t="s">
        <v>5950</v>
      </c>
      <c r="B2017" s="433" t="s">
        <v>4110</v>
      </c>
      <c r="C2017" s="274" t="s">
        <v>2357</v>
      </c>
      <c r="D2017" s="265" t="s">
        <v>3381</v>
      </c>
      <c r="E2017" s="261" t="s">
        <v>4208</v>
      </c>
      <c r="F2017" s="261" t="s">
        <v>108</v>
      </c>
      <c r="G2017" s="261" t="s">
        <v>1513</v>
      </c>
      <c r="H2017" s="266" t="s">
        <v>82</v>
      </c>
      <c r="I2017" s="265" t="s">
        <v>4001</v>
      </c>
      <c r="J2017" s="261" t="s">
        <v>4001</v>
      </c>
      <c r="K2017" s="261" t="s">
        <v>531</v>
      </c>
      <c r="L2017" s="261" t="s">
        <v>530</v>
      </c>
      <c r="M2017" s="261" t="s">
        <v>531</v>
      </c>
      <c r="N2017" s="261" t="s">
        <v>531</v>
      </c>
      <c r="O2017" s="261" t="s">
        <v>531</v>
      </c>
      <c r="P2017" s="261" t="s">
        <v>531</v>
      </c>
      <c r="Q2017" s="266" t="s">
        <v>530</v>
      </c>
      <c r="R2017" s="948" t="s">
        <v>530</v>
      </c>
      <c r="S2017" s="948" t="s">
        <v>530</v>
      </c>
      <c r="T2017" s="274" t="s">
        <v>2132</v>
      </c>
      <c r="U2017" s="275" t="s">
        <v>2581</v>
      </c>
      <c r="V2017" s="582"/>
      <c r="W2017" s="269"/>
      <c r="X2017" s="578" t="s">
        <v>4447</v>
      </c>
      <c r="Y2017" s="572"/>
    </row>
    <row r="2018" spans="1:25" s="260" customFormat="1" ht="15" customHeight="1" x14ac:dyDescent="0.3">
      <c r="A2018" s="433" t="s">
        <v>5951</v>
      </c>
      <c r="B2018" s="433" t="s">
        <v>4110</v>
      </c>
      <c r="C2018" s="274" t="s">
        <v>1392</v>
      </c>
      <c r="D2018" s="265" t="s">
        <v>3381</v>
      </c>
      <c r="E2018" s="261" t="s">
        <v>4208</v>
      </c>
      <c r="F2018" s="261" t="s">
        <v>108</v>
      </c>
      <c r="G2018" s="261" t="s">
        <v>1513</v>
      </c>
      <c r="H2018" s="266" t="s">
        <v>82</v>
      </c>
      <c r="I2018" s="265" t="s">
        <v>4001</v>
      </c>
      <c r="J2018" s="261" t="s">
        <v>4001</v>
      </c>
      <c r="K2018" s="261" t="s">
        <v>531</v>
      </c>
      <c r="L2018" s="261" t="s">
        <v>793</v>
      </c>
      <c r="M2018" s="261" t="s">
        <v>531</v>
      </c>
      <c r="N2018" s="261" t="s">
        <v>531</v>
      </c>
      <c r="O2018" s="261" t="s">
        <v>531</v>
      </c>
      <c r="P2018" s="261" t="s">
        <v>531</v>
      </c>
      <c r="Q2018" s="266" t="s">
        <v>530</v>
      </c>
      <c r="R2018" s="948" t="s">
        <v>530</v>
      </c>
      <c r="S2018" s="948" t="s">
        <v>530</v>
      </c>
      <c r="T2018" s="274" t="s">
        <v>2132</v>
      </c>
      <c r="U2018" s="275" t="s">
        <v>2581</v>
      </c>
      <c r="V2018" s="582"/>
      <c r="W2018" s="269"/>
      <c r="X2018" s="578" t="s">
        <v>4447</v>
      </c>
      <c r="Y2018" s="572"/>
    </row>
    <row r="2019" spans="1:25" s="260" customFormat="1" ht="15" customHeight="1" x14ac:dyDescent="0.3">
      <c r="A2019" s="433" t="s">
        <v>5952</v>
      </c>
      <c r="B2019" s="433" t="s">
        <v>4110</v>
      </c>
      <c r="C2019" s="274" t="s">
        <v>1373</v>
      </c>
      <c r="D2019" s="265" t="s">
        <v>3381</v>
      </c>
      <c r="E2019" s="261" t="s">
        <v>4208</v>
      </c>
      <c r="F2019" s="261" t="s">
        <v>108</v>
      </c>
      <c r="G2019" s="261" t="s">
        <v>1513</v>
      </c>
      <c r="H2019" s="266" t="s">
        <v>82</v>
      </c>
      <c r="I2019" s="265" t="s">
        <v>4001</v>
      </c>
      <c r="J2019" s="261" t="s">
        <v>4001</v>
      </c>
      <c r="K2019" s="261" t="s">
        <v>531</v>
      </c>
      <c r="L2019" s="261" t="s">
        <v>3391</v>
      </c>
      <c r="M2019" s="261" t="s">
        <v>531</v>
      </c>
      <c r="N2019" s="261" t="s">
        <v>531</v>
      </c>
      <c r="O2019" s="261" t="s">
        <v>531</v>
      </c>
      <c r="P2019" s="261" t="s">
        <v>531</v>
      </c>
      <c r="Q2019" s="266" t="s">
        <v>530</v>
      </c>
      <c r="R2019" s="948" t="s">
        <v>530</v>
      </c>
      <c r="S2019" s="948" t="s">
        <v>530</v>
      </c>
      <c r="T2019" s="274" t="s">
        <v>2132</v>
      </c>
      <c r="U2019" s="275" t="s">
        <v>2581</v>
      </c>
      <c r="V2019" s="582"/>
      <c r="W2019" s="269"/>
      <c r="X2019" s="578" t="s">
        <v>4447</v>
      </c>
      <c r="Y2019" s="572"/>
    </row>
    <row r="2020" spans="1:25" s="260" customFormat="1" ht="15" customHeight="1" x14ac:dyDescent="0.3">
      <c r="A2020" s="433" t="s">
        <v>5953</v>
      </c>
      <c r="B2020" s="433" t="s">
        <v>4110</v>
      </c>
      <c r="C2020" s="274" t="s">
        <v>1374</v>
      </c>
      <c r="D2020" s="265" t="s">
        <v>3381</v>
      </c>
      <c r="E2020" s="261" t="s">
        <v>4208</v>
      </c>
      <c r="F2020" s="261" t="s">
        <v>108</v>
      </c>
      <c r="G2020" s="261" t="s">
        <v>1513</v>
      </c>
      <c r="H2020" s="266" t="s">
        <v>82</v>
      </c>
      <c r="I2020" s="265" t="s">
        <v>4001</v>
      </c>
      <c r="J2020" s="261" t="s">
        <v>4001</v>
      </c>
      <c r="K2020" s="261" t="s">
        <v>531</v>
      </c>
      <c r="L2020" s="261" t="s">
        <v>795</v>
      </c>
      <c r="M2020" s="261" t="s">
        <v>531</v>
      </c>
      <c r="N2020" s="261" t="s">
        <v>531</v>
      </c>
      <c r="O2020" s="261" t="s">
        <v>531</v>
      </c>
      <c r="P2020" s="261" t="s">
        <v>531</v>
      </c>
      <c r="Q2020" s="266" t="s">
        <v>530</v>
      </c>
      <c r="R2020" s="948" t="s">
        <v>530</v>
      </c>
      <c r="S2020" s="948" t="s">
        <v>530</v>
      </c>
      <c r="T2020" s="274" t="s">
        <v>2132</v>
      </c>
      <c r="U2020" s="275" t="s">
        <v>2581</v>
      </c>
      <c r="V2020" s="582"/>
      <c r="W2020" s="269"/>
      <c r="X2020" s="578" t="s">
        <v>4447</v>
      </c>
      <c r="Y2020" s="572"/>
    </row>
    <row r="2021" spans="1:25" s="260" customFormat="1" ht="15" customHeight="1" x14ac:dyDescent="0.3">
      <c r="A2021" s="433" t="s">
        <v>5954</v>
      </c>
      <c r="B2021" s="433" t="s">
        <v>4110</v>
      </c>
      <c r="C2021" s="274" t="s">
        <v>3041</v>
      </c>
      <c r="D2021" s="265" t="s">
        <v>3381</v>
      </c>
      <c r="E2021" s="261" t="s">
        <v>4208</v>
      </c>
      <c r="F2021" s="261" t="s">
        <v>108</v>
      </c>
      <c r="G2021" s="261" t="s">
        <v>1513</v>
      </c>
      <c r="H2021" s="266" t="s">
        <v>82</v>
      </c>
      <c r="I2021" s="265" t="s">
        <v>4001</v>
      </c>
      <c r="J2021" s="261" t="s">
        <v>4001</v>
      </c>
      <c r="K2021" s="261" t="s">
        <v>531</v>
      </c>
      <c r="L2021" s="261" t="s">
        <v>805</v>
      </c>
      <c r="M2021" s="261" t="s">
        <v>531</v>
      </c>
      <c r="N2021" s="261" t="s">
        <v>531</v>
      </c>
      <c r="O2021" s="261" t="s">
        <v>531</v>
      </c>
      <c r="P2021" s="261" t="s">
        <v>531</v>
      </c>
      <c r="Q2021" s="266" t="s">
        <v>530</v>
      </c>
      <c r="R2021" s="948" t="s">
        <v>530</v>
      </c>
      <c r="S2021" s="948" t="s">
        <v>530</v>
      </c>
      <c r="T2021" s="274" t="s">
        <v>2132</v>
      </c>
      <c r="U2021" s="275" t="s">
        <v>2581</v>
      </c>
      <c r="V2021" s="582"/>
      <c r="W2021" s="269"/>
      <c r="X2021" s="578" t="s">
        <v>4447</v>
      </c>
      <c r="Y2021" s="572"/>
    </row>
    <row r="2022" spans="1:25" s="260" customFormat="1" ht="15" customHeight="1" x14ac:dyDescent="0.3">
      <c r="A2022" s="433" t="s">
        <v>5955</v>
      </c>
      <c r="B2022" s="433" t="s">
        <v>4110</v>
      </c>
      <c r="C2022" s="274" t="s">
        <v>2357</v>
      </c>
      <c r="D2022" s="265" t="s">
        <v>3381</v>
      </c>
      <c r="E2022" s="261" t="s">
        <v>4208</v>
      </c>
      <c r="F2022" s="261" t="s">
        <v>108</v>
      </c>
      <c r="G2022" s="261" t="s">
        <v>1513</v>
      </c>
      <c r="H2022" s="266" t="s">
        <v>82</v>
      </c>
      <c r="I2022" s="265" t="s">
        <v>4001</v>
      </c>
      <c r="J2022" s="261" t="s">
        <v>4001</v>
      </c>
      <c r="K2022" s="261" t="s">
        <v>531</v>
      </c>
      <c r="L2022" s="261" t="s">
        <v>530</v>
      </c>
      <c r="M2022" s="261" t="s">
        <v>531</v>
      </c>
      <c r="N2022" s="261" t="s">
        <v>531</v>
      </c>
      <c r="O2022" s="261" t="s">
        <v>531</v>
      </c>
      <c r="P2022" s="261" t="s">
        <v>531</v>
      </c>
      <c r="Q2022" s="266" t="s">
        <v>530</v>
      </c>
      <c r="R2022" s="948" t="s">
        <v>530</v>
      </c>
      <c r="S2022" s="948" t="s">
        <v>530</v>
      </c>
      <c r="T2022" s="274" t="s">
        <v>2132</v>
      </c>
      <c r="U2022" s="275" t="s">
        <v>2581</v>
      </c>
      <c r="V2022" s="582"/>
      <c r="W2022" s="269"/>
      <c r="X2022" s="578" t="s">
        <v>4447</v>
      </c>
      <c r="Y2022" s="572"/>
    </row>
    <row r="2023" spans="1:25" s="260" customFormat="1" ht="15" customHeight="1" x14ac:dyDescent="0.3">
      <c r="A2023" s="433" t="s">
        <v>5956</v>
      </c>
      <c r="B2023" s="433" t="s">
        <v>4110</v>
      </c>
      <c r="C2023" s="274" t="s">
        <v>2276</v>
      </c>
      <c r="D2023" s="265" t="s">
        <v>11</v>
      </c>
      <c r="E2023" s="261" t="s">
        <v>103</v>
      </c>
      <c r="F2023" s="261" t="s">
        <v>108</v>
      </c>
      <c r="G2023" s="261" t="s">
        <v>111</v>
      </c>
      <c r="H2023" s="266" t="s">
        <v>82</v>
      </c>
      <c r="I2023" s="265" t="s">
        <v>531</v>
      </c>
      <c r="J2023" s="261" t="s">
        <v>531</v>
      </c>
      <c r="K2023" s="261" t="s">
        <v>531</v>
      </c>
      <c r="L2023" s="261" t="s">
        <v>531</v>
      </c>
      <c r="M2023" s="261" t="s">
        <v>531</v>
      </c>
      <c r="N2023" s="219" t="s">
        <v>4002</v>
      </c>
      <c r="O2023" s="261" t="s">
        <v>531</v>
      </c>
      <c r="P2023" s="261" t="s">
        <v>531</v>
      </c>
      <c r="Q2023" s="266" t="s">
        <v>530</v>
      </c>
      <c r="R2023" s="948" t="s">
        <v>530</v>
      </c>
      <c r="S2023" s="948" t="s">
        <v>530</v>
      </c>
      <c r="T2023" s="274" t="s">
        <v>2132</v>
      </c>
      <c r="U2023" s="275" t="s">
        <v>2581</v>
      </c>
      <c r="V2023" s="582"/>
      <c r="W2023" s="269"/>
      <c r="X2023" s="578" t="s">
        <v>4329</v>
      </c>
      <c r="Y2023" s="572"/>
    </row>
    <row r="2024" spans="1:25" s="260" customFormat="1" ht="15" customHeight="1" x14ac:dyDescent="0.3">
      <c r="A2024" s="433" t="s">
        <v>5957</v>
      </c>
      <c r="B2024" s="433" t="s">
        <v>4110</v>
      </c>
      <c r="C2024" s="274" t="s">
        <v>2276</v>
      </c>
      <c r="D2024" s="265" t="s">
        <v>12</v>
      </c>
      <c r="E2024" s="261" t="s">
        <v>103</v>
      </c>
      <c r="F2024" s="261" t="s">
        <v>108</v>
      </c>
      <c r="G2024" s="261" t="s">
        <v>823</v>
      </c>
      <c r="H2024" s="266" t="s">
        <v>82</v>
      </c>
      <c r="I2024" s="265" t="s">
        <v>531</v>
      </c>
      <c r="J2024" s="261" t="s">
        <v>531</v>
      </c>
      <c r="K2024" s="261" t="s">
        <v>531</v>
      </c>
      <c r="L2024" s="261" t="s">
        <v>531</v>
      </c>
      <c r="M2024" s="261" t="s">
        <v>531</v>
      </c>
      <c r="N2024" s="219" t="s">
        <v>4002</v>
      </c>
      <c r="O2024" s="261" t="s">
        <v>531</v>
      </c>
      <c r="P2024" s="261" t="s">
        <v>531</v>
      </c>
      <c r="Q2024" s="266" t="s">
        <v>530</v>
      </c>
      <c r="R2024" s="948" t="s">
        <v>530</v>
      </c>
      <c r="S2024" s="948" t="s">
        <v>530</v>
      </c>
      <c r="T2024" s="274" t="s">
        <v>2132</v>
      </c>
      <c r="U2024" s="275" t="s">
        <v>2581</v>
      </c>
      <c r="V2024" s="582"/>
      <c r="W2024" s="269"/>
      <c r="X2024" s="578" t="s">
        <v>4329</v>
      </c>
      <c r="Y2024" s="572"/>
    </row>
    <row r="2025" spans="1:25" s="260" customFormat="1" ht="15" customHeight="1" x14ac:dyDescent="0.3">
      <c r="A2025" s="433" t="s">
        <v>5958</v>
      </c>
      <c r="B2025" s="433" t="s">
        <v>4110</v>
      </c>
      <c r="C2025" s="274" t="s">
        <v>2276</v>
      </c>
      <c r="D2025" s="265" t="s">
        <v>12</v>
      </c>
      <c r="E2025" s="261" t="s">
        <v>103</v>
      </c>
      <c r="F2025" s="261" t="s">
        <v>108</v>
      </c>
      <c r="G2025" s="261" t="s">
        <v>3139</v>
      </c>
      <c r="H2025" s="266" t="s">
        <v>82</v>
      </c>
      <c r="I2025" s="265" t="s">
        <v>531</v>
      </c>
      <c r="J2025" s="261" t="s">
        <v>531</v>
      </c>
      <c r="K2025" s="261" t="s">
        <v>531</v>
      </c>
      <c r="L2025" s="261" t="s">
        <v>531</v>
      </c>
      <c r="M2025" s="261" t="s">
        <v>531</v>
      </c>
      <c r="N2025" s="219" t="s">
        <v>4002</v>
      </c>
      <c r="O2025" s="261" t="s">
        <v>531</v>
      </c>
      <c r="P2025" s="261" t="s">
        <v>531</v>
      </c>
      <c r="Q2025" s="266" t="s">
        <v>530</v>
      </c>
      <c r="R2025" s="948" t="s">
        <v>530</v>
      </c>
      <c r="S2025" s="948" t="s">
        <v>530</v>
      </c>
      <c r="T2025" s="274" t="s">
        <v>2132</v>
      </c>
      <c r="U2025" s="275" t="s">
        <v>2581</v>
      </c>
      <c r="V2025" s="582"/>
      <c r="W2025" s="269"/>
      <c r="X2025" s="578" t="s">
        <v>4329</v>
      </c>
      <c r="Y2025" s="572"/>
    </row>
    <row r="2026" spans="1:25" s="260" customFormat="1" ht="15" customHeight="1" x14ac:dyDescent="0.3">
      <c r="A2026" s="433" t="s">
        <v>5959</v>
      </c>
      <c r="B2026" s="433" t="s">
        <v>4110</v>
      </c>
      <c r="C2026" s="274" t="s">
        <v>2276</v>
      </c>
      <c r="D2026" s="265" t="s">
        <v>12</v>
      </c>
      <c r="E2026" s="261" t="s">
        <v>103</v>
      </c>
      <c r="F2026" s="261" t="s">
        <v>108</v>
      </c>
      <c r="G2026" s="261" t="s">
        <v>1339</v>
      </c>
      <c r="H2026" s="266" t="s">
        <v>82</v>
      </c>
      <c r="I2026" s="265" t="s">
        <v>531</v>
      </c>
      <c r="J2026" s="261" t="s">
        <v>531</v>
      </c>
      <c r="K2026" s="261" t="s">
        <v>531</v>
      </c>
      <c r="L2026" s="261" t="s">
        <v>531</v>
      </c>
      <c r="M2026" s="261" t="s">
        <v>531</v>
      </c>
      <c r="N2026" s="219" t="s">
        <v>4002</v>
      </c>
      <c r="O2026" s="261" t="s">
        <v>531</v>
      </c>
      <c r="P2026" s="261" t="s">
        <v>531</v>
      </c>
      <c r="Q2026" s="266" t="s">
        <v>530</v>
      </c>
      <c r="R2026" s="948" t="s">
        <v>530</v>
      </c>
      <c r="S2026" s="948" t="s">
        <v>530</v>
      </c>
      <c r="T2026" s="274" t="s">
        <v>2132</v>
      </c>
      <c r="U2026" s="275" t="s">
        <v>2581</v>
      </c>
      <c r="V2026" s="582"/>
      <c r="W2026" s="269"/>
      <c r="X2026" s="578" t="s">
        <v>4329</v>
      </c>
      <c r="Y2026" s="572"/>
    </row>
    <row r="2027" spans="1:25" s="260" customFormat="1" ht="15" customHeight="1" x14ac:dyDescent="0.3">
      <c r="A2027" s="433" t="s">
        <v>5960</v>
      </c>
      <c r="B2027" s="433" t="s">
        <v>4110</v>
      </c>
      <c r="C2027" s="274" t="s">
        <v>2276</v>
      </c>
      <c r="D2027" s="265" t="s">
        <v>12</v>
      </c>
      <c r="E2027" s="261" t="s">
        <v>103</v>
      </c>
      <c r="F2027" s="261" t="s">
        <v>108</v>
      </c>
      <c r="G2027" s="261" t="s">
        <v>819</v>
      </c>
      <c r="H2027" s="266" t="s">
        <v>82</v>
      </c>
      <c r="I2027" s="265" t="s">
        <v>531</v>
      </c>
      <c r="J2027" s="261" t="s">
        <v>531</v>
      </c>
      <c r="K2027" s="261" t="s">
        <v>531</v>
      </c>
      <c r="L2027" s="261" t="s">
        <v>531</v>
      </c>
      <c r="M2027" s="261" t="s">
        <v>531</v>
      </c>
      <c r="N2027" s="261" t="s">
        <v>3405</v>
      </c>
      <c r="O2027" s="261" t="s">
        <v>531</v>
      </c>
      <c r="P2027" s="261" t="s">
        <v>531</v>
      </c>
      <c r="Q2027" s="266" t="s">
        <v>530</v>
      </c>
      <c r="R2027" s="948" t="s">
        <v>530</v>
      </c>
      <c r="S2027" s="948" t="s">
        <v>530</v>
      </c>
      <c r="T2027" s="274" t="s">
        <v>2132</v>
      </c>
      <c r="U2027" s="275" t="s">
        <v>2581</v>
      </c>
      <c r="V2027" s="582"/>
      <c r="W2027" s="269"/>
      <c r="X2027" s="578" t="s">
        <v>4329</v>
      </c>
      <c r="Y2027" s="572"/>
    </row>
    <row r="2028" spans="1:25" s="260" customFormat="1" ht="15" customHeight="1" x14ac:dyDescent="0.3">
      <c r="A2028" s="433" t="s">
        <v>5961</v>
      </c>
      <c r="B2028" s="433" t="s">
        <v>4110</v>
      </c>
      <c r="C2028" s="274" t="s">
        <v>3014</v>
      </c>
      <c r="D2028" s="265" t="s">
        <v>12</v>
      </c>
      <c r="E2028" s="261" t="s">
        <v>103</v>
      </c>
      <c r="F2028" s="261" t="s">
        <v>108</v>
      </c>
      <c r="G2028" s="261" t="s">
        <v>819</v>
      </c>
      <c r="H2028" s="266" t="s">
        <v>82</v>
      </c>
      <c r="I2028" s="265" t="s">
        <v>531</v>
      </c>
      <c r="J2028" s="261" t="s">
        <v>531</v>
      </c>
      <c r="K2028" s="261" t="s">
        <v>531</v>
      </c>
      <c r="L2028" s="261" t="s">
        <v>531</v>
      </c>
      <c r="M2028" s="261" t="s">
        <v>531</v>
      </c>
      <c r="N2028" s="219" t="s">
        <v>4002</v>
      </c>
      <c r="O2028" s="261" t="s">
        <v>531</v>
      </c>
      <c r="P2028" s="261" t="s">
        <v>531</v>
      </c>
      <c r="Q2028" s="266" t="s">
        <v>530</v>
      </c>
      <c r="R2028" s="948" t="s">
        <v>530</v>
      </c>
      <c r="S2028" s="948" t="s">
        <v>530</v>
      </c>
      <c r="T2028" s="274" t="s">
        <v>2132</v>
      </c>
      <c r="U2028" s="275" t="s">
        <v>2581</v>
      </c>
      <c r="V2028" s="582"/>
      <c r="W2028" s="269"/>
      <c r="X2028" s="578" t="s">
        <v>4329</v>
      </c>
      <c r="Y2028" s="572"/>
    </row>
    <row r="2029" spans="1:25" s="260" customFormat="1" ht="15" customHeight="1" x14ac:dyDescent="0.3">
      <c r="A2029" s="433" t="s">
        <v>5962</v>
      </c>
      <c r="B2029" s="433" t="s">
        <v>4110</v>
      </c>
      <c r="C2029" s="274" t="s">
        <v>2273</v>
      </c>
      <c r="D2029" s="265" t="s">
        <v>12</v>
      </c>
      <c r="E2029" s="261" t="s">
        <v>103</v>
      </c>
      <c r="F2029" s="261" t="s">
        <v>108</v>
      </c>
      <c r="G2029" s="261" t="s">
        <v>819</v>
      </c>
      <c r="H2029" s="266" t="s">
        <v>82</v>
      </c>
      <c r="I2029" s="265" t="s">
        <v>531</v>
      </c>
      <c r="J2029" s="261" t="s">
        <v>531</v>
      </c>
      <c r="K2029" s="261" t="s">
        <v>531</v>
      </c>
      <c r="L2029" s="261" t="s">
        <v>531</v>
      </c>
      <c r="M2029" s="261" t="s">
        <v>531</v>
      </c>
      <c r="N2029" s="219" t="s">
        <v>4002</v>
      </c>
      <c r="O2029" s="261" t="s">
        <v>531</v>
      </c>
      <c r="P2029" s="261" t="s">
        <v>531</v>
      </c>
      <c r="Q2029" s="266" t="s">
        <v>530</v>
      </c>
      <c r="R2029" s="948" t="s">
        <v>530</v>
      </c>
      <c r="S2029" s="948" t="s">
        <v>530</v>
      </c>
      <c r="T2029" s="274" t="s">
        <v>2132</v>
      </c>
      <c r="U2029" s="275" t="s">
        <v>2581</v>
      </c>
      <c r="V2029" s="582"/>
      <c r="W2029" s="269"/>
      <c r="X2029" s="578" t="s">
        <v>4329</v>
      </c>
      <c r="Y2029" s="572"/>
    </row>
    <row r="2030" spans="1:25" s="260" customFormat="1" ht="15" customHeight="1" x14ac:dyDescent="0.3">
      <c r="A2030" s="433" t="s">
        <v>5963</v>
      </c>
      <c r="B2030" s="433" t="s">
        <v>4110</v>
      </c>
      <c r="C2030" s="274" t="s">
        <v>2891</v>
      </c>
      <c r="D2030" s="265" t="s">
        <v>12</v>
      </c>
      <c r="E2030" s="261" t="s">
        <v>103</v>
      </c>
      <c r="F2030" s="261" t="s">
        <v>108</v>
      </c>
      <c r="G2030" s="261" t="s">
        <v>819</v>
      </c>
      <c r="H2030" s="266" t="s">
        <v>82</v>
      </c>
      <c r="I2030" s="265" t="s">
        <v>531</v>
      </c>
      <c r="J2030" s="261" t="s">
        <v>531</v>
      </c>
      <c r="K2030" s="261" t="s">
        <v>531</v>
      </c>
      <c r="L2030" s="261" t="s">
        <v>531</v>
      </c>
      <c r="M2030" s="261" t="s">
        <v>531</v>
      </c>
      <c r="N2030" s="219" t="s">
        <v>4002</v>
      </c>
      <c r="O2030" s="261" t="s">
        <v>531</v>
      </c>
      <c r="P2030" s="261" t="s">
        <v>531</v>
      </c>
      <c r="Q2030" s="266" t="s">
        <v>530</v>
      </c>
      <c r="R2030" s="948" t="s">
        <v>530</v>
      </c>
      <c r="S2030" s="948" t="s">
        <v>530</v>
      </c>
      <c r="T2030" s="274" t="s">
        <v>2132</v>
      </c>
      <c r="U2030" s="275" t="s">
        <v>2581</v>
      </c>
      <c r="V2030" s="582"/>
      <c r="W2030" s="269"/>
      <c r="X2030" s="578" t="s">
        <v>4329</v>
      </c>
      <c r="Y2030" s="572"/>
    </row>
    <row r="2031" spans="1:25" s="260" customFormat="1" ht="15" customHeight="1" x14ac:dyDescent="0.3">
      <c r="A2031" s="433" t="s">
        <v>5964</v>
      </c>
      <c r="B2031" s="433" t="s">
        <v>4110</v>
      </c>
      <c r="C2031" s="274" t="s">
        <v>2873</v>
      </c>
      <c r="D2031" s="265" t="s">
        <v>12</v>
      </c>
      <c r="E2031" s="261" t="s">
        <v>103</v>
      </c>
      <c r="F2031" s="261" t="s">
        <v>108</v>
      </c>
      <c r="G2031" s="261" t="s">
        <v>819</v>
      </c>
      <c r="H2031" s="266" t="s">
        <v>82</v>
      </c>
      <c r="I2031" s="265" t="s">
        <v>531</v>
      </c>
      <c r="J2031" s="261" t="s">
        <v>531</v>
      </c>
      <c r="K2031" s="261" t="s">
        <v>531</v>
      </c>
      <c r="L2031" s="261" t="s">
        <v>531</v>
      </c>
      <c r="M2031" s="261" t="s">
        <v>531</v>
      </c>
      <c r="N2031" s="219" t="s">
        <v>4002</v>
      </c>
      <c r="O2031" s="261" t="s">
        <v>531</v>
      </c>
      <c r="P2031" s="261" t="s">
        <v>531</v>
      </c>
      <c r="Q2031" s="266" t="s">
        <v>530</v>
      </c>
      <c r="R2031" s="948" t="s">
        <v>530</v>
      </c>
      <c r="S2031" s="948" t="s">
        <v>530</v>
      </c>
      <c r="T2031" s="274" t="s">
        <v>2132</v>
      </c>
      <c r="U2031" s="275" t="s">
        <v>2581</v>
      </c>
      <c r="V2031" s="582"/>
      <c r="W2031" s="269"/>
      <c r="X2031" s="578" t="s">
        <v>4329</v>
      </c>
      <c r="Y2031" s="572"/>
    </row>
    <row r="2032" spans="1:25" s="727" customFormat="1" ht="15" customHeight="1" x14ac:dyDescent="0.3">
      <c r="A2032" s="433" t="s">
        <v>5965</v>
      </c>
      <c r="B2032" s="719" t="s">
        <v>4110</v>
      </c>
      <c r="C2032" s="718" t="s">
        <v>2276</v>
      </c>
      <c r="D2032" s="720" t="s">
        <v>13</v>
      </c>
      <c r="E2032" s="721" t="s">
        <v>103</v>
      </c>
      <c r="F2032" s="721" t="s">
        <v>107</v>
      </c>
      <c r="G2032" s="721" t="s">
        <v>819</v>
      </c>
      <c r="H2032" s="722" t="s">
        <v>82</v>
      </c>
      <c r="I2032" s="720" t="s">
        <v>531</v>
      </c>
      <c r="J2032" s="721" t="s">
        <v>531</v>
      </c>
      <c r="K2032" s="721" t="s">
        <v>531</v>
      </c>
      <c r="L2032" s="721" t="s">
        <v>531</v>
      </c>
      <c r="M2032" s="721" t="s">
        <v>531</v>
      </c>
      <c r="N2032" s="721" t="s">
        <v>4002</v>
      </c>
      <c r="O2032" s="721" t="s">
        <v>531</v>
      </c>
      <c r="P2032" s="721" t="s">
        <v>531</v>
      </c>
      <c r="Q2032" s="722" t="s">
        <v>530</v>
      </c>
      <c r="R2032" s="948" t="s">
        <v>530</v>
      </c>
      <c r="S2032" s="948" t="s">
        <v>530</v>
      </c>
      <c r="T2032" s="718" t="s">
        <v>2132</v>
      </c>
      <c r="U2032" s="723" t="s">
        <v>2581</v>
      </c>
      <c r="V2032" s="724"/>
      <c r="W2032" s="725"/>
      <c r="X2032" s="725" t="s">
        <v>4329</v>
      </c>
      <c r="Y2032" s="726"/>
    </row>
    <row r="2033" spans="1:25" s="727" customFormat="1" ht="15" customHeight="1" x14ac:dyDescent="0.3">
      <c r="A2033" s="433" t="s">
        <v>5966</v>
      </c>
      <c r="B2033" s="719" t="s">
        <v>4110</v>
      </c>
      <c r="C2033" s="718" t="s">
        <v>2477</v>
      </c>
      <c r="D2033" s="720" t="s">
        <v>13</v>
      </c>
      <c r="E2033" s="721" t="s">
        <v>103</v>
      </c>
      <c r="F2033" s="721" t="s">
        <v>107</v>
      </c>
      <c r="G2033" s="721" t="s">
        <v>819</v>
      </c>
      <c r="H2033" s="722" t="s">
        <v>82</v>
      </c>
      <c r="I2033" s="720" t="s">
        <v>531</v>
      </c>
      <c r="J2033" s="721" t="s">
        <v>531</v>
      </c>
      <c r="K2033" s="721" t="s">
        <v>531</v>
      </c>
      <c r="L2033" s="721" t="s">
        <v>531</v>
      </c>
      <c r="M2033" s="721" t="s">
        <v>531</v>
      </c>
      <c r="N2033" s="721" t="s">
        <v>530</v>
      </c>
      <c r="O2033" s="721" t="s">
        <v>531</v>
      </c>
      <c r="P2033" s="721" t="s">
        <v>531</v>
      </c>
      <c r="Q2033" s="722" t="s">
        <v>530</v>
      </c>
      <c r="R2033" s="948" t="s">
        <v>530</v>
      </c>
      <c r="S2033" s="948" t="s">
        <v>530</v>
      </c>
      <c r="T2033" s="718" t="s">
        <v>2132</v>
      </c>
      <c r="U2033" s="723" t="s">
        <v>2581</v>
      </c>
      <c r="V2033" s="724" t="s">
        <v>3412</v>
      </c>
      <c r="W2033" s="725"/>
      <c r="X2033" s="725" t="s">
        <v>4329</v>
      </c>
      <c r="Y2033" s="726"/>
    </row>
    <row r="2034" spans="1:25" s="727" customFormat="1" ht="15" customHeight="1" x14ac:dyDescent="0.3">
      <c r="A2034" s="433" t="s">
        <v>5967</v>
      </c>
      <c r="B2034" s="719" t="s">
        <v>4110</v>
      </c>
      <c r="C2034" s="718" t="s">
        <v>2276</v>
      </c>
      <c r="D2034" s="720" t="s">
        <v>13</v>
      </c>
      <c r="E2034" s="721" t="s">
        <v>103</v>
      </c>
      <c r="F2034" s="721" t="s">
        <v>107</v>
      </c>
      <c r="G2034" s="721" t="s">
        <v>3139</v>
      </c>
      <c r="H2034" s="722" t="s">
        <v>82</v>
      </c>
      <c r="I2034" s="720" t="s">
        <v>531</v>
      </c>
      <c r="J2034" s="721" t="s">
        <v>531</v>
      </c>
      <c r="K2034" s="721" t="s">
        <v>531</v>
      </c>
      <c r="L2034" s="721" t="s">
        <v>531</v>
      </c>
      <c r="M2034" s="721" t="s">
        <v>531</v>
      </c>
      <c r="N2034" s="721" t="s">
        <v>4002</v>
      </c>
      <c r="O2034" s="721" t="s">
        <v>531</v>
      </c>
      <c r="P2034" s="721" t="s">
        <v>531</v>
      </c>
      <c r="Q2034" s="722" t="s">
        <v>530</v>
      </c>
      <c r="R2034" s="948" t="s">
        <v>530</v>
      </c>
      <c r="S2034" s="948" t="s">
        <v>530</v>
      </c>
      <c r="T2034" s="718" t="s">
        <v>2132</v>
      </c>
      <c r="U2034" s="723" t="s">
        <v>2581</v>
      </c>
      <c r="V2034" s="724"/>
      <c r="W2034" s="725"/>
      <c r="X2034" s="725" t="s">
        <v>4329</v>
      </c>
      <c r="Y2034" s="726"/>
    </row>
    <row r="2035" spans="1:25" s="260" customFormat="1" ht="15" customHeight="1" x14ac:dyDescent="0.3">
      <c r="A2035" s="433" t="s">
        <v>5968</v>
      </c>
      <c r="B2035" s="433" t="s">
        <v>4110</v>
      </c>
      <c r="C2035" s="274" t="s">
        <v>2891</v>
      </c>
      <c r="D2035" s="265" t="s">
        <v>13</v>
      </c>
      <c r="E2035" s="261" t="s">
        <v>103</v>
      </c>
      <c r="F2035" s="261" t="s">
        <v>717</v>
      </c>
      <c r="G2035" s="261" t="s">
        <v>819</v>
      </c>
      <c r="H2035" s="266" t="s">
        <v>82</v>
      </c>
      <c r="I2035" s="265" t="s">
        <v>531</v>
      </c>
      <c r="J2035" s="261" t="s">
        <v>531</v>
      </c>
      <c r="K2035" s="261" t="s">
        <v>531</v>
      </c>
      <c r="L2035" s="261" t="s">
        <v>531</v>
      </c>
      <c r="M2035" s="261" t="s">
        <v>531</v>
      </c>
      <c r="N2035" s="219" t="s">
        <v>4002</v>
      </c>
      <c r="O2035" s="261" t="s">
        <v>531</v>
      </c>
      <c r="P2035" s="261" t="s">
        <v>531</v>
      </c>
      <c r="Q2035" s="266" t="s">
        <v>530</v>
      </c>
      <c r="R2035" s="948" t="s">
        <v>530</v>
      </c>
      <c r="S2035" s="948" t="s">
        <v>530</v>
      </c>
      <c r="T2035" s="274" t="s">
        <v>2132</v>
      </c>
      <c r="U2035" s="275" t="s">
        <v>2581</v>
      </c>
      <c r="V2035" s="582"/>
      <c r="W2035" s="269"/>
      <c r="X2035" s="578" t="s">
        <v>4329</v>
      </c>
      <c r="Y2035" s="572"/>
    </row>
    <row r="2036" spans="1:25" s="260" customFormat="1" ht="15" customHeight="1" x14ac:dyDescent="0.3">
      <c r="A2036" s="433" t="s">
        <v>5969</v>
      </c>
      <c r="B2036" s="433" t="s">
        <v>4110</v>
      </c>
      <c r="C2036" s="274" t="s">
        <v>2873</v>
      </c>
      <c r="D2036" s="265" t="s">
        <v>13</v>
      </c>
      <c r="E2036" s="261" t="s">
        <v>103</v>
      </c>
      <c r="F2036" s="261" t="s">
        <v>717</v>
      </c>
      <c r="G2036" s="261" t="s">
        <v>819</v>
      </c>
      <c r="H2036" s="266" t="s">
        <v>82</v>
      </c>
      <c r="I2036" s="265" t="s">
        <v>531</v>
      </c>
      <c r="J2036" s="261" t="s">
        <v>531</v>
      </c>
      <c r="K2036" s="261" t="s">
        <v>531</v>
      </c>
      <c r="L2036" s="261" t="s">
        <v>531</v>
      </c>
      <c r="M2036" s="261" t="s">
        <v>531</v>
      </c>
      <c r="N2036" s="219" t="s">
        <v>4002</v>
      </c>
      <c r="O2036" s="261" t="s">
        <v>531</v>
      </c>
      <c r="P2036" s="261" t="s">
        <v>531</v>
      </c>
      <c r="Q2036" s="266" t="s">
        <v>530</v>
      </c>
      <c r="R2036" s="948" t="s">
        <v>530</v>
      </c>
      <c r="S2036" s="948" t="s">
        <v>530</v>
      </c>
      <c r="T2036" s="274" t="s">
        <v>2132</v>
      </c>
      <c r="U2036" s="275" t="s">
        <v>2581</v>
      </c>
      <c r="V2036" s="582"/>
      <c r="W2036" s="269"/>
      <c r="X2036" s="578" t="s">
        <v>4329</v>
      </c>
      <c r="Y2036" s="572"/>
    </row>
    <row r="2037" spans="1:25" s="260" customFormat="1" ht="15" customHeight="1" x14ac:dyDescent="0.3">
      <c r="A2037" s="433" t="s">
        <v>5970</v>
      </c>
      <c r="B2037" s="433" t="s">
        <v>4110</v>
      </c>
      <c r="C2037" s="274" t="s">
        <v>2276</v>
      </c>
      <c r="D2037" s="265" t="s">
        <v>13</v>
      </c>
      <c r="E2037" s="261" t="s">
        <v>103</v>
      </c>
      <c r="F2037" s="261" t="s">
        <v>717</v>
      </c>
      <c r="G2037" s="261" t="s">
        <v>819</v>
      </c>
      <c r="H2037" s="266" t="s">
        <v>82</v>
      </c>
      <c r="I2037" s="265" t="s">
        <v>531</v>
      </c>
      <c r="J2037" s="261" t="s">
        <v>531</v>
      </c>
      <c r="K2037" s="261" t="s">
        <v>531</v>
      </c>
      <c r="L2037" s="261" t="s">
        <v>531</v>
      </c>
      <c r="M2037" s="261" t="s">
        <v>531</v>
      </c>
      <c r="N2037" s="261" t="s">
        <v>3405</v>
      </c>
      <c r="O2037" s="261" t="s">
        <v>531</v>
      </c>
      <c r="P2037" s="261" t="s">
        <v>531</v>
      </c>
      <c r="Q2037" s="266" t="s">
        <v>530</v>
      </c>
      <c r="R2037" s="948" t="s">
        <v>530</v>
      </c>
      <c r="S2037" s="948" t="s">
        <v>530</v>
      </c>
      <c r="T2037" s="274" t="s">
        <v>2132</v>
      </c>
      <c r="U2037" s="275" t="s">
        <v>2581</v>
      </c>
      <c r="V2037" s="582"/>
      <c r="W2037" s="269"/>
      <c r="X2037" s="578" t="s">
        <v>4329</v>
      </c>
      <c r="Y2037" s="572"/>
    </row>
    <row r="2038" spans="1:25" s="260" customFormat="1" ht="15" customHeight="1" x14ac:dyDescent="0.3">
      <c r="A2038" s="433" t="s">
        <v>5971</v>
      </c>
      <c r="B2038" s="433" t="s">
        <v>4110</v>
      </c>
      <c r="C2038" s="274" t="s">
        <v>2276</v>
      </c>
      <c r="D2038" s="265" t="s">
        <v>574</v>
      </c>
      <c r="E2038" s="261" t="s">
        <v>103</v>
      </c>
      <c r="F2038" s="261" t="s">
        <v>108</v>
      </c>
      <c r="G2038" s="261" t="s">
        <v>111</v>
      </c>
      <c r="H2038" s="266" t="s">
        <v>82</v>
      </c>
      <c r="I2038" s="265" t="s">
        <v>531</v>
      </c>
      <c r="J2038" s="261" t="s">
        <v>531</v>
      </c>
      <c r="K2038" s="261" t="s">
        <v>531</v>
      </c>
      <c r="L2038" s="261" t="s">
        <v>531</v>
      </c>
      <c r="M2038" s="261" t="s">
        <v>531</v>
      </c>
      <c r="N2038" s="219" t="s">
        <v>4002</v>
      </c>
      <c r="O2038" s="261" t="s">
        <v>531</v>
      </c>
      <c r="P2038" s="261" t="s">
        <v>531</v>
      </c>
      <c r="Q2038" s="266" t="s">
        <v>530</v>
      </c>
      <c r="R2038" s="948" t="s">
        <v>530</v>
      </c>
      <c r="S2038" s="948" t="s">
        <v>530</v>
      </c>
      <c r="T2038" s="274" t="s">
        <v>2132</v>
      </c>
      <c r="U2038" s="275" t="s">
        <v>2581</v>
      </c>
      <c r="V2038" s="582"/>
      <c r="W2038" s="269"/>
      <c r="X2038" s="578" t="s">
        <v>4329</v>
      </c>
      <c r="Y2038" s="572"/>
    </row>
    <row r="2039" spans="1:25" s="260" customFormat="1" ht="15" customHeight="1" x14ac:dyDescent="0.3">
      <c r="A2039" s="433" t="s">
        <v>5972</v>
      </c>
      <c r="B2039" s="433" t="s">
        <v>4110</v>
      </c>
      <c r="C2039" s="274" t="s">
        <v>2276</v>
      </c>
      <c r="D2039" s="265" t="s">
        <v>154</v>
      </c>
      <c r="E2039" s="261" t="s">
        <v>103</v>
      </c>
      <c r="F2039" s="261" t="s">
        <v>108</v>
      </c>
      <c r="G2039" s="261" t="s">
        <v>111</v>
      </c>
      <c r="H2039" s="266" t="s">
        <v>82</v>
      </c>
      <c r="I2039" s="265" t="s">
        <v>531</v>
      </c>
      <c r="J2039" s="261" t="s">
        <v>531</v>
      </c>
      <c r="K2039" s="261" t="s">
        <v>531</v>
      </c>
      <c r="L2039" s="261" t="s">
        <v>531</v>
      </c>
      <c r="M2039" s="261" t="s">
        <v>531</v>
      </c>
      <c r="N2039" s="219" t="s">
        <v>4002</v>
      </c>
      <c r="O2039" s="261" t="s">
        <v>531</v>
      </c>
      <c r="P2039" s="261" t="s">
        <v>531</v>
      </c>
      <c r="Q2039" s="266" t="s">
        <v>530</v>
      </c>
      <c r="R2039" s="948" t="s">
        <v>530</v>
      </c>
      <c r="S2039" s="948" t="s">
        <v>530</v>
      </c>
      <c r="T2039" s="274" t="s">
        <v>2132</v>
      </c>
      <c r="U2039" s="275" t="s">
        <v>2581</v>
      </c>
      <c r="V2039" s="582"/>
      <c r="W2039" s="269"/>
      <c r="X2039" s="578" t="s">
        <v>4329</v>
      </c>
      <c r="Y2039" s="572"/>
    </row>
    <row r="2040" spans="1:25" s="555" customFormat="1" ht="15" customHeight="1" x14ac:dyDescent="0.3">
      <c r="A2040" s="433" t="s">
        <v>5973</v>
      </c>
      <c r="B2040" s="550" t="s">
        <v>4110</v>
      </c>
      <c r="C2040" s="556" t="s">
        <v>2477</v>
      </c>
      <c r="D2040" s="559" t="s">
        <v>67</v>
      </c>
      <c r="E2040" s="557" t="s">
        <v>103</v>
      </c>
      <c r="F2040" s="557" t="s">
        <v>108</v>
      </c>
      <c r="G2040" s="557" t="s">
        <v>111</v>
      </c>
      <c r="H2040" s="558" t="s">
        <v>82</v>
      </c>
      <c r="I2040" s="559" t="s">
        <v>531</v>
      </c>
      <c r="J2040" s="557" t="s">
        <v>531</v>
      </c>
      <c r="K2040" s="557" t="s">
        <v>531</v>
      </c>
      <c r="L2040" s="557" t="s">
        <v>531</v>
      </c>
      <c r="M2040" s="557" t="s">
        <v>531</v>
      </c>
      <c r="N2040" s="557" t="s">
        <v>4002</v>
      </c>
      <c r="O2040" s="557" t="s">
        <v>531</v>
      </c>
      <c r="P2040" s="557" t="s">
        <v>531</v>
      </c>
      <c r="Q2040" s="558" t="s">
        <v>530</v>
      </c>
      <c r="R2040" s="948" t="s">
        <v>530</v>
      </c>
      <c r="S2040" s="948" t="s">
        <v>530</v>
      </c>
      <c r="T2040" s="556" t="s">
        <v>2132</v>
      </c>
      <c r="U2040" s="560" t="s">
        <v>2581</v>
      </c>
      <c r="V2040" s="579"/>
      <c r="W2040" s="578"/>
      <c r="X2040" s="578" t="s">
        <v>4329</v>
      </c>
      <c r="Y2040" s="570"/>
    </row>
    <row r="2041" spans="1:25" s="555" customFormat="1" ht="15" customHeight="1" x14ac:dyDescent="0.3">
      <c r="A2041" s="433" t="s">
        <v>5974</v>
      </c>
      <c r="B2041" s="550" t="s">
        <v>4110</v>
      </c>
      <c r="C2041" s="556" t="s">
        <v>3041</v>
      </c>
      <c r="D2041" s="559" t="s">
        <v>67</v>
      </c>
      <c r="E2041" s="557" t="s">
        <v>103</v>
      </c>
      <c r="F2041" s="557" t="s">
        <v>108</v>
      </c>
      <c r="G2041" s="557" t="s">
        <v>111</v>
      </c>
      <c r="H2041" s="558" t="s">
        <v>82</v>
      </c>
      <c r="I2041" s="559" t="s">
        <v>531</v>
      </c>
      <c r="J2041" s="557" t="s">
        <v>531</v>
      </c>
      <c r="K2041" s="557" t="s">
        <v>531</v>
      </c>
      <c r="L2041" s="557" t="s">
        <v>531</v>
      </c>
      <c r="M2041" s="557" t="s">
        <v>531</v>
      </c>
      <c r="N2041" s="557" t="s">
        <v>3425</v>
      </c>
      <c r="O2041" s="557" t="s">
        <v>531</v>
      </c>
      <c r="P2041" s="557" t="s">
        <v>531</v>
      </c>
      <c r="Q2041" s="558" t="s">
        <v>530</v>
      </c>
      <c r="R2041" s="948" t="s">
        <v>530</v>
      </c>
      <c r="S2041" s="948" t="s">
        <v>530</v>
      </c>
      <c r="T2041" s="556" t="s">
        <v>2132</v>
      </c>
      <c r="U2041" s="560" t="s">
        <v>2581</v>
      </c>
      <c r="V2041" s="579"/>
      <c r="W2041" s="578"/>
      <c r="X2041" s="578" t="s">
        <v>4329</v>
      </c>
      <c r="Y2041" s="570"/>
    </row>
    <row r="2042" spans="1:25" s="727" customFormat="1" ht="15" customHeight="1" x14ac:dyDescent="0.3">
      <c r="A2042" s="433" t="s">
        <v>5975</v>
      </c>
      <c r="B2042" s="719" t="s">
        <v>4110</v>
      </c>
      <c r="C2042" s="718" t="s">
        <v>2276</v>
      </c>
      <c r="D2042" s="720" t="s">
        <v>2695</v>
      </c>
      <c r="E2042" s="721" t="s">
        <v>103</v>
      </c>
      <c r="F2042" s="721" t="s">
        <v>107</v>
      </c>
      <c r="G2042" s="721" t="s">
        <v>1513</v>
      </c>
      <c r="H2042" s="722" t="s">
        <v>82</v>
      </c>
      <c r="I2042" s="720" t="s">
        <v>4001</v>
      </c>
      <c r="J2042" s="721" t="s">
        <v>4001</v>
      </c>
      <c r="K2042" s="729" t="s">
        <v>530</v>
      </c>
      <c r="L2042" s="721" t="s">
        <v>3449</v>
      </c>
      <c r="M2042" s="721" t="s">
        <v>3450</v>
      </c>
      <c r="N2042" s="721" t="s">
        <v>3425</v>
      </c>
      <c r="O2042" s="721" t="s">
        <v>531</v>
      </c>
      <c r="P2042" s="721" t="s">
        <v>531</v>
      </c>
      <c r="Q2042" s="722" t="s">
        <v>530</v>
      </c>
      <c r="R2042" s="948" t="s">
        <v>530</v>
      </c>
      <c r="S2042" s="948" t="s">
        <v>530</v>
      </c>
      <c r="T2042" s="718" t="s">
        <v>2132</v>
      </c>
      <c r="U2042" s="723" t="s">
        <v>2581</v>
      </c>
      <c r="V2042" s="724" t="s">
        <v>3453</v>
      </c>
      <c r="W2042" s="725"/>
      <c r="X2042" s="725" t="s">
        <v>4447</v>
      </c>
      <c r="Y2042" s="726"/>
    </row>
    <row r="2043" spans="1:25" s="727" customFormat="1" ht="15" customHeight="1" x14ac:dyDescent="0.3">
      <c r="A2043" s="433" t="s">
        <v>5976</v>
      </c>
      <c r="B2043" s="719" t="s">
        <v>4110</v>
      </c>
      <c r="C2043" s="718" t="s">
        <v>2173</v>
      </c>
      <c r="D2043" s="720" t="s">
        <v>2695</v>
      </c>
      <c r="E2043" s="721" t="s">
        <v>103</v>
      </c>
      <c r="F2043" s="721" t="s">
        <v>107</v>
      </c>
      <c r="G2043" s="721" t="s">
        <v>1513</v>
      </c>
      <c r="H2043" s="722" t="s">
        <v>82</v>
      </c>
      <c r="I2043" s="720" t="s">
        <v>4001</v>
      </c>
      <c r="J2043" s="721" t="s">
        <v>4001</v>
      </c>
      <c r="K2043" s="730" t="s">
        <v>530</v>
      </c>
      <c r="L2043" s="721" t="s">
        <v>530</v>
      </c>
      <c r="M2043" s="721" t="s">
        <v>530</v>
      </c>
      <c r="N2043" s="721" t="s">
        <v>530</v>
      </c>
      <c r="O2043" s="721" t="s">
        <v>531</v>
      </c>
      <c r="P2043" s="721" t="s">
        <v>531</v>
      </c>
      <c r="Q2043" s="722" t="s">
        <v>530</v>
      </c>
      <c r="R2043" s="948" t="s">
        <v>530</v>
      </c>
      <c r="S2043" s="948" t="s">
        <v>530</v>
      </c>
      <c r="T2043" s="718" t="s">
        <v>2132</v>
      </c>
      <c r="U2043" s="723" t="s">
        <v>2581</v>
      </c>
      <c r="V2043" s="724"/>
      <c r="W2043" s="725"/>
      <c r="X2043" s="725" t="s">
        <v>4447</v>
      </c>
      <c r="Y2043" s="726"/>
    </row>
    <row r="2044" spans="1:25" s="727" customFormat="1" ht="15" customHeight="1" x14ac:dyDescent="0.3">
      <c r="A2044" s="433" t="s">
        <v>5977</v>
      </c>
      <c r="B2044" s="719" t="s">
        <v>4110</v>
      </c>
      <c r="C2044" s="718" t="s">
        <v>2477</v>
      </c>
      <c r="D2044" s="720" t="s">
        <v>2695</v>
      </c>
      <c r="E2044" s="721" t="s">
        <v>103</v>
      </c>
      <c r="F2044" s="721" t="s">
        <v>107</v>
      </c>
      <c r="G2044" s="721" t="s">
        <v>1513</v>
      </c>
      <c r="H2044" s="722" t="s">
        <v>82</v>
      </c>
      <c r="I2044" s="720" t="s">
        <v>4001</v>
      </c>
      <c r="J2044" s="721" t="s">
        <v>4001</v>
      </c>
      <c r="K2044" s="730" t="s">
        <v>530</v>
      </c>
      <c r="L2044" s="721" t="s">
        <v>530</v>
      </c>
      <c r="M2044" s="721" t="s">
        <v>530</v>
      </c>
      <c r="N2044" s="721" t="s">
        <v>530</v>
      </c>
      <c r="O2044" s="721" t="s">
        <v>531</v>
      </c>
      <c r="P2044" s="721" t="s">
        <v>531</v>
      </c>
      <c r="Q2044" s="722" t="s">
        <v>530</v>
      </c>
      <c r="R2044" s="948" t="s">
        <v>530</v>
      </c>
      <c r="S2044" s="948" t="s">
        <v>530</v>
      </c>
      <c r="T2044" s="718" t="s">
        <v>2132</v>
      </c>
      <c r="U2044" s="723" t="s">
        <v>2581</v>
      </c>
      <c r="V2044" s="724"/>
      <c r="W2044" s="725"/>
      <c r="X2044" s="725" t="s">
        <v>4447</v>
      </c>
      <c r="Y2044" s="726"/>
    </row>
    <row r="2045" spans="1:25" s="727" customFormat="1" ht="15" customHeight="1" x14ac:dyDescent="0.3">
      <c r="A2045" s="433" t="s">
        <v>5978</v>
      </c>
      <c r="B2045" s="719" t="s">
        <v>4110</v>
      </c>
      <c r="C2045" s="718" t="s">
        <v>3457</v>
      </c>
      <c r="D2045" s="720" t="s">
        <v>2695</v>
      </c>
      <c r="E2045" s="721" t="s">
        <v>103</v>
      </c>
      <c r="F2045" s="721" t="s">
        <v>107</v>
      </c>
      <c r="G2045" s="721" t="s">
        <v>1513</v>
      </c>
      <c r="H2045" s="722" t="s">
        <v>82</v>
      </c>
      <c r="I2045" s="720" t="s">
        <v>4001</v>
      </c>
      <c r="J2045" s="721" t="s">
        <v>530</v>
      </c>
      <c r="K2045" s="730" t="s">
        <v>530</v>
      </c>
      <c r="L2045" s="721" t="s">
        <v>530</v>
      </c>
      <c r="M2045" s="721" t="s">
        <v>3450</v>
      </c>
      <c r="N2045" s="721" t="s">
        <v>530</v>
      </c>
      <c r="O2045" s="721" t="s">
        <v>531</v>
      </c>
      <c r="P2045" s="721" t="s">
        <v>531</v>
      </c>
      <c r="Q2045" s="722" t="s">
        <v>530</v>
      </c>
      <c r="R2045" s="948" t="s">
        <v>530</v>
      </c>
      <c r="S2045" s="948" t="s">
        <v>530</v>
      </c>
      <c r="T2045" s="718" t="s">
        <v>2132</v>
      </c>
      <c r="U2045" s="723" t="s">
        <v>2581</v>
      </c>
      <c r="V2045" s="724" t="s">
        <v>3453</v>
      </c>
      <c r="W2045" s="725"/>
      <c r="X2045" s="725" t="s">
        <v>4447</v>
      </c>
      <c r="Y2045" s="726"/>
    </row>
    <row r="2046" spans="1:25" s="519" customFormat="1" ht="15" customHeight="1" x14ac:dyDescent="0.3">
      <c r="A2046" s="433" t="s">
        <v>5979</v>
      </c>
      <c r="B2046" s="514" t="s">
        <v>4203</v>
      </c>
      <c r="C2046" s="669" t="s">
        <v>4445</v>
      </c>
      <c r="D2046" s="515" t="s">
        <v>8</v>
      </c>
      <c r="E2046" s="516" t="s">
        <v>103</v>
      </c>
      <c r="F2046" s="516" t="s">
        <v>108</v>
      </c>
      <c r="G2046" s="516" t="s">
        <v>111</v>
      </c>
      <c r="H2046" s="517" t="s">
        <v>82</v>
      </c>
      <c r="I2046" s="518" t="s">
        <v>531</v>
      </c>
      <c r="J2046" s="516" t="s">
        <v>531</v>
      </c>
      <c r="K2046" s="516" t="s">
        <v>531</v>
      </c>
      <c r="L2046" s="516" t="s">
        <v>531</v>
      </c>
      <c r="M2046" s="516" t="s">
        <v>531</v>
      </c>
      <c r="N2046" s="513" t="s">
        <v>531</v>
      </c>
      <c r="O2046" s="516" t="s">
        <v>2303</v>
      </c>
      <c r="P2046" s="516" t="s">
        <v>2565</v>
      </c>
      <c r="Q2046" s="517" t="s">
        <v>530</v>
      </c>
      <c r="R2046" s="948" t="s">
        <v>530</v>
      </c>
      <c r="S2046" s="948" t="s">
        <v>530</v>
      </c>
      <c r="T2046" s="513" t="s">
        <v>2132</v>
      </c>
      <c r="U2046" s="518" t="s">
        <v>2614</v>
      </c>
      <c r="V2046" s="583"/>
      <c r="W2046" s="584"/>
      <c r="X2046" s="584" t="s">
        <v>4329</v>
      </c>
      <c r="Y2046" s="573"/>
    </row>
    <row r="2047" spans="1:25" s="260" customFormat="1" ht="15" customHeight="1" x14ac:dyDescent="0.3">
      <c r="A2047" s="433" t="s">
        <v>5980</v>
      </c>
      <c r="B2047" s="433" t="s">
        <v>4110</v>
      </c>
      <c r="C2047" s="274" t="s">
        <v>4145</v>
      </c>
      <c r="D2047" s="265" t="s">
        <v>2146</v>
      </c>
      <c r="E2047" s="261" t="s">
        <v>103</v>
      </c>
      <c r="F2047" s="261" t="s">
        <v>108</v>
      </c>
      <c r="G2047" s="261" t="s">
        <v>111</v>
      </c>
      <c r="H2047" s="266" t="s">
        <v>82</v>
      </c>
      <c r="I2047" s="265" t="s">
        <v>531</v>
      </c>
      <c r="J2047" s="261" t="s">
        <v>531</v>
      </c>
      <c r="K2047" s="261" t="s">
        <v>531</v>
      </c>
      <c r="L2047" s="261" t="s">
        <v>531</v>
      </c>
      <c r="M2047" s="261" t="s">
        <v>531</v>
      </c>
      <c r="N2047" s="261" t="s">
        <v>531</v>
      </c>
      <c r="O2047" s="261" t="s">
        <v>531</v>
      </c>
      <c r="P2047" s="261" t="s">
        <v>531</v>
      </c>
      <c r="Q2047" s="266" t="s">
        <v>2902</v>
      </c>
      <c r="R2047" s="948" t="s">
        <v>530</v>
      </c>
      <c r="S2047" s="948" t="s">
        <v>530</v>
      </c>
      <c r="T2047" s="274" t="s">
        <v>2132</v>
      </c>
      <c r="U2047" s="275" t="s">
        <v>2882</v>
      </c>
      <c r="V2047" s="582"/>
      <c r="W2047" s="269"/>
      <c r="X2047" s="578" t="s">
        <v>4329</v>
      </c>
      <c r="Y2047" s="572"/>
    </row>
    <row r="2048" spans="1:25" s="260" customFormat="1" ht="15" customHeight="1" x14ac:dyDescent="0.3">
      <c r="A2048" s="433" t="s">
        <v>5981</v>
      </c>
      <c r="B2048" s="433" t="s">
        <v>4110</v>
      </c>
      <c r="C2048" s="274" t="s">
        <v>4145</v>
      </c>
      <c r="D2048" s="265" t="s">
        <v>2231</v>
      </c>
      <c r="E2048" s="261" t="s">
        <v>103</v>
      </c>
      <c r="F2048" s="261" t="s">
        <v>108</v>
      </c>
      <c r="G2048" s="261" t="s">
        <v>111</v>
      </c>
      <c r="H2048" s="266" t="s">
        <v>82</v>
      </c>
      <c r="I2048" s="265" t="s">
        <v>531</v>
      </c>
      <c r="J2048" s="261" t="s">
        <v>531</v>
      </c>
      <c r="K2048" s="261" t="s">
        <v>531</v>
      </c>
      <c r="L2048" s="261" t="s">
        <v>531</v>
      </c>
      <c r="M2048" s="261" t="s">
        <v>531</v>
      </c>
      <c r="N2048" s="261" t="s">
        <v>531</v>
      </c>
      <c r="O2048" s="261" t="s">
        <v>531</v>
      </c>
      <c r="P2048" s="261" t="s">
        <v>531</v>
      </c>
      <c r="Q2048" s="266" t="s">
        <v>2232</v>
      </c>
      <c r="R2048" s="948" t="s">
        <v>530</v>
      </c>
      <c r="S2048" s="948" t="s">
        <v>530</v>
      </c>
      <c r="T2048" s="274" t="s">
        <v>2132</v>
      </c>
      <c r="U2048" s="275" t="s">
        <v>2882</v>
      </c>
      <c r="V2048" s="582"/>
      <c r="W2048" s="269"/>
      <c r="X2048" s="578" t="s">
        <v>4329</v>
      </c>
      <c r="Y2048" s="572"/>
    </row>
    <row r="2049" spans="1:25" s="260" customFormat="1" ht="15" customHeight="1" x14ac:dyDescent="0.3">
      <c r="A2049" s="433" t="s">
        <v>5982</v>
      </c>
      <c r="B2049" s="433" t="s">
        <v>4110</v>
      </c>
      <c r="C2049" s="274" t="s">
        <v>4145</v>
      </c>
      <c r="D2049" s="265" t="s">
        <v>2155</v>
      </c>
      <c r="E2049" s="261" t="s">
        <v>103</v>
      </c>
      <c r="F2049" s="261" t="s">
        <v>108</v>
      </c>
      <c r="G2049" s="261" t="s">
        <v>111</v>
      </c>
      <c r="H2049" s="266" t="s">
        <v>82</v>
      </c>
      <c r="I2049" s="265" t="s">
        <v>531</v>
      </c>
      <c r="J2049" s="261" t="s">
        <v>531</v>
      </c>
      <c r="K2049" s="261" t="s">
        <v>531</v>
      </c>
      <c r="L2049" s="261" t="s">
        <v>531</v>
      </c>
      <c r="M2049" s="261" t="s">
        <v>531</v>
      </c>
      <c r="N2049" s="261" t="s">
        <v>531</v>
      </c>
      <c r="O2049" s="261" t="s">
        <v>531</v>
      </c>
      <c r="P2049" s="261" t="s">
        <v>531</v>
      </c>
      <c r="Q2049" s="266" t="s">
        <v>2232</v>
      </c>
      <c r="R2049" s="948" t="s">
        <v>530</v>
      </c>
      <c r="S2049" s="948" t="s">
        <v>530</v>
      </c>
      <c r="T2049" s="274" t="s">
        <v>2132</v>
      </c>
      <c r="U2049" s="275" t="s">
        <v>2882</v>
      </c>
      <c r="V2049" s="582"/>
      <c r="W2049" s="269"/>
      <c r="X2049" s="578" t="s">
        <v>4329</v>
      </c>
      <c r="Y2049" s="572"/>
    </row>
    <row r="2050" spans="1:25" s="519" customFormat="1" ht="15" customHeight="1" x14ac:dyDescent="0.3">
      <c r="A2050" s="433" t="s">
        <v>5983</v>
      </c>
      <c r="B2050" s="514" t="s">
        <v>4205</v>
      </c>
      <c r="C2050" s="669" t="s">
        <v>4445</v>
      </c>
      <c r="D2050" s="515" t="s">
        <v>8</v>
      </c>
      <c r="E2050" s="516" t="s">
        <v>103</v>
      </c>
      <c r="F2050" s="516" t="s">
        <v>108</v>
      </c>
      <c r="G2050" s="516" t="s">
        <v>111</v>
      </c>
      <c r="H2050" s="517" t="s">
        <v>82</v>
      </c>
      <c r="I2050" s="518" t="s">
        <v>531</v>
      </c>
      <c r="J2050" s="516" t="s">
        <v>531</v>
      </c>
      <c r="K2050" s="516" t="s">
        <v>531</v>
      </c>
      <c r="L2050" s="516" t="s">
        <v>531</v>
      </c>
      <c r="M2050" s="516" t="s">
        <v>531</v>
      </c>
      <c r="N2050" s="513" t="s">
        <v>531</v>
      </c>
      <c r="O2050" s="516" t="s">
        <v>4228</v>
      </c>
      <c r="P2050" s="516" t="s">
        <v>2565</v>
      </c>
      <c r="Q2050" s="517" t="s">
        <v>530</v>
      </c>
      <c r="R2050" s="948" t="s">
        <v>530</v>
      </c>
      <c r="S2050" s="948" t="s">
        <v>530</v>
      </c>
      <c r="T2050" s="513" t="s">
        <v>2132</v>
      </c>
      <c r="U2050" s="518" t="s">
        <v>2614</v>
      </c>
      <c r="V2050" s="583"/>
      <c r="W2050" s="584"/>
      <c r="X2050" s="584" t="s">
        <v>4329</v>
      </c>
      <c r="Y2050" s="573"/>
    </row>
    <row r="2051" spans="1:25" s="519" customFormat="1" ht="15" customHeight="1" x14ac:dyDescent="0.3">
      <c r="A2051" s="433" t="s">
        <v>5984</v>
      </c>
      <c r="B2051" s="514" t="s">
        <v>4211</v>
      </c>
      <c r="C2051" s="669" t="s">
        <v>4445</v>
      </c>
      <c r="D2051" s="515" t="s">
        <v>8</v>
      </c>
      <c r="E2051" s="516" t="s">
        <v>103</v>
      </c>
      <c r="F2051" s="516" t="s">
        <v>108</v>
      </c>
      <c r="G2051" s="516" t="s">
        <v>111</v>
      </c>
      <c r="H2051" s="517" t="s">
        <v>82</v>
      </c>
      <c r="I2051" s="518" t="s">
        <v>531</v>
      </c>
      <c r="J2051" s="516" t="s">
        <v>531</v>
      </c>
      <c r="K2051" s="516" t="s">
        <v>531</v>
      </c>
      <c r="L2051" s="516" t="s">
        <v>531</v>
      </c>
      <c r="M2051" s="516" t="s">
        <v>531</v>
      </c>
      <c r="N2051" s="513" t="s">
        <v>531</v>
      </c>
      <c r="O2051" s="516" t="s">
        <v>4229</v>
      </c>
      <c r="P2051" s="516" t="s">
        <v>2565</v>
      </c>
      <c r="Q2051" s="517" t="s">
        <v>530</v>
      </c>
      <c r="R2051" s="948" t="s">
        <v>530</v>
      </c>
      <c r="S2051" s="948" t="s">
        <v>530</v>
      </c>
      <c r="T2051" s="513" t="s">
        <v>2132</v>
      </c>
      <c r="U2051" s="518" t="s">
        <v>2614</v>
      </c>
      <c r="V2051" s="583"/>
      <c r="W2051" s="584"/>
      <c r="X2051" s="584" t="s">
        <v>4329</v>
      </c>
      <c r="Y2051" s="573"/>
    </row>
    <row r="2052" spans="1:25" s="519" customFormat="1" ht="15" customHeight="1" x14ac:dyDescent="0.3">
      <c r="A2052" s="433" t="s">
        <v>5985</v>
      </c>
      <c r="B2052" s="514" t="s">
        <v>4212</v>
      </c>
      <c r="C2052" s="669" t="s">
        <v>4445</v>
      </c>
      <c r="D2052" s="515" t="s">
        <v>8</v>
      </c>
      <c r="E2052" s="516" t="s">
        <v>103</v>
      </c>
      <c r="F2052" s="516" t="s">
        <v>108</v>
      </c>
      <c r="G2052" s="516" t="s">
        <v>111</v>
      </c>
      <c r="H2052" s="517" t="s">
        <v>82</v>
      </c>
      <c r="I2052" s="518" t="s">
        <v>531</v>
      </c>
      <c r="J2052" s="516" t="s">
        <v>531</v>
      </c>
      <c r="K2052" s="516" t="s">
        <v>531</v>
      </c>
      <c r="L2052" s="516" t="s">
        <v>531</v>
      </c>
      <c r="M2052" s="516" t="s">
        <v>531</v>
      </c>
      <c r="N2052" s="513" t="s">
        <v>531</v>
      </c>
      <c r="O2052" s="516" t="s">
        <v>4230</v>
      </c>
      <c r="P2052" s="516" t="s">
        <v>2565</v>
      </c>
      <c r="Q2052" s="517" t="s">
        <v>530</v>
      </c>
      <c r="R2052" s="948" t="s">
        <v>530</v>
      </c>
      <c r="S2052" s="948" t="s">
        <v>530</v>
      </c>
      <c r="T2052" s="513" t="s">
        <v>2132</v>
      </c>
      <c r="U2052" s="518" t="s">
        <v>2614</v>
      </c>
      <c r="V2052" s="583"/>
      <c r="W2052" s="584"/>
      <c r="X2052" s="584" t="s">
        <v>4329</v>
      </c>
      <c r="Y2052" s="573"/>
    </row>
    <row r="2053" spans="1:25" s="519" customFormat="1" ht="15" customHeight="1" x14ac:dyDescent="0.3">
      <c r="A2053" s="433" t="s">
        <v>5986</v>
      </c>
      <c r="B2053" s="514" t="s">
        <v>4110</v>
      </c>
      <c r="C2053" s="669" t="s">
        <v>4445</v>
      </c>
      <c r="D2053" s="515" t="s">
        <v>8</v>
      </c>
      <c r="E2053" s="516" t="s">
        <v>103</v>
      </c>
      <c r="F2053" s="516" t="s">
        <v>108</v>
      </c>
      <c r="G2053" s="516" t="s">
        <v>111</v>
      </c>
      <c r="H2053" s="517" t="s">
        <v>82</v>
      </c>
      <c r="I2053" s="518" t="s">
        <v>531</v>
      </c>
      <c r="J2053" s="516" t="s">
        <v>531</v>
      </c>
      <c r="K2053" s="516" t="s">
        <v>531</v>
      </c>
      <c r="L2053" s="516" t="s">
        <v>531</v>
      </c>
      <c r="M2053" s="516" t="s">
        <v>531</v>
      </c>
      <c r="N2053" s="513" t="s">
        <v>531</v>
      </c>
      <c r="O2053" s="516" t="s">
        <v>530</v>
      </c>
      <c r="P2053" s="516" t="s">
        <v>2565</v>
      </c>
      <c r="Q2053" s="517" t="s">
        <v>530</v>
      </c>
      <c r="R2053" s="948" t="s">
        <v>530</v>
      </c>
      <c r="S2053" s="948" t="s">
        <v>530</v>
      </c>
      <c r="T2053" s="513" t="s">
        <v>2132</v>
      </c>
      <c r="U2053" s="518" t="s">
        <v>2614</v>
      </c>
      <c r="V2053" s="583"/>
      <c r="W2053" s="584"/>
      <c r="X2053" s="584" t="s">
        <v>4329</v>
      </c>
      <c r="Y2053" s="573"/>
    </row>
    <row r="2054" spans="1:25" s="519" customFormat="1" ht="15" customHeight="1" x14ac:dyDescent="0.3">
      <c r="A2054" s="433" t="s">
        <v>5987</v>
      </c>
      <c r="B2054" s="514" t="s">
        <v>4110</v>
      </c>
      <c r="C2054" s="669" t="s">
        <v>4495</v>
      </c>
      <c r="D2054" s="515" t="s">
        <v>8</v>
      </c>
      <c r="E2054" s="516" t="s">
        <v>103</v>
      </c>
      <c r="F2054" s="516" t="s">
        <v>108</v>
      </c>
      <c r="G2054" s="516" t="s">
        <v>111</v>
      </c>
      <c r="H2054" s="517" t="s">
        <v>82</v>
      </c>
      <c r="I2054" s="518" t="s">
        <v>531</v>
      </c>
      <c r="J2054" s="516" t="s">
        <v>531</v>
      </c>
      <c r="K2054" s="516" t="s">
        <v>531</v>
      </c>
      <c r="L2054" s="516" t="s">
        <v>531</v>
      </c>
      <c r="M2054" s="516" t="s">
        <v>531</v>
      </c>
      <c r="N2054" s="513" t="s">
        <v>531</v>
      </c>
      <c r="O2054" s="516" t="s">
        <v>4498</v>
      </c>
      <c r="P2054" s="516" t="s">
        <v>4496</v>
      </c>
      <c r="Q2054" s="517" t="s">
        <v>530</v>
      </c>
      <c r="R2054" s="948" t="s">
        <v>530</v>
      </c>
      <c r="S2054" s="948" t="s">
        <v>530</v>
      </c>
      <c r="T2054" s="513" t="s">
        <v>2132</v>
      </c>
      <c r="U2054" s="518" t="s">
        <v>2614</v>
      </c>
      <c r="V2054" s="583"/>
      <c r="W2054" s="584"/>
      <c r="X2054" s="584" t="s">
        <v>4329</v>
      </c>
      <c r="Y2054" s="573"/>
    </row>
    <row r="2055" spans="1:25" s="519" customFormat="1" ht="15" customHeight="1" x14ac:dyDescent="0.3">
      <c r="A2055" s="433" t="s">
        <v>5988</v>
      </c>
      <c r="B2055" s="514" t="s">
        <v>4110</v>
      </c>
      <c r="C2055" s="669" t="s">
        <v>4500</v>
      </c>
      <c r="D2055" s="515" t="s">
        <v>8</v>
      </c>
      <c r="E2055" s="516" t="s">
        <v>103</v>
      </c>
      <c r="F2055" s="516" t="s">
        <v>108</v>
      </c>
      <c r="G2055" s="516" t="s">
        <v>111</v>
      </c>
      <c r="H2055" s="517" t="s">
        <v>82</v>
      </c>
      <c r="I2055" s="518" t="s">
        <v>531</v>
      </c>
      <c r="J2055" s="516" t="s">
        <v>531</v>
      </c>
      <c r="K2055" s="516" t="s">
        <v>531</v>
      </c>
      <c r="L2055" s="516" t="s">
        <v>531</v>
      </c>
      <c r="M2055" s="516" t="s">
        <v>531</v>
      </c>
      <c r="N2055" s="513" t="s">
        <v>531</v>
      </c>
      <c r="O2055" s="516" t="s">
        <v>530</v>
      </c>
      <c r="P2055" s="516" t="s">
        <v>4501</v>
      </c>
      <c r="Q2055" s="517" t="s">
        <v>530</v>
      </c>
      <c r="R2055" s="948" t="s">
        <v>530</v>
      </c>
      <c r="S2055" s="948" t="s">
        <v>530</v>
      </c>
      <c r="T2055" s="513" t="s">
        <v>2132</v>
      </c>
      <c r="U2055" s="518" t="s">
        <v>2614</v>
      </c>
      <c r="V2055" s="583"/>
      <c r="W2055" s="584"/>
      <c r="X2055" s="584" t="s">
        <v>4329</v>
      </c>
      <c r="Y2055" s="573"/>
    </row>
    <row r="2056" spans="1:25" s="519" customFormat="1" ht="15" customHeight="1" x14ac:dyDescent="0.3">
      <c r="A2056" s="433" t="s">
        <v>5989</v>
      </c>
      <c r="B2056" s="514" t="s">
        <v>4110</v>
      </c>
      <c r="C2056" s="513" t="s">
        <v>3041</v>
      </c>
      <c r="D2056" s="515" t="s">
        <v>2701</v>
      </c>
      <c r="E2056" s="516" t="s">
        <v>103</v>
      </c>
      <c r="F2056" s="516" t="s">
        <v>108</v>
      </c>
      <c r="G2056" s="516" t="s">
        <v>111</v>
      </c>
      <c r="H2056" s="517" t="s">
        <v>82</v>
      </c>
      <c r="I2056" s="515" t="s">
        <v>4154</v>
      </c>
      <c r="J2056" s="516" t="s">
        <v>4154</v>
      </c>
      <c r="K2056" s="516" t="s">
        <v>4159</v>
      </c>
      <c r="L2056" s="516" t="s">
        <v>4159</v>
      </c>
      <c r="M2056" s="349" t="s">
        <v>530</v>
      </c>
      <c r="N2056" s="516" t="s">
        <v>531</v>
      </c>
      <c r="O2056" s="516" t="s">
        <v>531</v>
      </c>
      <c r="P2056" s="516" t="s">
        <v>531</v>
      </c>
      <c r="Q2056" s="517" t="s">
        <v>530</v>
      </c>
      <c r="R2056" s="948" t="s">
        <v>530</v>
      </c>
      <c r="S2056" s="948" t="s">
        <v>530</v>
      </c>
      <c r="T2056" s="513" t="s">
        <v>2132</v>
      </c>
      <c r="U2056" s="518" t="s">
        <v>2581</v>
      </c>
      <c r="V2056" s="583" t="s">
        <v>4523</v>
      </c>
      <c r="W2056" s="584"/>
      <c r="X2056" s="584" t="s">
        <v>4329</v>
      </c>
      <c r="Y2056" s="573"/>
    </row>
    <row r="2057" spans="1:25" s="260" customFormat="1" ht="15" customHeight="1" x14ac:dyDescent="0.3">
      <c r="A2057" s="433" t="s">
        <v>5990</v>
      </c>
      <c r="B2057" s="433" t="s">
        <v>4110</v>
      </c>
      <c r="C2057" s="274" t="s">
        <v>4528</v>
      </c>
      <c r="D2057" s="265" t="s">
        <v>8</v>
      </c>
      <c r="E2057" s="261" t="s">
        <v>103</v>
      </c>
      <c r="F2057" s="261" t="s">
        <v>108</v>
      </c>
      <c r="G2057" s="261" t="s">
        <v>111</v>
      </c>
      <c r="H2057" s="266" t="s">
        <v>82</v>
      </c>
      <c r="I2057" s="265" t="s">
        <v>531</v>
      </c>
      <c r="J2057" s="261" t="s">
        <v>531</v>
      </c>
      <c r="K2057" s="261" t="s">
        <v>531</v>
      </c>
      <c r="L2057" s="261" t="s">
        <v>531</v>
      </c>
      <c r="M2057" s="261" t="s">
        <v>531</v>
      </c>
      <c r="N2057" s="261" t="s">
        <v>531</v>
      </c>
      <c r="O2057" s="261" t="s">
        <v>2274</v>
      </c>
      <c r="P2057" s="261" t="s">
        <v>2521</v>
      </c>
      <c r="Q2057" s="266" t="s">
        <v>530</v>
      </c>
      <c r="R2057" s="948" t="s">
        <v>530</v>
      </c>
      <c r="S2057" s="948" t="s">
        <v>530</v>
      </c>
      <c r="T2057" s="274" t="s">
        <v>2132</v>
      </c>
      <c r="U2057" s="275" t="s">
        <v>2242</v>
      </c>
      <c r="V2057" s="582"/>
      <c r="W2057" s="269"/>
      <c r="X2057" s="578" t="s">
        <v>4329</v>
      </c>
      <c r="Y2057" s="572"/>
    </row>
    <row r="2058" spans="1:25" s="260" customFormat="1" ht="15" customHeight="1" x14ac:dyDescent="0.3">
      <c r="A2058" s="433" t="s">
        <v>5991</v>
      </c>
      <c r="B2058" s="433" t="s">
        <v>4110</v>
      </c>
      <c r="C2058" s="274" t="s">
        <v>3106</v>
      </c>
      <c r="D2058" s="265" t="s">
        <v>8</v>
      </c>
      <c r="E2058" s="261" t="s">
        <v>103</v>
      </c>
      <c r="F2058" s="261" t="s">
        <v>108</v>
      </c>
      <c r="G2058" s="261" t="s">
        <v>111</v>
      </c>
      <c r="H2058" s="266" t="s">
        <v>82</v>
      </c>
      <c r="I2058" s="265" t="s">
        <v>531</v>
      </c>
      <c r="J2058" s="261" t="s">
        <v>531</v>
      </c>
      <c r="K2058" s="261" t="s">
        <v>531</v>
      </c>
      <c r="L2058" s="261" t="s">
        <v>531</v>
      </c>
      <c r="M2058" s="261" t="s">
        <v>531</v>
      </c>
      <c r="N2058" s="261" t="s">
        <v>531</v>
      </c>
      <c r="O2058" s="261" t="s">
        <v>2274</v>
      </c>
      <c r="P2058" s="261" t="s">
        <v>4680</v>
      </c>
      <c r="Q2058" s="266" t="s">
        <v>530</v>
      </c>
      <c r="R2058" s="948" t="s">
        <v>530</v>
      </c>
      <c r="S2058" s="948" t="s">
        <v>530</v>
      </c>
      <c r="T2058" s="274" t="s">
        <v>2132</v>
      </c>
      <c r="U2058" s="275"/>
      <c r="V2058" s="582"/>
      <c r="W2058" s="269"/>
      <c r="X2058" s="578" t="s">
        <v>4329</v>
      </c>
      <c r="Y2058" s="572"/>
    </row>
    <row r="2059" spans="1:25" s="909" customFormat="1" ht="15" customHeight="1" x14ac:dyDescent="0.3">
      <c r="A2059" s="433" t="s">
        <v>5992</v>
      </c>
      <c r="B2059" s="901" t="s">
        <v>4110</v>
      </c>
      <c r="C2059" s="910" t="s">
        <v>4968</v>
      </c>
      <c r="D2059" s="904" t="s">
        <v>702</v>
      </c>
      <c r="E2059" s="903" t="s">
        <v>103</v>
      </c>
      <c r="F2059" s="903" t="s">
        <v>108</v>
      </c>
      <c r="G2059" s="903" t="s">
        <v>111</v>
      </c>
      <c r="H2059" s="904" t="s">
        <v>82</v>
      </c>
      <c r="I2059" s="902" t="s">
        <v>531</v>
      </c>
      <c r="J2059" s="903" t="s">
        <v>531</v>
      </c>
      <c r="K2059" s="903" t="s">
        <v>531</v>
      </c>
      <c r="L2059" s="903" t="s">
        <v>531</v>
      </c>
      <c r="M2059" s="903" t="s">
        <v>531</v>
      </c>
      <c r="N2059" s="903" t="s">
        <v>4972</v>
      </c>
      <c r="O2059" s="903" t="s">
        <v>531</v>
      </c>
      <c r="P2059" s="903" t="s">
        <v>531</v>
      </c>
      <c r="Q2059" s="904" t="s">
        <v>530</v>
      </c>
      <c r="R2059" s="948" t="s">
        <v>530</v>
      </c>
      <c r="S2059" s="948" t="s">
        <v>530</v>
      </c>
      <c r="T2059" s="900" t="s">
        <v>2132</v>
      </c>
      <c r="U2059" s="905"/>
      <c r="V2059" s="906"/>
      <c r="W2059" s="907"/>
      <c r="X2059" s="907" t="s">
        <v>4329</v>
      </c>
      <c r="Y2059" s="908"/>
    </row>
    <row r="2060" spans="1:25" s="909" customFormat="1" ht="15" customHeight="1" x14ac:dyDescent="0.3">
      <c r="A2060" s="433" t="s">
        <v>5993</v>
      </c>
      <c r="B2060" s="901" t="s">
        <v>4110</v>
      </c>
      <c r="C2060" s="910" t="s">
        <v>4969</v>
      </c>
      <c r="D2060" s="904" t="s">
        <v>702</v>
      </c>
      <c r="E2060" s="903" t="s">
        <v>103</v>
      </c>
      <c r="F2060" s="903" t="s">
        <v>108</v>
      </c>
      <c r="G2060" s="903" t="s">
        <v>111</v>
      </c>
      <c r="H2060" s="904" t="s">
        <v>82</v>
      </c>
      <c r="I2060" s="902" t="s">
        <v>531</v>
      </c>
      <c r="J2060" s="903" t="s">
        <v>531</v>
      </c>
      <c r="K2060" s="903" t="s">
        <v>531</v>
      </c>
      <c r="L2060" s="903" t="s">
        <v>531</v>
      </c>
      <c r="M2060" s="903" t="s">
        <v>531</v>
      </c>
      <c r="N2060" s="903" t="s">
        <v>4973</v>
      </c>
      <c r="O2060" s="903" t="s">
        <v>531</v>
      </c>
      <c r="P2060" s="903" t="s">
        <v>531</v>
      </c>
      <c r="Q2060" s="904" t="s">
        <v>530</v>
      </c>
      <c r="R2060" s="948" t="s">
        <v>530</v>
      </c>
      <c r="S2060" s="948" t="s">
        <v>530</v>
      </c>
      <c r="T2060" s="900" t="s">
        <v>2132</v>
      </c>
      <c r="U2060" s="905"/>
      <c r="V2060" s="906"/>
      <c r="W2060" s="907"/>
      <c r="X2060" s="907" t="s">
        <v>4329</v>
      </c>
      <c r="Y2060" s="908"/>
    </row>
    <row r="2061" spans="1:25" s="909" customFormat="1" ht="15" customHeight="1" x14ac:dyDescent="0.3">
      <c r="A2061" s="433" t="s">
        <v>5994</v>
      </c>
      <c r="B2061" s="901" t="s">
        <v>4110</v>
      </c>
      <c r="C2061" s="910" t="s">
        <v>4970</v>
      </c>
      <c r="D2061" s="904" t="s">
        <v>702</v>
      </c>
      <c r="E2061" s="903" t="s">
        <v>103</v>
      </c>
      <c r="F2061" s="903" t="s">
        <v>108</v>
      </c>
      <c r="G2061" s="903" t="s">
        <v>111</v>
      </c>
      <c r="H2061" s="904" t="s">
        <v>82</v>
      </c>
      <c r="I2061" s="902" t="s">
        <v>531</v>
      </c>
      <c r="J2061" s="903" t="s">
        <v>531</v>
      </c>
      <c r="K2061" s="903" t="s">
        <v>531</v>
      </c>
      <c r="L2061" s="903" t="s">
        <v>531</v>
      </c>
      <c r="M2061" s="903" t="s">
        <v>531</v>
      </c>
      <c r="N2061" s="903" t="s">
        <v>4974</v>
      </c>
      <c r="O2061" s="903" t="s">
        <v>531</v>
      </c>
      <c r="P2061" s="903" t="s">
        <v>531</v>
      </c>
      <c r="Q2061" s="904" t="s">
        <v>530</v>
      </c>
      <c r="R2061" s="948" t="s">
        <v>530</v>
      </c>
      <c r="S2061" s="948" t="s">
        <v>530</v>
      </c>
      <c r="T2061" s="900" t="s">
        <v>2132</v>
      </c>
      <c r="U2061" s="905"/>
      <c r="V2061" s="906"/>
      <c r="W2061" s="907"/>
      <c r="X2061" s="907" t="s">
        <v>4329</v>
      </c>
      <c r="Y2061" s="908"/>
    </row>
    <row r="2062" spans="1:25" s="909" customFormat="1" ht="15" customHeight="1" x14ac:dyDescent="0.3">
      <c r="A2062" s="433" t="s">
        <v>5995</v>
      </c>
      <c r="B2062" s="901" t="s">
        <v>4110</v>
      </c>
      <c r="C2062" s="910" t="s">
        <v>3106</v>
      </c>
      <c r="D2062" s="904" t="s">
        <v>702</v>
      </c>
      <c r="E2062" s="903" t="s">
        <v>103</v>
      </c>
      <c r="F2062" s="903" t="s">
        <v>108</v>
      </c>
      <c r="G2062" s="903" t="s">
        <v>111</v>
      </c>
      <c r="H2062" s="904" t="s">
        <v>82</v>
      </c>
      <c r="I2062" s="902" t="s">
        <v>531</v>
      </c>
      <c r="J2062" s="903" t="s">
        <v>531</v>
      </c>
      <c r="K2062" s="903" t="s">
        <v>531</v>
      </c>
      <c r="L2062" s="903" t="s">
        <v>531</v>
      </c>
      <c r="M2062" s="903" t="s">
        <v>531</v>
      </c>
      <c r="N2062" s="903" t="s">
        <v>4972</v>
      </c>
      <c r="O2062" s="903" t="s">
        <v>531</v>
      </c>
      <c r="P2062" s="903" t="s">
        <v>531</v>
      </c>
      <c r="Q2062" s="904" t="s">
        <v>530</v>
      </c>
      <c r="R2062" s="948" t="s">
        <v>530</v>
      </c>
      <c r="S2062" s="948" t="s">
        <v>530</v>
      </c>
      <c r="T2062" s="900" t="s">
        <v>2132</v>
      </c>
      <c r="U2062" s="905"/>
      <c r="V2062" s="906"/>
      <c r="W2062" s="907"/>
      <c r="X2062" s="907" t="s">
        <v>4329</v>
      </c>
      <c r="Y2062" s="908"/>
    </row>
    <row r="2063" spans="1:25" s="909" customFormat="1" ht="15" customHeight="1" x14ac:dyDescent="0.3">
      <c r="A2063" s="433" t="s">
        <v>5996</v>
      </c>
      <c r="B2063" s="901" t="s">
        <v>4110</v>
      </c>
      <c r="C2063" s="910" t="s">
        <v>4551</v>
      </c>
      <c r="D2063" s="904" t="s">
        <v>702</v>
      </c>
      <c r="E2063" s="903" t="s">
        <v>103</v>
      </c>
      <c r="F2063" s="903" t="s">
        <v>108</v>
      </c>
      <c r="G2063" s="903" t="s">
        <v>111</v>
      </c>
      <c r="H2063" s="904" t="s">
        <v>82</v>
      </c>
      <c r="I2063" s="902" t="s">
        <v>531</v>
      </c>
      <c r="J2063" s="903" t="s">
        <v>531</v>
      </c>
      <c r="K2063" s="903" t="s">
        <v>531</v>
      </c>
      <c r="L2063" s="903" t="s">
        <v>531</v>
      </c>
      <c r="M2063" s="903" t="s">
        <v>531</v>
      </c>
      <c r="N2063" s="903" t="s">
        <v>4972</v>
      </c>
      <c r="O2063" s="903" t="s">
        <v>531</v>
      </c>
      <c r="P2063" s="903" t="s">
        <v>531</v>
      </c>
      <c r="Q2063" s="904" t="s">
        <v>530</v>
      </c>
      <c r="R2063" s="948" t="s">
        <v>530</v>
      </c>
      <c r="S2063" s="948" t="s">
        <v>530</v>
      </c>
      <c r="T2063" s="900" t="s">
        <v>2132</v>
      </c>
      <c r="U2063" s="905"/>
      <c r="V2063" s="906"/>
      <c r="W2063" s="907"/>
      <c r="X2063" s="907" t="s">
        <v>4329</v>
      </c>
      <c r="Y2063" s="908"/>
    </row>
    <row r="2064" spans="1:25" s="909" customFormat="1" ht="15" customHeight="1" x14ac:dyDescent="0.3">
      <c r="A2064" s="433" t="s">
        <v>5997</v>
      </c>
      <c r="B2064" s="901" t="s">
        <v>4110</v>
      </c>
      <c r="C2064" s="910" t="s">
        <v>4968</v>
      </c>
      <c r="D2064" s="904" t="s">
        <v>706</v>
      </c>
      <c r="E2064" s="903" t="s">
        <v>103</v>
      </c>
      <c r="F2064" s="903" t="s">
        <v>108</v>
      </c>
      <c r="G2064" s="903" t="s">
        <v>111</v>
      </c>
      <c r="H2064" s="904" t="s">
        <v>82</v>
      </c>
      <c r="I2064" s="902" t="s">
        <v>531</v>
      </c>
      <c r="J2064" s="903" t="s">
        <v>531</v>
      </c>
      <c r="K2064" s="903" t="s">
        <v>531</v>
      </c>
      <c r="L2064" s="903" t="s">
        <v>531</v>
      </c>
      <c r="M2064" s="903" t="s">
        <v>531</v>
      </c>
      <c r="N2064" s="903" t="s">
        <v>4972</v>
      </c>
      <c r="O2064" s="903" t="s">
        <v>531</v>
      </c>
      <c r="P2064" s="903" t="s">
        <v>531</v>
      </c>
      <c r="Q2064" s="904" t="s">
        <v>530</v>
      </c>
      <c r="R2064" s="948" t="s">
        <v>530</v>
      </c>
      <c r="S2064" s="948" t="s">
        <v>530</v>
      </c>
      <c r="T2064" s="900" t="s">
        <v>2132</v>
      </c>
      <c r="U2064" s="905"/>
      <c r="V2064" s="906"/>
      <c r="W2064" s="907"/>
      <c r="X2064" s="907" t="s">
        <v>4329</v>
      </c>
      <c r="Y2064" s="908"/>
    </row>
    <row r="2065" spans="1:25" s="909" customFormat="1" ht="15" customHeight="1" x14ac:dyDescent="0.3">
      <c r="A2065" s="433" t="s">
        <v>5998</v>
      </c>
      <c r="B2065" s="901" t="s">
        <v>4110</v>
      </c>
      <c r="C2065" s="910" t="s">
        <v>4969</v>
      </c>
      <c r="D2065" s="904" t="s">
        <v>706</v>
      </c>
      <c r="E2065" s="903" t="s">
        <v>103</v>
      </c>
      <c r="F2065" s="903" t="s">
        <v>108</v>
      </c>
      <c r="G2065" s="903" t="s">
        <v>111</v>
      </c>
      <c r="H2065" s="904" t="s">
        <v>82</v>
      </c>
      <c r="I2065" s="902" t="s">
        <v>531</v>
      </c>
      <c r="J2065" s="903" t="s">
        <v>531</v>
      </c>
      <c r="K2065" s="903" t="s">
        <v>531</v>
      </c>
      <c r="L2065" s="903" t="s">
        <v>531</v>
      </c>
      <c r="M2065" s="903" t="s">
        <v>531</v>
      </c>
      <c r="N2065" s="903" t="s">
        <v>4973</v>
      </c>
      <c r="O2065" s="903" t="s">
        <v>531</v>
      </c>
      <c r="P2065" s="903" t="s">
        <v>531</v>
      </c>
      <c r="Q2065" s="904" t="s">
        <v>530</v>
      </c>
      <c r="R2065" s="948" t="s">
        <v>530</v>
      </c>
      <c r="S2065" s="948" t="s">
        <v>530</v>
      </c>
      <c r="T2065" s="900" t="s">
        <v>2132</v>
      </c>
      <c r="U2065" s="905"/>
      <c r="V2065" s="906"/>
      <c r="W2065" s="907"/>
      <c r="X2065" s="907" t="s">
        <v>4329</v>
      </c>
      <c r="Y2065" s="908"/>
    </row>
    <row r="2066" spans="1:25" s="909" customFormat="1" ht="15" customHeight="1" x14ac:dyDescent="0.3">
      <c r="A2066" s="433" t="s">
        <v>5999</v>
      </c>
      <c r="B2066" s="901" t="s">
        <v>4110</v>
      </c>
      <c r="C2066" s="910" t="s">
        <v>4970</v>
      </c>
      <c r="D2066" s="904" t="s">
        <v>706</v>
      </c>
      <c r="E2066" s="903" t="s">
        <v>103</v>
      </c>
      <c r="F2066" s="903" t="s">
        <v>108</v>
      </c>
      <c r="G2066" s="903" t="s">
        <v>111</v>
      </c>
      <c r="H2066" s="904" t="s">
        <v>82</v>
      </c>
      <c r="I2066" s="902" t="s">
        <v>531</v>
      </c>
      <c r="J2066" s="903" t="s">
        <v>531</v>
      </c>
      <c r="K2066" s="903" t="s">
        <v>531</v>
      </c>
      <c r="L2066" s="903" t="s">
        <v>531</v>
      </c>
      <c r="M2066" s="903" t="s">
        <v>531</v>
      </c>
      <c r="N2066" s="903" t="s">
        <v>4974</v>
      </c>
      <c r="O2066" s="903" t="s">
        <v>531</v>
      </c>
      <c r="P2066" s="903" t="s">
        <v>531</v>
      </c>
      <c r="Q2066" s="904" t="s">
        <v>530</v>
      </c>
      <c r="R2066" s="948" t="s">
        <v>530</v>
      </c>
      <c r="S2066" s="948" t="s">
        <v>530</v>
      </c>
      <c r="T2066" s="900" t="s">
        <v>2132</v>
      </c>
      <c r="U2066" s="905"/>
      <c r="V2066" s="906"/>
      <c r="W2066" s="907"/>
      <c r="X2066" s="907" t="s">
        <v>4329</v>
      </c>
      <c r="Y2066" s="908"/>
    </row>
    <row r="2067" spans="1:25" s="909" customFormat="1" ht="15" customHeight="1" x14ac:dyDescent="0.3">
      <c r="A2067" s="433" t="s">
        <v>6000</v>
      </c>
      <c r="B2067" s="901" t="s">
        <v>4110</v>
      </c>
      <c r="C2067" s="910" t="s">
        <v>3106</v>
      </c>
      <c r="D2067" s="904" t="s">
        <v>706</v>
      </c>
      <c r="E2067" s="903" t="s">
        <v>103</v>
      </c>
      <c r="F2067" s="903" t="s">
        <v>108</v>
      </c>
      <c r="G2067" s="903" t="s">
        <v>111</v>
      </c>
      <c r="H2067" s="904" t="s">
        <v>82</v>
      </c>
      <c r="I2067" s="902" t="s">
        <v>531</v>
      </c>
      <c r="J2067" s="903" t="s">
        <v>531</v>
      </c>
      <c r="K2067" s="903" t="s">
        <v>531</v>
      </c>
      <c r="L2067" s="903" t="s">
        <v>531</v>
      </c>
      <c r="M2067" s="903" t="s">
        <v>531</v>
      </c>
      <c r="N2067" s="903" t="s">
        <v>4972</v>
      </c>
      <c r="O2067" s="903" t="s">
        <v>531</v>
      </c>
      <c r="P2067" s="903" t="s">
        <v>531</v>
      </c>
      <c r="Q2067" s="904" t="s">
        <v>530</v>
      </c>
      <c r="R2067" s="948" t="s">
        <v>530</v>
      </c>
      <c r="S2067" s="948" t="s">
        <v>530</v>
      </c>
      <c r="T2067" s="900" t="s">
        <v>2132</v>
      </c>
      <c r="U2067" s="905"/>
      <c r="V2067" s="906"/>
      <c r="W2067" s="907"/>
      <c r="X2067" s="907" t="s">
        <v>4329</v>
      </c>
      <c r="Y2067" s="908"/>
    </row>
    <row r="2068" spans="1:25" s="909" customFormat="1" ht="15" customHeight="1" x14ac:dyDescent="0.3">
      <c r="A2068" s="433" t="s">
        <v>6001</v>
      </c>
      <c r="B2068" s="901" t="s">
        <v>4110</v>
      </c>
      <c r="C2068" s="910" t="s">
        <v>4551</v>
      </c>
      <c r="D2068" s="904" t="s">
        <v>706</v>
      </c>
      <c r="E2068" s="903" t="s">
        <v>103</v>
      </c>
      <c r="F2068" s="903" t="s">
        <v>108</v>
      </c>
      <c r="G2068" s="903" t="s">
        <v>111</v>
      </c>
      <c r="H2068" s="904" t="s">
        <v>82</v>
      </c>
      <c r="I2068" s="902" t="s">
        <v>531</v>
      </c>
      <c r="J2068" s="903" t="s">
        <v>531</v>
      </c>
      <c r="K2068" s="903" t="s">
        <v>531</v>
      </c>
      <c r="L2068" s="903" t="s">
        <v>531</v>
      </c>
      <c r="M2068" s="903" t="s">
        <v>531</v>
      </c>
      <c r="N2068" s="903" t="s">
        <v>4972</v>
      </c>
      <c r="O2068" s="903" t="s">
        <v>531</v>
      </c>
      <c r="P2068" s="903" t="s">
        <v>531</v>
      </c>
      <c r="Q2068" s="904" t="s">
        <v>530</v>
      </c>
      <c r="R2068" s="948" t="s">
        <v>530</v>
      </c>
      <c r="S2068" s="948" t="s">
        <v>530</v>
      </c>
      <c r="T2068" s="900" t="s">
        <v>2132</v>
      </c>
      <c r="U2068" s="905"/>
      <c r="V2068" s="906"/>
      <c r="W2068" s="907"/>
      <c r="X2068" s="907" t="s">
        <v>4329</v>
      </c>
      <c r="Y2068" s="908"/>
    </row>
    <row r="2069" spans="1:25" s="909" customFormat="1" ht="15" customHeight="1" x14ac:dyDescent="0.3">
      <c r="A2069" s="433" t="s">
        <v>6002</v>
      </c>
      <c r="B2069" s="901" t="s">
        <v>4110</v>
      </c>
      <c r="C2069" s="910" t="s">
        <v>4968</v>
      </c>
      <c r="D2069" s="904" t="s">
        <v>703</v>
      </c>
      <c r="E2069" s="903" t="s">
        <v>103</v>
      </c>
      <c r="F2069" s="903" t="s">
        <v>108</v>
      </c>
      <c r="G2069" s="903" t="s">
        <v>111</v>
      </c>
      <c r="H2069" s="904" t="s">
        <v>82</v>
      </c>
      <c r="I2069" s="902" t="s">
        <v>531</v>
      </c>
      <c r="J2069" s="903" t="s">
        <v>531</v>
      </c>
      <c r="K2069" s="903" t="s">
        <v>531</v>
      </c>
      <c r="L2069" s="903" t="s">
        <v>531</v>
      </c>
      <c r="M2069" s="903" t="s">
        <v>531</v>
      </c>
      <c r="N2069" s="903" t="s">
        <v>4972</v>
      </c>
      <c r="O2069" s="903" t="s">
        <v>531</v>
      </c>
      <c r="P2069" s="903" t="s">
        <v>531</v>
      </c>
      <c r="Q2069" s="904" t="s">
        <v>530</v>
      </c>
      <c r="R2069" s="948" t="s">
        <v>530</v>
      </c>
      <c r="S2069" s="948" t="s">
        <v>530</v>
      </c>
      <c r="T2069" s="900" t="s">
        <v>2132</v>
      </c>
      <c r="U2069" s="905"/>
      <c r="V2069" s="906"/>
      <c r="W2069" s="907"/>
      <c r="X2069" s="907" t="s">
        <v>4329</v>
      </c>
      <c r="Y2069" s="908"/>
    </row>
    <row r="2070" spans="1:25" s="909" customFormat="1" ht="15" customHeight="1" x14ac:dyDescent="0.3">
      <c r="A2070" s="433" t="s">
        <v>6003</v>
      </c>
      <c r="B2070" s="901" t="s">
        <v>4110</v>
      </c>
      <c r="C2070" s="910" t="s">
        <v>4969</v>
      </c>
      <c r="D2070" s="904" t="s">
        <v>703</v>
      </c>
      <c r="E2070" s="903" t="s">
        <v>103</v>
      </c>
      <c r="F2070" s="903" t="s">
        <v>108</v>
      </c>
      <c r="G2070" s="903" t="s">
        <v>111</v>
      </c>
      <c r="H2070" s="904" t="s">
        <v>82</v>
      </c>
      <c r="I2070" s="902" t="s">
        <v>531</v>
      </c>
      <c r="J2070" s="903" t="s">
        <v>531</v>
      </c>
      <c r="K2070" s="903" t="s">
        <v>531</v>
      </c>
      <c r="L2070" s="903" t="s">
        <v>531</v>
      </c>
      <c r="M2070" s="903" t="s">
        <v>531</v>
      </c>
      <c r="N2070" s="903" t="s">
        <v>4973</v>
      </c>
      <c r="O2070" s="903" t="s">
        <v>531</v>
      </c>
      <c r="P2070" s="903" t="s">
        <v>531</v>
      </c>
      <c r="Q2070" s="904" t="s">
        <v>530</v>
      </c>
      <c r="R2070" s="948" t="s">
        <v>530</v>
      </c>
      <c r="S2070" s="948" t="s">
        <v>530</v>
      </c>
      <c r="T2070" s="900" t="s">
        <v>2132</v>
      </c>
      <c r="U2070" s="905"/>
      <c r="V2070" s="906"/>
      <c r="W2070" s="907"/>
      <c r="X2070" s="907" t="s">
        <v>4329</v>
      </c>
      <c r="Y2070" s="908"/>
    </row>
    <row r="2071" spans="1:25" s="909" customFormat="1" ht="15" customHeight="1" x14ac:dyDescent="0.3">
      <c r="A2071" s="433" t="s">
        <v>6004</v>
      </c>
      <c r="B2071" s="901" t="s">
        <v>4110</v>
      </c>
      <c r="C2071" s="910" t="s">
        <v>4970</v>
      </c>
      <c r="D2071" s="904" t="s">
        <v>703</v>
      </c>
      <c r="E2071" s="903" t="s">
        <v>103</v>
      </c>
      <c r="F2071" s="903" t="s">
        <v>108</v>
      </c>
      <c r="G2071" s="903" t="s">
        <v>111</v>
      </c>
      <c r="H2071" s="904" t="s">
        <v>82</v>
      </c>
      <c r="I2071" s="902" t="s">
        <v>531</v>
      </c>
      <c r="J2071" s="903" t="s">
        <v>531</v>
      </c>
      <c r="K2071" s="903" t="s">
        <v>531</v>
      </c>
      <c r="L2071" s="903" t="s">
        <v>531</v>
      </c>
      <c r="M2071" s="903" t="s">
        <v>531</v>
      </c>
      <c r="N2071" s="903" t="s">
        <v>4974</v>
      </c>
      <c r="O2071" s="903" t="s">
        <v>531</v>
      </c>
      <c r="P2071" s="903" t="s">
        <v>531</v>
      </c>
      <c r="Q2071" s="904" t="s">
        <v>530</v>
      </c>
      <c r="R2071" s="948" t="s">
        <v>530</v>
      </c>
      <c r="S2071" s="948" t="s">
        <v>530</v>
      </c>
      <c r="T2071" s="900" t="s">
        <v>2132</v>
      </c>
      <c r="U2071" s="905"/>
      <c r="V2071" s="906"/>
      <c r="W2071" s="907"/>
      <c r="X2071" s="907" t="s">
        <v>4329</v>
      </c>
      <c r="Y2071" s="908"/>
    </row>
    <row r="2072" spans="1:25" s="909" customFormat="1" ht="15" customHeight="1" x14ac:dyDescent="0.3">
      <c r="A2072" s="433" t="s">
        <v>6005</v>
      </c>
      <c r="B2072" s="901" t="s">
        <v>4110</v>
      </c>
      <c r="C2072" s="910" t="s">
        <v>3106</v>
      </c>
      <c r="D2072" s="904" t="s">
        <v>703</v>
      </c>
      <c r="E2072" s="903" t="s">
        <v>103</v>
      </c>
      <c r="F2072" s="903" t="s">
        <v>108</v>
      </c>
      <c r="G2072" s="903" t="s">
        <v>111</v>
      </c>
      <c r="H2072" s="904" t="s">
        <v>82</v>
      </c>
      <c r="I2072" s="902" t="s">
        <v>531</v>
      </c>
      <c r="J2072" s="903" t="s">
        <v>531</v>
      </c>
      <c r="K2072" s="903" t="s">
        <v>531</v>
      </c>
      <c r="L2072" s="903" t="s">
        <v>531</v>
      </c>
      <c r="M2072" s="903" t="s">
        <v>531</v>
      </c>
      <c r="N2072" s="903" t="s">
        <v>4972</v>
      </c>
      <c r="O2072" s="903" t="s">
        <v>531</v>
      </c>
      <c r="P2072" s="903" t="s">
        <v>531</v>
      </c>
      <c r="Q2072" s="904" t="s">
        <v>530</v>
      </c>
      <c r="R2072" s="948" t="s">
        <v>530</v>
      </c>
      <c r="S2072" s="948" t="s">
        <v>530</v>
      </c>
      <c r="T2072" s="900" t="s">
        <v>2132</v>
      </c>
      <c r="U2072" s="905"/>
      <c r="V2072" s="906"/>
      <c r="W2072" s="907"/>
      <c r="X2072" s="907" t="s">
        <v>4329</v>
      </c>
      <c r="Y2072" s="908"/>
    </row>
    <row r="2073" spans="1:25" s="909" customFormat="1" ht="15" customHeight="1" x14ac:dyDescent="0.3">
      <c r="A2073" s="433" t="s">
        <v>6006</v>
      </c>
      <c r="B2073" s="901" t="s">
        <v>4110</v>
      </c>
      <c r="C2073" s="910" t="s">
        <v>4551</v>
      </c>
      <c r="D2073" s="904" t="s">
        <v>703</v>
      </c>
      <c r="E2073" s="903" t="s">
        <v>103</v>
      </c>
      <c r="F2073" s="903" t="s">
        <v>108</v>
      </c>
      <c r="G2073" s="903" t="s">
        <v>111</v>
      </c>
      <c r="H2073" s="904" t="s">
        <v>82</v>
      </c>
      <c r="I2073" s="902" t="s">
        <v>531</v>
      </c>
      <c r="J2073" s="903" t="s">
        <v>531</v>
      </c>
      <c r="K2073" s="903" t="s">
        <v>531</v>
      </c>
      <c r="L2073" s="903" t="s">
        <v>531</v>
      </c>
      <c r="M2073" s="903" t="s">
        <v>531</v>
      </c>
      <c r="N2073" s="903" t="s">
        <v>4972</v>
      </c>
      <c r="O2073" s="903" t="s">
        <v>531</v>
      </c>
      <c r="P2073" s="903" t="s">
        <v>531</v>
      </c>
      <c r="Q2073" s="904" t="s">
        <v>530</v>
      </c>
      <c r="R2073" s="948" t="s">
        <v>530</v>
      </c>
      <c r="S2073" s="948" t="s">
        <v>530</v>
      </c>
      <c r="T2073" s="900" t="s">
        <v>2132</v>
      </c>
      <c r="U2073" s="905"/>
      <c r="V2073" s="906"/>
      <c r="W2073" s="907"/>
      <c r="X2073" s="907" t="s">
        <v>4329</v>
      </c>
      <c r="Y2073" s="908"/>
    </row>
    <row r="2074" spans="1:25" s="909" customFormat="1" ht="15" customHeight="1" x14ac:dyDescent="0.3">
      <c r="A2074" s="433" t="s">
        <v>6007</v>
      </c>
      <c r="B2074" s="901" t="s">
        <v>4110</v>
      </c>
      <c r="C2074" s="900" t="s">
        <v>4971</v>
      </c>
      <c r="D2074" s="904" t="s">
        <v>702</v>
      </c>
      <c r="E2074" s="903" t="s">
        <v>103</v>
      </c>
      <c r="F2074" s="903" t="s">
        <v>108</v>
      </c>
      <c r="G2074" s="903" t="s">
        <v>111</v>
      </c>
      <c r="H2074" s="904" t="s">
        <v>82</v>
      </c>
      <c r="I2074" s="902" t="s">
        <v>531</v>
      </c>
      <c r="J2074" s="903" t="s">
        <v>531</v>
      </c>
      <c r="K2074" s="903" t="s">
        <v>531</v>
      </c>
      <c r="L2074" s="903" t="s">
        <v>531</v>
      </c>
      <c r="M2074" s="903" t="s">
        <v>531</v>
      </c>
      <c r="N2074" s="903" t="s">
        <v>4975</v>
      </c>
      <c r="O2074" s="903" t="s">
        <v>531</v>
      </c>
      <c r="P2074" s="903" t="s">
        <v>531</v>
      </c>
      <c r="Q2074" s="904" t="s">
        <v>530</v>
      </c>
      <c r="R2074" s="948" t="s">
        <v>530</v>
      </c>
      <c r="S2074" s="948" t="s">
        <v>530</v>
      </c>
      <c r="T2074" s="900" t="s">
        <v>2132</v>
      </c>
      <c r="U2074" s="905"/>
      <c r="V2074" s="906"/>
      <c r="W2074" s="907"/>
      <c r="X2074" s="907" t="s">
        <v>4329</v>
      </c>
      <c r="Y2074" s="908"/>
    </row>
    <row r="2075" spans="1:25" s="909" customFormat="1" ht="15" customHeight="1" x14ac:dyDescent="0.3">
      <c r="A2075" s="433" t="s">
        <v>6008</v>
      </c>
      <c r="B2075" s="901" t="s">
        <v>4110</v>
      </c>
      <c r="C2075" s="900" t="s">
        <v>4979</v>
      </c>
      <c r="D2075" s="904" t="s">
        <v>702</v>
      </c>
      <c r="E2075" s="903" t="s">
        <v>103</v>
      </c>
      <c r="F2075" s="903" t="s">
        <v>108</v>
      </c>
      <c r="G2075" s="903" t="s">
        <v>111</v>
      </c>
      <c r="H2075" s="904" t="s">
        <v>82</v>
      </c>
      <c r="I2075" s="902" t="s">
        <v>531</v>
      </c>
      <c r="J2075" s="903" t="s">
        <v>531</v>
      </c>
      <c r="K2075" s="903" t="s">
        <v>531</v>
      </c>
      <c r="L2075" s="903" t="s">
        <v>531</v>
      </c>
      <c r="M2075" s="903" t="s">
        <v>531</v>
      </c>
      <c r="N2075" s="903" t="s">
        <v>4976</v>
      </c>
      <c r="O2075" s="903" t="s">
        <v>531</v>
      </c>
      <c r="P2075" s="903" t="s">
        <v>531</v>
      </c>
      <c r="Q2075" s="904" t="s">
        <v>530</v>
      </c>
      <c r="R2075" s="948" t="s">
        <v>530</v>
      </c>
      <c r="S2075" s="948" t="s">
        <v>530</v>
      </c>
      <c r="T2075" s="900" t="s">
        <v>2132</v>
      </c>
      <c r="U2075" s="905"/>
      <c r="V2075" s="906"/>
      <c r="W2075" s="907"/>
      <c r="X2075" s="907" t="s">
        <v>4329</v>
      </c>
      <c r="Y2075" s="908"/>
    </row>
    <row r="2076" spans="1:25" s="909" customFormat="1" ht="15" customHeight="1" x14ac:dyDescent="0.3">
      <c r="A2076" s="433" t="s">
        <v>6009</v>
      </c>
      <c r="B2076" s="901" t="s">
        <v>4110</v>
      </c>
      <c r="C2076" s="900" t="s">
        <v>4981</v>
      </c>
      <c r="D2076" s="904" t="s">
        <v>702</v>
      </c>
      <c r="E2076" s="903" t="s">
        <v>103</v>
      </c>
      <c r="F2076" s="903" t="s">
        <v>108</v>
      </c>
      <c r="G2076" s="903" t="s">
        <v>111</v>
      </c>
      <c r="H2076" s="904" t="s">
        <v>82</v>
      </c>
      <c r="I2076" s="902" t="s">
        <v>531</v>
      </c>
      <c r="J2076" s="903" t="s">
        <v>531</v>
      </c>
      <c r="K2076" s="903" t="s">
        <v>531</v>
      </c>
      <c r="L2076" s="903" t="s">
        <v>531</v>
      </c>
      <c r="M2076" s="903" t="s">
        <v>531</v>
      </c>
      <c r="N2076" s="903" t="s">
        <v>4977</v>
      </c>
      <c r="O2076" s="903" t="s">
        <v>531</v>
      </c>
      <c r="P2076" s="903" t="s">
        <v>531</v>
      </c>
      <c r="Q2076" s="904" t="s">
        <v>530</v>
      </c>
      <c r="R2076" s="948" t="s">
        <v>530</v>
      </c>
      <c r="S2076" s="948" t="s">
        <v>530</v>
      </c>
      <c r="T2076" s="900" t="s">
        <v>2132</v>
      </c>
      <c r="U2076" s="905"/>
      <c r="V2076" s="906"/>
      <c r="W2076" s="907"/>
      <c r="X2076" s="907" t="s">
        <v>4329</v>
      </c>
      <c r="Y2076" s="908"/>
    </row>
    <row r="2077" spans="1:25" s="909" customFormat="1" ht="15" customHeight="1" x14ac:dyDescent="0.3">
      <c r="A2077" s="433" t="s">
        <v>6010</v>
      </c>
      <c r="B2077" s="901" t="s">
        <v>4110</v>
      </c>
      <c r="C2077" s="900" t="s">
        <v>4971</v>
      </c>
      <c r="D2077" s="904" t="s">
        <v>706</v>
      </c>
      <c r="E2077" s="903" t="s">
        <v>103</v>
      </c>
      <c r="F2077" s="903" t="s">
        <v>108</v>
      </c>
      <c r="G2077" s="903" t="s">
        <v>111</v>
      </c>
      <c r="H2077" s="904" t="s">
        <v>82</v>
      </c>
      <c r="I2077" s="902" t="s">
        <v>531</v>
      </c>
      <c r="J2077" s="903" t="s">
        <v>531</v>
      </c>
      <c r="K2077" s="903" t="s">
        <v>531</v>
      </c>
      <c r="L2077" s="903" t="s">
        <v>531</v>
      </c>
      <c r="M2077" s="903" t="s">
        <v>531</v>
      </c>
      <c r="N2077" s="903" t="s">
        <v>4975</v>
      </c>
      <c r="O2077" s="903" t="s">
        <v>531</v>
      </c>
      <c r="P2077" s="903" t="s">
        <v>531</v>
      </c>
      <c r="Q2077" s="904" t="s">
        <v>530</v>
      </c>
      <c r="R2077" s="948" t="s">
        <v>530</v>
      </c>
      <c r="S2077" s="948" t="s">
        <v>530</v>
      </c>
      <c r="T2077" s="900" t="s">
        <v>2132</v>
      </c>
      <c r="U2077" s="905"/>
      <c r="V2077" s="906"/>
      <c r="W2077" s="907"/>
      <c r="X2077" s="907" t="s">
        <v>4329</v>
      </c>
      <c r="Y2077" s="908"/>
    </row>
    <row r="2078" spans="1:25" s="909" customFormat="1" ht="15" customHeight="1" x14ac:dyDescent="0.3">
      <c r="A2078" s="433" t="s">
        <v>6011</v>
      </c>
      <c r="B2078" s="901" t="s">
        <v>4110</v>
      </c>
      <c r="C2078" s="900" t="s">
        <v>4979</v>
      </c>
      <c r="D2078" s="904" t="s">
        <v>706</v>
      </c>
      <c r="E2078" s="903" t="s">
        <v>103</v>
      </c>
      <c r="F2078" s="903" t="s">
        <v>108</v>
      </c>
      <c r="G2078" s="903" t="s">
        <v>111</v>
      </c>
      <c r="H2078" s="904" t="s">
        <v>82</v>
      </c>
      <c r="I2078" s="902" t="s">
        <v>531</v>
      </c>
      <c r="J2078" s="903" t="s">
        <v>531</v>
      </c>
      <c r="K2078" s="903" t="s">
        <v>531</v>
      </c>
      <c r="L2078" s="903" t="s">
        <v>531</v>
      </c>
      <c r="M2078" s="903" t="s">
        <v>531</v>
      </c>
      <c r="N2078" s="903" t="s">
        <v>4976</v>
      </c>
      <c r="O2078" s="903" t="s">
        <v>531</v>
      </c>
      <c r="P2078" s="903" t="s">
        <v>531</v>
      </c>
      <c r="Q2078" s="904" t="s">
        <v>530</v>
      </c>
      <c r="R2078" s="948" t="s">
        <v>530</v>
      </c>
      <c r="S2078" s="948" t="s">
        <v>530</v>
      </c>
      <c r="T2078" s="900" t="s">
        <v>2132</v>
      </c>
      <c r="U2078" s="905"/>
      <c r="V2078" s="906"/>
      <c r="W2078" s="907"/>
      <c r="X2078" s="907" t="s">
        <v>4329</v>
      </c>
      <c r="Y2078" s="908"/>
    </row>
    <row r="2079" spans="1:25" s="909" customFormat="1" ht="15" customHeight="1" x14ac:dyDescent="0.3">
      <c r="A2079" s="433" t="s">
        <v>6012</v>
      </c>
      <c r="B2079" s="901" t="s">
        <v>4110</v>
      </c>
      <c r="C2079" s="900" t="s">
        <v>4981</v>
      </c>
      <c r="D2079" s="904" t="s">
        <v>706</v>
      </c>
      <c r="E2079" s="903" t="s">
        <v>103</v>
      </c>
      <c r="F2079" s="903" t="s">
        <v>108</v>
      </c>
      <c r="G2079" s="903" t="s">
        <v>111</v>
      </c>
      <c r="H2079" s="904" t="s">
        <v>82</v>
      </c>
      <c r="I2079" s="902" t="s">
        <v>531</v>
      </c>
      <c r="J2079" s="903" t="s">
        <v>531</v>
      </c>
      <c r="K2079" s="903" t="s">
        <v>531</v>
      </c>
      <c r="L2079" s="903" t="s">
        <v>531</v>
      </c>
      <c r="M2079" s="903" t="s">
        <v>531</v>
      </c>
      <c r="N2079" s="903" t="s">
        <v>4977</v>
      </c>
      <c r="O2079" s="903" t="s">
        <v>531</v>
      </c>
      <c r="P2079" s="903" t="s">
        <v>531</v>
      </c>
      <c r="Q2079" s="904" t="s">
        <v>530</v>
      </c>
      <c r="R2079" s="948" t="s">
        <v>530</v>
      </c>
      <c r="S2079" s="948" t="s">
        <v>530</v>
      </c>
      <c r="T2079" s="900" t="s">
        <v>2132</v>
      </c>
      <c r="U2079" s="905"/>
      <c r="V2079" s="906"/>
      <c r="W2079" s="907"/>
      <c r="X2079" s="907" t="s">
        <v>4329</v>
      </c>
      <c r="Y2079" s="908"/>
    </row>
    <row r="2080" spans="1:25" s="909" customFormat="1" ht="15" customHeight="1" x14ac:dyDescent="0.3">
      <c r="A2080" s="433" t="s">
        <v>6013</v>
      </c>
      <c r="B2080" s="901" t="s">
        <v>4110</v>
      </c>
      <c r="C2080" s="900" t="s">
        <v>4971</v>
      </c>
      <c r="D2080" s="904" t="s">
        <v>703</v>
      </c>
      <c r="E2080" s="903" t="s">
        <v>103</v>
      </c>
      <c r="F2080" s="903" t="s">
        <v>108</v>
      </c>
      <c r="G2080" s="903" t="s">
        <v>111</v>
      </c>
      <c r="H2080" s="904" t="s">
        <v>82</v>
      </c>
      <c r="I2080" s="902" t="s">
        <v>531</v>
      </c>
      <c r="J2080" s="903" t="s">
        <v>531</v>
      </c>
      <c r="K2080" s="903" t="s">
        <v>531</v>
      </c>
      <c r="L2080" s="903" t="s">
        <v>531</v>
      </c>
      <c r="M2080" s="903" t="s">
        <v>531</v>
      </c>
      <c r="N2080" s="903" t="s">
        <v>4975</v>
      </c>
      <c r="O2080" s="903" t="s">
        <v>531</v>
      </c>
      <c r="P2080" s="903" t="s">
        <v>531</v>
      </c>
      <c r="Q2080" s="904" t="s">
        <v>530</v>
      </c>
      <c r="R2080" s="948" t="s">
        <v>530</v>
      </c>
      <c r="S2080" s="948" t="s">
        <v>530</v>
      </c>
      <c r="T2080" s="900" t="s">
        <v>2132</v>
      </c>
      <c r="U2080" s="905"/>
      <c r="V2080" s="906"/>
      <c r="W2080" s="907"/>
      <c r="X2080" s="907" t="s">
        <v>4329</v>
      </c>
      <c r="Y2080" s="908"/>
    </row>
    <row r="2081" spans="1:25" s="909" customFormat="1" ht="15" customHeight="1" x14ac:dyDescent="0.3">
      <c r="A2081" s="433" t="s">
        <v>6014</v>
      </c>
      <c r="B2081" s="901" t="s">
        <v>4110</v>
      </c>
      <c r="C2081" s="900" t="s">
        <v>4979</v>
      </c>
      <c r="D2081" s="904" t="s">
        <v>703</v>
      </c>
      <c r="E2081" s="903" t="s">
        <v>103</v>
      </c>
      <c r="F2081" s="903" t="s">
        <v>108</v>
      </c>
      <c r="G2081" s="903" t="s">
        <v>111</v>
      </c>
      <c r="H2081" s="904" t="s">
        <v>82</v>
      </c>
      <c r="I2081" s="902" t="s">
        <v>531</v>
      </c>
      <c r="J2081" s="903" t="s">
        <v>531</v>
      </c>
      <c r="K2081" s="903" t="s">
        <v>531</v>
      </c>
      <c r="L2081" s="903" t="s">
        <v>531</v>
      </c>
      <c r="M2081" s="903" t="s">
        <v>531</v>
      </c>
      <c r="N2081" s="903" t="s">
        <v>4976</v>
      </c>
      <c r="O2081" s="903" t="s">
        <v>531</v>
      </c>
      <c r="P2081" s="903" t="s">
        <v>531</v>
      </c>
      <c r="Q2081" s="904" t="s">
        <v>530</v>
      </c>
      <c r="R2081" s="948" t="s">
        <v>530</v>
      </c>
      <c r="S2081" s="948" t="s">
        <v>530</v>
      </c>
      <c r="T2081" s="900" t="s">
        <v>2132</v>
      </c>
      <c r="U2081" s="905"/>
      <c r="V2081" s="906"/>
      <c r="W2081" s="907"/>
      <c r="X2081" s="907" t="s">
        <v>4329</v>
      </c>
      <c r="Y2081" s="908"/>
    </row>
    <row r="2082" spans="1:25" s="909" customFormat="1" ht="15" customHeight="1" x14ac:dyDescent="0.3">
      <c r="A2082" s="433" t="s">
        <v>6015</v>
      </c>
      <c r="B2082" s="901" t="s">
        <v>4110</v>
      </c>
      <c r="C2082" s="900" t="s">
        <v>4981</v>
      </c>
      <c r="D2082" s="904" t="s">
        <v>703</v>
      </c>
      <c r="E2082" s="903" t="s">
        <v>103</v>
      </c>
      <c r="F2082" s="903" t="s">
        <v>108</v>
      </c>
      <c r="G2082" s="903" t="s">
        <v>111</v>
      </c>
      <c r="H2082" s="904" t="s">
        <v>82</v>
      </c>
      <c r="I2082" s="902" t="s">
        <v>531</v>
      </c>
      <c r="J2082" s="903" t="s">
        <v>531</v>
      </c>
      <c r="K2082" s="903" t="s">
        <v>531</v>
      </c>
      <c r="L2082" s="903" t="s">
        <v>531</v>
      </c>
      <c r="M2082" s="903" t="s">
        <v>531</v>
      </c>
      <c r="N2082" s="903" t="s">
        <v>4977</v>
      </c>
      <c r="O2082" s="903" t="s">
        <v>531</v>
      </c>
      <c r="P2082" s="903" t="s">
        <v>531</v>
      </c>
      <c r="Q2082" s="904" t="s">
        <v>530</v>
      </c>
      <c r="R2082" s="948" t="s">
        <v>530</v>
      </c>
      <c r="S2082" s="948" t="s">
        <v>530</v>
      </c>
      <c r="T2082" s="900" t="s">
        <v>2132</v>
      </c>
      <c r="U2082" s="905"/>
      <c r="V2082" s="906"/>
      <c r="W2082" s="907"/>
      <c r="X2082" s="907" t="s">
        <v>4329</v>
      </c>
      <c r="Y2082" s="908"/>
    </row>
    <row r="2083" spans="1:25" s="909" customFormat="1" ht="15" customHeight="1" x14ac:dyDescent="0.3">
      <c r="A2083" s="433" t="s">
        <v>6016</v>
      </c>
      <c r="B2083" s="901" t="s">
        <v>4110</v>
      </c>
      <c r="C2083" s="900" t="s">
        <v>4983</v>
      </c>
      <c r="D2083" s="904" t="s">
        <v>702</v>
      </c>
      <c r="E2083" s="903" t="s">
        <v>103</v>
      </c>
      <c r="F2083" s="903" t="s">
        <v>108</v>
      </c>
      <c r="G2083" s="903" t="s">
        <v>111</v>
      </c>
      <c r="H2083" s="904" t="s">
        <v>82</v>
      </c>
      <c r="I2083" s="902" t="s">
        <v>531</v>
      </c>
      <c r="J2083" s="903" t="s">
        <v>531</v>
      </c>
      <c r="K2083" s="903" t="s">
        <v>531</v>
      </c>
      <c r="L2083" s="903" t="s">
        <v>531</v>
      </c>
      <c r="M2083" s="903" t="s">
        <v>531</v>
      </c>
      <c r="N2083" s="903" t="s">
        <v>4978</v>
      </c>
      <c r="O2083" s="903" t="s">
        <v>531</v>
      </c>
      <c r="P2083" s="903" t="s">
        <v>531</v>
      </c>
      <c r="Q2083" s="904" t="s">
        <v>530</v>
      </c>
      <c r="R2083" s="948" t="s">
        <v>530</v>
      </c>
      <c r="S2083" s="948" t="s">
        <v>530</v>
      </c>
      <c r="T2083" s="900" t="s">
        <v>2132</v>
      </c>
      <c r="U2083" s="905"/>
      <c r="V2083" s="906"/>
      <c r="W2083" s="907"/>
      <c r="X2083" s="907" t="s">
        <v>4329</v>
      </c>
      <c r="Y2083" s="908"/>
    </row>
    <row r="2084" spans="1:25" s="909" customFormat="1" ht="15" customHeight="1" x14ac:dyDescent="0.3">
      <c r="A2084" s="433" t="s">
        <v>6017</v>
      </c>
      <c r="B2084" s="901" t="s">
        <v>4110</v>
      </c>
      <c r="C2084" s="900" t="s">
        <v>4985</v>
      </c>
      <c r="D2084" s="904" t="s">
        <v>702</v>
      </c>
      <c r="E2084" s="903" t="s">
        <v>103</v>
      </c>
      <c r="F2084" s="903" t="s">
        <v>108</v>
      </c>
      <c r="G2084" s="903" t="s">
        <v>111</v>
      </c>
      <c r="H2084" s="904" t="s">
        <v>82</v>
      </c>
      <c r="I2084" s="902" t="s">
        <v>531</v>
      </c>
      <c r="J2084" s="903" t="s">
        <v>531</v>
      </c>
      <c r="K2084" s="903" t="s">
        <v>531</v>
      </c>
      <c r="L2084" s="903" t="s">
        <v>531</v>
      </c>
      <c r="M2084" s="903" t="s">
        <v>531</v>
      </c>
      <c r="N2084" s="903" t="s">
        <v>4980</v>
      </c>
      <c r="O2084" s="903" t="s">
        <v>531</v>
      </c>
      <c r="P2084" s="903" t="s">
        <v>531</v>
      </c>
      <c r="Q2084" s="904" t="s">
        <v>530</v>
      </c>
      <c r="R2084" s="948" t="s">
        <v>530</v>
      </c>
      <c r="S2084" s="948" t="s">
        <v>530</v>
      </c>
      <c r="T2084" s="900" t="s">
        <v>2132</v>
      </c>
      <c r="U2084" s="905"/>
      <c r="V2084" s="906"/>
      <c r="W2084" s="907"/>
      <c r="X2084" s="907" t="s">
        <v>4329</v>
      </c>
      <c r="Y2084" s="908"/>
    </row>
    <row r="2085" spans="1:25" s="909" customFormat="1" ht="15" customHeight="1" x14ac:dyDescent="0.3">
      <c r="A2085" s="433" t="s">
        <v>6018</v>
      </c>
      <c r="B2085" s="901" t="s">
        <v>4110</v>
      </c>
      <c r="C2085" s="900" t="s">
        <v>4987</v>
      </c>
      <c r="D2085" s="904" t="s">
        <v>702</v>
      </c>
      <c r="E2085" s="903" t="s">
        <v>103</v>
      </c>
      <c r="F2085" s="903" t="s">
        <v>108</v>
      </c>
      <c r="G2085" s="903" t="s">
        <v>111</v>
      </c>
      <c r="H2085" s="904" t="s">
        <v>82</v>
      </c>
      <c r="I2085" s="902" t="s">
        <v>531</v>
      </c>
      <c r="J2085" s="903" t="s">
        <v>531</v>
      </c>
      <c r="K2085" s="903" t="s">
        <v>531</v>
      </c>
      <c r="L2085" s="903" t="s">
        <v>531</v>
      </c>
      <c r="M2085" s="903" t="s">
        <v>531</v>
      </c>
      <c r="N2085" s="903" t="s">
        <v>4982</v>
      </c>
      <c r="O2085" s="903" t="s">
        <v>531</v>
      </c>
      <c r="P2085" s="903" t="s">
        <v>531</v>
      </c>
      <c r="Q2085" s="904" t="s">
        <v>530</v>
      </c>
      <c r="R2085" s="948" t="s">
        <v>530</v>
      </c>
      <c r="S2085" s="948" t="s">
        <v>530</v>
      </c>
      <c r="T2085" s="900" t="s">
        <v>2132</v>
      </c>
      <c r="U2085" s="905"/>
      <c r="V2085" s="906"/>
      <c r="W2085" s="907"/>
      <c r="X2085" s="907" t="s">
        <v>4329</v>
      </c>
      <c r="Y2085" s="908"/>
    </row>
    <row r="2086" spans="1:25" s="909" customFormat="1" ht="15" customHeight="1" x14ac:dyDescent="0.3">
      <c r="A2086" s="433" t="s">
        <v>6019</v>
      </c>
      <c r="B2086" s="901" t="s">
        <v>4110</v>
      </c>
      <c r="C2086" s="900" t="s">
        <v>4983</v>
      </c>
      <c r="D2086" s="904" t="s">
        <v>706</v>
      </c>
      <c r="E2086" s="903" t="s">
        <v>103</v>
      </c>
      <c r="F2086" s="903" t="s">
        <v>108</v>
      </c>
      <c r="G2086" s="903" t="s">
        <v>111</v>
      </c>
      <c r="H2086" s="904" t="s">
        <v>82</v>
      </c>
      <c r="I2086" s="902" t="s">
        <v>531</v>
      </c>
      <c r="J2086" s="903" t="s">
        <v>531</v>
      </c>
      <c r="K2086" s="903" t="s">
        <v>531</v>
      </c>
      <c r="L2086" s="903" t="s">
        <v>531</v>
      </c>
      <c r="M2086" s="903" t="s">
        <v>531</v>
      </c>
      <c r="N2086" s="903" t="s">
        <v>4978</v>
      </c>
      <c r="O2086" s="903" t="s">
        <v>531</v>
      </c>
      <c r="P2086" s="903" t="s">
        <v>531</v>
      </c>
      <c r="Q2086" s="904" t="s">
        <v>530</v>
      </c>
      <c r="R2086" s="948" t="s">
        <v>530</v>
      </c>
      <c r="S2086" s="948" t="s">
        <v>530</v>
      </c>
      <c r="T2086" s="900" t="s">
        <v>2132</v>
      </c>
      <c r="U2086" s="905"/>
      <c r="V2086" s="906"/>
      <c r="W2086" s="907"/>
      <c r="X2086" s="907" t="s">
        <v>4329</v>
      </c>
      <c r="Y2086" s="908"/>
    </row>
    <row r="2087" spans="1:25" s="909" customFormat="1" ht="15" customHeight="1" x14ac:dyDescent="0.3">
      <c r="A2087" s="433" t="s">
        <v>6020</v>
      </c>
      <c r="B2087" s="901" t="s">
        <v>4110</v>
      </c>
      <c r="C2087" s="900" t="s">
        <v>4985</v>
      </c>
      <c r="D2087" s="904" t="s">
        <v>706</v>
      </c>
      <c r="E2087" s="903" t="s">
        <v>103</v>
      </c>
      <c r="F2087" s="903" t="s">
        <v>108</v>
      </c>
      <c r="G2087" s="903" t="s">
        <v>111</v>
      </c>
      <c r="H2087" s="904" t="s">
        <v>82</v>
      </c>
      <c r="I2087" s="902" t="s">
        <v>531</v>
      </c>
      <c r="J2087" s="903" t="s">
        <v>531</v>
      </c>
      <c r="K2087" s="903" t="s">
        <v>531</v>
      </c>
      <c r="L2087" s="903" t="s">
        <v>531</v>
      </c>
      <c r="M2087" s="903" t="s">
        <v>531</v>
      </c>
      <c r="N2087" s="903" t="s">
        <v>4980</v>
      </c>
      <c r="O2087" s="903" t="s">
        <v>531</v>
      </c>
      <c r="P2087" s="903" t="s">
        <v>531</v>
      </c>
      <c r="Q2087" s="904" t="s">
        <v>530</v>
      </c>
      <c r="R2087" s="948" t="s">
        <v>530</v>
      </c>
      <c r="S2087" s="948" t="s">
        <v>530</v>
      </c>
      <c r="T2087" s="900" t="s">
        <v>2132</v>
      </c>
      <c r="U2087" s="905"/>
      <c r="V2087" s="906"/>
      <c r="W2087" s="907"/>
      <c r="X2087" s="907" t="s">
        <v>4329</v>
      </c>
      <c r="Y2087" s="908"/>
    </row>
    <row r="2088" spans="1:25" s="909" customFormat="1" ht="15" customHeight="1" x14ac:dyDescent="0.3">
      <c r="A2088" s="433" t="s">
        <v>6021</v>
      </c>
      <c r="B2088" s="901" t="s">
        <v>4110</v>
      </c>
      <c r="C2088" s="900" t="s">
        <v>4987</v>
      </c>
      <c r="D2088" s="904" t="s">
        <v>706</v>
      </c>
      <c r="E2088" s="903" t="s">
        <v>103</v>
      </c>
      <c r="F2088" s="903" t="s">
        <v>108</v>
      </c>
      <c r="G2088" s="903" t="s">
        <v>111</v>
      </c>
      <c r="H2088" s="904" t="s">
        <v>82</v>
      </c>
      <c r="I2088" s="902" t="s">
        <v>531</v>
      </c>
      <c r="J2088" s="903" t="s">
        <v>531</v>
      </c>
      <c r="K2088" s="903" t="s">
        <v>531</v>
      </c>
      <c r="L2088" s="903" t="s">
        <v>531</v>
      </c>
      <c r="M2088" s="903" t="s">
        <v>531</v>
      </c>
      <c r="N2088" s="903" t="s">
        <v>4982</v>
      </c>
      <c r="O2088" s="903" t="s">
        <v>531</v>
      </c>
      <c r="P2088" s="903" t="s">
        <v>531</v>
      </c>
      <c r="Q2088" s="904" t="s">
        <v>530</v>
      </c>
      <c r="R2088" s="948" t="s">
        <v>530</v>
      </c>
      <c r="S2088" s="948" t="s">
        <v>530</v>
      </c>
      <c r="T2088" s="900" t="s">
        <v>2132</v>
      </c>
      <c r="U2088" s="905"/>
      <c r="V2088" s="906"/>
      <c r="W2088" s="907"/>
      <c r="X2088" s="907" t="s">
        <v>4329</v>
      </c>
      <c r="Y2088" s="908"/>
    </row>
    <row r="2089" spans="1:25" s="909" customFormat="1" ht="15" customHeight="1" x14ac:dyDescent="0.3">
      <c r="A2089" s="433" t="s">
        <v>6022</v>
      </c>
      <c r="B2089" s="901" t="s">
        <v>4110</v>
      </c>
      <c r="C2089" s="900" t="s">
        <v>4983</v>
      </c>
      <c r="D2089" s="904" t="s">
        <v>703</v>
      </c>
      <c r="E2089" s="903" t="s">
        <v>103</v>
      </c>
      <c r="F2089" s="903" t="s">
        <v>108</v>
      </c>
      <c r="G2089" s="903" t="s">
        <v>111</v>
      </c>
      <c r="H2089" s="904" t="s">
        <v>82</v>
      </c>
      <c r="I2089" s="902" t="s">
        <v>531</v>
      </c>
      <c r="J2089" s="903" t="s">
        <v>531</v>
      </c>
      <c r="K2089" s="903" t="s">
        <v>531</v>
      </c>
      <c r="L2089" s="903" t="s">
        <v>531</v>
      </c>
      <c r="M2089" s="903" t="s">
        <v>531</v>
      </c>
      <c r="N2089" s="903" t="s">
        <v>4978</v>
      </c>
      <c r="O2089" s="903" t="s">
        <v>531</v>
      </c>
      <c r="P2089" s="903" t="s">
        <v>531</v>
      </c>
      <c r="Q2089" s="904" t="s">
        <v>530</v>
      </c>
      <c r="R2089" s="948" t="s">
        <v>530</v>
      </c>
      <c r="S2089" s="948" t="s">
        <v>530</v>
      </c>
      <c r="T2089" s="900" t="s">
        <v>2132</v>
      </c>
      <c r="U2089" s="905"/>
      <c r="V2089" s="906"/>
      <c r="W2089" s="907"/>
      <c r="X2089" s="907" t="s">
        <v>4329</v>
      </c>
      <c r="Y2089" s="908"/>
    </row>
    <row r="2090" spans="1:25" s="909" customFormat="1" ht="15" customHeight="1" x14ac:dyDescent="0.3">
      <c r="A2090" s="433" t="s">
        <v>6023</v>
      </c>
      <c r="B2090" s="901" t="s">
        <v>4110</v>
      </c>
      <c r="C2090" s="900" t="s">
        <v>4985</v>
      </c>
      <c r="D2090" s="904" t="s">
        <v>703</v>
      </c>
      <c r="E2090" s="903" t="s">
        <v>103</v>
      </c>
      <c r="F2090" s="903" t="s">
        <v>108</v>
      </c>
      <c r="G2090" s="903" t="s">
        <v>111</v>
      </c>
      <c r="H2090" s="904" t="s">
        <v>82</v>
      </c>
      <c r="I2090" s="902" t="s">
        <v>531</v>
      </c>
      <c r="J2090" s="903" t="s">
        <v>531</v>
      </c>
      <c r="K2090" s="903" t="s">
        <v>531</v>
      </c>
      <c r="L2090" s="903" t="s">
        <v>531</v>
      </c>
      <c r="M2090" s="903" t="s">
        <v>531</v>
      </c>
      <c r="N2090" s="903" t="s">
        <v>4980</v>
      </c>
      <c r="O2090" s="903" t="s">
        <v>531</v>
      </c>
      <c r="P2090" s="903" t="s">
        <v>531</v>
      </c>
      <c r="Q2090" s="904" t="s">
        <v>530</v>
      </c>
      <c r="R2090" s="948" t="s">
        <v>530</v>
      </c>
      <c r="S2090" s="948" t="s">
        <v>530</v>
      </c>
      <c r="T2090" s="900" t="s">
        <v>2132</v>
      </c>
      <c r="U2090" s="905"/>
      <c r="V2090" s="906"/>
      <c r="W2090" s="907"/>
      <c r="X2090" s="907" t="s">
        <v>4329</v>
      </c>
      <c r="Y2090" s="908"/>
    </row>
    <row r="2091" spans="1:25" s="909" customFormat="1" ht="15" customHeight="1" x14ac:dyDescent="0.3">
      <c r="A2091" s="433" t="s">
        <v>6024</v>
      </c>
      <c r="B2091" s="901" t="s">
        <v>4110</v>
      </c>
      <c r="C2091" s="900" t="s">
        <v>4987</v>
      </c>
      <c r="D2091" s="904" t="s">
        <v>703</v>
      </c>
      <c r="E2091" s="903" t="s">
        <v>103</v>
      </c>
      <c r="F2091" s="903" t="s">
        <v>108</v>
      </c>
      <c r="G2091" s="903" t="s">
        <v>111</v>
      </c>
      <c r="H2091" s="904" t="s">
        <v>82</v>
      </c>
      <c r="I2091" s="902" t="s">
        <v>531</v>
      </c>
      <c r="J2091" s="903" t="s">
        <v>531</v>
      </c>
      <c r="K2091" s="903" t="s">
        <v>531</v>
      </c>
      <c r="L2091" s="903" t="s">
        <v>531</v>
      </c>
      <c r="M2091" s="903" t="s">
        <v>531</v>
      </c>
      <c r="N2091" s="903" t="s">
        <v>4982</v>
      </c>
      <c r="O2091" s="903" t="s">
        <v>531</v>
      </c>
      <c r="P2091" s="903" t="s">
        <v>531</v>
      </c>
      <c r="Q2091" s="904" t="s">
        <v>530</v>
      </c>
      <c r="R2091" s="948" t="s">
        <v>530</v>
      </c>
      <c r="S2091" s="948" t="s">
        <v>530</v>
      </c>
      <c r="T2091" s="900" t="s">
        <v>2132</v>
      </c>
      <c r="U2091" s="905"/>
      <c r="V2091" s="906"/>
      <c r="W2091" s="907"/>
      <c r="X2091" s="907" t="s">
        <v>4329</v>
      </c>
      <c r="Y2091" s="908"/>
    </row>
    <row r="2092" spans="1:25" s="909" customFormat="1" ht="15" customHeight="1" x14ac:dyDescent="0.3">
      <c r="A2092" s="433" t="s">
        <v>6025</v>
      </c>
      <c r="B2092" s="901" t="s">
        <v>4110</v>
      </c>
      <c r="C2092" s="900" t="s">
        <v>4989</v>
      </c>
      <c r="D2092" s="904" t="s">
        <v>702</v>
      </c>
      <c r="E2092" s="903" t="s">
        <v>103</v>
      </c>
      <c r="F2092" s="903" t="s">
        <v>108</v>
      </c>
      <c r="G2092" s="903" t="s">
        <v>111</v>
      </c>
      <c r="H2092" s="904" t="s">
        <v>82</v>
      </c>
      <c r="I2092" s="902" t="s">
        <v>531</v>
      </c>
      <c r="J2092" s="903" t="s">
        <v>531</v>
      </c>
      <c r="K2092" s="903" t="s">
        <v>531</v>
      </c>
      <c r="L2092" s="903" t="s">
        <v>531</v>
      </c>
      <c r="M2092" s="903" t="s">
        <v>531</v>
      </c>
      <c r="N2092" s="903" t="s">
        <v>4984</v>
      </c>
      <c r="O2092" s="903" t="s">
        <v>531</v>
      </c>
      <c r="P2092" s="903" t="s">
        <v>531</v>
      </c>
      <c r="Q2092" s="904" t="s">
        <v>530</v>
      </c>
      <c r="R2092" s="948" t="s">
        <v>530</v>
      </c>
      <c r="S2092" s="948" t="s">
        <v>530</v>
      </c>
      <c r="T2092" s="900" t="s">
        <v>2132</v>
      </c>
      <c r="U2092" s="905"/>
      <c r="V2092" s="906"/>
      <c r="W2092" s="907"/>
      <c r="X2092" s="907" t="s">
        <v>4329</v>
      </c>
      <c r="Y2092" s="908"/>
    </row>
    <row r="2093" spans="1:25" s="909" customFormat="1" ht="15" customHeight="1" x14ac:dyDescent="0.3">
      <c r="A2093" s="433" t="s">
        <v>6026</v>
      </c>
      <c r="B2093" s="901" t="s">
        <v>4110</v>
      </c>
      <c r="C2093" s="900" t="s">
        <v>4991</v>
      </c>
      <c r="D2093" s="904" t="s">
        <v>702</v>
      </c>
      <c r="E2093" s="903" t="s">
        <v>103</v>
      </c>
      <c r="F2093" s="903" t="s">
        <v>108</v>
      </c>
      <c r="G2093" s="903" t="s">
        <v>111</v>
      </c>
      <c r="H2093" s="904" t="s">
        <v>82</v>
      </c>
      <c r="I2093" s="902" t="s">
        <v>531</v>
      </c>
      <c r="J2093" s="903" t="s">
        <v>531</v>
      </c>
      <c r="K2093" s="903" t="s">
        <v>531</v>
      </c>
      <c r="L2093" s="903" t="s">
        <v>531</v>
      </c>
      <c r="M2093" s="903" t="s">
        <v>531</v>
      </c>
      <c r="N2093" s="903" t="s">
        <v>4986</v>
      </c>
      <c r="O2093" s="903" t="s">
        <v>531</v>
      </c>
      <c r="P2093" s="903" t="s">
        <v>531</v>
      </c>
      <c r="Q2093" s="904" t="s">
        <v>530</v>
      </c>
      <c r="R2093" s="948" t="s">
        <v>530</v>
      </c>
      <c r="S2093" s="948" t="s">
        <v>530</v>
      </c>
      <c r="T2093" s="900" t="s">
        <v>2132</v>
      </c>
      <c r="U2093" s="905"/>
      <c r="V2093" s="906"/>
      <c r="W2093" s="907"/>
      <c r="X2093" s="907" t="s">
        <v>4329</v>
      </c>
      <c r="Y2093" s="908"/>
    </row>
    <row r="2094" spans="1:25" s="909" customFormat="1" ht="15" customHeight="1" x14ac:dyDescent="0.3">
      <c r="A2094" s="433" t="s">
        <v>6027</v>
      </c>
      <c r="B2094" s="901" t="s">
        <v>4110</v>
      </c>
      <c r="C2094" s="900" t="s">
        <v>4993</v>
      </c>
      <c r="D2094" s="904" t="s">
        <v>702</v>
      </c>
      <c r="E2094" s="903" t="s">
        <v>103</v>
      </c>
      <c r="F2094" s="903" t="s">
        <v>108</v>
      </c>
      <c r="G2094" s="903" t="s">
        <v>111</v>
      </c>
      <c r="H2094" s="904" t="s">
        <v>82</v>
      </c>
      <c r="I2094" s="902" t="s">
        <v>531</v>
      </c>
      <c r="J2094" s="903" t="s">
        <v>531</v>
      </c>
      <c r="K2094" s="903" t="s">
        <v>531</v>
      </c>
      <c r="L2094" s="903" t="s">
        <v>531</v>
      </c>
      <c r="M2094" s="903" t="s">
        <v>531</v>
      </c>
      <c r="N2094" s="903" t="s">
        <v>4988</v>
      </c>
      <c r="O2094" s="903" t="s">
        <v>531</v>
      </c>
      <c r="P2094" s="903" t="s">
        <v>531</v>
      </c>
      <c r="Q2094" s="904" t="s">
        <v>530</v>
      </c>
      <c r="R2094" s="948" t="s">
        <v>530</v>
      </c>
      <c r="S2094" s="948" t="s">
        <v>530</v>
      </c>
      <c r="T2094" s="900" t="s">
        <v>2132</v>
      </c>
      <c r="U2094" s="905"/>
      <c r="V2094" s="906"/>
      <c r="W2094" s="907"/>
      <c r="X2094" s="907" t="s">
        <v>4329</v>
      </c>
      <c r="Y2094" s="908"/>
    </row>
    <row r="2095" spans="1:25" s="909" customFormat="1" ht="15" customHeight="1" x14ac:dyDescent="0.3">
      <c r="A2095" s="433" t="s">
        <v>6028</v>
      </c>
      <c r="B2095" s="901" t="s">
        <v>4110</v>
      </c>
      <c r="C2095" s="900" t="s">
        <v>4989</v>
      </c>
      <c r="D2095" s="904" t="s">
        <v>706</v>
      </c>
      <c r="E2095" s="903" t="s">
        <v>103</v>
      </c>
      <c r="F2095" s="903" t="s">
        <v>108</v>
      </c>
      <c r="G2095" s="903" t="s">
        <v>111</v>
      </c>
      <c r="H2095" s="904" t="s">
        <v>82</v>
      </c>
      <c r="I2095" s="902" t="s">
        <v>531</v>
      </c>
      <c r="J2095" s="903" t="s">
        <v>531</v>
      </c>
      <c r="K2095" s="903" t="s">
        <v>531</v>
      </c>
      <c r="L2095" s="903" t="s">
        <v>531</v>
      </c>
      <c r="M2095" s="903" t="s">
        <v>531</v>
      </c>
      <c r="N2095" s="903" t="s">
        <v>4984</v>
      </c>
      <c r="O2095" s="903" t="s">
        <v>531</v>
      </c>
      <c r="P2095" s="903" t="s">
        <v>531</v>
      </c>
      <c r="Q2095" s="904" t="s">
        <v>530</v>
      </c>
      <c r="R2095" s="948" t="s">
        <v>530</v>
      </c>
      <c r="S2095" s="948" t="s">
        <v>530</v>
      </c>
      <c r="T2095" s="900" t="s">
        <v>2132</v>
      </c>
      <c r="U2095" s="905"/>
      <c r="V2095" s="906"/>
      <c r="W2095" s="907"/>
      <c r="X2095" s="907" t="s">
        <v>4329</v>
      </c>
      <c r="Y2095" s="908"/>
    </row>
    <row r="2096" spans="1:25" s="909" customFormat="1" ht="15" customHeight="1" x14ac:dyDescent="0.3">
      <c r="A2096" s="433" t="s">
        <v>6029</v>
      </c>
      <c r="B2096" s="901" t="s">
        <v>4110</v>
      </c>
      <c r="C2096" s="900" t="s">
        <v>4991</v>
      </c>
      <c r="D2096" s="904" t="s">
        <v>706</v>
      </c>
      <c r="E2096" s="903" t="s">
        <v>103</v>
      </c>
      <c r="F2096" s="903" t="s">
        <v>108</v>
      </c>
      <c r="G2096" s="903" t="s">
        <v>111</v>
      </c>
      <c r="H2096" s="904" t="s">
        <v>82</v>
      </c>
      <c r="I2096" s="902" t="s">
        <v>531</v>
      </c>
      <c r="J2096" s="903" t="s">
        <v>531</v>
      </c>
      <c r="K2096" s="903" t="s">
        <v>531</v>
      </c>
      <c r="L2096" s="903" t="s">
        <v>531</v>
      </c>
      <c r="M2096" s="903" t="s">
        <v>531</v>
      </c>
      <c r="N2096" s="903" t="s">
        <v>4986</v>
      </c>
      <c r="O2096" s="903" t="s">
        <v>531</v>
      </c>
      <c r="P2096" s="903" t="s">
        <v>531</v>
      </c>
      <c r="Q2096" s="904" t="s">
        <v>530</v>
      </c>
      <c r="R2096" s="948" t="s">
        <v>530</v>
      </c>
      <c r="S2096" s="948" t="s">
        <v>530</v>
      </c>
      <c r="T2096" s="900" t="s">
        <v>2132</v>
      </c>
      <c r="U2096" s="905"/>
      <c r="V2096" s="906"/>
      <c r="W2096" s="907"/>
      <c r="X2096" s="907" t="s">
        <v>4329</v>
      </c>
      <c r="Y2096" s="908"/>
    </row>
    <row r="2097" spans="1:25" s="909" customFormat="1" ht="15" customHeight="1" x14ac:dyDescent="0.3">
      <c r="A2097" s="433" t="s">
        <v>6030</v>
      </c>
      <c r="B2097" s="901" t="s">
        <v>4110</v>
      </c>
      <c r="C2097" s="900" t="s">
        <v>4993</v>
      </c>
      <c r="D2097" s="904" t="s">
        <v>706</v>
      </c>
      <c r="E2097" s="903" t="s">
        <v>103</v>
      </c>
      <c r="F2097" s="903" t="s">
        <v>108</v>
      </c>
      <c r="G2097" s="903" t="s">
        <v>111</v>
      </c>
      <c r="H2097" s="904" t="s">
        <v>82</v>
      </c>
      <c r="I2097" s="902" t="s">
        <v>531</v>
      </c>
      <c r="J2097" s="903" t="s">
        <v>531</v>
      </c>
      <c r="K2097" s="903" t="s">
        <v>531</v>
      </c>
      <c r="L2097" s="903" t="s">
        <v>531</v>
      </c>
      <c r="M2097" s="903" t="s">
        <v>531</v>
      </c>
      <c r="N2097" s="903" t="s">
        <v>4988</v>
      </c>
      <c r="O2097" s="903" t="s">
        <v>531</v>
      </c>
      <c r="P2097" s="903" t="s">
        <v>531</v>
      </c>
      <c r="Q2097" s="904" t="s">
        <v>530</v>
      </c>
      <c r="R2097" s="948" t="s">
        <v>530</v>
      </c>
      <c r="S2097" s="948" t="s">
        <v>530</v>
      </c>
      <c r="T2097" s="900" t="s">
        <v>2132</v>
      </c>
      <c r="U2097" s="905"/>
      <c r="V2097" s="906"/>
      <c r="W2097" s="907"/>
      <c r="X2097" s="907" t="s">
        <v>4329</v>
      </c>
      <c r="Y2097" s="908"/>
    </row>
    <row r="2098" spans="1:25" s="909" customFormat="1" ht="15" customHeight="1" x14ac:dyDescent="0.3">
      <c r="A2098" s="433" t="s">
        <v>6031</v>
      </c>
      <c r="B2098" s="901" t="s">
        <v>4110</v>
      </c>
      <c r="C2098" s="900" t="s">
        <v>4989</v>
      </c>
      <c r="D2098" s="904" t="s">
        <v>703</v>
      </c>
      <c r="E2098" s="903" t="s">
        <v>103</v>
      </c>
      <c r="F2098" s="903" t="s">
        <v>108</v>
      </c>
      <c r="G2098" s="903" t="s">
        <v>111</v>
      </c>
      <c r="H2098" s="904" t="s">
        <v>82</v>
      </c>
      <c r="I2098" s="902" t="s">
        <v>531</v>
      </c>
      <c r="J2098" s="903" t="s">
        <v>531</v>
      </c>
      <c r="K2098" s="903" t="s">
        <v>531</v>
      </c>
      <c r="L2098" s="903" t="s">
        <v>531</v>
      </c>
      <c r="M2098" s="903" t="s">
        <v>531</v>
      </c>
      <c r="N2098" s="903" t="s">
        <v>4984</v>
      </c>
      <c r="O2098" s="903" t="s">
        <v>531</v>
      </c>
      <c r="P2098" s="903" t="s">
        <v>531</v>
      </c>
      <c r="Q2098" s="904" t="s">
        <v>530</v>
      </c>
      <c r="R2098" s="948" t="s">
        <v>530</v>
      </c>
      <c r="S2098" s="948" t="s">
        <v>530</v>
      </c>
      <c r="T2098" s="900" t="s">
        <v>2132</v>
      </c>
      <c r="U2098" s="905"/>
      <c r="V2098" s="906"/>
      <c r="W2098" s="907"/>
      <c r="X2098" s="907" t="s">
        <v>4329</v>
      </c>
      <c r="Y2098" s="908"/>
    </row>
    <row r="2099" spans="1:25" s="909" customFormat="1" ht="15" customHeight="1" x14ac:dyDescent="0.3">
      <c r="A2099" s="433" t="s">
        <v>6032</v>
      </c>
      <c r="B2099" s="901" t="s">
        <v>4110</v>
      </c>
      <c r="C2099" s="900" t="s">
        <v>4991</v>
      </c>
      <c r="D2099" s="904" t="s">
        <v>703</v>
      </c>
      <c r="E2099" s="903" t="s">
        <v>103</v>
      </c>
      <c r="F2099" s="903" t="s">
        <v>108</v>
      </c>
      <c r="G2099" s="903" t="s">
        <v>111</v>
      </c>
      <c r="H2099" s="904" t="s">
        <v>82</v>
      </c>
      <c r="I2099" s="902" t="s">
        <v>531</v>
      </c>
      <c r="J2099" s="903" t="s">
        <v>531</v>
      </c>
      <c r="K2099" s="903" t="s">
        <v>531</v>
      </c>
      <c r="L2099" s="903" t="s">
        <v>531</v>
      </c>
      <c r="M2099" s="903" t="s">
        <v>531</v>
      </c>
      <c r="N2099" s="903" t="s">
        <v>4986</v>
      </c>
      <c r="O2099" s="903" t="s">
        <v>531</v>
      </c>
      <c r="P2099" s="903" t="s">
        <v>531</v>
      </c>
      <c r="Q2099" s="904" t="s">
        <v>530</v>
      </c>
      <c r="R2099" s="948" t="s">
        <v>530</v>
      </c>
      <c r="S2099" s="948" t="s">
        <v>530</v>
      </c>
      <c r="T2099" s="900" t="s">
        <v>2132</v>
      </c>
      <c r="U2099" s="905"/>
      <c r="V2099" s="906"/>
      <c r="W2099" s="907"/>
      <c r="X2099" s="907" t="s">
        <v>4329</v>
      </c>
      <c r="Y2099" s="908"/>
    </row>
    <row r="2100" spans="1:25" s="909" customFormat="1" ht="15" customHeight="1" x14ac:dyDescent="0.3">
      <c r="A2100" s="433" t="s">
        <v>6033</v>
      </c>
      <c r="B2100" s="901" t="s">
        <v>4110</v>
      </c>
      <c r="C2100" s="900" t="s">
        <v>4993</v>
      </c>
      <c r="D2100" s="904" t="s">
        <v>703</v>
      </c>
      <c r="E2100" s="903" t="s">
        <v>103</v>
      </c>
      <c r="F2100" s="903" t="s">
        <v>108</v>
      </c>
      <c r="G2100" s="903" t="s">
        <v>111</v>
      </c>
      <c r="H2100" s="904" t="s">
        <v>82</v>
      </c>
      <c r="I2100" s="902" t="s">
        <v>531</v>
      </c>
      <c r="J2100" s="903" t="s">
        <v>531</v>
      </c>
      <c r="K2100" s="903" t="s">
        <v>531</v>
      </c>
      <c r="L2100" s="903" t="s">
        <v>531</v>
      </c>
      <c r="M2100" s="903" t="s">
        <v>531</v>
      </c>
      <c r="N2100" s="903" t="s">
        <v>4988</v>
      </c>
      <c r="O2100" s="903" t="s">
        <v>531</v>
      </c>
      <c r="P2100" s="903" t="s">
        <v>531</v>
      </c>
      <c r="Q2100" s="904" t="s">
        <v>530</v>
      </c>
      <c r="R2100" s="948" t="s">
        <v>530</v>
      </c>
      <c r="S2100" s="948" t="s">
        <v>530</v>
      </c>
      <c r="T2100" s="900" t="s">
        <v>2132</v>
      </c>
      <c r="U2100" s="905"/>
      <c r="V2100" s="906"/>
      <c r="W2100" s="907"/>
      <c r="X2100" s="907" t="s">
        <v>4329</v>
      </c>
      <c r="Y2100" s="908"/>
    </row>
    <row r="2101" spans="1:25" s="909" customFormat="1" ht="15" customHeight="1" x14ac:dyDescent="0.3">
      <c r="A2101" s="433" t="s">
        <v>6034</v>
      </c>
      <c r="B2101" s="901" t="s">
        <v>4110</v>
      </c>
      <c r="C2101" s="900" t="s">
        <v>2618</v>
      </c>
      <c r="D2101" s="904" t="s">
        <v>702</v>
      </c>
      <c r="E2101" s="903" t="s">
        <v>103</v>
      </c>
      <c r="F2101" s="903" t="s">
        <v>108</v>
      </c>
      <c r="G2101" s="903" t="s">
        <v>111</v>
      </c>
      <c r="H2101" s="904" t="s">
        <v>82</v>
      </c>
      <c r="I2101" s="902" t="s">
        <v>531</v>
      </c>
      <c r="J2101" s="903" t="s">
        <v>531</v>
      </c>
      <c r="K2101" s="903" t="s">
        <v>531</v>
      </c>
      <c r="L2101" s="903" t="s">
        <v>531</v>
      </c>
      <c r="M2101" s="903" t="s">
        <v>531</v>
      </c>
      <c r="N2101" s="903" t="s">
        <v>4990</v>
      </c>
      <c r="O2101" s="903" t="s">
        <v>531</v>
      </c>
      <c r="P2101" s="903" t="s">
        <v>531</v>
      </c>
      <c r="Q2101" s="904" t="s">
        <v>530</v>
      </c>
      <c r="R2101" s="948" t="s">
        <v>530</v>
      </c>
      <c r="S2101" s="948" t="s">
        <v>530</v>
      </c>
      <c r="T2101" s="900" t="s">
        <v>2132</v>
      </c>
      <c r="U2101" s="905"/>
      <c r="V2101" s="906"/>
      <c r="W2101" s="907"/>
      <c r="X2101" s="907" t="s">
        <v>4329</v>
      </c>
      <c r="Y2101" s="908"/>
    </row>
    <row r="2102" spans="1:25" s="909" customFormat="1" ht="15" customHeight="1" x14ac:dyDescent="0.3">
      <c r="A2102" s="433" t="s">
        <v>6035</v>
      </c>
      <c r="B2102" s="901" t="s">
        <v>4110</v>
      </c>
      <c r="C2102" s="900" t="s">
        <v>2618</v>
      </c>
      <c r="D2102" s="904" t="s">
        <v>706</v>
      </c>
      <c r="E2102" s="903" t="s">
        <v>103</v>
      </c>
      <c r="F2102" s="903" t="s">
        <v>108</v>
      </c>
      <c r="G2102" s="903" t="s">
        <v>111</v>
      </c>
      <c r="H2102" s="904" t="s">
        <v>82</v>
      </c>
      <c r="I2102" s="902" t="s">
        <v>531</v>
      </c>
      <c r="J2102" s="903" t="s">
        <v>531</v>
      </c>
      <c r="K2102" s="903" t="s">
        <v>531</v>
      </c>
      <c r="L2102" s="903" t="s">
        <v>531</v>
      </c>
      <c r="M2102" s="903" t="s">
        <v>531</v>
      </c>
      <c r="N2102" s="903" t="s">
        <v>4990</v>
      </c>
      <c r="O2102" s="903" t="s">
        <v>531</v>
      </c>
      <c r="P2102" s="903" t="s">
        <v>531</v>
      </c>
      <c r="Q2102" s="904" t="s">
        <v>530</v>
      </c>
      <c r="R2102" s="948" t="s">
        <v>530</v>
      </c>
      <c r="S2102" s="948" t="s">
        <v>530</v>
      </c>
      <c r="T2102" s="900" t="s">
        <v>2132</v>
      </c>
      <c r="U2102" s="905"/>
      <c r="V2102" s="906"/>
      <c r="W2102" s="907"/>
      <c r="X2102" s="907" t="s">
        <v>4329</v>
      </c>
      <c r="Y2102" s="908"/>
    </row>
    <row r="2103" spans="1:25" s="909" customFormat="1" ht="15" customHeight="1" x14ac:dyDescent="0.3">
      <c r="A2103" s="433" t="s">
        <v>6036</v>
      </c>
      <c r="B2103" s="901" t="s">
        <v>4110</v>
      </c>
      <c r="C2103" s="900" t="s">
        <v>2618</v>
      </c>
      <c r="D2103" s="904" t="s">
        <v>703</v>
      </c>
      <c r="E2103" s="903" t="s">
        <v>103</v>
      </c>
      <c r="F2103" s="903" t="s">
        <v>108</v>
      </c>
      <c r="G2103" s="903" t="s">
        <v>111</v>
      </c>
      <c r="H2103" s="904" t="s">
        <v>82</v>
      </c>
      <c r="I2103" s="902" t="s">
        <v>531</v>
      </c>
      <c r="J2103" s="903" t="s">
        <v>531</v>
      </c>
      <c r="K2103" s="903" t="s">
        <v>531</v>
      </c>
      <c r="L2103" s="903" t="s">
        <v>531</v>
      </c>
      <c r="M2103" s="903" t="s">
        <v>531</v>
      </c>
      <c r="N2103" s="903" t="s">
        <v>4990</v>
      </c>
      <c r="O2103" s="903" t="s">
        <v>531</v>
      </c>
      <c r="P2103" s="903" t="s">
        <v>531</v>
      </c>
      <c r="Q2103" s="904" t="s">
        <v>530</v>
      </c>
      <c r="R2103" s="948" t="s">
        <v>530</v>
      </c>
      <c r="S2103" s="948" t="s">
        <v>530</v>
      </c>
      <c r="T2103" s="900" t="s">
        <v>2132</v>
      </c>
      <c r="U2103" s="905"/>
      <c r="V2103" s="906"/>
      <c r="W2103" s="907"/>
      <c r="X2103" s="907" t="s">
        <v>4329</v>
      </c>
      <c r="Y2103" s="908"/>
    </row>
    <row r="2104" spans="1:25" s="909" customFormat="1" ht="15" customHeight="1" x14ac:dyDescent="0.3">
      <c r="A2104" s="433" t="s">
        <v>6037</v>
      </c>
      <c r="B2104" s="901" t="s">
        <v>4110</v>
      </c>
      <c r="C2104" s="900" t="s">
        <v>4995</v>
      </c>
      <c r="D2104" s="904" t="s">
        <v>702</v>
      </c>
      <c r="E2104" s="903" t="s">
        <v>103</v>
      </c>
      <c r="F2104" s="903" t="s">
        <v>108</v>
      </c>
      <c r="G2104" s="903" t="s">
        <v>111</v>
      </c>
      <c r="H2104" s="904" t="s">
        <v>82</v>
      </c>
      <c r="I2104" s="902" t="s">
        <v>531</v>
      </c>
      <c r="J2104" s="903" t="s">
        <v>531</v>
      </c>
      <c r="K2104" s="903" t="s">
        <v>531</v>
      </c>
      <c r="L2104" s="903" t="s">
        <v>531</v>
      </c>
      <c r="M2104" s="903" t="s">
        <v>531</v>
      </c>
      <c r="N2104" s="903" t="s">
        <v>4992</v>
      </c>
      <c r="O2104" s="903" t="s">
        <v>531</v>
      </c>
      <c r="P2104" s="903" t="s">
        <v>531</v>
      </c>
      <c r="Q2104" s="904" t="s">
        <v>530</v>
      </c>
      <c r="R2104" s="948" t="s">
        <v>530</v>
      </c>
      <c r="S2104" s="948" t="s">
        <v>530</v>
      </c>
      <c r="T2104" s="900" t="s">
        <v>2132</v>
      </c>
      <c r="U2104" s="905"/>
      <c r="V2104" s="906"/>
      <c r="W2104" s="907"/>
      <c r="X2104" s="907" t="s">
        <v>4329</v>
      </c>
      <c r="Y2104" s="908"/>
    </row>
    <row r="2105" spans="1:25" s="909" customFormat="1" ht="15" customHeight="1" x14ac:dyDescent="0.3">
      <c r="A2105" s="433" t="s">
        <v>6038</v>
      </c>
      <c r="B2105" s="901" t="s">
        <v>4110</v>
      </c>
      <c r="C2105" s="910" t="s">
        <v>3064</v>
      </c>
      <c r="D2105" s="904" t="s">
        <v>702</v>
      </c>
      <c r="E2105" s="903" t="s">
        <v>103</v>
      </c>
      <c r="F2105" s="903" t="s">
        <v>108</v>
      </c>
      <c r="G2105" s="903" t="s">
        <v>111</v>
      </c>
      <c r="H2105" s="904" t="s">
        <v>82</v>
      </c>
      <c r="I2105" s="902" t="s">
        <v>531</v>
      </c>
      <c r="J2105" s="903" t="s">
        <v>531</v>
      </c>
      <c r="K2105" s="903" t="s">
        <v>531</v>
      </c>
      <c r="L2105" s="903" t="s">
        <v>531</v>
      </c>
      <c r="M2105" s="903" t="s">
        <v>531</v>
      </c>
      <c r="N2105" s="903" t="s">
        <v>4992</v>
      </c>
      <c r="O2105" s="903" t="s">
        <v>531</v>
      </c>
      <c r="P2105" s="903" t="s">
        <v>531</v>
      </c>
      <c r="Q2105" s="904" t="s">
        <v>530</v>
      </c>
      <c r="R2105" s="948" t="s">
        <v>530</v>
      </c>
      <c r="S2105" s="948" t="s">
        <v>530</v>
      </c>
      <c r="T2105" s="900" t="s">
        <v>2132</v>
      </c>
      <c r="U2105" s="905"/>
      <c r="V2105" s="906"/>
      <c r="W2105" s="907"/>
      <c r="X2105" s="907" t="s">
        <v>4329</v>
      </c>
      <c r="Y2105" s="908"/>
    </row>
    <row r="2106" spans="1:25" s="909" customFormat="1" ht="15" customHeight="1" x14ac:dyDescent="0.3">
      <c r="A2106" s="433" t="s">
        <v>6039</v>
      </c>
      <c r="B2106" s="901" t="s">
        <v>4110</v>
      </c>
      <c r="C2106" s="910" t="s">
        <v>4528</v>
      </c>
      <c r="D2106" s="904" t="s">
        <v>702</v>
      </c>
      <c r="E2106" s="903" t="s">
        <v>103</v>
      </c>
      <c r="F2106" s="903" t="s">
        <v>108</v>
      </c>
      <c r="G2106" s="903" t="s">
        <v>111</v>
      </c>
      <c r="H2106" s="904" t="s">
        <v>82</v>
      </c>
      <c r="I2106" s="902" t="s">
        <v>531</v>
      </c>
      <c r="J2106" s="903" t="s">
        <v>531</v>
      </c>
      <c r="K2106" s="903" t="s">
        <v>531</v>
      </c>
      <c r="L2106" s="903" t="s">
        <v>531</v>
      </c>
      <c r="M2106" s="903" t="s">
        <v>531</v>
      </c>
      <c r="N2106" s="903" t="s">
        <v>4992</v>
      </c>
      <c r="O2106" s="903" t="s">
        <v>531</v>
      </c>
      <c r="P2106" s="903" t="s">
        <v>531</v>
      </c>
      <c r="Q2106" s="904" t="s">
        <v>530</v>
      </c>
      <c r="R2106" s="948" t="s">
        <v>530</v>
      </c>
      <c r="S2106" s="948" t="s">
        <v>530</v>
      </c>
      <c r="T2106" s="900" t="s">
        <v>2132</v>
      </c>
      <c r="U2106" s="905"/>
      <c r="V2106" s="906"/>
      <c r="W2106" s="907"/>
      <c r="X2106" s="907" t="s">
        <v>4329</v>
      </c>
      <c r="Y2106" s="908"/>
    </row>
    <row r="2107" spans="1:25" s="909" customFormat="1" ht="15" customHeight="1" x14ac:dyDescent="0.3">
      <c r="A2107" s="433" t="s">
        <v>6040</v>
      </c>
      <c r="B2107" s="901" t="s">
        <v>4110</v>
      </c>
      <c r="C2107" s="900" t="s">
        <v>4995</v>
      </c>
      <c r="D2107" s="904" t="s">
        <v>706</v>
      </c>
      <c r="E2107" s="903" t="s">
        <v>103</v>
      </c>
      <c r="F2107" s="903" t="s">
        <v>108</v>
      </c>
      <c r="G2107" s="903" t="s">
        <v>111</v>
      </c>
      <c r="H2107" s="904" t="s">
        <v>82</v>
      </c>
      <c r="I2107" s="902" t="s">
        <v>531</v>
      </c>
      <c r="J2107" s="903" t="s">
        <v>531</v>
      </c>
      <c r="K2107" s="903" t="s">
        <v>531</v>
      </c>
      <c r="L2107" s="903" t="s">
        <v>531</v>
      </c>
      <c r="M2107" s="903" t="s">
        <v>531</v>
      </c>
      <c r="N2107" s="903" t="s">
        <v>4992</v>
      </c>
      <c r="O2107" s="903" t="s">
        <v>531</v>
      </c>
      <c r="P2107" s="903" t="s">
        <v>531</v>
      </c>
      <c r="Q2107" s="904" t="s">
        <v>530</v>
      </c>
      <c r="R2107" s="948" t="s">
        <v>530</v>
      </c>
      <c r="S2107" s="948" t="s">
        <v>530</v>
      </c>
      <c r="T2107" s="900" t="s">
        <v>2132</v>
      </c>
      <c r="U2107" s="905"/>
      <c r="V2107" s="906"/>
      <c r="W2107" s="907"/>
      <c r="X2107" s="907" t="s">
        <v>4329</v>
      </c>
      <c r="Y2107" s="908"/>
    </row>
    <row r="2108" spans="1:25" s="909" customFormat="1" ht="15" customHeight="1" x14ac:dyDescent="0.3">
      <c r="A2108" s="433" t="s">
        <v>6041</v>
      </c>
      <c r="B2108" s="901" t="s">
        <v>4110</v>
      </c>
      <c r="C2108" s="910" t="s">
        <v>3064</v>
      </c>
      <c r="D2108" s="904" t="s">
        <v>706</v>
      </c>
      <c r="E2108" s="903" t="s">
        <v>103</v>
      </c>
      <c r="F2108" s="903" t="s">
        <v>108</v>
      </c>
      <c r="G2108" s="903" t="s">
        <v>111</v>
      </c>
      <c r="H2108" s="904" t="s">
        <v>82</v>
      </c>
      <c r="I2108" s="902" t="s">
        <v>531</v>
      </c>
      <c r="J2108" s="903" t="s">
        <v>531</v>
      </c>
      <c r="K2108" s="903" t="s">
        <v>531</v>
      </c>
      <c r="L2108" s="903" t="s">
        <v>531</v>
      </c>
      <c r="M2108" s="903" t="s">
        <v>531</v>
      </c>
      <c r="N2108" s="903" t="s">
        <v>4992</v>
      </c>
      <c r="O2108" s="903" t="s">
        <v>531</v>
      </c>
      <c r="P2108" s="903" t="s">
        <v>531</v>
      </c>
      <c r="Q2108" s="904" t="s">
        <v>530</v>
      </c>
      <c r="R2108" s="948" t="s">
        <v>530</v>
      </c>
      <c r="S2108" s="948" t="s">
        <v>530</v>
      </c>
      <c r="T2108" s="900" t="s">
        <v>2132</v>
      </c>
      <c r="U2108" s="905"/>
      <c r="V2108" s="906"/>
      <c r="W2108" s="907"/>
      <c r="X2108" s="907" t="s">
        <v>4329</v>
      </c>
      <c r="Y2108" s="908"/>
    </row>
    <row r="2109" spans="1:25" s="909" customFormat="1" ht="15" customHeight="1" x14ac:dyDescent="0.3">
      <c r="A2109" s="433" t="s">
        <v>6042</v>
      </c>
      <c r="B2109" s="901" t="s">
        <v>4110</v>
      </c>
      <c r="C2109" s="910" t="s">
        <v>4528</v>
      </c>
      <c r="D2109" s="904" t="s">
        <v>706</v>
      </c>
      <c r="E2109" s="903" t="s">
        <v>103</v>
      </c>
      <c r="F2109" s="903" t="s">
        <v>108</v>
      </c>
      <c r="G2109" s="903" t="s">
        <v>111</v>
      </c>
      <c r="H2109" s="904" t="s">
        <v>82</v>
      </c>
      <c r="I2109" s="902" t="s">
        <v>531</v>
      </c>
      <c r="J2109" s="903" t="s">
        <v>531</v>
      </c>
      <c r="K2109" s="903" t="s">
        <v>531</v>
      </c>
      <c r="L2109" s="903" t="s">
        <v>531</v>
      </c>
      <c r="M2109" s="903" t="s">
        <v>531</v>
      </c>
      <c r="N2109" s="903" t="s">
        <v>4992</v>
      </c>
      <c r="O2109" s="903" t="s">
        <v>531</v>
      </c>
      <c r="P2109" s="903" t="s">
        <v>531</v>
      </c>
      <c r="Q2109" s="904" t="s">
        <v>530</v>
      </c>
      <c r="R2109" s="948" t="s">
        <v>530</v>
      </c>
      <c r="S2109" s="948" t="s">
        <v>530</v>
      </c>
      <c r="T2109" s="900" t="s">
        <v>2132</v>
      </c>
      <c r="U2109" s="905"/>
      <c r="V2109" s="906"/>
      <c r="W2109" s="907"/>
      <c r="X2109" s="907" t="s">
        <v>4329</v>
      </c>
      <c r="Y2109" s="908"/>
    </row>
    <row r="2110" spans="1:25" s="909" customFormat="1" ht="15" customHeight="1" x14ac:dyDescent="0.3">
      <c r="A2110" s="433" t="s">
        <v>6043</v>
      </c>
      <c r="B2110" s="901" t="s">
        <v>4110</v>
      </c>
      <c r="C2110" s="900" t="s">
        <v>4995</v>
      </c>
      <c r="D2110" s="904" t="s">
        <v>703</v>
      </c>
      <c r="E2110" s="903" t="s">
        <v>103</v>
      </c>
      <c r="F2110" s="903" t="s">
        <v>108</v>
      </c>
      <c r="G2110" s="903" t="s">
        <v>111</v>
      </c>
      <c r="H2110" s="904" t="s">
        <v>82</v>
      </c>
      <c r="I2110" s="902" t="s">
        <v>531</v>
      </c>
      <c r="J2110" s="903" t="s">
        <v>531</v>
      </c>
      <c r="K2110" s="903" t="s">
        <v>531</v>
      </c>
      <c r="L2110" s="903" t="s">
        <v>531</v>
      </c>
      <c r="M2110" s="903" t="s">
        <v>531</v>
      </c>
      <c r="N2110" s="903" t="s">
        <v>4992</v>
      </c>
      <c r="O2110" s="903" t="s">
        <v>531</v>
      </c>
      <c r="P2110" s="903" t="s">
        <v>531</v>
      </c>
      <c r="Q2110" s="904" t="s">
        <v>530</v>
      </c>
      <c r="R2110" s="948" t="s">
        <v>530</v>
      </c>
      <c r="S2110" s="948" t="s">
        <v>530</v>
      </c>
      <c r="T2110" s="900" t="s">
        <v>2132</v>
      </c>
      <c r="U2110" s="905"/>
      <c r="V2110" s="906"/>
      <c r="W2110" s="907"/>
      <c r="X2110" s="907" t="s">
        <v>4329</v>
      </c>
      <c r="Y2110" s="908"/>
    </row>
    <row r="2111" spans="1:25" s="909" customFormat="1" ht="15" customHeight="1" x14ac:dyDescent="0.3">
      <c r="A2111" s="433" t="s">
        <v>6044</v>
      </c>
      <c r="B2111" s="901" t="s">
        <v>4110</v>
      </c>
      <c r="C2111" s="900" t="s">
        <v>3064</v>
      </c>
      <c r="D2111" s="904" t="s">
        <v>703</v>
      </c>
      <c r="E2111" s="903" t="s">
        <v>103</v>
      </c>
      <c r="F2111" s="903" t="s">
        <v>108</v>
      </c>
      <c r="G2111" s="903" t="s">
        <v>111</v>
      </c>
      <c r="H2111" s="904" t="s">
        <v>82</v>
      </c>
      <c r="I2111" s="902" t="s">
        <v>531</v>
      </c>
      <c r="J2111" s="903" t="s">
        <v>531</v>
      </c>
      <c r="K2111" s="903" t="s">
        <v>531</v>
      </c>
      <c r="L2111" s="903" t="s">
        <v>531</v>
      </c>
      <c r="M2111" s="903" t="s">
        <v>531</v>
      </c>
      <c r="N2111" s="903" t="s">
        <v>4992</v>
      </c>
      <c r="O2111" s="903" t="s">
        <v>531</v>
      </c>
      <c r="P2111" s="903" t="s">
        <v>531</v>
      </c>
      <c r="Q2111" s="904" t="s">
        <v>530</v>
      </c>
      <c r="R2111" s="948" t="s">
        <v>530</v>
      </c>
      <c r="S2111" s="948" t="s">
        <v>530</v>
      </c>
      <c r="T2111" s="900" t="s">
        <v>2132</v>
      </c>
      <c r="U2111" s="905"/>
      <c r="V2111" s="906"/>
      <c r="W2111" s="907"/>
      <c r="X2111" s="907" t="s">
        <v>4329</v>
      </c>
      <c r="Y2111" s="908"/>
    </row>
    <row r="2112" spans="1:25" s="909" customFormat="1" ht="15" customHeight="1" x14ac:dyDescent="0.3">
      <c r="A2112" s="433" t="s">
        <v>6045</v>
      </c>
      <c r="B2112" s="901" t="s">
        <v>4110</v>
      </c>
      <c r="C2112" s="900" t="s">
        <v>4528</v>
      </c>
      <c r="D2112" s="904" t="s">
        <v>703</v>
      </c>
      <c r="E2112" s="903" t="s">
        <v>103</v>
      </c>
      <c r="F2112" s="903" t="s">
        <v>108</v>
      </c>
      <c r="G2112" s="903" t="s">
        <v>111</v>
      </c>
      <c r="H2112" s="904" t="s">
        <v>82</v>
      </c>
      <c r="I2112" s="902" t="s">
        <v>531</v>
      </c>
      <c r="J2112" s="903" t="s">
        <v>531</v>
      </c>
      <c r="K2112" s="903" t="s">
        <v>531</v>
      </c>
      <c r="L2112" s="903" t="s">
        <v>531</v>
      </c>
      <c r="M2112" s="903" t="s">
        <v>531</v>
      </c>
      <c r="N2112" s="903" t="s">
        <v>4992</v>
      </c>
      <c r="O2112" s="903" t="s">
        <v>531</v>
      </c>
      <c r="P2112" s="903" t="s">
        <v>531</v>
      </c>
      <c r="Q2112" s="904" t="s">
        <v>530</v>
      </c>
      <c r="R2112" s="948" t="s">
        <v>530</v>
      </c>
      <c r="S2112" s="948" t="s">
        <v>530</v>
      </c>
      <c r="T2112" s="900" t="s">
        <v>2132</v>
      </c>
      <c r="U2112" s="905"/>
      <c r="V2112" s="906"/>
      <c r="W2112" s="907"/>
      <c r="X2112" s="907" t="s">
        <v>4329</v>
      </c>
      <c r="Y2112" s="908"/>
    </row>
    <row r="2113" spans="1:25" s="909" customFormat="1" ht="15" customHeight="1" x14ac:dyDescent="0.3">
      <c r="A2113" s="433" t="s">
        <v>6046</v>
      </c>
      <c r="B2113" s="901" t="s">
        <v>4110</v>
      </c>
      <c r="C2113" s="900" t="s">
        <v>2977</v>
      </c>
      <c r="D2113" s="904" t="s">
        <v>702</v>
      </c>
      <c r="E2113" s="903" t="s">
        <v>103</v>
      </c>
      <c r="F2113" s="903" t="s">
        <v>108</v>
      </c>
      <c r="G2113" s="903" t="s">
        <v>111</v>
      </c>
      <c r="H2113" s="904" t="s">
        <v>82</v>
      </c>
      <c r="I2113" s="902" t="s">
        <v>531</v>
      </c>
      <c r="J2113" s="903" t="s">
        <v>531</v>
      </c>
      <c r="K2113" s="903" t="s">
        <v>531</v>
      </c>
      <c r="L2113" s="903" t="s">
        <v>531</v>
      </c>
      <c r="M2113" s="903" t="s">
        <v>531</v>
      </c>
      <c r="N2113" s="903" t="s">
        <v>4990</v>
      </c>
      <c r="O2113" s="903" t="s">
        <v>531</v>
      </c>
      <c r="P2113" s="903" t="s">
        <v>531</v>
      </c>
      <c r="Q2113" s="904" t="s">
        <v>530</v>
      </c>
      <c r="R2113" s="948" t="s">
        <v>530</v>
      </c>
      <c r="S2113" s="948" t="s">
        <v>530</v>
      </c>
      <c r="T2113" s="900" t="s">
        <v>2132</v>
      </c>
      <c r="U2113" s="905"/>
      <c r="V2113" s="906"/>
      <c r="W2113" s="907"/>
      <c r="X2113" s="907" t="s">
        <v>4329</v>
      </c>
      <c r="Y2113" s="908"/>
    </row>
    <row r="2114" spans="1:25" s="909" customFormat="1" ht="15" customHeight="1" x14ac:dyDescent="0.3">
      <c r="A2114" s="433" t="s">
        <v>6047</v>
      </c>
      <c r="B2114" s="901" t="s">
        <v>4110</v>
      </c>
      <c r="C2114" s="900" t="s">
        <v>2978</v>
      </c>
      <c r="D2114" s="904" t="s">
        <v>702</v>
      </c>
      <c r="E2114" s="903" t="s">
        <v>103</v>
      </c>
      <c r="F2114" s="903" t="s">
        <v>108</v>
      </c>
      <c r="G2114" s="903" t="s">
        <v>111</v>
      </c>
      <c r="H2114" s="904" t="s">
        <v>82</v>
      </c>
      <c r="I2114" s="902" t="s">
        <v>531</v>
      </c>
      <c r="J2114" s="903" t="s">
        <v>531</v>
      </c>
      <c r="K2114" s="903" t="s">
        <v>531</v>
      </c>
      <c r="L2114" s="903" t="s">
        <v>531</v>
      </c>
      <c r="M2114" s="903" t="s">
        <v>531</v>
      </c>
      <c r="N2114" s="903" t="s">
        <v>4990</v>
      </c>
      <c r="O2114" s="903" t="s">
        <v>531</v>
      </c>
      <c r="P2114" s="903" t="s">
        <v>531</v>
      </c>
      <c r="Q2114" s="904" t="s">
        <v>530</v>
      </c>
      <c r="R2114" s="948" t="s">
        <v>530</v>
      </c>
      <c r="S2114" s="948" t="s">
        <v>530</v>
      </c>
      <c r="T2114" s="900" t="s">
        <v>2132</v>
      </c>
      <c r="U2114" s="905"/>
      <c r="V2114" s="906"/>
      <c r="W2114" s="907"/>
      <c r="X2114" s="907" t="s">
        <v>4329</v>
      </c>
      <c r="Y2114" s="908"/>
    </row>
    <row r="2115" spans="1:25" s="909" customFormat="1" ht="15" customHeight="1" x14ac:dyDescent="0.3">
      <c r="A2115" s="433" t="s">
        <v>6048</v>
      </c>
      <c r="B2115" s="901" t="s">
        <v>4110</v>
      </c>
      <c r="C2115" s="900" t="s">
        <v>2173</v>
      </c>
      <c r="D2115" s="904" t="s">
        <v>702</v>
      </c>
      <c r="E2115" s="903" t="s">
        <v>103</v>
      </c>
      <c r="F2115" s="903" t="s">
        <v>108</v>
      </c>
      <c r="G2115" s="903" t="s">
        <v>111</v>
      </c>
      <c r="H2115" s="904" t="s">
        <v>82</v>
      </c>
      <c r="I2115" s="902" t="s">
        <v>531</v>
      </c>
      <c r="J2115" s="903" t="s">
        <v>531</v>
      </c>
      <c r="K2115" s="903" t="s">
        <v>531</v>
      </c>
      <c r="L2115" s="903" t="s">
        <v>531</v>
      </c>
      <c r="M2115" s="903" t="s">
        <v>531</v>
      </c>
      <c r="N2115" s="903" t="s">
        <v>4990</v>
      </c>
      <c r="O2115" s="903" t="s">
        <v>531</v>
      </c>
      <c r="P2115" s="903" t="s">
        <v>531</v>
      </c>
      <c r="Q2115" s="904" t="s">
        <v>530</v>
      </c>
      <c r="R2115" s="948" t="s">
        <v>530</v>
      </c>
      <c r="S2115" s="948" t="s">
        <v>530</v>
      </c>
      <c r="T2115" s="900" t="s">
        <v>2132</v>
      </c>
      <c r="U2115" s="905"/>
      <c r="V2115" s="906"/>
      <c r="W2115" s="907"/>
      <c r="X2115" s="907" t="s">
        <v>4329</v>
      </c>
      <c r="Y2115" s="908"/>
    </row>
    <row r="2116" spans="1:25" s="909" customFormat="1" ht="15" customHeight="1" x14ac:dyDescent="0.3">
      <c r="A2116" s="433" t="s">
        <v>6049</v>
      </c>
      <c r="B2116" s="901" t="s">
        <v>4110</v>
      </c>
      <c r="C2116" s="900" t="s">
        <v>4997</v>
      </c>
      <c r="D2116" s="904" t="s">
        <v>702</v>
      </c>
      <c r="E2116" s="903" t="s">
        <v>103</v>
      </c>
      <c r="F2116" s="903" t="s">
        <v>108</v>
      </c>
      <c r="G2116" s="903" t="s">
        <v>111</v>
      </c>
      <c r="H2116" s="904" t="s">
        <v>82</v>
      </c>
      <c r="I2116" s="902" t="s">
        <v>531</v>
      </c>
      <c r="J2116" s="903" t="s">
        <v>531</v>
      </c>
      <c r="K2116" s="903" t="s">
        <v>531</v>
      </c>
      <c r="L2116" s="903" t="s">
        <v>531</v>
      </c>
      <c r="M2116" s="903" t="s">
        <v>531</v>
      </c>
      <c r="N2116" s="903" t="s">
        <v>4990</v>
      </c>
      <c r="O2116" s="903" t="s">
        <v>531</v>
      </c>
      <c r="P2116" s="903" t="s">
        <v>531</v>
      </c>
      <c r="Q2116" s="904" t="s">
        <v>530</v>
      </c>
      <c r="R2116" s="948" t="s">
        <v>530</v>
      </c>
      <c r="S2116" s="948" t="s">
        <v>530</v>
      </c>
      <c r="T2116" s="900" t="s">
        <v>2132</v>
      </c>
      <c r="U2116" s="905"/>
      <c r="V2116" s="906"/>
      <c r="W2116" s="907"/>
      <c r="X2116" s="907" t="s">
        <v>4329</v>
      </c>
      <c r="Y2116" s="908"/>
    </row>
    <row r="2117" spans="1:25" s="909" customFormat="1" ht="15" customHeight="1" x14ac:dyDescent="0.3">
      <c r="A2117" s="433" t="s">
        <v>6050</v>
      </c>
      <c r="B2117" s="901" t="s">
        <v>4110</v>
      </c>
      <c r="C2117" s="900" t="s">
        <v>4999</v>
      </c>
      <c r="D2117" s="904" t="s">
        <v>702</v>
      </c>
      <c r="E2117" s="903" t="s">
        <v>103</v>
      </c>
      <c r="F2117" s="903" t="s">
        <v>108</v>
      </c>
      <c r="G2117" s="903" t="s">
        <v>111</v>
      </c>
      <c r="H2117" s="904" t="s">
        <v>82</v>
      </c>
      <c r="I2117" s="902" t="s">
        <v>531</v>
      </c>
      <c r="J2117" s="903" t="s">
        <v>531</v>
      </c>
      <c r="K2117" s="903" t="s">
        <v>531</v>
      </c>
      <c r="L2117" s="903" t="s">
        <v>531</v>
      </c>
      <c r="M2117" s="903" t="s">
        <v>531</v>
      </c>
      <c r="N2117" s="903" t="s">
        <v>4990</v>
      </c>
      <c r="O2117" s="903" t="s">
        <v>531</v>
      </c>
      <c r="P2117" s="903" t="s">
        <v>531</v>
      </c>
      <c r="Q2117" s="904" t="s">
        <v>530</v>
      </c>
      <c r="R2117" s="948" t="s">
        <v>530</v>
      </c>
      <c r="S2117" s="948" t="s">
        <v>530</v>
      </c>
      <c r="T2117" s="900" t="s">
        <v>2132</v>
      </c>
      <c r="U2117" s="905"/>
      <c r="V2117" s="906"/>
      <c r="W2117" s="907"/>
      <c r="X2117" s="907" t="s">
        <v>4329</v>
      </c>
      <c r="Y2117" s="908"/>
    </row>
    <row r="2118" spans="1:25" s="909" customFormat="1" ht="15" customHeight="1" x14ac:dyDescent="0.3">
      <c r="A2118" s="433" t="s">
        <v>6051</v>
      </c>
      <c r="B2118" s="901" t="s">
        <v>4110</v>
      </c>
      <c r="C2118" s="900" t="s">
        <v>5001</v>
      </c>
      <c r="D2118" s="904" t="s">
        <v>702</v>
      </c>
      <c r="E2118" s="903" t="s">
        <v>103</v>
      </c>
      <c r="F2118" s="903" t="s">
        <v>108</v>
      </c>
      <c r="G2118" s="903" t="s">
        <v>111</v>
      </c>
      <c r="H2118" s="904" t="s">
        <v>82</v>
      </c>
      <c r="I2118" s="902" t="s">
        <v>531</v>
      </c>
      <c r="J2118" s="903" t="s">
        <v>531</v>
      </c>
      <c r="K2118" s="903" t="s">
        <v>531</v>
      </c>
      <c r="L2118" s="903" t="s">
        <v>531</v>
      </c>
      <c r="M2118" s="903" t="s">
        <v>531</v>
      </c>
      <c r="N2118" s="903" t="s">
        <v>4990</v>
      </c>
      <c r="O2118" s="903" t="s">
        <v>531</v>
      </c>
      <c r="P2118" s="903" t="s">
        <v>531</v>
      </c>
      <c r="Q2118" s="904" t="s">
        <v>530</v>
      </c>
      <c r="R2118" s="948" t="s">
        <v>530</v>
      </c>
      <c r="S2118" s="948" t="s">
        <v>530</v>
      </c>
      <c r="T2118" s="900" t="s">
        <v>2132</v>
      </c>
      <c r="U2118" s="905"/>
      <c r="V2118" s="906"/>
      <c r="W2118" s="907"/>
      <c r="X2118" s="907" t="s">
        <v>4329</v>
      </c>
      <c r="Y2118" s="908"/>
    </row>
    <row r="2119" spans="1:25" s="909" customFormat="1" ht="15" customHeight="1" x14ac:dyDescent="0.3">
      <c r="A2119" s="433" t="s">
        <v>6052</v>
      </c>
      <c r="B2119" s="901" t="s">
        <v>4110</v>
      </c>
      <c r="C2119" s="900" t="s">
        <v>5003</v>
      </c>
      <c r="D2119" s="904" t="s">
        <v>702</v>
      </c>
      <c r="E2119" s="903" t="s">
        <v>103</v>
      </c>
      <c r="F2119" s="903" t="s">
        <v>108</v>
      </c>
      <c r="G2119" s="903" t="s">
        <v>111</v>
      </c>
      <c r="H2119" s="904" t="s">
        <v>82</v>
      </c>
      <c r="I2119" s="902" t="s">
        <v>531</v>
      </c>
      <c r="J2119" s="903" t="s">
        <v>531</v>
      </c>
      <c r="K2119" s="903" t="s">
        <v>531</v>
      </c>
      <c r="L2119" s="903" t="s">
        <v>531</v>
      </c>
      <c r="M2119" s="903" t="s">
        <v>531</v>
      </c>
      <c r="N2119" s="903" t="s">
        <v>4990</v>
      </c>
      <c r="O2119" s="903" t="s">
        <v>531</v>
      </c>
      <c r="P2119" s="903" t="s">
        <v>531</v>
      </c>
      <c r="Q2119" s="904" t="s">
        <v>530</v>
      </c>
      <c r="R2119" s="948" t="s">
        <v>530</v>
      </c>
      <c r="S2119" s="948" t="s">
        <v>530</v>
      </c>
      <c r="T2119" s="900" t="s">
        <v>2132</v>
      </c>
      <c r="U2119" s="905"/>
      <c r="V2119" s="906"/>
      <c r="W2119" s="907"/>
      <c r="X2119" s="907" t="s">
        <v>4329</v>
      </c>
      <c r="Y2119" s="908"/>
    </row>
    <row r="2120" spans="1:25" s="909" customFormat="1" ht="15" customHeight="1" x14ac:dyDescent="0.3">
      <c r="A2120" s="433" t="s">
        <v>6053</v>
      </c>
      <c r="B2120" s="901" t="s">
        <v>4110</v>
      </c>
      <c r="C2120" s="900" t="s">
        <v>2861</v>
      </c>
      <c r="D2120" s="904" t="s">
        <v>702</v>
      </c>
      <c r="E2120" s="903" t="s">
        <v>103</v>
      </c>
      <c r="F2120" s="903" t="s">
        <v>108</v>
      </c>
      <c r="G2120" s="903" t="s">
        <v>111</v>
      </c>
      <c r="H2120" s="904" t="s">
        <v>82</v>
      </c>
      <c r="I2120" s="902" t="s">
        <v>531</v>
      </c>
      <c r="J2120" s="903" t="s">
        <v>531</v>
      </c>
      <c r="K2120" s="903" t="s">
        <v>531</v>
      </c>
      <c r="L2120" s="903" t="s">
        <v>531</v>
      </c>
      <c r="M2120" s="903" t="s">
        <v>531</v>
      </c>
      <c r="N2120" s="903" t="s">
        <v>4990</v>
      </c>
      <c r="O2120" s="903" t="s">
        <v>531</v>
      </c>
      <c r="P2120" s="903" t="s">
        <v>531</v>
      </c>
      <c r="Q2120" s="904" t="s">
        <v>530</v>
      </c>
      <c r="R2120" s="948" t="s">
        <v>530</v>
      </c>
      <c r="S2120" s="948" t="s">
        <v>530</v>
      </c>
      <c r="T2120" s="900" t="s">
        <v>2132</v>
      </c>
      <c r="U2120" s="905"/>
      <c r="V2120" s="906"/>
      <c r="W2120" s="907"/>
      <c r="X2120" s="907" t="s">
        <v>4329</v>
      </c>
      <c r="Y2120" s="908"/>
    </row>
    <row r="2121" spans="1:25" s="909" customFormat="1" ht="15" customHeight="1" x14ac:dyDescent="0.3">
      <c r="A2121" s="433" t="s">
        <v>6054</v>
      </c>
      <c r="B2121" s="901" t="s">
        <v>4110</v>
      </c>
      <c r="C2121" s="900" t="s">
        <v>2873</v>
      </c>
      <c r="D2121" s="904" t="s">
        <v>702</v>
      </c>
      <c r="E2121" s="903" t="s">
        <v>103</v>
      </c>
      <c r="F2121" s="903" t="s">
        <v>108</v>
      </c>
      <c r="G2121" s="903" t="s">
        <v>111</v>
      </c>
      <c r="H2121" s="904" t="s">
        <v>82</v>
      </c>
      <c r="I2121" s="902" t="s">
        <v>531</v>
      </c>
      <c r="J2121" s="903" t="s">
        <v>531</v>
      </c>
      <c r="K2121" s="903" t="s">
        <v>531</v>
      </c>
      <c r="L2121" s="903" t="s">
        <v>531</v>
      </c>
      <c r="M2121" s="903" t="s">
        <v>531</v>
      </c>
      <c r="N2121" s="903" t="s">
        <v>4990</v>
      </c>
      <c r="O2121" s="903" t="s">
        <v>531</v>
      </c>
      <c r="P2121" s="903" t="s">
        <v>531</v>
      </c>
      <c r="Q2121" s="904" t="s">
        <v>530</v>
      </c>
      <c r="R2121" s="948" t="s">
        <v>530</v>
      </c>
      <c r="S2121" s="948" t="s">
        <v>530</v>
      </c>
      <c r="T2121" s="900" t="s">
        <v>2132</v>
      </c>
      <c r="U2121" s="905"/>
      <c r="V2121" s="906"/>
      <c r="W2121" s="907"/>
      <c r="X2121" s="907" t="s">
        <v>4329</v>
      </c>
      <c r="Y2121" s="908"/>
    </row>
    <row r="2122" spans="1:25" s="909" customFormat="1" ht="15" customHeight="1" x14ac:dyDescent="0.3">
      <c r="A2122" s="433" t="s">
        <v>6055</v>
      </c>
      <c r="B2122" s="901" t="s">
        <v>4110</v>
      </c>
      <c r="C2122" s="900" t="s">
        <v>2977</v>
      </c>
      <c r="D2122" s="904" t="s">
        <v>706</v>
      </c>
      <c r="E2122" s="903" t="s">
        <v>103</v>
      </c>
      <c r="F2122" s="903" t="s">
        <v>108</v>
      </c>
      <c r="G2122" s="903" t="s">
        <v>111</v>
      </c>
      <c r="H2122" s="904" t="s">
        <v>82</v>
      </c>
      <c r="I2122" s="902" t="s">
        <v>531</v>
      </c>
      <c r="J2122" s="903" t="s">
        <v>531</v>
      </c>
      <c r="K2122" s="903" t="s">
        <v>531</v>
      </c>
      <c r="L2122" s="903" t="s">
        <v>531</v>
      </c>
      <c r="M2122" s="903" t="s">
        <v>531</v>
      </c>
      <c r="N2122" s="903" t="s">
        <v>4990</v>
      </c>
      <c r="O2122" s="903" t="s">
        <v>531</v>
      </c>
      <c r="P2122" s="903" t="s">
        <v>531</v>
      </c>
      <c r="Q2122" s="904" t="s">
        <v>530</v>
      </c>
      <c r="R2122" s="948" t="s">
        <v>530</v>
      </c>
      <c r="S2122" s="948" t="s">
        <v>530</v>
      </c>
      <c r="T2122" s="900" t="s">
        <v>2132</v>
      </c>
      <c r="U2122" s="905"/>
      <c r="V2122" s="906"/>
      <c r="W2122" s="907"/>
      <c r="X2122" s="907" t="s">
        <v>4329</v>
      </c>
      <c r="Y2122" s="908"/>
    </row>
    <row r="2123" spans="1:25" s="909" customFormat="1" ht="15" customHeight="1" x14ac:dyDescent="0.3">
      <c r="A2123" s="433" t="s">
        <v>6056</v>
      </c>
      <c r="B2123" s="901" t="s">
        <v>4110</v>
      </c>
      <c r="C2123" s="900" t="s">
        <v>2978</v>
      </c>
      <c r="D2123" s="904" t="s">
        <v>706</v>
      </c>
      <c r="E2123" s="903" t="s">
        <v>103</v>
      </c>
      <c r="F2123" s="903" t="s">
        <v>108</v>
      </c>
      <c r="G2123" s="903" t="s">
        <v>111</v>
      </c>
      <c r="H2123" s="904" t="s">
        <v>82</v>
      </c>
      <c r="I2123" s="902" t="s">
        <v>531</v>
      </c>
      <c r="J2123" s="903" t="s">
        <v>531</v>
      </c>
      <c r="K2123" s="903" t="s">
        <v>531</v>
      </c>
      <c r="L2123" s="903" t="s">
        <v>531</v>
      </c>
      <c r="M2123" s="903" t="s">
        <v>531</v>
      </c>
      <c r="N2123" s="903" t="s">
        <v>4990</v>
      </c>
      <c r="O2123" s="903" t="s">
        <v>531</v>
      </c>
      <c r="P2123" s="903" t="s">
        <v>531</v>
      </c>
      <c r="Q2123" s="904" t="s">
        <v>530</v>
      </c>
      <c r="R2123" s="948" t="s">
        <v>530</v>
      </c>
      <c r="S2123" s="948" t="s">
        <v>530</v>
      </c>
      <c r="T2123" s="900" t="s">
        <v>2132</v>
      </c>
      <c r="U2123" s="905"/>
      <c r="V2123" s="906"/>
      <c r="W2123" s="907"/>
      <c r="X2123" s="907" t="s">
        <v>4329</v>
      </c>
      <c r="Y2123" s="908"/>
    </row>
    <row r="2124" spans="1:25" s="909" customFormat="1" ht="15" customHeight="1" x14ac:dyDescent="0.3">
      <c r="A2124" s="433" t="s">
        <v>6057</v>
      </c>
      <c r="B2124" s="901" t="s">
        <v>4110</v>
      </c>
      <c r="C2124" s="900" t="s">
        <v>2173</v>
      </c>
      <c r="D2124" s="904" t="s">
        <v>706</v>
      </c>
      <c r="E2124" s="903" t="s">
        <v>103</v>
      </c>
      <c r="F2124" s="903" t="s">
        <v>108</v>
      </c>
      <c r="G2124" s="903" t="s">
        <v>111</v>
      </c>
      <c r="H2124" s="904" t="s">
        <v>82</v>
      </c>
      <c r="I2124" s="902" t="s">
        <v>531</v>
      </c>
      <c r="J2124" s="903" t="s">
        <v>531</v>
      </c>
      <c r="K2124" s="903" t="s">
        <v>531</v>
      </c>
      <c r="L2124" s="903" t="s">
        <v>531</v>
      </c>
      <c r="M2124" s="903" t="s">
        <v>531</v>
      </c>
      <c r="N2124" s="903" t="s">
        <v>4990</v>
      </c>
      <c r="O2124" s="903" t="s">
        <v>531</v>
      </c>
      <c r="P2124" s="903" t="s">
        <v>531</v>
      </c>
      <c r="Q2124" s="904" t="s">
        <v>530</v>
      </c>
      <c r="R2124" s="948" t="s">
        <v>530</v>
      </c>
      <c r="S2124" s="948" t="s">
        <v>530</v>
      </c>
      <c r="T2124" s="900" t="s">
        <v>2132</v>
      </c>
      <c r="U2124" s="905"/>
      <c r="V2124" s="906"/>
      <c r="W2124" s="907"/>
      <c r="X2124" s="907" t="s">
        <v>4329</v>
      </c>
      <c r="Y2124" s="908"/>
    </row>
    <row r="2125" spans="1:25" s="909" customFormat="1" ht="15" customHeight="1" x14ac:dyDescent="0.3">
      <c r="A2125" s="433" t="s">
        <v>6058</v>
      </c>
      <c r="B2125" s="901" t="s">
        <v>4110</v>
      </c>
      <c r="C2125" s="900" t="s">
        <v>4997</v>
      </c>
      <c r="D2125" s="904" t="s">
        <v>706</v>
      </c>
      <c r="E2125" s="903" t="s">
        <v>103</v>
      </c>
      <c r="F2125" s="903" t="s">
        <v>108</v>
      </c>
      <c r="G2125" s="903" t="s">
        <v>111</v>
      </c>
      <c r="H2125" s="904" t="s">
        <v>82</v>
      </c>
      <c r="I2125" s="902" t="s">
        <v>531</v>
      </c>
      <c r="J2125" s="903" t="s">
        <v>531</v>
      </c>
      <c r="K2125" s="903" t="s">
        <v>531</v>
      </c>
      <c r="L2125" s="903" t="s">
        <v>531</v>
      </c>
      <c r="M2125" s="903" t="s">
        <v>531</v>
      </c>
      <c r="N2125" s="903" t="s">
        <v>4990</v>
      </c>
      <c r="O2125" s="903" t="s">
        <v>531</v>
      </c>
      <c r="P2125" s="903" t="s">
        <v>531</v>
      </c>
      <c r="Q2125" s="904" t="s">
        <v>530</v>
      </c>
      <c r="R2125" s="948" t="s">
        <v>530</v>
      </c>
      <c r="S2125" s="948" t="s">
        <v>530</v>
      </c>
      <c r="T2125" s="900" t="s">
        <v>2132</v>
      </c>
      <c r="U2125" s="905"/>
      <c r="V2125" s="906"/>
      <c r="W2125" s="907"/>
      <c r="X2125" s="907" t="s">
        <v>4329</v>
      </c>
      <c r="Y2125" s="908"/>
    </row>
    <row r="2126" spans="1:25" s="909" customFormat="1" ht="15" customHeight="1" x14ac:dyDescent="0.3">
      <c r="A2126" s="433" t="s">
        <v>6059</v>
      </c>
      <c r="B2126" s="901" t="s">
        <v>4110</v>
      </c>
      <c r="C2126" s="900" t="s">
        <v>4999</v>
      </c>
      <c r="D2126" s="904" t="s">
        <v>706</v>
      </c>
      <c r="E2126" s="903" t="s">
        <v>103</v>
      </c>
      <c r="F2126" s="903" t="s">
        <v>108</v>
      </c>
      <c r="G2126" s="903" t="s">
        <v>111</v>
      </c>
      <c r="H2126" s="904" t="s">
        <v>82</v>
      </c>
      <c r="I2126" s="902" t="s">
        <v>531</v>
      </c>
      <c r="J2126" s="903" t="s">
        <v>531</v>
      </c>
      <c r="K2126" s="903" t="s">
        <v>531</v>
      </c>
      <c r="L2126" s="903" t="s">
        <v>531</v>
      </c>
      <c r="M2126" s="903" t="s">
        <v>531</v>
      </c>
      <c r="N2126" s="903" t="s">
        <v>4990</v>
      </c>
      <c r="O2126" s="903" t="s">
        <v>531</v>
      </c>
      <c r="P2126" s="903" t="s">
        <v>531</v>
      </c>
      <c r="Q2126" s="904" t="s">
        <v>530</v>
      </c>
      <c r="R2126" s="948" t="s">
        <v>530</v>
      </c>
      <c r="S2126" s="948" t="s">
        <v>530</v>
      </c>
      <c r="T2126" s="900" t="s">
        <v>2132</v>
      </c>
      <c r="U2126" s="905"/>
      <c r="V2126" s="906"/>
      <c r="W2126" s="907"/>
      <c r="X2126" s="907" t="s">
        <v>4329</v>
      </c>
      <c r="Y2126" s="908"/>
    </row>
    <row r="2127" spans="1:25" s="909" customFormat="1" ht="15" customHeight="1" x14ac:dyDescent="0.3">
      <c r="A2127" s="433" t="s">
        <v>6060</v>
      </c>
      <c r="B2127" s="901" t="s">
        <v>4110</v>
      </c>
      <c r="C2127" s="900" t="s">
        <v>5001</v>
      </c>
      <c r="D2127" s="904" t="s">
        <v>706</v>
      </c>
      <c r="E2127" s="903" t="s">
        <v>103</v>
      </c>
      <c r="F2127" s="903" t="s">
        <v>108</v>
      </c>
      <c r="G2127" s="903" t="s">
        <v>111</v>
      </c>
      <c r="H2127" s="904" t="s">
        <v>82</v>
      </c>
      <c r="I2127" s="902" t="s">
        <v>531</v>
      </c>
      <c r="J2127" s="903" t="s">
        <v>531</v>
      </c>
      <c r="K2127" s="903" t="s">
        <v>531</v>
      </c>
      <c r="L2127" s="903" t="s">
        <v>531</v>
      </c>
      <c r="M2127" s="903" t="s">
        <v>531</v>
      </c>
      <c r="N2127" s="903" t="s">
        <v>4990</v>
      </c>
      <c r="O2127" s="903" t="s">
        <v>531</v>
      </c>
      <c r="P2127" s="903" t="s">
        <v>531</v>
      </c>
      <c r="Q2127" s="904" t="s">
        <v>530</v>
      </c>
      <c r="R2127" s="948" t="s">
        <v>530</v>
      </c>
      <c r="S2127" s="948" t="s">
        <v>530</v>
      </c>
      <c r="T2127" s="900" t="s">
        <v>2132</v>
      </c>
      <c r="U2127" s="905"/>
      <c r="V2127" s="906"/>
      <c r="W2127" s="907"/>
      <c r="X2127" s="907" t="s">
        <v>4329</v>
      </c>
      <c r="Y2127" s="908"/>
    </row>
    <row r="2128" spans="1:25" s="909" customFormat="1" ht="15" customHeight="1" x14ac:dyDescent="0.3">
      <c r="A2128" s="433" t="s">
        <v>6061</v>
      </c>
      <c r="B2128" s="901" t="s">
        <v>4110</v>
      </c>
      <c r="C2128" s="900" t="s">
        <v>5003</v>
      </c>
      <c r="D2128" s="904" t="s">
        <v>706</v>
      </c>
      <c r="E2128" s="903" t="s">
        <v>103</v>
      </c>
      <c r="F2128" s="903" t="s">
        <v>108</v>
      </c>
      <c r="G2128" s="903" t="s">
        <v>111</v>
      </c>
      <c r="H2128" s="904" t="s">
        <v>82</v>
      </c>
      <c r="I2128" s="902" t="s">
        <v>531</v>
      </c>
      <c r="J2128" s="903" t="s">
        <v>531</v>
      </c>
      <c r="K2128" s="903" t="s">
        <v>531</v>
      </c>
      <c r="L2128" s="903" t="s">
        <v>531</v>
      </c>
      <c r="M2128" s="903" t="s">
        <v>531</v>
      </c>
      <c r="N2128" s="903" t="s">
        <v>4990</v>
      </c>
      <c r="O2128" s="903" t="s">
        <v>531</v>
      </c>
      <c r="P2128" s="903" t="s">
        <v>531</v>
      </c>
      <c r="Q2128" s="904" t="s">
        <v>530</v>
      </c>
      <c r="R2128" s="948" t="s">
        <v>530</v>
      </c>
      <c r="S2128" s="948" t="s">
        <v>530</v>
      </c>
      <c r="T2128" s="900" t="s">
        <v>2132</v>
      </c>
      <c r="U2128" s="905"/>
      <c r="V2128" s="906"/>
      <c r="W2128" s="907"/>
      <c r="X2128" s="907" t="s">
        <v>4329</v>
      </c>
      <c r="Y2128" s="908"/>
    </row>
    <row r="2129" spans="1:25" s="909" customFormat="1" ht="15" customHeight="1" x14ac:dyDescent="0.3">
      <c r="A2129" s="433" t="s">
        <v>6062</v>
      </c>
      <c r="B2129" s="901" t="s">
        <v>4110</v>
      </c>
      <c r="C2129" s="900" t="s">
        <v>2861</v>
      </c>
      <c r="D2129" s="904" t="s">
        <v>706</v>
      </c>
      <c r="E2129" s="903" t="s">
        <v>103</v>
      </c>
      <c r="F2129" s="903" t="s">
        <v>108</v>
      </c>
      <c r="G2129" s="903" t="s">
        <v>111</v>
      </c>
      <c r="H2129" s="904" t="s">
        <v>82</v>
      </c>
      <c r="I2129" s="902" t="s">
        <v>531</v>
      </c>
      <c r="J2129" s="903" t="s">
        <v>531</v>
      </c>
      <c r="K2129" s="903" t="s">
        <v>531</v>
      </c>
      <c r="L2129" s="903" t="s">
        <v>531</v>
      </c>
      <c r="M2129" s="903" t="s">
        <v>531</v>
      </c>
      <c r="N2129" s="903" t="s">
        <v>4990</v>
      </c>
      <c r="O2129" s="903" t="s">
        <v>531</v>
      </c>
      <c r="P2129" s="903" t="s">
        <v>531</v>
      </c>
      <c r="Q2129" s="904" t="s">
        <v>530</v>
      </c>
      <c r="R2129" s="948" t="s">
        <v>530</v>
      </c>
      <c r="S2129" s="948" t="s">
        <v>530</v>
      </c>
      <c r="T2129" s="900" t="s">
        <v>2132</v>
      </c>
      <c r="U2129" s="905"/>
      <c r="V2129" s="906"/>
      <c r="W2129" s="907"/>
      <c r="X2129" s="907" t="s">
        <v>4329</v>
      </c>
      <c r="Y2129" s="908"/>
    </row>
    <row r="2130" spans="1:25" s="909" customFormat="1" ht="15" customHeight="1" x14ac:dyDescent="0.3">
      <c r="A2130" s="433" t="s">
        <v>6063</v>
      </c>
      <c r="B2130" s="901" t="s">
        <v>4110</v>
      </c>
      <c r="C2130" s="900" t="s">
        <v>2873</v>
      </c>
      <c r="D2130" s="904" t="s">
        <v>706</v>
      </c>
      <c r="E2130" s="903" t="s">
        <v>103</v>
      </c>
      <c r="F2130" s="903" t="s">
        <v>108</v>
      </c>
      <c r="G2130" s="903" t="s">
        <v>111</v>
      </c>
      <c r="H2130" s="904" t="s">
        <v>82</v>
      </c>
      <c r="I2130" s="902" t="s">
        <v>531</v>
      </c>
      <c r="J2130" s="903" t="s">
        <v>531</v>
      </c>
      <c r="K2130" s="903" t="s">
        <v>531</v>
      </c>
      <c r="L2130" s="903" t="s">
        <v>531</v>
      </c>
      <c r="M2130" s="903" t="s">
        <v>531</v>
      </c>
      <c r="N2130" s="903" t="s">
        <v>4990</v>
      </c>
      <c r="O2130" s="903" t="s">
        <v>531</v>
      </c>
      <c r="P2130" s="903" t="s">
        <v>531</v>
      </c>
      <c r="Q2130" s="904" t="s">
        <v>530</v>
      </c>
      <c r="R2130" s="948" t="s">
        <v>530</v>
      </c>
      <c r="S2130" s="948" t="s">
        <v>530</v>
      </c>
      <c r="T2130" s="900" t="s">
        <v>2132</v>
      </c>
      <c r="U2130" s="905"/>
      <c r="V2130" s="906"/>
      <c r="W2130" s="907"/>
      <c r="X2130" s="907" t="s">
        <v>4329</v>
      </c>
      <c r="Y2130" s="908"/>
    </row>
    <row r="2131" spans="1:25" s="909" customFormat="1" ht="15" customHeight="1" x14ac:dyDescent="0.3">
      <c r="A2131" s="433" t="s">
        <v>6064</v>
      </c>
      <c r="B2131" s="901" t="s">
        <v>4110</v>
      </c>
      <c r="C2131" s="900" t="s">
        <v>2977</v>
      </c>
      <c r="D2131" s="904" t="s">
        <v>703</v>
      </c>
      <c r="E2131" s="903" t="s">
        <v>103</v>
      </c>
      <c r="F2131" s="903" t="s">
        <v>108</v>
      </c>
      <c r="G2131" s="903" t="s">
        <v>111</v>
      </c>
      <c r="H2131" s="904" t="s">
        <v>82</v>
      </c>
      <c r="I2131" s="902" t="s">
        <v>531</v>
      </c>
      <c r="J2131" s="903" t="s">
        <v>531</v>
      </c>
      <c r="K2131" s="903" t="s">
        <v>531</v>
      </c>
      <c r="L2131" s="903" t="s">
        <v>531</v>
      </c>
      <c r="M2131" s="903" t="s">
        <v>531</v>
      </c>
      <c r="N2131" s="903" t="s">
        <v>4990</v>
      </c>
      <c r="O2131" s="903" t="s">
        <v>531</v>
      </c>
      <c r="P2131" s="903" t="s">
        <v>531</v>
      </c>
      <c r="Q2131" s="904" t="s">
        <v>530</v>
      </c>
      <c r="R2131" s="948" t="s">
        <v>530</v>
      </c>
      <c r="S2131" s="948" t="s">
        <v>530</v>
      </c>
      <c r="T2131" s="900" t="s">
        <v>2132</v>
      </c>
      <c r="U2131" s="905"/>
      <c r="V2131" s="906"/>
      <c r="W2131" s="907"/>
      <c r="X2131" s="907" t="s">
        <v>4329</v>
      </c>
      <c r="Y2131" s="908"/>
    </row>
    <row r="2132" spans="1:25" s="909" customFormat="1" ht="15" customHeight="1" x14ac:dyDescent="0.3">
      <c r="A2132" s="433" t="s">
        <v>6065</v>
      </c>
      <c r="B2132" s="901" t="s">
        <v>4110</v>
      </c>
      <c r="C2132" s="900" t="s">
        <v>2978</v>
      </c>
      <c r="D2132" s="904" t="s">
        <v>703</v>
      </c>
      <c r="E2132" s="903" t="s">
        <v>103</v>
      </c>
      <c r="F2132" s="903" t="s">
        <v>108</v>
      </c>
      <c r="G2132" s="903" t="s">
        <v>111</v>
      </c>
      <c r="H2132" s="904" t="s">
        <v>82</v>
      </c>
      <c r="I2132" s="902" t="s">
        <v>531</v>
      </c>
      <c r="J2132" s="903" t="s">
        <v>531</v>
      </c>
      <c r="K2132" s="903" t="s">
        <v>531</v>
      </c>
      <c r="L2132" s="903" t="s">
        <v>531</v>
      </c>
      <c r="M2132" s="903" t="s">
        <v>531</v>
      </c>
      <c r="N2132" s="903" t="s">
        <v>4990</v>
      </c>
      <c r="O2132" s="903" t="s">
        <v>531</v>
      </c>
      <c r="P2132" s="903" t="s">
        <v>531</v>
      </c>
      <c r="Q2132" s="904" t="s">
        <v>530</v>
      </c>
      <c r="R2132" s="948" t="s">
        <v>530</v>
      </c>
      <c r="S2132" s="948" t="s">
        <v>530</v>
      </c>
      <c r="T2132" s="900" t="s">
        <v>2132</v>
      </c>
      <c r="U2132" s="905"/>
      <c r="V2132" s="906"/>
      <c r="W2132" s="907"/>
      <c r="X2132" s="907" t="s">
        <v>4329</v>
      </c>
      <c r="Y2132" s="908"/>
    </row>
    <row r="2133" spans="1:25" s="909" customFormat="1" ht="15" customHeight="1" x14ac:dyDescent="0.3">
      <c r="A2133" s="433" t="s">
        <v>6066</v>
      </c>
      <c r="B2133" s="901" t="s">
        <v>4110</v>
      </c>
      <c r="C2133" s="900" t="s">
        <v>2173</v>
      </c>
      <c r="D2133" s="904" t="s">
        <v>703</v>
      </c>
      <c r="E2133" s="903" t="s">
        <v>103</v>
      </c>
      <c r="F2133" s="903" t="s">
        <v>108</v>
      </c>
      <c r="G2133" s="903" t="s">
        <v>111</v>
      </c>
      <c r="H2133" s="904" t="s">
        <v>82</v>
      </c>
      <c r="I2133" s="902" t="s">
        <v>531</v>
      </c>
      <c r="J2133" s="903" t="s">
        <v>531</v>
      </c>
      <c r="K2133" s="903" t="s">
        <v>531</v>
      </c>
      <c r="L2133" s="903" t="s">
        <v>531</v>
      </c>
      <c r="M2133" s="903" t="s">
        <v>531</v>
      </c>
      <c r="N2133" s="903" t="s">
        <v>4990</v>
      </c>
      <c r="O2133" s="903" t="s">
        <v>531</v>
      </c>
      <c r="P2133" s="903" t="s">
        <v>531</v>
      </c>
      <c r="Q2133" s="904" t="s">
        <v>530</v>
      </c>
      <c r="R2133" s="948" t="s">
        <v>530</v>
      </c>
      <c r="S2133" s="948" t="s">
        <v>530</v>
      </c>
      <c r="T2133" s="900" t="s">
        <v>2132</v>
      </c>
      <c r="U2133" s="905"/>
      <c r="V2133" s="906"/>
      <c r="W2133" s="907"/>
      <c r="X2133" s="907" t="s">
        <v>4329</v>
      </c>
      <c r="Y2133" s="908"/>
    </row>
    <row r="2134" spans="1:25" s="909" customFormat="1" ht="15" customHeight="1" x14ac:dyDescent="0.3">
      <c r="A2134" s="433" t="s">
        <v>6067</v>
      </c>
      <c r="B2134" s="901" t="s">
        <v>4110</v>
      </c>
      <c r="C2134" s="900" t="s">
        <v>4997</v>
      </c>
      <c r="D2134" s="904" t="s">
        <v>703</v>
      </c>
      <c r="E2134" s="903" t="s">
        <v>103</v>
      </c>
      <c r="F2134" s="903" t="s">
        <v>108</v>
      </c>
      <c r="G2134" s="903" t="s">
        <v>111</v>
      </c>
      <c r="H2134" s="904" t="s">
        <v>82</v>
      </c>
      <c r="I2134" s="902" t="s">
        <v>531</v>
      </c>
      <c r="J2134" s="903" t="s">
        <v>531</v>
      </c>
      <c r="K2134" s="903" t="s">
        <v>531</v>
      </c>
      <c r="L2134" s="903" t="s">
        <v>531</v>
      </c>
      <c r="M2134" s="903" t="s">
        <v>531</v>
      </c>
      <c r="N2134" s="903" t="s">
        <v>4990</v>
      </c>
      <c r="O2134" s="903" t="s">
        <v>531</v>
      </c>
      <c r="P2134" s="903" t="s">
        <v>531</v>
      </c>
      <c r="Q2134" s="904" t="s">
        <v>530</v>
      </c>
      <c r="R2134" s="948" t="s">
        <v>530</v>
      </c>
      <c r="S2134" s="948" t="s">
        <v>530</v>
      </c>
      <c r="T2134" s="900" t="s">
        <v>2132</v>
      </c>
      <c r="U2134" s="905"/>
      <c r="V2134" s="906"/>
      <c r="W2134" s="907"/>
      <c r="X2134" s="907" t="s">
        <v>4329</v>
      </c>
      <c r="Y2134" s="908"/>
    </row>
    <row r="2135" spans="1:25" s="909" customFormat="1" ht="15" customHeight="1" x14ac:dyDescent="0.3">
      <c r="A2135" s="433" t="s">
        <v>6068</v>
      </c>
      <c r="B2135" s="901" t="s">
        <v>4110</v>
      </c>
      <c r="C2135" s="900" t="s">
        <v>4999</v>
      </c>
      <c r="D2135" s="904" t="s">
        <v>703</v>
      </c>
      <c r="E2135" s="903" t="s">
        <v>103</v>
      </c>
      <c r="F2135" s="903" t="s">
        <v>108</v>
      </c>
      <c r="G2135" s="903" t="s">
        <v>111</v>
      </c>
      <c r="H2135" s="904" t="s">
        <v>82</v>
      </c>
      <c r="I2135" s="902" t="s">
        <v>531</v>
      </c>
      <c r="J2135" s="903" t="s">
        <v>531</v>
      </c>
      <c r="K2135" s="903" t="s">
        <v>531</v>
      </c>
      <c r="L2135" s="903" t="s">
        <v>531</v>
      </c>
      <c r="M2135" s="903" t="s">
        <v>531</v>
      </c>
      <c r="N2135" s="903" t="s">
        <v>4990</v>
      </c>
      <c r="O2135" s="903" t="s">
        <v>531</v>
      </c>
      <c r="P2135" s="903" t="s">
        <v>531</v>
      </c>
      <c r="Q2135" s="904" t="s">
        <v>530</v>
      </c>
      <c r="R2135" s="948" t="s">
        <v>530</v>
      </c>
      <c r="S2135" s="948" t="s">
        <v>530</v>
      </c>
      <c r="T2135" s="900" t="s">
        <v>2132</v>
      </c>
      <c r="U2135" s="905"/>
      <c r="V2135" s="906"/>
      <c r="W2135" s="907"/>
      <c r="X2135" s="907" t="s">
        <v>4329</v>
      </c>
      <c r="Y2135" s="908"/>
    </row>
    <row r="2136" spans="1:25" s="909" customFormat="1" ht="15" customHeight="1" x14ac:dyDescent="0.3">
      <c r="A2136" s="433" t="s">
        <v>6069</v>
      </c>
      <c r="B2136" s="901" t="s">
        <v>4110</v>
      </c>
      <c r="C2136" s="900" t="s">
        <v>5001</v>
      </c>
      <c r="D2136" s="904" t="s">
        <v>703</v>
      </c>
      <c r="E2136" s="903" t="s">
        <v>103</v>
      </c>
      <c r="F2136" s="903" t="s">
        <v>108</v>
      </c>
      <c r="G2136" s="903" t="s">
        <v>111</v>
      </c>
      <c r="H2136" s="904" t="s">
        <v>82</v>
      </c>
      <c r="I2136" s="902" t="s">
        <v>531</v>
      </c>
      <c r="J2136" s="903" t="s">
        <v>531</v>
      </c>
      <c r="K2136" s="903" t="s">
        <v>531</v>
      </c>
      <c r="L2136" s="903" t="s">
        <v>531</v>
      </c>
      <c r="M2136" s="903" t="s">
        <v>531</v>
      </c>
      <c r="N2136" s="903" t="s">
        <v>4990</v>
      </c>
      <c r="O2136" s="903" t="s">
        <v>531</v>
      </c>
      <c r="P2136" s="903" t="s">
        <v>531</v>
      </c>
      <c r="Q2136" s="904" t="s">
        <v>530</v>
      </c>
      <c r="R2136" s="948" t="s">
        <v>530</v>
      </c>
      <c r="S2136" s="948" t="s">
        <v>530</v>
      </c>
      <c r="T2136" s="900" t="s">
        <v>2132</v>
      </c>
      <c r="U2136" s="905"/>
      <c r="V2136" s="906"/>
      <c r="W2136" s="907"/>
      <c r="X2136" s="907" t="s">
        <v>4329</v>
      </c>
      <c r="Y2136" s="908"/>
    </row>
    <row r="2137" spans="1:25" s="909" customFormat="1" ht="15" customHeight="1" x14ac:dyDescent="0.3">
      <c r="A2137" s="433" t="s">
        <v>6070</v>
      </c>
      <c r="B2137" s="901" t="s">
        <v>4110</v>
      </c>
      <c r="C2137" s="900" t="s">
        <v>5003</v>
      </c>
      <c r="D2137" s="904" t="s">
        <v>703</v>
      </c>
      <c r="E2137" s="903" t="s">
        <v>103</v>
      </c>
      <c r="F2137" s="903" t="s">
        <v>108</v>
      </c>
      <c r="G2137" s="903" t="s">
        <v>111</v>
      </c>
      <c r="H2137" s="904" t="s">
        <v>82</v>
      </c>
      <c r="I2137" s="902" t="s">
        <v>531</v>
      </c>
      <c r="J2137" s="903" t="s">
        <v>531</v>
      </c>
      <c r="K2137" s="903" t="s">
        <v>531</v>
      </c>
      <c r="L2137" s="903" t="s">
        <v>531</v>
      </c>
      <c r="M2137" s="903" t="s">
        <v>531</v>
      </c>
      <c r="N2137" s="903" t="s">
        <v>4990</v>
      </c>
      <c r="O2137" s="903" t="s">
        <v>531</v>
      </c>
      <c r="P2137" s="903" t="s">
        <v>531</v>
      </c>
      <c r="Q2137" s="904" t="s">
        <v>530</v>
      </c>
      <c r="R2137" s="948" t="s">
        <v>530</v>
      </c>
      <c r="S2137" s="948" t="s">
        <v>530</v>
      </c>
      <c r="T2137" s="900" t="s">
        <v>2132</v>
      </c>
      <c r="U2137" s="905"/>
      <c r="V2137" s="906"/>
      <c r="W2137" s="907"/>
      <c r="X2137" s="907" t="s">
        <v>4329</v>
      </c>
      <c r="Y2137" s="908"/>
    </row>
    <row r="2138" spans="1:25" s="909" customFormat="1" ht="15" customHeight="1" x14ac:dyDescent="0.3">
      <c r="A2138" s="433" t="s">
        <v>6071</v>
      </c>
      <c r="B2138" s="901" t="s">
        <v>4110</v>
      </c>
      <c r="C2138" s="900" t="s">
        <v>2861</v>
      </c>
      <c r="D2138" s="904" t="s">
        <v>703</v>
      </c>
      <c r="E2138" s="903" t="s">
        <v>103</v>
      </c>
      <c r="F2138" s="903" t="s">
        <v>108</v>
      </c>
      <c r="G2138" s="903" t="s">
        <v>111</v>
      </c>
      <c r="H2138" s="904" t="s">
        <v>82</v>
      </c>
      <c r="I2138" s="902" t="s">
        <v>531</v>
      </c>
      <c r="J2138" s="903" t="s">
        <v>531</v>
      </c>
      <c r="K2138" s="903" t="s">
        <v>531</v>
      </c>
      <c r="L2138" s="903" t="s">
        <v>531</v>
      </c>
      <c r="M2138" s="903" t="s">
        <v>531</v>
      </c>
      <c r="N2138" s="903" t="s">
        <v>4990</v>
      </c>
      <c r="O2138" s="903" t="s">
        <v>531</v>
      </c>
      <c r="P2138" s="903" t="s">
        <v>531</v>
      </c>
      <c r="Q2138" s="904" t="s">
        <v>530</v>
      </c>
      <c r="R2138" s="948" t="s">
        <v>530</v>
      </c>
      <c r="S2138" s="948" t="s">
        <v>530</v>
      </c>
      <c r="T2138" s="900" t="s">
        <v>2132</v>
      </c>
      <c r="U2138" s="905"/>
      <c r="V2138" s="906"/>
      <c r="W2138" s="907"/>
      <c r="X2138" s="907" t="s">
        <v>4329</v>
      </c>
      <c r="Y2138" s="908"/>
    </row>
    <row r="2139" spans="1:25" s="909" customFormat="1" ht="15" customHeight="1" x14ac:dyDescent="0.3">
      <c r="A2139" s="433" t="s">
        <v>6072</v>
      </c>
      <c r="B2139" s="901" t="s">
        <v>4110</v>
      </c>
      <c r="C2139" s="900" t="s">
        <v>2873</v>
      </c>
      <c r="D2139" s="904" t="s">
        <v>703</v>
      </c>
      <c r="E2139" s="903" t="s">
        <v>103</v>
      </c>
      <c r="F2139" s="903" t="s">
        <v>108</v>
      </c>
      <c r="G2139" s="903" t="s">
        <v>111</v>
      </c>
      <c r="H2139" s="904" t="s">
        <v>82</v>
      </c>
      <c r="I2139" s="902" t="s">
        <v>531</v>
      </c>
      <c r="J2139" s="903" t="s">
        <v>531</v>
      </c>
      <c r="K2139" s="903" t="s">
        <v>531</v>
      </c>
      <c r="L2139" s="903" t="s">
        <v>531</v>
      </c>
      <c r="M2139" s="903" t="s">
        <v>531</v>
      </c>
      <c r="N2139" s="903" t="s">
        <v>4990</v>
      </c>
      <c r="O2139" s="903" t="s">
        <v>531</v>
      </c>
      <c r="P2139" s="903" t="s">
        <v>531</v>
      </c>
      <c r="Q2139" s="904" t="s">
        <v>530</v>
      </c>
      <c r="R2139" s="948" t="s">
        <v>530</v>
      </c>
      <c r="S2139" s="948" t="s">
        <v>530</v>
      </c>
      <c r="T2139" s="900" t="s">
        <v>2132</v>
      </c>
      <c r="U2139" s="905"/>
      <c r="V2139" s="906"/>
      <c r="W2139" s="907"/>
      <c r="X2139" s="907" t="s">
        <v>4329</v>
      </c>
      <c r="Y2139" s="908"/>
    </row>
    <row r="2140" spans="1:25" s="909" customFormat="1" ht="15" customHeight="1" x14ac:dyDescent="0.3">
      <c r="A2140" s="433" t="s">
        <v>6073</v>
      </c>
      <c r="B2140" s="901" t="s">
        <v>4110</v>
      </c>
      <c r="C2140" s="900" t="s">
        <v>3438</v>
      </c>
      <c r="D2140" s="904" t="s">
        <v>702</v>
      </c>
      <c r="E2140" s="903" t="s">
        <v>103</v>
      </c>
      <c r="F2140" s="903" t="s">
        <v>108</v>
      </c>
      <c r="G2140" s="903" t="s">
        <v>111</v>
      </c>
      <c r="H2140" s="904" t="s">
        <v>82</v>
      </c>
      <c r="I2140" s="902" t="s">
        <v>531</v>
      </c>
      <c r="J2140" s="903" t="s">
        <v>531</v>
      </c>
      <c r="K2140" s="903" t="s">
        <v>531</v>
      </c>
      <c r="L2140" s="903" t="s">
        <v>531</v>
      </c>
      <c r="M2140" s="903" t="s">
        <v>531</v>
      </c>
      <c r="N2140" s="903" t="s">
        <v>4994</v>
      </c>
      <c r="O2140" s="903" t="s">
        <v>531</v>
      </c>
      <c r="P2140" s="903" t="s">
        <v>531</v>
      </c>
      <c r="Q2140" s="904" t="s">
        <v>530</v>
      </c>
      <c r="R2140" s="948" t="s">
        <v>530</v>
      </c>
      <c r="S2140" s="948" t="s">
        <v>530</v>
      </c>
      <c r="T2140" s="900" t="s">
        <v>2132</v>
      </c>
      <c r="U2140" s="905"/>
      <c r="V2140" s="906" t="s">
        <v>5010</v>
      </c>
      <c r="W2140" s="907"/>
      <c r="X2140" s="907" t="s">
        <v>4329</v>
      </c>
      <c r="Y2140" s="908"/>
    </row>
    <row r="2141" spans="1:25" s="909" customFormat="1" ht="15" customHeight="1" x14ac:dyDescent="0.3">
      <c r="A2141" s="433" t="s">
        <v>6074</v>
      </c>
      <c r="B2141" s="901" t="s">
        <v>4110</v>
      </c>
      <c r="C2141" s="900" t="s">
        <v>3439</v>
      </c>
      <c r="D2141" s="904" t="s">
        <v>702</v>
      </c>
      <c r="E2141" s="903" t="s">
        <v>103</v>
      </c>
      <c r="F2141" s="903" t="s">
        <v>108</v>
      </c>
      <c r="G2141" s="903" t="s">
        <v>111</v>
      </c>
      <c r="H2141" s="904" t="s">
        <v>82</v>
      </c>
      <c r="I2141" s="902" t="s">
        <v>531</v>
      </c>
      <c r="J2141" s="903" t="s">
        <v>531</v>
      </c>
      <c r="K2141" s="903" t="s">
        <v>531</v>
      </c>
      <c r="L2141" s="903" t="s">
        <v>531</v>
      </c>
      <c r="M2141" s="903" t="s">
        <v>531</v>
      </c>
      <c r="N2141" s="903" t="s">
        <v>4996</v>
      </c>
      <c r="O2141" s="903" t="s">
        <v>531</v>
      </c>
      <c r="P2141" s="903" t="s">
        <v>531</v>
      </c>
      <c r="Q2141" s="904" t="s">
        <v>530</v>
      </c>
      <c r="R2141" s="948" t="s">
        <v>530</v>
      </c>
      <c r="S2141" s="948" t="s">
        <v>530</v>
      </c>
      <c r="T2141" s="900" t="s">
        <v>2132</v>
      </c>
      <c r="U2141" s="905"/>
      <c r="V2141" s="906" t="s">
        <v>5010</v>
      </c>
      <c r="W2141" s="907"/>
      <c r="X2141" s="907" t="s">
        <v>4329</v>
      </c>
      <c r="Y2141" s="908"/>
    </row>
    <row r="2142" spans="1:25" s="909" customFormat="1" ht="15" customHeight="1" x14ac:dyDescent="0.3">
      <c r="A2142" s="433" t="s">
        <v>6075</v>
      </c>
      <c r="B2142" s="901" t="s">
        <v>4110</v>
      </c>
      <c r="C2142" s="900" t="s">
        <v>3440</v>
      </c>
      <c r="D2142" s="904" t="s">
        <v>702</v>
      </c>
      <c r="E2142" s="903" t="s">
        <v>103</v>
      </c>
      <c r="F2142" s="903" t="s">
        <v>108</v>
      </c>
      <c r="G2142" s="903" t="s">
        <v>111</v>
      </c>
      <c r="H2142" s="904" t="s">
        <v>82</v>
      </c>
      <c r="I2142" s="902" t="s">
        <v>531</v>
      </c>
      <c r="J2142" s="903" t="s">
        <v>531</v>
      </c>
      <c r="K2142" s="903" t="s">
        <v>531</v>
      </c>
      <c r="L2142" s="903" t="s">
        <v>531</v>
      </c>
      <c r="M2142" s="903" t="s">
        <v>531</v>
      </c>
      <c r="N2142" s="903" t="s">
        <v>4998</v>
      </c>
      <c r="O2142" s="903" t="s">
        <v>531</v>
      </c>
      <c r="P2142" s="903" t="s">
        <v>531</v>
      </c>
      <c r="Q2142" s="904" t="s">
        <v>530</v>
      </c>
      <c r="R2142" s="948" t="s">
        <v>530</v>
      </c>
      <c r="S2142" s="948" t="s">
        <v>530</v>
      </c>
      <c r="T2142" s="900" t="s">
        <v>2132</v>
      </c>
      <c r="U2142" s="905"/>
      <c r="V2142" s="906" t="s">
        <v>5010</v>
      </c>
      <c r="W2142" s="907"/>
      <c r="X2142" s="907" t="s">
        <v>4329</v>
      </c>
      <c r="Y2142" s="908"/>
    </row>
    <row r="2143" spans="1:25" s="909" customFormat="1" ht="15" customHeight="1" x14ac:dyDescent="0.3">
      <c r="A2143" s="433" t="s">
        <v>6076</v>
      </c>
      <c r="B2143" s="901" t="s">
        <v>4110</v>
      </c>
      <c r="C2143" s="900" t="s">
        <v>3441</v>
      </c>
      <c r="D2143" s="904" t="s">
        <v>702</v>
      </c>
      <c r="E2143" s="903" t="s">
        <v>103</v>
      </c>
      <c r="F2143" s="903" t="s">
        <v>108</v>
      </c>
      <c r="G2143" s="903" t="s">
        <v>111</v>
      </c>
      <c r="H2143" s="904" t="s">
        <v>82</v>
      </c>
      <c r="I2143" s="902" t="s">
        <v>531</v>
      </c>
      <c r="J2143" s="903" t="s">
        <v>531</v>
      </c>
      <c r="K2143" s="903" t="s">
        <v>531</v>
      </c>
      <c r="L2143" s="903" t="s">
        <v>531</v>
      </c>
      <c r="M2143" s="903" t="s">
        <v>531</v>
      </c>
      <c r="N2143" s="903" t="s">
        <v>4994</v>
      </c>
      <c r="O2143" s="903" t="s">
        <v>531</v>
      </c>
      <c r="P2143" s="903" t="s">
        <v>531</v>
      </c>
      <c r="Q2143" s="904" t="s">
        <v>530</v>
      </c>
      <c r="R2143" s="948" t="s">
        <v>530</v>
      </c>
      <c r="S2143" s="948" t="s">
        <v>530</v>
      </c>
      <c r="T2143" s="900" t="s">
        <v>2132</v>
      </c>
      <c r="U2143" s="905"/>
      <c r="V2143" s="906" t="s">
        <v>5010</v>
      </c>
      <c r="W2143" s="907"/>
      <c r="X2143" s="907" t="s">
        <v>4329</v>
      </c>
      <c r="Y2143" s="908"/>
    </row>
    <row r="2144" spans="1:25" s="909" customFormat="1" ht="15" customHeight="1" x14ac:dyDescent="0.3">
      <c r="A2144" s="433" t="s">
        <v>6077</v>
      </c>
      <c r="B2144" s="901" t="s">
        <v>4110</v>
      </c>
      <c r="C2144" s="900" t="s">
        <v>3442</v>
      </c>
      <c r="D2144" s="904" t="s">
        <v>702</v>
      </c>
      <c r="E2144" s="903" t="s">
        <v>103</v>
      </c>
      <c r="F2144" s="903" t="s">
        <v>108</v>
      </c>
      <c r="G2144" s="903" t="s">
        <v>111</v>
      </c>
      <c r="H2144" s="904" t="s">
        <v>82</v>
      </c>
      <c r="I2144" s="902" t="s">
        <v>531</v>
      </c>
      <c r="J2144" s="903" t="s">
        <v>531</v>
      </c>
      <c r="K2144" s="903" t="s">
        <v>531</v>
      </c>
      <c r="L2144" s="903" t="s">
        <v>531</v>
      </c>
      <c r="M2144" s="903" t="s">
        <v>531</v>
      </c>
      <c r="N2144" s="903" t="s">
        <v>4996</v>
      </c>
      <c r="O2144" s="903" t="s">
        <v>531</v>
      </c>
      <c r="P2144" s="903" t="s">
        <v>531</v>
      </c>
      <c r="Q2144" s="904" t="s">
        <v>530</v>
      </c>
      <c r="R2144" s="948" t="s">
        <v>530</v>
      </c>
      <c r="S2144" s="948" t="s">
        <v>530</v>
      </c>
      <c r="T2144" s="900" t="s">
        <v>2132</v>
      </c>
      <c r="U2144" s="905"/>
      <c r="V2144" s="906" t="s">
        <v>5010</v>
      </c>
      <c r="W2144" s="907"/>
      <c r="X2144" s="907" t="s">
        <v>4329</v>
      </c>
      <c r="Y2144" s="908"/>
    </row>
    <row r="2145" spans="1:25" s="909" customFormat="1" ht="15" customHeight="1" x14ac:dyDescent="0.3">
      <c r="A2145" s="433" t="s">
        <v>6078</v>
      </c>
      <c r="B2145" s="901" t="s">
        <v>4110</v>
      </c>
      <c r="C2145" s="900" t="s">
        <v>3443</v>
      </c>
      <c r="D2145" s="904" t="s">
        <v>702</v>
      </c>
      <c r="E2145" s="903" t="s">
        <v>103</v>
      </c>
      <c r="F2145" s="903" t="s">
        <v>108</v>
      </c>
      <c r="G2145" s="903" t="s">
        <v>111</v>
      </c>
      <c r="H2145" s="904" t="s">
        <v>82</v>
      </c>
      <c r="I2145" s="902" t="s">
        <v>531</v>
      </c>
      <c r="J2145" s="903" t="s">
        <v>531</v>
      </c>
      <c r="K2145" s="903" t="s">
        <v>531</v>
      </c>
      <c r="L2145" s="903" t="s">
        <v>531</v>
      </c>
      <c r="M2145" s="903" t="s">
        <v>531</v>
      </c>
      <c r="N2145" s="903" t="s">
        <v>4998</v>
      </c>
      <c r="O2145" s="903" t="s">
        <v>531</v>
      </c>
      <c r="P2145" s="903" t="s">
        <v>531</v>
      </c>
      <c r="Q2145" s="904" t="s">
        <v>530</v>
      </c>
      <c r="R2145" s="948" t="s">
        <v>530</v>
      </c>
      <c r="S2145" s="948" t="s">
        <v>530</v>
      </c>
      <c r="T2145" s="900" t="s">
        <v>2132</v>
      </c>
      <c r="U2145" s="905"/>
      <c r="V2145" s="906" t="s">
        <v>5010</v>
      </c>
      <c r="W2145" s="907"/>
      <c r="X2145" s="907" t="s">
        <v>4329</v>
      </c>
      <c r="Y2145" s="908"/>
    </row>
    <row r="2146" spans="1:25" s="909" customFormat="1" ht="15" customHeight="1" x14ac:dyDescent="0.3">
      <c r="A2146" s="433" t="s">
        <v>6079</v>
      </c>
      <c r="B2146" s="901" t="s">
        <v>4110</v>
      </c>
      <c r="C2146" s="900" t="s">
        <v>3438</v>
      </c>
      <c r="D2146" s="904" t="s">
        <v>706</v>
      </c>
      <c r="E2146" s="903" t="s">
        <v>103</v>
      </c>
      <c r="F2146" s="903" t="s">
        <v>108</v>
      </c>
      <c r="G2146" s="903" t="s">
        <v>111</v>
      </c>
      <c r="H2146" s="904" t="s">
        <v>82</v>
      </c>
      <c r="I2146" s="902" t="s">
        <v>531</v>
      </c>
      <c r="J2146" s="903" t="s">
        <v>531</v>
      </c>
      <c r="K2146" s="903" t="s">
        <v>531</v>
      </c>
      <c r="L2146" s="903" t="s">
        <v>531</v>
      </c>
      <c r="M2146" s="903" t="s">
        <v>531</v>
      </c>
      <c r="N2146" s="903" t="s">
        <v>4994</v>
      </c>
      <c r="O2146" s="903" t="s">
        <v>531</v>
      </c>
      <c r="P2146" s="903" t="s">
        <v>531</v>
      </c>
      <c r="Q2146" s="904" t="s">
        <v>530</v>
      </c>
      <c r="R2146" s="948" t="s">
        <v>530</v>
      </c>
      <c r="S2146" s="948" t="s">
        <v>530</v>
      </c>
      <c r="T2146" s="900" t="s">
        <v>2132</v>
      </c>
      <c r="U2146" s="905"/>
      <c r="V2146" s="906" t="s">
        <v>5010</v>
      </c>
      <c r="W2146" s="907"/>
      <c r="X2146" s="907" t="s">
        <v>4329</v>
      </c>
      <c r="Y2146" s="908"/>
    </row>
    <row r="2147" spans="1:25" s="909" customFormat="1" ht="15" customHeight="1" x14ac:dyDescent="0.3">
      <c r="A2147" s="433" t="s">
        <v>6080</v>
      </c>
      <c r="B2147" s="901" t="s">
        <v>4110</v>
      </c>
      <c r="C2147" s="900" t="s">
        <v>3439</v>
      </c>
      <c r="D2147" s="904" t="s">
        <v>706</v>
      </c>
      <c r="E2147" s="903" t="s">
        <v>103</v>
      </c>
      <c r="F2147" s="903" t="s">
        <v>108</v>
      </c>
      <c r="G2147" s="903" t="s">
        <v>111</v>
      </c>
      <c r="H2147" s="904" t="s">
        <v>82</v>
      </c>
      <c r="I2147" s="902" t="s">
        <v>531</v>
      </c>
      <c r="J2147" s="903" t="s">
        <v>531</v>
      </c>
      <c r="K2147" s="903" t="s">
        <v>531</v>
      </c>
      <c r="L2147" s="903" t="s">
        <v>531</v>
      </c>
      <c r="M2147" s="903" t="s">
        <v>531</v>
      </c>
      <c r="N2147" s="903" t="s">
        <v>4996</v>
      </c>
      <c r="O2147" s="903" t="s">
        <v>531</v>
      </c>
      <c r="P2147" s="903" t="s">
        <v>531</v>
      </c>
      <c r="Q2147" s="904" t="s">
        <v>530</v>
      </c>
      <c r="R2147" s="948" t="s">
        <v>530</v>
      </c>
      <c r="S2147" s="948" t="s">
        <v>530</v>
      </c>
      <c r="T2147" s="900" t="s">
        <v>2132</v>
      </c>
      <c r="U2147" s="905"/>
      <c r="V2147" s="906" t="s">
        <v>5010</v>
      </c>
      <c r="W2147" s="907"/>
      <c r="X2147" s="907" t="s">
        <v>4329</v>
      </c>
      <c r="Y2147" s="908"/>
    </row>
    <row r="2148" spans="1:25" s="909" customFormat="1" ht="15" customHeight="1" x14ac:dyDescent="0.3">
      <c r="A2148" s="433" t="s">
        <v>6081</v>
      </c>
      <c r="B2148" s="901" t="s">
        <v>4110</v>
      </c>
      <c r="C2148" s="900" t="s">
        <v>3440</v>
      </c>
      <c r="D2148" s="904" t="s">
        <v>706</v>
      </c>
      <c r="E2148" s="903" t="s">
        <v>103</v>
      </c>
      <c r="F2148" s="903" t="s">
        <v>108</v>
      </c>
      <c r="G2148" s="903" t="s">
        <v>111</v>
      </c>
      <c r="H2148" s="904" t="s">
        <v>82</v>
      </c>
      <c r="I2148" s="902" t="s">
        <v>531</v>
      </c>
      <c r="J2148" s="903" t="s">
        <v>531</v>
      </c>
      <c r="K2148" s="903" t="s">
        <v>531</v>
      </c>
      <c r="L2148" s="903" t="s">
        <v>531</v>
      </c>
      <c r="M2148" s="903" t="s">
        <v>531</v>
      </c>
      <c r="N2148" s="903" t="s">
        <v>4998</v>
      </c>
      <c r="O2148" s="903" t="s">
        <v>531</v>
      </c>
      <c r="P2148" s="903" t="s">
        <v>531</v>
      </c>
      <c r="Q2148" s="904" t="s">
        <v>530</v>
      </c>
      <c r="R2148" s="948" t="s">
        <v>530</v>
      </c>
      <c r="S2148" s="948" t="s">
        <v>530</v>
      </c>
      <c r="T2148" s="900" t="s">
        <v>2132</v>
      </c>
      <c r="U2148" s="905"/>
      <c r="V2148" s="906" t="s">
        <v>5010</v>
      </c>
      <c r="W2148" s="907"/>
      <c r="X2148" s="907" t="s">
        <v>4329</v>
      </c>
      <c r="Y2148" s="908"/>
    </row>
    <row r="2149" spans="1:25" s="909" customFormat="1" ht="15" customHeight="1" x14ac:dyDescent="0.3">
      <c r="A2149" s="433" t="s">
        <v>6082</v>
      </c>
      <c r="B2149" s="901" t="s">
        <v>4110</v>
      </c>
      <c r="C2149" s="900" t="s">
        <v>3441</v>
      </c>
      <c r="D2149" s="904" t="s">
        <v>706</v>
      </c>
      <c r="E2149" s="903" t="s">
        <v>103</v>
      </c>
      <c r="F2149" s="903" t="s">
        <v>108</v>
      </c>
      <c r="G2149" s="903" t="s">
        <v>111</v>
      </c>
      <c r="H2149" s="904" t="s">
        <v>82</v>
      </c>
      <c r="I2149" s="902" t="s">
        <v>531</v>
      </c>
      <c r="J2149" s="903" t="s">
        <v>531</v>
      </c>
      <c r="K2149" s="903" t="s">
        <v>531</v>
      </c>
      <c r="L2149" s="903" t="s">
        <v>531</v>
      </c>
      <c r="M2149" s="903" t="s">
        <v>531</v>
      </c>
      <c r="N2149" s="903" t="s">
        <v>4994</v>
      </c>
      <c r="O2149" s="903" t="s">
        <v>531</v>
      </c>
      <c r="P2149" s="903" t="s">
        <v>531</v>
      </c>
      <c r="Q2149" s="904" t="s">
        <v>530</v>
      </c>
      <c r="R2149" s="948" t="s">
        <v>530</v>
      </c>
      <c r="S2149" s="948" t="s">
        <v>530</v>
      </c>
      <c r="T2149" s="900" t="s">
        <v>2132</v>
      </c>
      <c r="U2149" s="905"/>
      <c r="V2149" s="906" t="s">
        <v>5010</v>
      </c>
      <c r="W2149" s="907"/>
      <c r="X2149" s="907" t="s">
        <v>4329</v>
      </c>
      <c r="Y2149" s="908"/>
    </row>
    <row r="2150" spans="1:25" s="909" customFormat="1" ht="15" customHeight="1" x14ac:dyDescent="0.3">
      <c r="A2150" s="433" t="s">
        <v>6083</v>
      </c>
      <c r="B2150" s="901" t="s">
        <v>4110</v>
      </c>
      <c r="C2150" s="900" t="s">
        <v>3442</v>
      </c>
      <c r="D2150" s="904" t="s">
        <v>706</v>
      </c>
      <c r="E2150" s="903" t="s">
        <v>103</v>
      </c>
      <c r="F2150" s="903" t="s">
        <v>108</v>
      </c>
      <c r="G2150" s="903" t="s">
        <v>111</v>
      </c>
      <c r="H2150" s="904" t="s">
        <v>82</v>
      </c>
      <c r="I2150" s="902" t="s">
        <v>531</v>
      </c>
      <c r="J2150" s="903" t="s">
        <v>531</v>
      </c>
      <c r="K2150" s="903" t="s">
        <v>531</v>
      </c>
      <c r="L2150" s="903" t="s">
        <v>531</v>
      </c>
      <c r="M2150" s="903" t="s">
        <v>531</v>
      </c>
      <c r="N2150" s="903" t="s">
        <v>4996</v>
      </c>
      <c r="O2150" s="903" t="s">
        <v>531</v>
      </c>
      <c r="P2150" s="903" t="s">
        <v>531</v>
      </c>
      <c r="Q2150" s="904" t="s">
        <v>530</v>
      </c>
      <c r="R2150" s="948" t="s">
        <v>530</v>
      </c>
      <c r="S2150" s="948" t="s">
        <v>530</v>
      </c>
      <c r="T2150" s="900" t="s">
        <v>2132</v>
      </c>
      <c r="U2150" s="905"/>
      <c r="V2150" s="906" t="s">
        <v>5010</v>
      </c>
      <c r="W2150" s="907"/>
      <c r="X2150" s="907" t="s">
        <v>4329</v>
      </c>
      <c r="Y2150" s="908"/>
    </row>
    <row r="2151" spans="1:25" s="909" customFormat="1" ht="15" customHeight="1" x14ac:dyDescent="0.3">
      <c r="A2151" s="433" t="s">
        <v>6084</v>
      </c>
      <c r="B2151" s="901" t="s">
        <v>4110</v>
      </c>
      <c r="C2151" s="900" t="s">
        <v>3443</v>
      </c>
      <c r="D2151" s="904" t="s">
        <v>706</v>
      </c>
      <c r="E2151" s="903" t="s">
        <v>103</v>
      </c>
      <c r="F2151" s="903" t="s">
        <v>108</v>
      </c>
      <c r="G2151" s="903" t="s">
        <v>111</v>
      </c>
      <c r="H2151" s="904" t="s">
        <v>82</v>
      </c>
      <c r="I2151" s="902" t="s">
        <v>531</v>
      </c>
      <c r="J2151" s="903" t="s">
        <v>531</v>
      </c>
      <c r="K2151" s="903" t="s">
        <v>531</v>
      </c>
      <c r="L2151" s="903" t="s">
        <v>531</v>
      </c>
      <c r="M2151" s="903" t="s">
        <v>531</v>
      </c>
      <c r="N2151" s="903" t="s">
        <v>4998</v>
      </c>
      <c r="O2151" s="903" t="s">
        <v>531</v>
      </c>
      <c r="P2151" s="903" t="s">
        <v>531</v>
      </c>
      <c r="Q2151" s="904" t="s">
        <v>530</v>
      </c>
      <c r="R2151" s="948" t="s">
        <v>530</v>
      </c>
      <c r="S2151" s="948" t="s">
        <v>530</v>
      </c>
      <c r="T2151" s="900" t="s">
        <v>2132</v>
      </c>
      <c r="U2151" s="905"/>
      <c r="V2151" s="906" t="s">
        <v>5010</v>
      </c>
      <c r="W2151" s="907"/>
      <c r="X2151" s="907" t="s">
        <v>4329</v>
      </c>
      <c r="Y2151" s="908"/>
    </row>
    <row r="2152" spans="1:25" s="909" customFormat="1" ht="15" customHeight="1" x14ac:dyDescent="0.3">
      <c r="A2152" s="433" t="s">
        <v>6085</v>
      </c>
      <c r="B2152" s="901" t="s">
        <v>4110</v>
      </c>
      <c r="C2152" s="900" t="s">
        <v>3438</v>
      </c>
      <c r="D2152" s="904" t="s">
        <v>703</v>
      </c>
      <c r="E2152" s="903" t="s">
        <v>103</v>
      </c>
      <c r="F2152" s="903" t="s">
        <v>108</v>
      </c>
      <c r="G2152" s="903" t="s">
        <v>111</v>
      </c>
      <c r="H2152" s="904" t="s">
        <v>82</v>
      </c>
      <c r="I2152" s="902" t="s">
        <v>531</v>
      </c>
      <c r="J2152" s="903" t="s">
        <v>531</v>
      </c>
      <c r="K2152" s="903" t="s">
        <v>531</v>
      </c>
      <c r="L2152" s="903" t="s">
        <v>531</v>
      </c>
      <c r="M2152" s="903" t="s">
        <v>531</v>
      </c>
      <c r="N2152" s="903" t="s">
        <v>4994</v>
      </c>
      <c r="O2152" s="903" t="s">
        <v>531</v>
      </c>
      <c r="P2152" s="903" t="s">
        <v>531</v>
      </c>
      <c r="Q2152" s="904" t="s">
        <v>530</v>
      </c>
      <c r="R2152" s="948" t="s">
        <v>530</v>
      </c>
      <c r="S2152" s="948" t="s">
        <v>530</v>
      </c>
      <c r="T2152" s="900" t="s">
        <v>2132</v>
      </c>
      <c r="U2152" s="905"/>
      <c r="V2152" s="906" t="s">
        <v>5010</v>
      </c>
      <c r="W2152" s="907"/>
      <c r="X2152" s="907" t="s">
        <v>4329</v>
      </c>
      <c r="Y2152" s="908"/>
    </row>
    <row r="2153" spans="1:25" s="909" customFormat="1" ht="15" customHeight="1" x14ac:dyDescent="0.3">
      <c r="A2153" s="433" t="s">
        <v>6086</v>
      </c>
      <c r="B2153" s="901" t="s">
        <v>4110</v>
      </c>
      <c r="C2153" s="900" t="s">
        <v>3439</v>
      </c>
      <c r="D2153" s="904" t="s">
        <v>703</v>
      </c>
      <c r="E2153" s="903" t="s">
        <v>103</v>
      </c>
      <c r="F2153" s="903" t="s">
        <v>108</v>
      </c>
      <c r="G2153" s="903" t="s">
        <v>111</v>
      </c>
      <c r="H2153" s="904" t="s">
        <v>82</v>
      </c>
      <c r="I2153" s="902" t="s">
        <v>531</v>
      </c>
      <c r="J2153" s="903" t="s">
        <v>531</v>
      </c>
      <c r="K2153" s="903" t="s">
        <v>531</v>
      </c>
      <c r="L2153" s="903" t="s">
        <v>531</v>
      </c>
      <c r="M2153" s="903" t="s">
        <v>531</v>
      </c>
      <c r="N2153" s="903" t="s">
        <v>4996</v>
      </c>
      <c r="O2153" s="903" t="s">
        <v>531</v>
      </c>
      <c r="P2153" s="903" t="s">
        <v>531</v>
      </c>
      <c r="Q2153" s="904" t="s">
        <v>530</v>
      </c>
      <c r="R2153" s="948" t="s">
        <v>530</v>
      </c>
      <c r="S2153" s="948" t="s">
        <v>530</v>
      </c>
      <c r="T2153" s="900" t="s">
        <v>2132</v>
      </c>
      <c r="U2153" s="905"/>
      <c r="V2153" s="906" t="s">
        <v>5010</v>
      </c>
      <c r="W2153" s="907"/>
      <c r="X2153" s="907" t="s">
        <v>4329</v>
      </c>
      <c r="Y2153" s="908"/>
    </row>
    <row r="2154" spans="1:25" s="909" customFormat="1" ht="15" customHeight="1" x14ac:dyDescent="0.3">
      <c r="A2154" s="433" t="s">
        <v>6087</v>
      </c>
      <c r="B2154" s="901" t="s">
        <v>4110</v>
      </c>
      <c r="C2154" s="900" t="s">
        <v>3440</v>
      </c>
      <c r="D2154" s="904" t="s">
        <v>703</v>
      </c>
      <c r="E2154" s="903" t="s">
        <v>103</v>
      </c>
      <c r="F2154" s="903" t="s">
        <v>108</v>
      </c>
      <c r="G2154" s="903" t="s">
        <v>111</v>
      </c>
      <c r="H2154" s="904" t="s">
        <v>82</v>
      </c>
      <c r="I2154" s="902" t="s">
        <v>531</v>
      </c>
      <c r="J2154" s="903" t="s">
        <v>531</v>
      </c>
      <c r="K2154" s="903" t="s">
        <v>531</v>
      </c>
      <c r="L2154" s="903" t="s">
        <v>531</v>
      </c>
      <c r="M2154" s="903" t="s">
        <v>531</v>
      </c>
      <c r="N2154" s="903" t="s">
        <v>4998</v>
      </c>
      <c r="O2154" s="903" t="s">
        <v>531</v>
      </c>
      <c r="P2154" s="903" t="s">
        <v>531</v>
      </c>
      <c r="Q2154" s="904" t="s">
        <v>530</v>
      </c>
      <c r="R2154" s="948" t="s">
        <v>530</v>
      </c>
      <c r="S2154" s="948" t="s">
        <v>530</v>
      </c>
      <c r="T2154" s="900" t="s">
        <v>2132</v>
      </c>
      <c r="U2154" s="905"/>
      <c r="V2154" s="906" t="s">
        <v>5010</v>
      </c>
      <c r="W2154" s="907"/>
      <c r="X2154" s="907" t="s">
        <v>4329</v>
      </c>
      <c r="Y2154" s="908"/>
    </row>
    <row r="2155" spans="1:25" s="909" customFormat="1" ht="15" customHeight="1" x14ac:dyDescent="0.3">
      <c r="A2155" s="433" t="s">
        <v>6088</v>
      </c>
      <c r="B2155" s="901" t="s">
        <v>4110</v>
      </c>
      <c r="C2155" s="900" t="s">
        <v>3441</v>
      </c>
      <c r="D2155" s="904" t="s">
        <v>703</v>
      </c>
      <c r="E2155" s="903" t="s">
        <v>103</v>
      </c>
      <c r="F2155" s="903" t="s">
        <v>108</v>
      </c>
      <c r="G2155" s="903" t="s">
        <v>111</v>
      </c>
      <c r="H2155" s="904" t="s">
        <v>82</v>
      </c>
      <c r="I2155" s="902" t="s">
        <v>531</v>
      </c>
      <c r="J2155" s="903" t="s">
        <v>531</v>
      </c>
      <c r="K2155" s="903" t="s">
        <v>531</v>
      </c>
      <c r="L2155" s="903" t="s">
        <v>531</v>
      </c>
      <c r="M2155" s="903" t="s">
        <v>531</v>
      </c>
      <c r="N2155" s="903" t="s">
        <v>4994</v>
      </c>
      <c r="O2155" s="903" t="s">
        <v>531</v>
      </c>
      <c r="P2155" s="903" t="s">
        <v>531</v>
      </c>
      <c r="Q2155" s="904" t="s">
        <v>530</v>
      </c>
      <c r="R2155" s="948" t="s">
        <v>530</v>
      </c>
      <c r="S2155" s="948" t="s">
        <v>530</v>
      </c>
      <c r="T2155" s="900" t="s">
        <v>2132</v>
      </c>
      <c r="U2155" s="905"/>
      <c r="V2155" s="906" t="s">
        <v>5010</v>
      </c>
      <c r="W2155" s="907"/>
      <c r="X2155" s="907" t="s">
        <v>4329</v>
      </c>
      <c r="Y2155" s="908"/>
    </row>
    <row r="2156" spans="1:25" s="909" customFormat="1" ht="15" customHeight="1" x14ac:dyDescent="0.3">
      <c r="A2156" s="433" t="s">
        <v>6089</v>
      </c>
      <c r="B2156" s="901" t="s">
        <v>4110</v>
      </c>
      <c r="C2156" s="900" t="s">
        <v>3442</v>
      </c>
      <c r="D2156" s="904" t="s">
        <v>703</v>
      </c>
      <c r="E2156" s="903" t="s">
        <v>103</v>
      </c>
      <c r="F2156" s="903" t="s">
        <v>108</v>
      </c>
      <c r="G2156" s="903" t="s">
        <v>111</v>
      </c>
      <c r="H2156" s="904" t="s">
        <v>82</v>
      </c>
      <c r="I2156" s="902" t="s">
        <v>531</v>
      </c>
      <c r="J2156" s="903" t="s">
        <v>531</v>
      </c>
      <c r="K2156" s="903" t="s">
        <v>531</v>
      </c>
      <c r="L2156" s="903" t="s">
        <v>531</v>
      </c>
      <c r="M2156" s="903" t="s">
        <v>531</v>
      </c>
      <c r="N2156" s="903" t="s">
        <v>4996</v>
      </c>
      <c r="O2156" s="903" t="s">
        <v>531</v>
      </c>
      <c r="P2156" s="903" t="s">
        <v>531</v>
      </c>
      <c r="Q2156" s="904" t="s">
        <v>530</v>
      </c>
      <c r="R2156" s="948" t="s">
        <v>530</v>
      </c>
      <c r="S2156" s="948" t="s">
        <v>530</v>
      </c>
      <c r="T2156" s="900" t="s">
        <v>2132</v>
      </c>
      <c r="U2156" s="905"/>
      <c r="V2156" s="906" t="s">
        <v>5010</v>
      </c>
      <c r="W2156" s="907"/>
      <c r="X2156" s="907" t="s">
        <v>4329</v>
      </c>
      <c r="Y2156" s="908"/>
    </row>
    <row r="2157" spans="1:25" s="909" customFormat="1" ht="15" customHeight="1" x14ac:dyDescent="0.3">
      <c r="A2157" s="433" t="s">
        <v>6090</v>
      </c>
      <c r="B2157" s="901" t="s">
        <v>4110</v>
      </c>
      <c r="C2157" s="900" t="s">
        <v>3443</v>
      </c>
      <c r="D2157" s="904" t="s">
        <v>703</v>
      </c>
      <c r="E2157" s="903" t="s">
        <v>103</v>
      </c>
      <c r="F2157" s="903" t="s">
        <v>108</v>
      </c>
      <c r="G2157" s="903" t="s">
        <v>111</v>
      </c>
      <c r="H2157" s="904" t="s">
        <v>82</v>
      </c>
      <c r="I2157" s="902" t="s">
        <v>531</v>
      </c>
      <c r="J2157" s="903" t="s">
        <v>531</v>
      </c>
      <c r="K2157" s="903" t="s">
        <v>531</v>
      </c>
      <c r="L2157" s="903" t="s">
        <v>531</v>
      </c>
      <c r="M2157" s="903" t="s">
        <v>531</v>
      </c>
      <c r="N2157" s="903" t="s">
        <v>4998</v>
      </c>
      <c r="O2157" s="903" t="s">
        <v>531</v>
      </c>
      <c r="P2157" s="903" t="s">
        <v>531</v>
      </c>
      <c r="Q2157" s="904" t="s">
        <v>530</v>
      </c>
      <c r="R2157" s="948" t="s">
        <v>530</v>
      </c>
      <c r="S2157" s="948" t="s">
        <v>530</v>
      </c>
      <c r="T2157" s="900" t="s">
        <v>2132</v>
      </c>
      <c r="U2157" s="905"/>
      <c r="V2157" s="906" t="s">
        <v>5010</v>
      </c>
      <c r="W2157" s="907"/>
      <c r="X2157" s="907" t="s">
        <v>4329</v>
      </c>
      <c r="Y2157" s="908"/>
    </row>
    <row r="2158" spans="1:25" s="909" customFormat="1" ht="15" customHeight="1" x14ac:dyDescent="0.3">
      <c r="A2158" s="433" t="s">
        <v>6091</v>
      </c>
      <c r="B2158" s="901" t="s">
        <v>4110</v>
      </c>
      <c r="C2158" s="900" t="s">
        <v>2477</v>
      </c>
      <c r="D2158" s="904" t="s">
        <v>4180</v>
      </c>
      <c r="E2158" s="903" t="s">
        <v>103</v>
      </c>
      <c r="F2158" s="903" t="s">
        <v>108</v>
      </c>
      <c r="G2158" s="903" t="s">
        <v>111</v>
      </c>
      <c r="H2158" s="904" t="s">
        <v>82</v>
      </c>
      <c r="I2158" s="902" t="s">
        <v>531</v>
      </c>
      <c r="J2158" s="903" t="s">
        <v>531</v>
      </c>
      <c r="K2158" s="903" t="s">
        <v>531</v>
      </c>
      <c r="L2158" s="903" t="s">
        <v>531</v>
      </c>
      <c r="M2158" s="903" t="s">
        <v>531</v>
      </c>
      <c r="N2158" s="903" t="s">
        <v>531</v>
      </c>
      <c r="O2158" s="903" t="s">
        <v>531</v>
      </c>
      <c r="P2158" s="903" t="s">
        <v>531</v>
      </c>
      <c r="Q2158" s="904" t="s">
        <v>530</v>
      </c>
      <c r="R2158" s="948" t="s">
        <v>530</v>
      </c>
      <c r="S2158" s="948" t="s">
        <v>530</v>
      </c>
      <c r="T2158" s="900" t="s">
        <v>2132</v>
      </c>
      <c r="U2158" s="905"/>
      <c r="V2158" s="906" t="s">
        <v>5011</v>
      </c>
      <c r="W2158" s="907"/>
      <c r="X2158" s="907" t="s">
        <v>4329</v>
      </c>
      <c r="Y2158" s="908"/>
    </row>
    <row r="2159" spans="1:25" s="909" customFormat="1" ht="15" customHeight="1" x14ac:dyDescent="0.3">
      <c r="A2159" s="433" t="s">
        <v>6092</v>
      </c>
      <c r="B2159" s="901" t="s">
        <v>4110</v>
      </c>
      <c r="C2159" s="900" t="s">
        <v>5005</v>
      </c>
      <c r="D2159" s="904" t="s">
        <v>4182</v>
      </c>
      <c r="E2159" s="903" t="s">
        <v>103</v>
      </c>
      <c r="F2159" s="903" t="s">
        <v>108</v>
      </c>
      <c r="G2159" s="903" t="s">
        <v>111</v>
      </c>
      <c r="H2159" s="904" t="s">
        <v>82</v>
      </c>
      <c r="I2159" s="902" t="s">
        <v>531</v>
      </c>
      <c r="J2159" s="903" t="s">
        <v>531</v>
      </c>
      <c r="K2159" s="903" t="s">
        <v>531</v>
      </c>
      <c r="L2159" s="903" t="s">
        <v>531</v>
      </c>
      <c r="M2159" s="903" t="s">
        <v>531</v>
      </c>
      <c r="N2159" s="903" t="s">
        <v>4990</v>
      </c>
      <c r="O2159" s="903" t="s">
        <v>531</v>
      </c>
      <c r="P2159" s="903" t="s">
        <v>531</v>
      </c>
      <c r="Q2159" s="904" t="s">
        <v>530</v>
      </c>
      <c r="R2159" s="948" t="s">
        <v>530</v>
      </c>
      <c r="S2159" s="948" t="s">
        <v>530</v>
      </c>
      <c r="T2159" s="900" t="s">
        <v>2132</v>
      </c>
      <c r="U2159" s="905"/>
      <c r="V2159" s="906"/>
      <c r="W2159" s="907"/>
      <c r="X2159" s="907" t="s">
        <v>4329</v>
      </c>
      <c r="Y2159" s="908"/>
    </row>
    <row r="2160" spans="1:25" s="909" customFormat="1" ht="15" customHeight="1" x14ac:dyDescent="0.3">
      <c r="A2160" s="433" t="s">
        <v>6093</v>
      </c>
      <c r="B2160" s="901" t="s">
        <v>4110</v>
      </c>
      <c r="C2160" s="910" t="s">
        <v>4968</v>
      </c>
      <c r="D2160" s="904" t="s">
        <v>4182</v>
      </c>
      <c r="E2160" s="903" t="s">
        <v>103</v>
      </c>
      <c r="F2160" s="903" t="s">
        <v>108</v>
      </c>
      <c r="G2160" s="903" t="s">
        <v>111</v>
      </c>
      <c r="H2160" s="904" t="s">
        <v>82</v>
      </c>
      <c r="I2160" s="902" t="s">
        <v>531</v>
      </c>
      <c r="J2160" s="903" t="s">
        <v>531</v>
      </c>
      <c r="K2160" s="903" t="s">
        <v>531</v>
      </c>
      <c r="L2160" s="903" t="s">
        <v>531</v>
      </c>
      <c r="M2160" s="903" t="s">
        <v>531</v>
      </c>
      <c r="N2160" s="903" t="s">
        <v>4990</v>
      </c>
      <c r="O2160" s="903" t="s">
        <v>531</v>
      </c>
      <c r="P2160" s="903" t="s">
        <v>531</v>
      </c>
      <c r="Q2160" s="904" t="s">
        <v>530</v>
      </c>
      <c r="R2160" s="948" t="s">
        <v>530</v>
      </c>
      <c r="S2160" s="948" t="s">
        <v>530</v>
      </c>
      <c r="T2160" s="900" t="s">
        <v>2132</v>
      </c>
      <c r="U2160" s="905"/>
      <c r="V2160" s="906"/>
      <c r="W2160" s="907"/>
      <c r="X2160" s="907" t="s">
        <v>4329</v>
      </c>
      <c r="Y2160" s="908"/>
    </row>
    <row r="2161" spans="1:25" s="909" customFormat="1" ht="15" customHeight="1" x14ac:dyDescent="0.3">
      <c r="A2161" s="433" t="s">
        <v>6094</v>
      </c>
      <c r="B2161" s="901" t="s">
        <v>4110</v>
      </c>
      <c r="C2161" s="910" t="s">
        <v>4969</v>
      </c>
      <c r="D2161" s="904" t="s">
        <v>4182</v>
      </c>
      <c r="E2161" s="903" t="s">
        <v>103</v>
      </c>
      <c r="F2161" s="903" t="s">
        <v>108</v>
      </c>
      <c r="G2161" s="903" t="s">
        <v>111</v>
      </c>
      <c r="H2161" s="904" t="s">
        <v>82</v>
      </c>
      <c r="I2161" s="902" t="s">
        <v>531</v>
      </c>
      <c r="J2161" s="903" t="s">
        <v>531</v>
      </c>
      <c r="K2161" s="903" t="s">
        <v>531</v>
      </c>
      <c r="L2161" s="903" t="s">
        <v>531</v>
      </c>
      <c r="M2161" s="903" t="s">
        <v>531</v>
      </c>
      <c r="N2161" s="903" t="s">
        <v>4990</v>
      </c>
      <c r="O2161" s="903" t="s">
        <v>531</v>
      </c>
      <c r="P2161" s="903" t="s">
        <v>531</v>
      </c>
      <c r="Q2161" s="904" t="s">
        <v>530</v>
      </c>
      <c r="R2161" s="948" t="s">
        <v>530</v>
      </c>
      <c r="S2161" s="948" t="s">
        <v>530</v>
      </c>
      <c r="T2161" s="900" t="s">
        <v>2132</v>
      </c>
      <c r="U2161" s="905"/>
      <c r="V2161" s="906"/>
      <c r="W2161" s="907"/>
      <c r="X2161" s="907" t="s">
        <v>4329</v>
      </c>
      <c r="Y2161" s="908"/>
    </row>
    <row r="2162" spans="1:25" s="909" customFormat="1" ht="15" customHeight="1" x14ac:dyDescent="0.3">
      <c r="A2162" s="433" t="s">
        <v>6095</v>
      </c>
      <c r="B2162" s="901" t="s">
        <v>4110</v>
      </c>
      <c r="C2162" s="910" t="s">
        <v>4970</v>
      </c>
      <c r="D2162" s="904" t="s">
        <v>4182</v>
      </c>
      <c r="E2162" s="903" t="s">
        <v>103</v>
      </c>
      <c r="F2162" s="903" t="s">
        <v>108</v>
      </c>
      <c r="G2162" s="903" t="s">
        <v>111</v>
      </c>
      <c r="H2162" s="904" t="s">
        <v>82</v>
      </c>
      <c r="I2162" s="902" t="s">
        <v>531</v>
      </c>
      <c r="J2162" s="903" t="s">
        <v>531</v>
      </c>
      <c r="K2162" s="903" t="s">
        <v>531</v>
      </c>
      <c r="L2162" s="903" t="s">
        <v>531</v>
      </c>
      <c r="M2162" s="903" t="s">
        <v>531</v>
      </c>
      <c r="N2162" s="903" t="s">
        <v>4990</v>
      </c>
      <c r="O2162" s="903" t="s">
        <v>531</v>
      </c>
      <c r="P2162" s="903" t="s">
        <v>531</v>
      </c>
      <c r="Q2162" s="904" t="s">
        <v>530</v>
      </c>
      <c r="R2162" s="948" t="s">
        <v>530</v>
      </c>
      <c r="S2162" s="948" t="s">
        <v>530</v>
      </c>
      <c r="T2162" s="900" t="s">
        <v>2132</v>
      </c>
      <c r="U2162" s="905"/>
      <c r="V2162" s="906"/>
      <c r="W2162" s="907"/>
      <c r="X2162" s="907" t="s">
        <v>4329</v>
      </c>
      <c r="Y2162" s="908"/>
    </row>
    <row r="2163" spans="1:25" s="909" customFormat="1" ht="15" customHeight="1" x14ac:dyDescent="0.3">
      <c r="A2163" s="433" t="s">
        <v>6096</v>
      </c>
      <c r="B2163" s="901" t="s">
        <v>4110</v>
      </c>
      <c r="C2163" s="910" t="s">
        <v>3106</v>
      </c>
      <c r="D2163" s="904" t="s">
        <v>4182</v>
      </c>
      <c r="E2163" s="903" t="s">
        <v>103</v>
      </c>
      <c r="F2163" s="903" t="s">
        <v>108</v>
      </c>
      <c r="G2163" s="903" t="s">
        <v>111</v>
      </c>
      <c r="H2163" s="904" t="s">
        <v>82</v>
      </c>
      <c r="I2163" s="902" t="s">
        <v>531</v>
      </c>
      <c r="J2163" s="903" t="s">
        <v>531</v>
      </c>
      <c r="K2163" s="903" t="s">
        <v>531</v>
      </c>
      <c r="L2163" s="903" t="s">
        <v>531</v>
      </c>
      <c r="M2163" s="903" t="s">
        <v>531</v>
      </c>
      <c r="N2163" s="903" t="s">
        <v>4990</v>
      </c>
      <c r="O2163" s="903" t="s">
        <v>531</v>
      </c>
      <c r="P2163" s="903" t="s">
        <v>531</v>
      </c>
      <c r="Q2163" s="904" t="s">
        <v>530</v>
      </c>
      <c r="R2163" s="948" t="s">
        <v>530</v>
      </c>
      <c r="S2163" s="948" t="s">
        <v>530</v>
      </c>
      <c r="T2163" s="900" t="s">
        <v>2132</v>
      </c>
      <c r="U2163" s="905"/>
      <c r="V2163" s="906"/>
      <c r="W2163" s="907"/>
      <c r="X2163" s="907" t="s">
        <v>4329</v>
      </c>
      <c r="Y2163" s="908"/>
    </row>
    <row r="2164" spans="1:25" s="909" customFormat="1" ht="15" customHeight="1" x14ac:dyDescent="0.3">
      <c r="A2164" s="433" t="s">
        <v>6097</v>
      </c>
      <c r="B2164" s="901" t="s">
        <v>4110</v>
      </c>
      <c r="C2164" s="910" t="s">
        <v>4551</v>
      </c>
      <c r="D2164" s="904" t="s">
        <v>4182</v>
      </c>
      <c r="E2164" s="903" t="s">
        <v>103</v>
      </c>
      <c r="F2164" s="903" t="s">
        <v>108</v>
      </c>
      <c r="G2164" s="903" t="s">
        <v>111</v>
      </c>
      <c r="H2164" s="904" t="s">
        <v>82</v>
      </c>
      <c r="I2164" s="902" t="s">
        <v>531</v>
      </c>
      <c r="J2164" s="903" t="s">
        <v>531</v>
      </c>
      <c r="K2164" s="903" t="s">
        <v>531</v>
      </c>
      <c r="L2164" s="903" t="s">
        <v>531</v>
      </c>
      <c r="M2164" s="903" t="s">
        <v>531</v>
      </c>
      <c r="N2164" s="903" t="s">
        <v>4990</v>
      </c>
      <c r="O2164" s="903" t="s">
        <v>531</v>
      </c>
      <c r="P2164" s="903" t="s">
        <v>531</v>
      </c>
      <c r="Q2164" s="904" t="s">
        <v>530</v>
      </c>
      <c r="R2164" s="948" t="s">
        <v>530</v>
      </c>
      <c r="S2164" s="948" t="s">
        <v>530</v>
      </c>
      <c r="T2164" s="900" t="s">
        <v>2132</v>
      </c>
      <c r="U2164" s="905"/>
      <c r="V2164" s="906"/>
      <c r="W2164" s="907"/>
      <c r="X2164" s="907" t="s">
        <v>4329</v>
      </c>
      <c r="Y2164" s="908"/>
    </row>
    <row r="2165" spans="1:25" s="909" customFormat="1" ht="15" customHeight="1" x14ac:dyDescent="0.3">
      <c r="A2165" s="433" t="s">
        <v>6098</v>
      </c>
      <c r="B2165" s="901" t="s">
        <v>4110</v>
      </c>
      <c r="C2165" s="900" t="s">
        <v>4971</v>
      </c>
      <c r="D2165" s="904" t="s">
        <v>4182</v>
      </c>
      <c r="E2165" s="903" t="s">
        <v>103</v>
      </c>
      <c r="F2165" s="903" t="s">
        <v>108</v>
      </c>
      <c r="G2165" s="903" t="s">
        <v>111</v>
      </c>
      <c r="H2165" s="904" t="s">
        <v>82</v>
      </c>
      <c r="I2165" s="902" t="s">
        <v>531</v>
      </c>
      <c r="J2165" s="903" t="s">
        <v>531</v>
      </c>
      <c r="K2165" s="903" t="s">
        <v>531</v>
      </c>
      <c r="L2165" s="903" t="s">
        <v>531</v>
      </c>
      <c r="M2165" s="903" t="s">
        <v>531</v>
      </c>
      <c r="N2165" s="903" t="s">
        <v>5000</v>
      </c>
      <c r="O2165" s="903" t="s">
        <v>531</v>
      </c>
      <c r="P2165" s="903" t="s">
        <v>531</v>
      </c>
      <c r="Q2165" s="904" t="s">
        <v>530</v>
      </c>
      <c r="R2165" s="948" t="s">
        <v>530</v>
      </c>
      <c r="S2165" s="948" t="s">
        <v>530</v>
      </c>
      <c r="T2165" s="900" t="s">
        <v>2132</v>
      </c>
      <c r="U2165" s="905"/>
      <c r="V2165" s="906"/>
      <c r="W2165" s="907"/>
      <c r="X2165" s="907" t="s">
        <v>4329</v>
      </c>
      <c r="Y2165" s="908"/>
    </row>
    <row r="2166" spans="1:25" s="909" customFormat="1" ht="15" customHeight="1" x14ac:dyDescent="0.3">
      <c r="A2166" s="433" t="s">
        <v>6099</v>
      </c>
      <c r="B2166" s="901" t="s">
        <v>4110</v>
      </c>
      <c r="C2166" s="900" t="s">
        <v>4979</v>
      </c>
      <c r="D2166" s="904" t="s">
        <v>4182</v>
      </c>
      <c r="E2166" s="903" t="s">
        <v>103</v>
      </c>
      <c r="F2166" s="903" t="s">
        <v>108</v>
      </c>
      <c r="G2166" s="903" t="s">
        <v>111</v>
      </c>
      <c r="H2166" s="904" t="s">
        <v>82</v>
      </c>
      <c r="I2166" s="902" t="s">
        <v>531</v>
      </c>
      <c r="J2166" s="903" t="s">
        <v>531</v>
      </c>
      <c r="K2166" s="903" t="s">
        <v>531</v>
      </c>
      <c r="L2166" s="903" t="s">
        <v>531</v>
      </c>
      <c r="M2166" s="903" t="s">
        <v>531</v>
      </c>
      <c r="N2166" s="903" t="s">
        <v>5002</v>
      </c>
      <c r="O2166" s="903" t="s">
        <v>531</v>
      </c>
      <c r="P2166" s="903" t="s">
        <v>531</v>
      </c>
      <c r="Q2166" s="904" t="s">
        <v>530</v>
      </c>
      <c r="R2166" s="948" t="s">
        <v>530</v>
      </c>
      <c r="S2166" s="948" t="s">
        <v>530</v>
      </c>
      <c r="T2166" s="900" t="s">
        <v>2132</v>
      </c>
      <c r="U2166" s="905"/>
      <c r="V2166" s="906"/>
      <c r="W2166" s="907"/>
      <c r="X2166" s="907" t="s">
        <v>4329</v>
      </c>
      <c r="Y2166" s="908"/>
    </row>
    <row r="2167" spans="1:25" s="909" customFormat="1" ht="15" customHeight="1" x14ac:dyDescent="0.3">
      <c r="A2167" s="433" t="s">
        <v>6100</v>
      </c>
      <c r="B2167" s="901" t="s">
        <v>4110</v>
      </c>
      <c r="C2167" s="900" t="s">
        <v>4981</v>
      </c>
      <c r="D2167" s="904" t="s">
        <v>4182</v>
      </c>
      <c r="E2167" s="903" t="s">
        <v>103</v>
      </c>
      <c r="F2167" s="903" t="s">
        <v>108</v>
      </c>
      <c r="G2167" s="903" t="s">
        <v>111</v>
      </c>
      <c r="H2167" s="904" t="s">
        <v>82</v>
      </c>
      <c r="I2167" s="902" t="s">
        <v>531</v>
      </c>
      <c r="J2167" s="903" t="s">
        <v>531</v>
      </c>
      <c r="K2167" s="903" t="s">
        <v>531</v>
      </c>
      <c r="L2167" s="903" t="s">
        <v>531</v>
      </c>
      <c r="M2167" s="903" t="s">
        <v>531</v>
      </c>
      <c r="N2167" s="903" t="s">
        <v>5004</v>
      </c>
      <c r="O2167" s="903" t="s">
        <v>531</v>
      </c>
      <c r="P2167" s="903" t="s">
        <v>531</v>
      </c>
      <c r="Q2167" s="904" t="s">
        <v>530</v>
      </c>
      <c r="R2167" s="948" t="s">
        <v>530</v>
      </c>
      <c r="S2167" s="948" t="s">
        <v>530</v>
      </c>
      <c r="T2167" s="900" t="s">
        <v>2132</v>
      </c>
      <c r="U2167" s="905"/>
      <c r="V2167" s="906"/>
      <c r="W2167" s="907"/>
      <c r="X2167" s="907" t="s">
        <v>4329</v>
      </c>
      <c r="Y2167" s="908"/>
    </row>
    <row r="2168" spans="1:25" s="909" customFormat="1" ht="15" customHeight="1" x14ac:dyDescent="0.3">
      <c r="A2168" s="433" t="s">
        <v>6101</v>
      </c>
      <c r="B2168" s="901" t="s">
        <v>4110</v>
      </c>
      <c r="C2168" s="900" t="s">
        <v>4983</v>
      </c>
      <c r="D2168" s="904" t="s">
        <v>4182</v>
      </c>
      <c r="E2168" s="903" t="s">
        <v>103</v>
      </c>
      <c r="F2168" s="903" t="s">
        <v>108</v>
      </c>
      <c r="G2168" s="903" t="s">
        <v>111</v>
      </c>
      <c r="H2168" s="904" t="s">
        <v>82</v>
      </c>
      <c r="I2168" s="902" t="s">
        <v>531</v>
      </c>
      <c r="J2168" s="903" t="s">
        <v>531</v>
      </c>
      <c r="K2168" s="903" t="s">
        <v>531</v>
      </c>
      <c r="L2168" s="903" t="s">
        <v>531</v>
      </c>
      <c r="M2168" s="903" t="s">
        <v>531</v>
      </c>
      <c r="N2168" s="903" t="s">
        <v>4990</v>
      </c>
      <c r="O2168" s="903" t="s">
        <v>531</v>
      </c>
      <c r="P2168" s="903" t="s">
        <v>531</v>
      </c>
      <c r="Q2168" s="904" t="s">
        <v>530</v>
      </c>
      <c r="R2168" s="948" t="s">
        <v>530</v>
      </c>
      <c r="S2168" s="948" t="s">
        <v>530</v>
      </c>
      <c r="T2168" s="900" t="s">
        <v>2132</v>
      </c>
      <c r="U2168" s="905"/>
      <c r="V2168" s="906"/>
      <c r="W2168" s="907"/>
      <c r="X2168" s="907" t="s">
        <v>4329</v>
      </c>
      <c r="Y2168" s="908"/>
    </row>
    <row r="2169" spans="1:25" s="909" customFormat="1" ht="15" customHeight="1" x14ac:dyDescent="0.3">
      <c r="A2169" s="433" t="s">
        <v>6102</v>
      </c>
      <c r="B2169" s="901" t="s">
        <v>4110</v>
      </c>
      <c r="C2169" s="900" t="s">
        <v>4985</v>
      </c>
      <c r="D2169" s="904" t="s">
        <v>4182</v>
      </c>
      <c r="E2169" s="903" t="s">
        <v>103</v>
      </c>
      <c r="F2169" s="903" t="s">
        <v>108</v>
      </c>
      <c r="G2169" s="903" t="s">
        <v>111</v>
      </c>
      <c r="H2169" s="904" t="s">
        <v>82</v>
      </c>
      <c r="I2169" s="902" t="s">
        <v>531</v>
      </c>
      <c r="J2169" s="903" t="s">
        <v>531</v>
      </c>
      <c r="K2169" s="903" t="s">
        <v>531</v>
      </c>
      <c r="L2169" s="903" t="s">
        <v>531</v>
      </c>
      <c r="M2169" s="903" t="s">
        <v>531</v>
      </c>
      <c r="N2169" s="903" t="s">
        <v>4990</v>
      </c>
      <c r="O2169" s="903" t="s">
        <v>531</v>
      </c>
      <c r="P2169" s="903" t="s">
        <v>531</v>
      </c>
      <c r="Q2169" s="904" t="s">
        <v>530</v>
      </c>
      <c r="R2169" s="948" t="s">
        <v>530</v>
      </c>
      <c r="S2169" s="948" t="s">
        <v>530</v>
      </c>
      <c r="T2169" s="900" t="s">
        <v>2132</v>
      </c>
      <c r="U2169" s="905"/>
      <c r="V2169" s="906"/>
      <c r="W2169" s="907"/>
      <c r="X2169" s="907" t="s">
        <v>4329</v>
      </c>
      <c r="Y2169" s="908"/>
    </row>
    <row r="2170" spans="1:25" s="909" customFormat="1" ht="15" customHeight="1" x14ac:dyDescent="0.3">
      <c r="A2170" s="433" t="s">
        <v>6103</v>
      </c>
      <c r="B2170" s="901" t="s">
        <v>4110</v>
      </c>
      <c r="C2170" s="900" t="s">
        <v>4987</v>
      </c>
      <c r="D2170" s="904" t="s">
        <v>4182</v>
      </c>
      <c r="E2170" s="903" t="s">
        <v>103</v>
      </c>
      <c r="F2170" s="903" t="s">
        <v>108</v>
      </c>
      <c r="G2170" s="903" t="s">
        <v>111</v>
      </c>
      <c r="H2170" s="904" t="s">
        <v>82</v>
      </c>
      <c r="I2170" s="902" t="s">
        <v>531</v>
      </c>
      <c r="J2170" s="903" t="s">
        <v>531</v>
      </c>
      <c r="K2170" s="903" t="s">
        <v>531</v>
      </c>
      <c r="L2170" s="903" t="s">
        <v>531</v>
      </c>
      <c r="M2170" s="903" t="s">
        <v>531</v>
      </c>
      <c r="N2170" s="903" t="s">
        <v>4990</v>
      </c>
      <c r="O2170" s="903" t="s">
        <v>531</v>
      </c>
      <c r="P2170" s="903" t="s">
        <v>531</v>
      </c>
      <c r="Q2170" s="904" t="s">
        <v>530</v>
      </c>
      <c r="R2170" s="948" t="s">
        <v>530</v>
      </c>
      <c r="S2170" s="948" t="s">
        <v>530</v>
      </c>
      <c r="T2170" s="900" t="s">
        <v>2132</v>
      </c>
      <c r="U2170" s="905"/>
      <c r="V2170" s="906"/>
      <c r="W2170" s="907"/>
      <c r="X2170" s="907" t="s">
        <v>4329</v>
      </c>
      <c r="Y2170" s="908"/>
    </row>
    <row r="2171" spans="1:25" s="909" customFormat="1" ht="15" customHeight="1" x14ac:dyDescent="0.3">
      <c r="A2171" s="433" t="s">
        <v>6104</v>
      </c>
      <c r="B2171" s="901" t="s">
        <v>4110</v>
      </c>
      <c r="C2171" s="900" t="s">
        <v>4989</v>
      </c>
      <c r="D2171" s="904" t="s">
        <v>4182</v>
      </c>
      <c r="E2171" s="903" t="s">
        <v>103</v>
      </c>
      <c r="F2171" s="903" t="s">
        <v>108</v>
      </c>
      <c r="G2171" s="903" t="s">
        <v>111</v>
      </c>
      <c r="H2171" s="904" t="s">
        <v>82</v>
      </c>
      <c r="I2171" s="902" t="s">
        <v>531</v>
      </c>
      <c r="J2171" s="903" t="s">
        <v>531</v>
      </c>
      <c r="K2171" s="903" t="s">
        <v>531</v>
      </c>
      <c r="L2171" s="903" t="s">
        <v>531</v>
      </c>
      <c r="M2171" s="903" t="s">
        <v>531</v>
      </c>
      <c r="N2171" s="903" t="s">
        <v>4990</v>
      </c>
      <c r="O2171" s="903" t="s">
        <v>531</v>
      </c>
      <c r="P2171" s="903" t="s">
        <v>531</v>
      </c>
      <c r="Q2171" s="904" t="s">
        <v>530</v>
      </c>
      <c r="R2171" s="948" t="s">
        <v>530</v>
      </c>
      <c r="S2171" s="948" t="s">
        <v>530</v>
      </c>
      <c r="T2171" s="900" t="s">
        <v>2132</v>
      </c>
      <c r="U2171" s="905"/>
      <c r="V2171" s="906"/>
      <c r="W2171" s="907"/>
      <c r="X2171" s="907" t="s">
        <v>4329</v>
      </c>
      <c r="Y2171" s="908"/>
    </row>
    <row r="2172" spans="1:25" s="909" customFormat="1" ht="15" customHeight="1" x14ac:dyDescent="0.3">
      <c r="A2172" s="433" t="s">
        <v>6105</v>
      </c>
      <c r="B2172" s="901" t="s">
        <v>4110</v>
      </c>
      <c r="C2172" s="900" t="s">
        <v>4991</v>
      </c>
      <c r="D2172" s="904" t="s">
        <v>4182</v>
      </c>
      <c r="E2172" s="903" t="s">
        <v>103</v>
      </c>
      <c r="F2172" s="903" t="s">
        <v>108</v>
      </c>
      <c r="G2172" s="903" t="s">
        <v>111</v>
      </c>
      <c r="H2172" s="904" t="s">
        <v>82</v>
      </c>
      <c r="I2172" s="902" t="s">
        <v>531</v>
      </c>
      <c r="J2172" s="903" t="s">
        <v>531</v>
      </c>
      <c r="K2172" s="903" t="s">
        <v>531</v>
      </c>
      <c r="L2172" s="903" t="s">
        <v>531</v>
      </c>
      <c r="M2172" s="903" t="s">
        <v>531</v>
      </c>
      <c r="N2172" s="903" t="s">
        <v>4990</v>
      </c>
      <c r="O2172" s="903" t="s">
        <v>531</v>
      </c>
      <c r="P2172" s="903" t="s">
        <v>531</v>
      </c>
      <c r="Q2172" s="904" t="s">
        <v>530</v>
      </c>
      <c r="R2172" s="948" t="s">
        <v>530</v>
      </c>
      <c r="S2172" s="948" t="s">
        <v>530</v>
      </c>
      <c r="T2172" s="900" t="s">
        <v>2132</v>
      </c>
      <c r="U2172" s="905"/>
      <c r="V2172" s="906"/>
      <c r="W2172" s="907"/>
      <c r="X2172" s="907" t="s">
        <v>4329</v>
      </c>
      <c r="Y2172" s="908"/>
    </row>
    <row r="2173" spans="1:25" s="909" customFormat="1" ht="15" customHeight="1" x14ac:dyDescent="0.3">
      <c r="A2173" s="433" t="s">
        <v>6106</v>
      </c>
      <c r="B2173" s="901" t="s">
        <v>4110</v>
      </c>
      <c r="C2173" s="900" t="s">
        <v>4993</v>
      </c>
      <c r="D2173" s="904" t="s">
        <v>4182</v>
      </c>
      <c r="E2173" s="903" t="s">
        <v>103</v>
      </c>
      <c r="F2173" s="903" t="s">
        <v>108</v>
      </c>
      <c r="G2173" s="903" t="s">
        <v>111</v>
      </c>
      <c r="H2173" s="904" t="s">
        <v>82</v>
      </c>
      <c r="I2173" s="902" t="s">
        <v>531</v>
      </c>
      <c r="J2173" s="903" t="s">
        <v>531</v>
      </c>
      <c r="K2173" s="903" t="s">
        <v>531</v>
      </c>
      <c r="L2173" s="903" t="s">
        <v>531</v>
      </c>
      <c r="M2173" s="903" t="s">
        <v>531</v>
      </c>
      <c r="N2173" s="903" t="s">
        <v>4990</v>
      </c>
      <c r="O2173" s="903" t="s">
        <v>531</v>
      </c>
      <c r="P2173" s="903" t="s">
        <v>531</v>
      </c>
      <c r="Q2173" s="904" t="s">
        <v>530</v>
      </c>
      <c r="R2173" s="948" t="s">
        <v>530</v>
      </c>
      <c r="S2173" s="948" t="s">
        <v>530</v>
      </c>
      <c r="T2173" s="900" t="s">
        <v>2132</v>
      </c>
      <c r="U2173" s="905"/>
      <c r="V2173" s="906"/>
      <c r="W2173" s="907"/>
      <c r="X2173" s="907" t="s">
        <v>4329</v>
      </c>
      <c r="Y2173" s="908"/>
    </row>
    <row r="2174" spans="1:25" s="909" customFormat="1" ht="15" customHeight="1" x14ac:dyDescent="0.3">
      <c r="A2174" s="433" t="s">
        <v>6107</v>
      </c>
      <c r="B2174" s="901" t="s">
        <v>4110</v>
      </c>
      <c r="C2174" s="900" t="s">
        <v>5005</v>
      </c>
      <c r="D2174" s="904" t="s">
        <v>705</v>
      </c>
      <c r="E2174" s="903" t="s">
        <v>103</v>
      </c>
      <c r="F2174" s="903" t="s">
        <v>108</v>
      </c>
      <c r="G2174" s="903" t="s">
        <v>111</v>
      </c>
      <c r="H2174" s="904" t="s">
        <v>82</v>
      </c>
      <c r="I2174" s="902" t="s">
        <v>531</v>
      </c>
      <c r="J2174" s="903" t="s">
        <v>531</v>
      </c>
      <c r="K2174" s="903" t="s">
        <v>531</v>
      </c>
      <c r="L2174" s="903" t="s">
        <v>531</v>
      </c>
      <c r="M2174" s="903" t="s">
        <v>531</v>
      </c>
      <c r="N2174" s="903" t="s">
        <v>4990</v>
      </c>
      <c r="O2174" s="903" t="s">
        <v>531</v>
      </c>
      <c r="P2174" s="903" t="s">
        <v>531</v>
      </c>
      <c r="Q2174" s="904" t="s">
        <v>530</v>
      </c>
      <c r="R2174" s="948" t="s">
        <v>530</v>
      </c>
      <c r="S2174" s="948" t="s">
        <v>530</v>
      </c>
      <c r="T2174" s="900" t="s">
        <v>2132</v>
      </c>
      <c r="U2174" s="905"/>
      <c r="V2174" s="906"/>
      <c r="W2174" s="907"/>
      <c r="X2174" s="907" t="s">
        <v>4329</v>
      </c>
      <c r="Y2174" s="908"/>
    </row>
    <row r="2175" spans="1:25" s="909" customFormat="1" ht="15" customHeight="1" x14ac:dyDescent="0.3">
      <c r="A2175" s="433" t="s">
        <v>6108</v>
      </c>
      <c r="B2175" s="901" t="s">
        <v>4110</v>
      </c>
      <c r="C2175" s="910" t="s">
        <v>4968</v>
      </c>
      <c r="D2175" s="904" t="s">
        <v>705</v>
      </c>
      <c r="E2175" s="903" t="s">
        <v>103</v>
      </c>
      <c r="F2175" s="903" t="s">
        <v>108</v>
      </c>
      <c r="G2175" s="903" t="s">
        <v>111</v>
      </c>
      <c r="H2175" s="904" t="s">
        <v>82</v>
      </c>
      <c r="I2175" s="902" t="s">
        <v>531</v>
      </c>
      <c r="J2175" s="903" t="s">
        <v>531</v>
      </c>
      <c r="K2175" s="903" t="s">
        <v>531</v>
      </c>
      <c r="L2175" s="903" t="s">
        <v>531</v>
      </c>
      <c r="M2175" s="903" t="s">
        <v>531</v>
      </c>
      <c r="N2175" s="903" t="s">
        <v>4990</v>
      </c>
      <c r="O2175" s="903" t="s">
        <v>531</v>
      </c>
      <c r="P2175" s="903" t="s">
        <v>531</v>
      </c>
      <c r="Q2175" s="904" t="s">
        <v>530</v>
      </c>
      <c r="R2175" s="948" t="s">
        <v>530</v>
      </c>
      <c r="S2175" s="948" t="s">
        <v>530</v>
      </c>
      <c r="T2175" s="900" t="s">
        <v>2132</v>
      </c>
      <c r="U2175" s="905"/>
      <c r="V2175" s="906"/>
      <c r="W2175" s="907"/>
      <c r="X2175" s="907" t="s">
        <v>4329</v>
      </c>
      <c r="Y2175" s="908"/>
    </row>
    <row r="2176" spans="1:25" s="909" customFormat="1" ht="15" customHeight="1" x14ac:dyDescent="0.3">
      <c r="A2176" s="433" t="s">
        <v>6109</v>
      </c>
      <c r="B2176" s="901" t="s">
        <v>4110</v>
      </c>
      <c r="C2176" s="910" t="s">
        <v>4969</v>
      </c>
      <c r="D2176" s="904" t="s">
        <v>705</v>
      </c>
      <c r="E2176" s="903" t="s">
        <v>103</v>
      </c>
      <c r="F2176" s="903" t="s">
        <v>108</v>
      </c>
      <c r="G2176" s="903" t="s">
        <v>111</v>
      </c>
      <c r="H2176" s="904" t="s">
        <v>82</v>
      </c>
      <c r="I2176" s="902" t="s">
        <v>531</v>
      </c>
      <c r="J2176" s="903" t="s">
        <v>531</v>
      </c>
      <c r="K2176" s="903" t="s">
        <v>531</v>
      </c>
      <c r="L2176" s="903" t="s">
        <v>531</v>
      </c>
      <c r="M2176" s="903" t="s">
        <v>531</v>
      </c>
      <c r="N2176" s="903" t="s">
        <v>4990</v>
      </c>
      <c r="O2176" s="903" t="s">
        <v>531</v>
      </c>
      <c r="P2176" s="903" t="s">
        <v>531</v>
      </c>
      <c r="Q2176" s="904" t="s">
        <v>530</v>
      </c>
      <c r="R2176" s="948" t="s">
        <v>530</v>
      </c>
      <c r="S2176" s="948" t="s">
        <v>530</v>
      </c>
      <c r="T2176" s="900" t="s">
        <v>2132</v>
      </c>
      <c r="U2176" s="905"/>
      <c r="V2176" s="906"/>
      <c r="W2176" s="907"/>
      <c r="X2176" s="907" t="s">
        <v>4329</v>
      </c>
      <c r="Y2176" s="908"/>
    </row>
    <row r="2177" spans="1:25" s="909" customFormat="1" ht="15" customHeight="1" x14ac:dyDescent="0.3">
      <c r="A2177" s="433" t="s">
        <v>6110</v>
      </c>
      <c r="B2177" s="901" t="s">
        <v>4110</v>
      </c>
      <c r="C2177" s="910" t="s">
        <v>4970</v>
      </c>
      <c r="D2177" s="904" t="s">
        <v>705</v>
      </c>
      <c r="E2177" s="903" t="s">
        <v>103</v>
      </c>
      <c r="F2177" s="903" t="s">
        <v>108</v>
      </c>
      <c r="G2177" s="903" t="s">
        <v>111</v>
      </c>
      <c r="H2177" s="904" t="s">
        <v>82</v>
      </c>
      <c r="I2177" s="902" t="s">
        <v>531</v>
      </c>
      <c r="J2177" s="903" t="s">
        <v>531</v>
      </c>
      <c r="K2177" s="903" t="s">
        <v>531</v>
      </c>
      <c r="L2177" s="903" t="s">
        <v>531</v>
      </c>
      <c r="M2177" s="903" t="s">
        <v>531</v>
      </c>
      <c r="N2177" s="903" t="s">
        <v>4990</v>
      </c>
      <c r="O2177" s="903" t="s">
        <v>531</v>
      </c>
      <c r="P2177" s="903" t="s">
        <v>531</v>
      </c>
      <c r="Q2177" s="904" t="s">
        <v>530</v>
      </c>
      <c r="R2177" s="948" t="s">
        <v>530</v>
      </c>
      <c r="S2177" s="948" t="s">
        <v>530</v>
      </c>
      <c r="T2177" s="900" t="s">
        <v>2132</v>
      </c>
      <c r="U2177" s="905"/>
      <c r="V2177" s="906"/>
      <c r="W2177" s="907"/>
      <c r="X2177" s="907" t="s">
        <v>4329</v>
      </c>
      <c r="Y2177" s="908"/>
    </row>
    <row r="2178" spans="1:25" s="909" customFormat="1" ht="15" customHeight="1" x14ac:dyDescent="0.3">
      <c r="A2178" s="433" t="s">
        <v>6111</v>
      </c>
      <c r="B2178" s="901" t="s">
        <v>4110</v>
      </c>
      <c r="C2178" s="910" t="s">
        <v>3106</v>
      </c>
      <c r="D2178" s="904" t="s">
        <v>705</v>
      </c>
      <c r="E2178" s="903" t="s">
        <v>103</v>
      </c>
      <c r="F2178" s="903" t="s">
        <v>108</v>
      </c>
      <c r="G2178" s="903" t="s">
        <v>111</v>
      </c>
      <c r="H2178" s="904" t="s">
        <v>82</v>
      </c>
      <c r="I2178" s="902" t="s">
        <v>531</v>
      </c>
      <c r="J2178" s="903" t="s">
        <v>531</v>
      </c>
      <c r="K2178" s="903" t="s">
        <v>531</v>
      </c>
      <c r="L2178" s="903" t="s">
        <v>531</v>
      </c>
      <c r="M2178" s="903" t="s">
        <v>531</v>
      </c>
      <c r="N2178" s="903" t="s">
        <v>4990</v>
      </c>
      <c r="O2178" s="903" t="s">
        <v>531</v>
      </c>
      <c r="P2178" s="903" t="s">
        <v>531</v>
      </c>
      <c r="Q2178" s="904" t="s">
        <v>530</v>
      </c>
      <c r="R2178" s="948" t="s">
        <v>530</v>
      </c>
      <c r="S2178" s="948" t="s">
        <v>530</v>
      </c>
      <c r="T2178" s="900" t="s">
        <v>2132</v>
      </c>
      <c r="U2178" s="905"/>
      <c r="V2178" s="906"/>
      <c r="W2178" s="907"/>
      <c r="X2178" s="907" t="s">
        <v>4329</v>
      </c>
      <c r="Y2178" s="908"/>
    </row>
    <row r="2179" spans="1:25" s="909" customFormat="1" ht="15" customHeight="1" x14ac:dyDescent="0.3">
      <c r="A2179" s="433" t="s">
        <v>6112</v>
      </c>
      <c r="B2179" s="901" t="s">
        <v>4110</v>
      </c>
      <c r="C2179" s="910" t="s">
        <v>4551</v>
      </c>
      <c r="D2179" s="904" t="s">
        <v>705</v>
      </c>
      <c r="E2179" s="903" t="s">
        <v>103</v>
      </c>
      <c r="F2179" s="903" t="s">
        <v>108</v>
      </c>
      <c r="G2179" s="903" t="s">
        <v>111</v>
      </c>
      <c r="H2179" s="904" t="s">
        <v>82</v>
      </c>
      <c r="I2179" s="902" t="s">
        <v>531</v>
      </c>
      <c r="J2179" s="903" t="s">
        <v>531</v>
      </c>
      <c r="K2179" s="903" t="s">
        <v>531</v>
      </c>
      <c r="L2179" s="903" t="s">
        <v>531</v>
      </c>
      <c r="M2179" s="903" t="s">
        <v>531</v>
      </c>
      <c r="N2179" s="903" t="s">
        <v>4990</v>
      </c>
      <c r="O2179" s="903" t="s">
        <v>531</v>
      </c>
      <c r="P2179" s="903" t="s">
        <v>531</v>
      </c>
      <c r="Q2179" s="904" t="s">
        <v>530</v>
      </c>
      <c r="R2179" s="948" t="s">
        <v>530</v>
      </c>
      <c r="S2179" s="948" t="s">
        <v>530</v>
      </c>
      <c r="T2179" s="900" t="s">
        <v>2132</v>
      </c>
      <c r="U2179" s="905"/>
      <c r="V2179" s="906"/>
      <c r="W2179" s="907"/>
      <c r="X2179" s="907" t="s">
        <v>4329</v>
      </c>
      <c r="Y2179" s="908"/>
    </row>
    <row r="2180" spans="1:25" s="909" customFormat="1" ht="15" customHeight="1" x14ac:dyDescent="0.3">
      <c r="A2180" s="433" t="s">
        <v>6113</v>
      </c>
      <c r="B2180" s="901" t="s">
        <v>4110</v>
      </c>
      <c r="C2180" s="900" t="s">
        <v>4971</v>
      </c>
      <c r="D2180" s="904" t="s">
        <v>705</v>
      </c>
      <c r="E2180" s="903" t="s">
        <v>103</v>
      </c>
      <c r="F2180" s="903" t="s">
        <v>108</v>
      </c>
      <c r="G2180" s="903" t="s">
        <v>111</v>
      </c>
      <c r="H2180" s="904" t="s">
        <v>82</v>
      </c>
      <c r="I2180" s="902" t="s">
        <v>531</v>
      </c>
      <c r="J2180" s="903" t="s">
        <v>531</v>
      </c>
      <c r="K2180" s="903" t="s">
        <v>531</v>
      </c>
      <c r="L2180" s="903" t="s">
        <v>531</v>
      </c>
      <c r="M2180" s="903" t="s">
        <v>531</v>
      </c>
      <c r="N2180" s="903" t="s">
        <v>5000</v>
      </c>
      <c r="O2180" s="903" t="s">
        <v>531</v>
      </c>
      <c r="P2180" s="903" t="s">
        <v>531</v>
      </c>
      <c r="Q2180" s="904" t="s">
        <v>530</v>
      </c>
      <c r="R2180" s="948" t="s">
        <v>530</v>
      </c>
      <c r="S2180" s="948" t="s">
        <v>530</v>
      </c>
      <c r="T2180" s="900" t="s">
        <v>2132</v>
      </c>
      <c r="U2180" s="905"/>
      <c r="V2180" s="906"/>
      <c r="W2180" s="907"/>
      <c r="X2180" s="907" t="s">
        <v>4329</v>
      </c>
      <c r="Y2180" s="908"/>
    </row>
    <row r="2181" spans="1:25" s="909" customFormat="1" ht="15" customHeight="1" x14ac:dyDescent="0.3">
      <c r="A2181" s="433" t="s">
        <v>6114</v>
      </c>
      <c r="B2181" s="901" t="s">
        <v>4110</v>
      </c>
      <c r="C2181" s="900" t="s">
        <v>4979</v>
      </c>
      <c r="D2181" s="904" t="s">
        <v>705</v>
      </c>
      <c r="E2181" s="903" t="s">
        <v>103</v>
      </c>
      <c r="F2181" s="903" t="s">
        <v>108</v>
      </c>
      <c r="G2181" s="903" t="s">
        <v>111</v>
      </c>
      <c r="H2181" s="904" t="s">
        <v>82</v>
      </c>
      <c r="I2181" s="902" t="s">
        <v>531</v>
      </c>
      <c r="J2181" s="903" t="s">
        <v>531</v>
      </c>
      <c r="K2181" s="903" t="s">
        <v>531</v>
      </c>
      <c r="L2181" s="903" t="s">
        <v>531</v>
      </c>
      <c r="M2181" s="903" t="s">
        <v>531</v>
      </c>
      <c r="N2181" s="903" t="s">
        <v>5002</v>
      </c>
      <c r="O2181" s="903" t="s">
        <v>531</v>
      </c>
      <c r="P2181" s="903" t="s">
        <v>531</v>
      </c>
      <c r="Q2181" s="904" t="s">
        <v>530</v>
      </c>
      <c r="R2181" s="948" t="s">
        <v>530</v>
      </c>
      <c r="S2181" s="948" t="s">
        <v>530</v>
      </c>
      <c r="T2181" s="900" t="s">
        <v>2132</v>
      </c>
      <c r="U2181" s="905"/>
      <c r="V2181" s="906"/>
      <c r="W2181" s="907"/>
      <c r="X2181" s="907" t="s">
        <v>4329</v>
      </c>
      <c r="Y2181" s="908"/>
    </row>
    <row r="2182" spans="1:25" s="909" customFormat="1" ht="15" customHeight="1" x14ac:dyDescent="0.3">
      <c r="A2182" s="433" t="s">
        <v>6115</v>
      </c>
      <c r="B2182" s="901" t="s">
        <v>4110</v>
      </c>
      <c r="C2182" s="900" t="s">
        <v>4981</v>
      </c>
      <c r="D2182" s="904" t="s">
        <v>705</v>
      </c>
      <c r="E2182" s="903" t="s">
        <v>103</v>
      </c>
      <c r="F2182" s="903" t="s">
        <v>108</v>
      </c>
      <c r="G2182" s="903" t="s">
        <v>111</v>
      </c>
      <c r="H2182" s="904" t="s">
        <v>82</v>
      </c>
      <c r="I2182" s="902" t="s">
        <v>531</v>
      </c>
      <c r="J2182" s="903" t="s">
        <v>531</v>
      </c>
      <c r="K2182" s="903" t="s">
        <v>531</v>
      </c>
      <c r="L2182" s="903" t="s">
        <v>531</v>
      </c>
      <c r="M2182" s="903" t="s">
        <v>531</v>
      </c>
      <c r="N2182" s="903" t="s">
        <v>5004</v>
      </c>
      <c r="O2182" s="903" t="s">
        <v>531</v>
      </c>
      <c r="P2182" s="903" t="s">
        <v>531</v>
      </c>
      <c r="Q2182" s="904" t="s">
        <v>530</v>
      </c>
      <c r="R2182" s="948" t="s">
        <v>530</v>
      </c>
      <c r="S2182" s="948" t="s">
        <v>530</v>
      </c>
      <c r="T2182" s="900" t="s">
        <v>2132</v>
      </c>
      <c r="U2182" s="905"/>
      <c r="V2182" s="906"/>
      <c r="W2182" s="907"/>
      <c r="X2182" s="907" t="s">
        <v>4329</v>
      </c>
      <c r="Y2182" s="908"/>
    </row>
    <row r="2183" spans="1:25" s="909" customFormat="1" ht="15" customHeight="1" x14ac:dyDescent="0.3">
      <c r="A2183" s="433" t="s">
        <v>6116</v>
      </c>
      <c r="B2183" s="901" t="s">
        <v>4110</v>
      </c>
      <c r="C2183" s="900" t="s">
        <v>4983</v>
      </c>
      <c r="D2183" s="904" t="s">
        <v>705</v>
      </c>
      <c r="E2183" s="903" t="s">
        <v>103</v>
      </c>
      <c r="F2183" s="903" t="s">
        <v>108</v>
      </c>
      <c r="G2183" s="903" t="s">
        <v>111</v>
      </c>
      <c r="H2183" s="904" t="s">
        <v>82</v>
      </c>
      <c r="I2183" s="902" t="s">
        <v>531</v>
      </c>
      <c r="J2183" s="903" t="s">
        <v>531</v>
      </c>
      <c r="K2183" s="903" t="s">
        <v>531</v>
      </c>
      <c r="L2183" s="903" t="s">
        <v>531</v>
      </c>
      <c r="M2183" s="903" t="s">
        <v>531</v>
      </c>
      <c r="N2183" s="903" t="s">
        <v>4990</v>
      </c>
      <c r="O2183" s="903" t="s">
        <v>531</v>
      </c>
      <c r="P2183" s="903" t="s">
        <v>531</v>
      </c>
      <c r="Q2183" s="904" t="s">
        <v>530</v>
      </c>
      <c r="R2183" s="948" t="s">
        <v>530</v>
      </c>
      <c r="S2183" s="948" t="s">
        <v>530</v>
      </c>
      <c r="T2183" s="900" t="s">
        <v>2132</v>
      </c>
      <c r="U2183" s="905"/>
      <c r="V2183" s="906"/>
      <c r="W2183" s="907"/>
      <c r="X2183" s="907" t="s">
        <v>4329</v>
      </c>
      <c r="Y2183" s="908"/>
    </row>
    <row r="2184" spans="1:25" s="909" customFormat="1" ht="15" customHeight="1" x14ac:dyDescent="0.3">
      <c r="A2184" s="433" t="s">
        <v>6117</v>
      </c>
      <c r="B2184" s="901" t="s">
        <v>4110</v>
      </c>
      <c r="C2184" s="900" t="s">
        <v>4985</v>
      </c>
      <c r="D2184" s="904" t="s">
        <v>705</v>
      </c>
      <c r="E2184" s="903" t="s">
        <v>103</v>
      </c>
      <c r="F2184" s="903" t="s">
        <v>108</v>
      </c>
      <c r="G2184" s="903" t="s">
        <v>111</v>
      </c>
      <c r="H2184" s="904" t="s">
        <v>82</v>
      </c>
      <c r="I2184" s="902" t="s">
        <v>531</v>
      </c>
      <c r="J2184" s="903" t="s">
        <v>531</v>
      </c>
      <c r="K2184" s="903" t="s">
        <v>531</v>
      </c>
      <c r="L2184" s="903" t="s">
        <v>531</v>
      </c>
      <c r="M2184" s="903" t="s">
        <v>531</v>
      </c>
      <c r="N2184" s="903" t="s">
        <v>4990</v>
      </c>
      <c r="O2184" s="903" t="s">
        <v>531</v>
      </c>
      <c r="P2184" s="903" t="s">
        <v>531</v>
      </c>
      <c r="Q2184" s="904" t="s">
        <v>530</v>
      </c>
      <c r="R2184" s="948" t="s">
        <v>530</v>
      </c>
      <c r="S2184" s="948" t="s">
        <v>530</v>
      </c>
      <c r="T2184" s="900" t="s">
        <v>2132</v>
      </c>
      <c r="U2184" s="905"/>
      <c r="V2184" s="906"/>
      <c r="W2184" s="907"/>
      <c r="X2184" s="907" t="s">
        <v>4329</v>
      </c>
      <c r="Y2184" s="908"/>
    </row>
    <row r="2185" spans="1:25" s="909" customFormat="1" ht="15" customHeight="1" x14ac:dyDescent="0.3">
      <c r="A2185" s="433" t="s">
        <v>6118</v>
      </c>
      <c r="B2185" s="901" t="s">
        <v>4110</v>
      </c>
      <c r="C2185" s="900" t="s">
        <v>4987</v>
      </c>
      <c r="D2185" s="904" t="s">
        <v>705</v>
      </c>
      <c r="E2185" s="903" t="s">
        <v>103</v>
      </c>
      <c r="F2185" s="903" t="s">
        <v>108</v>
      </c>
      <c r="G2185" s="903" t="s">
        <v>111</v>
      </c>
      <c r="H2185" s="904" t="s">
        <v>82</v>
      </c>
      <c r="I2185" s="902" t="s">
        <v>531</v>
      </c>
      <c r="J2185" s="903" t="s">
        <v>531</v>
      </c>
      <c r="K2185" s="903" t="s">
        <v>531</v>
      </c>
      <c r="L2185" s="903" t="s">
        <v>531</v>
      </c>
      <c r="M2185" s="903" t="s">
        <v>531</v>
      </c>
      <c r="N2185" s="903" t="s">
        <v>4990</v>
      </c>
      <c r="O2185" s="903" t="s">
        <v>531</v>
      </c>
      <c r="P2185" s="903" t="s">
        <v>531</v>
      </c>
      <c r="Q2185" s="904" t="s">
        <v>530</v>
      </c>
      <c r="R2185" s="948" t="s">
        <v>530</v>
      </c>
      <c r="S2185" s="948" t="s">
        <v>530</v>
      </c>
      <c r="T2185" s="900" t="s">
        <v>2132</v>
      </c>
      <c r="U2185" s="905"/>
      <c r="V2185" s="906"/>
      <c r="W2185" s="907"/>
      <c r="X2185" s="907" t="s">
        <v>4329</v>
      </c>
      <c r="Y2185" s="908"/>
    </row>
    <row r="2186" spans="1:25" s="909" customFormat="1" ht="15" customHeight="1" x14ac:dyDescent="0.3">
      <c r="A2186" s="433" t="s">
        <v>6119</v>
      </c>
      <c r="B2186" s="901" t="s">
        <v>4110</v>
      </c>
      <c r="C2186" s="900" t="s">
        <v>4989</v>
      </c>
      <c r="D2186" s="904" t="s">
        <v>705</v>
      </c>
      <c r="E2186" s="903" t="s">
        <v>103</v>
      </c>
      <c r="F2186" s="903" t="s">
        <v>108</v>
      </c>
      <c r="G2186" s="903" t="s">
        <v>111</v>
      </c>
      <c r="H2186" s="904" t="s">
        <v>82</v>
      </c>
      <c r="I2186" s="902" t="s">
        <v>531</v>
      </c>
      <c r="J2186" s="903" t="s">
        <v>531</v>
      </c>
      <c r="K2186" s="903" t="s">
        <v>531</v>
      </c>
      <c r="L2186" s="903" t="s">
        <v>531</v>
      </c>
      <c r="M2186" s="903" t="s">
        <v>531</v>
      </c>
      <c r="N2186" s="903" t="s">
        <v>4990</v>
      </c>
      <c r="O2186" s="903" t="s">
        <v>531</v>
      </c>
      <c r="P2186" s="903" t="s">
        <v>531</v>
      </c>
      <c r="Q2186" s="904" t="s">
        <v>530</v>
      </c>
      <c r="R2186" s="948" t="s">
        <v>530</v>
      </c>
      <c r="S2186" s="948" t="s">
        <v>530</v>
      </c>
      <c r="T2186" s="900" t="s">
        <v>2132</v>
      </c>
      <c r="U2186" s="905"/>
      <c r="V2186" s="906"/>
      <c r="W2186" s="907"/>
      <c r="X2186" s="907" t="s">
        <v>4329</v>
      </c>
      <c r="Y2186" s="908"/>
    </row>
    <row r="2187" spans="1:25" s="909" customFormat="1" ht="15" customHeight="1" x14ac:dyDescent="0.3">
      <c r="A2187" s="433" t="s">
        <v>6120</v>
      </c>
      <c r="B2187" s="901" t="s">
        <v>4110</v>
      </c>
      <c r="C2187" s="900" t="s">
        <v>4991</v>
      </c>
      <c r="D2187" s="904" t="s">
        <v>705</v>
      </c>
      <c r="E2187" s="903" t="s">
        <v>103</v>
      </c>
      <c r="F2187" s="903" t="s">
        <v>108</v>
      </c>
      <c r="G2187" s="903" t="s">
        <v>111</v>
      </c>
      <c r="H2187" s="904" t="s">
        <v>82</v>
      </c>
      <c r="I2187" s="902" t="s">
        <v>531</v>
      </c>
      <c r="J2187" s="903" t="s">
        <v>531</v>
      </c>
      <c r="K2187" s="903" t="s">
        <v>531</v>
      </c>
      <c r="L2187" s="903" t="s">
        <v>531</v>
      </c>
      <c r="M2187" s="903" t="s">
        <v>531</v>
      </c>
      <c r="N2187" s="903" t="s">
        <v>4990</v>
      </c>
      <c r="O2187" s="903" t="s">
        <v>531</v>
      </c>
      <c r="P2187" s="903" t="s">
        <v>531</v>
      </c>
      <c r="Q2187" s="904" t="s">
        <v>530</v>
      </c>
      <c r="R2187" s="948" t="s">
        <v>530</v>
      </c>
      <c r="S2187" s="948" t="s">
        <v>530</v>
      </c>
      <c r="T2187" s="900" t="s">
        <v>2132</v>
      </c>
      <c r="U2187" s="905"/>
      <c r="V2187" s="906"/>
      <c r="W2187" s="907"/>
      <c r="X2187" s="907" t="s">
        <v>4329</v>
      </c>
      <c r="Y2187" s="908"/>
    </row>
    <row r="2188" spans="1:25" s="909" customFormat="1" ht="15" customHeight="1" x14ac:dyDescent="0.3">
      <c r="A2188" s="433" t="s">
        <v>6121</v>
      </c>
      <c r="B2188" s="901" t="s">
        <v>4110</v>
      </c>
      <c r="C2188" s="900" t="s">
        <v>4993</v>
      </c>
      <c r="D2188" s="904" t="s">
        <v>705</v>
      </c>
      <c r="E2188" s="903" t="s">
        <v>103</v>
      </c>
      <c r="F2188" s="903" t="s">
        <v>108</v>
      </c>
      <c r="G2188" s="903" t="s">
        <v>111</v>
      </c>
      <c r="H2188" s="904" t="s">
        <v>82</v>
      </c>
      <c r="I2188" s="902" t="s">
        <v>531</v>
      </c>
      <c r="J2188" s="903" t="s">
        <v>531</v>
      </c>
      <c r="K2188" s="903" t="s">
        <v>531</v>
      </c>
      <c r="L2188" s="903" t="s">
        <v>531</v>
      </c>
      <c r="M2188" s="903" t="s">
        <v>531</v>
      </c>
      <c r="N2188" s="903" t="s">
        <v>4990</v>
      </c>
      <c r="O2188" s="903" t="s">
        <v>531</v>
      </c>
      <c r="P2188" s="903" t="s">
        <v>531</v>
      </c>
      <c r="Q2188" s="904" t="s">
        <v>530</v>
      </c>
      <c r="R2188" s="948" t="s">
        <v>530</v>
      </c>
      <c r="S2188" s="948" t="s">
        <v>530</v>
      </c>
      <c r="T2188" s="900" t="s">
        <v>2132</v>
      </c>
      <c r="U2188" s="905"/>
      <c r="V2188" s="906"/>
      <c r="W2188" s="907"/>
      <c r="X2188" s="907" t="s">
        <v>4329</v>
      </c>
      <c r="Y2188" s="908"/>
    </row>
    <row r="2189" spans="1:25" s="909" customFormat="1" ht="15" customHeight="1" x14ac:dyDescent="0.3">
      <c r="A2189" s="433" t="s">
        <v>6122</v>
      </c>
      <c r="B2189" s="901" t="s">
        <v>4110</v>
      </c>
      <c r="C2189" s="900" t="s">
        <v>2328</v>
      </c>
      <c r="D2189" s="904" t="s">
        <v>4182</v>
      </c>
      <c r="E2189" s="903" t="s">
        <v>103</v>
      </c>
      <c r="F2189" s="903" t="s">
        <v>108</v>
      </c>
      <c r="G2189" s="903" t="s">
        <v>111</v>
      </c>
      <c r="H2189" s="904" t="s">
        <v>82</v>
      </c>
      <c r="I2189" s="902" t="s">
        <v>531</v>
      </c>
      <c r="J2189" s="903" t="s">
        <v>531</v>
      </c>
      <c r="K2189" s="903" t="s">
        <v>531</v>
      </c>
      <c r="L2189" s="903" t="s">
        <v>531</v>
      </c>
      <c r="M2189" s="903" t="s">
        <v>531</v>
      </c>
      <c r="N2189" s="903" t="s">
        <v>4990</v>
      </c>
      <c r="O2189" s="903" t="s">
        <v>531</v>
      </c>
      <c r="P2189" s="903" t="s">
        <v>531</v>
      </c>
      <c r="Q2189" s="904" t="s">
        <v>530</v>
      </c>
      <c r="R2189" s="948" t="s">
        <v>530</v>
      </c>
      <c r="S2189" s="948" t="s">
        <v>530</v>
      </c>
      <c r="T2189" s="900" t="s">
        <v>2132</v>
      </c>
      <c r="U2189" s="905"/>
      <c r="V2189" s="906"/>
      <c r="W2189" s="907"/>
      <c r="X2189" s="907" t="s">
        <v>4329</v>
      </c>
      <c r="Y2189" s="908"/>
    </row>
    <row r="2190" spans="1:25" s="909" customFormat="1" ht="15" customHeight="1" x14ac:dyDescent="0.3">
      <c r="A2190" s="433" t="s">
        <v>6123</v>
      </c>
      <c r="B2190" s="901" t="s">
        <v>4110</v>
      </c>
      <c r="C2190" s="900" t="s">
        <v>2328</v>
      </c>
      <c r="D2190" s="904" t="s">
        <v>705</v>
      </c>
      <c r="E2190" s="903" t="s">
        <v>103</v>
      </c>
      <c r="F2190" s="903" t="s">
        <v>108</v>
      </c>
      <c r="G2190" s="903" t="s">
        <v>111</v>
      </c>
      <c r="H2190" s="904" t="s">
        <v>82</v>
      </c>
      <c r="I2190" s="902" t="s">
        <v>531</v>
      </c>
      <c r="J2190" s="903" t="s">
        <v>531</v>
      </c>
      <c r="K2190" s="903" t="s">
        <v>531</v>
      </c>
      <c r="L2190" s="903" t="s">
        <v>531</v>
      </c>
      <c r="M2190" s="903" t="s">
        <v>531</v>
      </c>
      <c r="N2190" s="903" t="s">
        <v>4990</v>
      </c>
      <c r="O2190" s="903" t="s">
        <v>531</v>
      </c>
      <c r="P2190" s="903" t="s">
        <v>531</v>
      </c>
      <c r="Q2190" s="904" t="s">
        <v>530</v>
      </c>
      <c r="R2190" s="948" t="s">
        <v>530</v>
      </c>
      <c r="S2190" s="948" t="s">
        <v>530</v>
      </c>
      <c r="T2190" s="900" t="s">
        <v>2132</v>
      </c>
      <c r="U2190" s="905"/>
      <c r="V2190" s="906"/>
      <c r="W2190" s="907"/>
      <c r="X2190" s="907" t="s">
        <v>4329</v>
      </c>
      <c r="Y2190" s="908"/>
    </row>
    <row r="2191" spans="1:25" s="909" customFormat="1" ht="15" customHeight="1" x14ac:dyDescent="0.3">
      <c r="A2191" s="433" t="s">
        <v>6124</v>
      </c>
      <c r="B2191" s="901" t="s">
        <v>4110</v>
      </c>
      <c r="C2191" s="900" t="s">
        <v>2328</v>
      </c>
      <c r="D2191" s="904" t="s">
        <v>702</v>
      </c>
      <c r="E2191" s="903" t="s">
        <v>103</v>
      </c>
      <c r="F2191" s="903" t="s">
        <v>108</v>
      </c>
      <c r="G2191" s="903" t="s">
        <v>111</v>
      </c>
      <c r="H2191" s="904" t="s">
        <v>82</v>
      </c>
      <c r="I2191" s="902" t="s">
        <v>531</v>
      </c>
      <c r="J2191" s="903" t="s">
        <v>531</v>
      </c>
      <c r="K2191" s="903" t="s">
        <v>531</v>
      </c>
      <c r="L2191" s="903" t="s">
        <v>531</v>
      </c>
      <c r="M2191" s="903" t="s">
        <v>531</v>
      </c>
      <c r="N2191" s="903" t="s">
        <v>4990</v>
      </c>
      <c r="O2191" s="903" t="s">
        <v>531</v>
      </c>
      <c r="P2191" s="903" t="s">
        <v>531</v>
      </c>
      <c r="Q2191" s="904" t="s">
        <v>530</v>
      </c>
      <c r="R2191" s="948" t="s">
        <v>530</v>
      </c>
      <c r="S2191" s="948" t="s">
        <v>530</v>
      </c>
      <c r="T2191" s="900" t="s">
        <v>2132</v>
      </c>
      <c r="U2191" s="905"/>
      <c r="V2191" s="906"/>
      <c r="W2191" s="907"/>
      <c r="X2191" s="907" t="s">
        <v>4329</v>
      </c>
      <c r="Y2191" s="908"/>
    </row>
    <row r="2192" spans="1:25" s="909" customFormat="1" ht="15" customHeight="1" x14ac:dyDescent="0.3">
      <c r="A2192" s="433" t="s">
        <v>6125</v>
      </c>
      <c r="B2192" s="901" t="s">
        <v>4110</v>
      </c>
      <c r="C2192" s="900" t="s">
        <v>2328</v>
      </c>
      <c r="D2192" s="904" t="s">
        <v>706</v>
      </c>
      <c r="E2192" s="903" t="s">
        <v>103</v>
      </c>
      <c r="F2192" s="903" t="s">
        <v>108</v>
      </c>
      <c r="G2192" s="903" t="s">
        <v>111</v>
      </c>
      <c r="H2192" s="904" t="s">
        <v>82</v>
      </c>
      <c r="I2192" s="902" t="s">
        <v>531</v>
      </c>
      <c r="J2192" s="903" t="s">
        <v>531</v>
      </c>
      <c r="K2192" s="903" t="s">
        <v>531</v>
      </c>
      <c r="L2192" s="903" t="s">
        <v>531</v>
      </c>
      <c r="M2192" s="903" t="s">
        <v>531</v>
      </c>
      <c r="N2192" s="903" t="s">
        <v>4990</v>
      </c>
      <c r="O2192" s="903" t="s">
        <v>531</v>
      </c>
      <c r="P2192" s="903" t="s">
        <v>531</v>
      </c>
      <c r="Q2192" s="904" t="s">
        <v>530</v>
      </c>
      <c r="R2192" s="948" t="s">
        <v>530</v>
      </c>
      <c r="S2192" s="948" t="s">
        <v>530</v>
      </c>
      <c r="T2192" s="900" t="s">
        <v>2132</v>
      </c>
      <c r="U2192" s="905"/>
      <c r="V2192" s="906"/>
      <c r="W2192" s="907"/>
      <c r="X2192" s="907" t="s">
        <v>4329</v>
      </c>
      <c r="Y2192" s="908"/>
    </row>
    <row r="2193" spans="1:25" s="909" customFormat="1" ht="15" customHeight="1" x14ac:dyDescent="0.3">
      <c r="A2193" s="433" t="s">
        <v>6126</v>
      </c>
      <c r="B2193" s="901" t="s">
        <v>4110</v>
      </c>
      <c r="C2193" s="900" t="s">
        <v>2328</v>
      </c>
      <c r="D2193" s="904" t="s">
        <v>703</v>
      </c>
      <c r="E2193" s="903" t="s">
        <v>103</v>
      </c>
      <c r="F2193" s="903" t="s">
        <v>108</v>
      </c>
      <c r="G2193" s="903" t="s">
        <v>111</v>
      </c>
      <c r="H2193" s="904" t="s">
        <v>82</v>
      </c>
      <c r="I2193" s="902" t="s">
        <v>531</v>
      </c>
      <c r="J2193" s="903" t="s">
        <v>531</v>
      </c>
      <c r="K2193" s="903" t="s">
        <v>531</v>
      </c>
      <c r="L2193" s="903" t="s">
        <v>531</v>
      </c>
      <c r="M2193" s="903" t="s">
        <v>531</v>
      </c>
      <c r="N2193" s="903" t="s">
        <v>4990</v>
      </c>
      <c r="O2193" s="903" t="s">
        <v>531</v>
      </c>
      <c r="P2193" s="903" t="s">
        <v>531</v>
      </c>
      <c r="Q2193" s="904" t="s">
        <v>530</v>
      </c>
      <c r="R2193" s="948" t="s">
        <v>530</v>
      </c>
      <c r="S2193" s="948" t="s">
        <v>530</v>
      </c>
      <c r="T2193" s="900" t="s">
        <v>2132</v>
      </c>
      <c r="U2193" s="905"/>
      <c r="V2193" s="906"/>
      <c r="W2193" s="907"/>
      <c r="X2193" s="907" t="s">
        <v>4329</v>
      </c>
      <c r="Y2193" s="908"/>
    </row>
    <row r="2194" spans="1:25" s="909" customFormat="1" ht="15" customHeight="1" x14ac:dyDescent="0.3">
      <c r="A2194" s="433" t="s">
        <v>6127</v>
      </c>
      <c r="B2194" s="901" t="s">
        <v>4110</v>
      </c>
      <c r="C2194" s="900" t="s">
        <v>2346</v>
      </c>
      <c r="D2194" s="904" t="s">
        <v>702</v>
      </c>
      <c r="E2194" s="903" t="s">
        <v>103</v>
      </c>
      <c r="F2194" s="903" t="s">
        <v>108</v>
      </c>
      <c r="G2194" s="903" t="s">
        <v>111</v>
      </c>
      <c r="H2194" s="904" t="s">
        <v>82</v>
      </c>
      <c r="I2194" s="902" t="s">
        <v>531</v>
      </c>
      <c r="J2194" s="903" t="s">
        <v>531</v>
      </c>
      <c r="K2194" s="903" t="s">
        <v>531</v>
      </c>
      <c r="L2194" s="903" t="s">
        <v>531</v>
      </c>
      <c r="M2194" s="903" t="s">
        <v>531</v>
      </c>
      <c r="N2194" s="903" t="s">
        <v>4972</v>
      </c>
      <c r="O2194" s="903" t="s">
        <v>531</v>
      </c>
      <c r="P2194" s="903" t="s">
        <v>531</v>
      </c>
      <c r="Q2194" s="904" t="s">
        <v>530</v>
      </c>
      <c r="R2194" s="948" t="s">
        <v>530</v>
      </c>
      <c r="S2194" s="948" t="s">
        <v>530</v>
      </c>
      <c r="T2194" s="900" t="s">
        <v>2132</v>
      </c>
      <c r="U2194" s="905"/>
      <c r="V2194" s="906"/>
      <c r="W2194" s="907"/>
      <c r="X2194" s="907" t="s">
        <v>4329</v>
      </c>
      <c r="Y2194" s="908"/>
    </row>
    <row r="2195" spans="1:25" s="909" customFormat="1" ht="15" customHeight="1" x14ac:dyDescent="0.3">
      <c r="A2195" s="433" t="s">
        <v>6128</v>
      </c>
      <c r="B2195" s="901" t="s">
        <v>4110</v>
      </c>
      <c r="C2195" s="900" t="s">
        <v>2346</v>
      </c>
      <c r="D2195" s="904" t="s">
        <v>706</v>
      </c>
      <c r="E2195" s="903" t="s">
        <v>103</v>
      </c>
      <c r="F2195" s="903" t="s">
        <v>108</v>
      </c>
      <c r="G2195" s="903" t="s">
        <v>111</v>
      </c>
      <c r="H2195" s="904" t="s">
        <v>82</v>
      </c>
      <c r="I2195" s="902" t="s">
        <v>531</v>
      </c>
      <c r="J2195" s="903" t="s">
        <v>531</v>
      </c>
      <c r="K2195" s="903" t="s">
        <v>531</v>
      </c>
      <c r="L2195" s="903" t="s">
        <v>531</v>
      </c>
      <c r="M2195" s="903" t="s">
        <v>531</v>
      </c>
      <c r="N2195" s="903" t="s">
        <v>4972</v>
      </c>
      <c r="O2195" s="903" t="s">
        <v>531</v>
      </c>
      <c r="P2195" s="903" t="s">
        <v>531</v>
      </c>
      <c r="Q2195" s="904" t="s">
        <v>530</v>
      </c>
      <c r="R2195" s="948" t="s">
        <v>530</v>
      </c>
      <c r="S2195" s="948" t="s">
        <v>530</v>
      </c>
      <c r="T2195" s="900" t="s">
        <v>2132</v>
      </c>
      <c r="U2195" s="905"/>
      <c r="V2195" s="906"/>
      <c r="W2195" s="907"/>
      <c r="X2195" s="907" t="s">
        <v>4329</v>
      </c>
      <c r="Y2195" s="908"/>
    </row>
    <row r="2196" spans="1:25" s="909" customFormat="1" ht="15" customHeight="1" x14ac:dyDescent="0.3">
      <c r="A2196" s="433" t="s">
        <v>6129</v>
      </c>
      <c r="B2196" s="901" t="s">
        <v>4110</v>
      </c>
      <c r="C2196" s="900" t="s">
        <v>2346</v>
      </c>
      <c r="D2196" s="904" t="s">
        <v>703</v>
      </c>
      <c r="E2196" s="903" t="s">
        <v>103</v>
      </c>
      <c r="F2196" s="903" t="s">
        <v>108</v>
      </c>
      <c r="G2196" s="903" t="s">
        <v>111</v>
      </c>
      <c r="H2196" s="904" t="s">
        <v>82</v>
      </c>
      <c r="I2196" s="902" t="s">
        <v>531</v>
      </c>
      <c r="J2196" s="903" t="s">
        <v>531</v>
      </c>
      <c r="K2196" s="903" t="s">
        <v>531</v>
      </c>
      <c r="L2196" s="903" t="s">
        <v>531</v>
      </c>
      <c r="M2196" s="903" t="s">
        <v>531</v>
      </c>
      <c r="N2196" s="903" t="s">
        <v>4972</v>
      </c>
      <c r="O2196" s="903" t="s">
        <v>531</v>
      </c>
      <c r="P2196" s="903" t="s">
        <v>531</v>
      </c>
      <c r="Q2196" s="904" t="s">
        <v>530</v>
      </c>
      <c r="R2196" s="948" t="s">
        <v>530</v>
      </c>
      <c r="S2196" s="948" t="s">
        <v>530</v>
      </c>
      <c r="T2196" s="900" t="s">
        <v>2132</v>
      </c>
      <c r="U2196" s="905"/>
      <c r="V2196" s="906"/>
      <c r="W2196" s="907"/>
      <c r="X2196" s="907" t="s">
        <v>4329</v>
      </c>
      <c r="Y2196" s="908"/>
    </row>
    <row r="2197" spans="1:25" s="909" customFormat="1" ht="15" customHeight="1" x14ac:dyDescent="0.3">
      <c r="A2197" s="433" t="s">
        <v>6130</v>
      </c>
      <c r="B2197" s="901" t="s">
        <v>4110</v>
      </c>
      <c r="C2197" s="900" t="s">
        <v>2276</v>
      </c>
      <c r="D2197" s="904" t="s">
        <v>156</v>
      </c>
      <c r="E2197" s="903" t="s">
        <v>3675</v>
      </c>
      <c r="F2197" s="903" t="s">
        <v>108</v>
      </c>
      <c r="G2197" s="903" t="s">
        <v>111</v>
      </c>
      <c r="H2197" s="904" t="s">
        <v>82</v>
      </c>
      <c r="I2197" s="902" t="s">
        <v>531</v>
      </c>
      <c r="J2197" s="903" t="s">
        <v>531</v>
      </c>
      <c r="K2197" s="903" t="s">
        <v>531</v>
      </c>
      <c r="L2197" s="903" t="s">
        <v>531</v>
      </c>
      <c r="M2197" s="903" t="s">
        <v>531</v>
      </c>
      <c r="N2197" s="903" t="s">
        <v>531</v>
      </c>
      <c r="O2197" s="903" t="s">
        <v>531</v>
      </c>
      <c r="P2197" s="903" t="s">
        <v>531</v>
      </c>
      <c r="Q2197" s="904" t="s">
        <v>530</v>
      </c>
      <c r="R2197" s="948" t="s">
        <v>530</v>
      </c>
      <c r="S2197" s="948" t="s">
        <v>7269</v>
      </c>
      <c r="T2197" s="900" t="s">
        <v>2132</v>
      </c>
      <c r="U2197" s="905"/>
      <c r="V2197" s="906"/>
      <c r="W2197" s="907"/>
      <c r="X2197" s="907" t="s">
        <v>4329</v>
      </c>
      <c r="Y2197" s="908"/>
    </row>
    <row r="2198" spans="1:25" s="909" customFormat="1" ht="15" customHeight="1" x14ac:dyDescent="0.3">
      <c r="A2198" s="433" t="s">
        <v>6131</v>
      </c>
      <c r="B2198" s="901" t="s">
        <v>4110</v>
      </c>
      <c r="C2198" s="900" t="s">
        <v>2276</v>
      </c>
      <c r="D2198" s="904" t="s">
        <v>156</v>
      </c>
      <c r="E2198" s="903" t="s">
        <v>1632</v>
      </c>
      <c r="F2198" s="903" t="s">
        <v>108</v>
      </c>
      <c r="G2198" s="903" t="s">
        <v>111</v>
      </c>
      <c r="H2198" s="904" t="s">
        <v>82</v>
      </c>
      <c r="I2198" s="902" t="s">
        <v>531</v>
      </c>
      <c r="J2198" s="903" t="s">
        <v>531</v>
      </c>
      <c r="K2198" s="903" t="s">
        <v>531</v>
      </c>
      <c r="L2198" s="903" t="s">
        <v>531</v>
      </c>
      <c r="M2198" s="903" t="s">
        <v>531</v>
      </c>
      <c r="N2198" s="903" t="s">
        <v>531</v>
      </c>
      <c r="O2198" s="903" t="s">
        <v>531</v>
      </c>
      <c r="P2198" s="903" t="s">
        <v>531</v>
      </c>
      <c r="Q2198" s="904" t="s">
        <v>530</v>
      </c>
      <c r="R2198" s="948" t="s">
        <v>530</v>
      </c>
      <c r="S2198" s="948" t="s">
        <v>7270</v>
      </c>
      <c r="T2198" s="900" t="s">
        <v>2132</v>
      </c>
      <c r="U2198" s="905"/>
      <c r="V2198" s="906"/>
      <c r="W2198" s="907"/>
      <c r="X2198" s="907" t="s">
        <v>4329</v>
      </c>
      <c r="Y2198" s="908"/>
    </row>
    <row r="2199" spans="1:25" s="909" customFormat="1" ht="15" customHeight="1" x14ac:dyDescent="0.3">
      <c r="A2199" s="433" t="s">
        <v>6132</v>
      </c>
      <c r="B2199" s="901" t="s">
        <v>4110</v>
      </c>
      <c r="C2199" s="900" t="s">
        <v>2276</v>
      </c>
      <c r="D2199" s="904" t="s">
        <v>156</v>
      </c>
      <c r="E2199" s="903" t="s">
        <v>3615</v>
      </c>
      <c r="F2199" s="903" t="s">
        <v>108</v>
      </c>
      <c r="G2199" s="903" t="s">
        <v>111</v>
      </c>
      <c r="H2199" s="904" t="s">
        <v>82</v>
      </c>
      <c r="I2199" s="902" t="s">
        <v>531</v>
      </c>
      <c r="J2199" s="903" t="s">
        <v>531</v>
      </c>
      <c r="K2199" s="903" t="s">
        <v>531</v>
      </c>
      <c r="L2199" s="903" t="s">
        <v>531</v>
      </c>
      <c r="M2199" s="903" t="s">
        <v>531</v>
      </c>
      <c r="N2199" s="903" t="s">
        <v>531</v>
      </c>
      <c r="O2199" s="903" t="s">
        <v>531</v>
      </c>
      <c r="P2199" s="903" t="s">
        <v>531</v>
      </c>
      <c r="Q2199" s="904" t="s">
        <v>530</v>
      </c>
      <c r="R2199" s="948" t="s">
        <v>530</v>
      </c>
      <c r="S2199" s="948" t="s">
        <v>7271</v>
      </c>
      <c r="T2199" s="900" t="s">
        <v>2132</v>
      </c>
      <c r="U2199" s="905"/>
      <c r="V2199" s="906"/>
      <c r="W2199" s="907"/>
      <c r="X2199" s="907" t="s">
        <v>4329</v>
      </c>
      <c r="Y2199" s="908"/>
    </row>
    <row r="2200" spans="1:25" s="909" customFormat="1" ht="15" customHeight="1" x14ac:dyDescent="0.3">
      <c r="A2200" s="433" t="s">
        <v>6133</v>
      </c>
      <c r="B2200" s="901" t="s">
        <v>4110</v>
      </c>
      <c r="C2200" s="900" t="s">
        <v>2276</v>
      </c>
      <c r="D2200" s="904" t="s">
        <v>156</v>
      </c>
      <c r="E2200" s="903" t="s">
        <v>1599</v>
      </c>
      <c r="F2200" s="903" t="s">
        <v>108</v>
      </c>
      <c r="G2200" s="903" t="s">
        <v>111</v>
      </c>
      <c r="H2200" s="904" t="s">
        <v>82</v>
      </c>
      <c r="I2200" s="902" t="s">
        <v>531</v>
      </c>
      <c r="J2200" s="903" t="s">
        <v>531</v>
      </c>
      <c r="K2200" s="903" t="s">
        <v>531</v>
      </c>
      <c r="L2200" s="903" t="s">
        <v>531</v>
      </c>
      <c r="M2200" s="903" t="s">
        <v>531</v>
      </c>
      <c r="N2200" s="903" t="s">
        <v>531</v>
      </c>
      <c r="O2200" s="903" t="s">
        <v>531</v>
      </c>
      <c r="P2200" s="903" t="s">
        <v>531</v>
      </c>
      <c r="Q2200" s="904" t="s">
        <v>530</v>
      </c>
      <c r="R2200" s="948" t="s">
        <v>530</v>
      </c>
      <c r="S2200" s="948" t="s">
        <v>7272</v>
      </c>
      <c r="T2200" s="900" t="s">
        <v>2132</v>
      </c>
      <c r="U2200" s="905"/>
      <c r="V2200" s="906"/>
      <c r="W2200" s="907"/>
      <c r="X2200" s="907" t="s">
        <v>4329</v>
      </c>
      <c r="Y2200" s="908"/>
    </row>
    <row r="2201" spans="1:25" s="909" customFormat="1" ht="15" customHeight="1" x14ac:dyDescent="0.3">
      <c r="A2201" s="433" t="s">
        <v>6134</v>
      </c>
      <c r="B2201" s="901" t="s">
        <v>4110</v>
      </c>
      <c r="C2201" s="900" t="s">
        <v>2276</v>
      </c>
      <c r="D2201" s="904" t="s">
        <v>156</v>
      </c>
      <c r="E2201" s="903" t="s">
        <v>5029</v>
      </c>
      <c r="F2201" s="903" t="s">
        <v>108</v>
      </c>
      <c r="G2201" s="903" t="s">
        <v>111</v>
      </c>
      <c r="H2201" s="904" t="s">
        <v>82</v>
      </c>
      <c r="I2201" s="902" t="s">
        <v>531</v>
      </c>
      <c r="J2201" s="903" t="s">
        <v>531</v>
      </c>
      <c r="K2201" s="903" t="s">
        <v>531</v>
      </c>
      <c r="L2201" s="903" t="s">
        <v>531</v>
      </c>
      <c r="M2201" s="903" t="s">
        <v>531</v>
      </c>
      <c r="N2201" s="903" t="s">
        <v>531</v>
      </c>
      <c r="O2201" s="903" t="s">
        <v>531</v>
      </c>
      <c r="P2201" s="903" t="s">
        <v>531</v>
      </c>
      <c r="Q2201" s="904" t="s">
        <v>530</v>
      </c>
      <c r="R2201" s="948" t="s">
        <v>530</v>
      </c>
      <c r="S2201" s="948" t="s">
        <v>7273</v>
      </c>
      <c r="T2201" s="900" t="s">
        <v>2132</v>
      </c>
      <c r="U2201" s="905"/>
      <c r="V2201" s="906"/>
      <c r="W2201" s="907"/>
      <c r="X2201" s="907" t="s">
        <v>4329</v>
      </c>
      <c r="Y2201" s="908"/>
    </row>
    <row r="2202" spans="1:25" s="909" customFormat="1" ht="15" customHeight="1" x14ac:dyDescent="0.3">
      <c r="A2202" s="433" t="s">
        <v>6135</v>
      </c>
      <c r="B2202" s="901" t="s">
        <v>4110</v>
      </c>
      <c r="C2202" s="900" t="s">
        <v>2276</v>
      </c>
      <c r="D2202" s="904" t="s">
        <v>156</v>
      </c>
      <c r="E2202" s="903" t="s">
        <v>5026</v>
      </c>
      <c r="F2202" s="903" t="s">
        <v>108</v>
      </c>
      <c r="G2202" s="903" t="s">
        <v>111</v>
      </c>
      <c r="H2202" s="904" t="s">
        <v>82</v>
      </c>
      <c r="I2202" s="902" t="s">
        <v>531</v>
      </c>
      <c r="J2202" s="903" t="s">
        <v>531</v>
      </c>
      <c r="K2202" s="903" t="s">
        <v>531</v>
      </c>
      <c r="L2202" s="903" t="s">
        <v>531</v>
      </c>
      <c r="M2202" s="903" t="s">
        <v>531</v>
      </c>
      <c r="N2202" s="903" t="s">
        <v>531</v>
      </c>
      <c r="O2202" s="903" t="s">
        <v>531</v>
      </c>
      <c r="P2202" s="903" t="s">
        <v>531</v>
      </c>
      <c r="Q2202" s="904" t="s">
        <v>530</v>
      </c>
      <c r="R2202" s="948" t="s">
        <v>530</v>
      </c>
      <c r="S2202" s="948" t="s">
        <v>7274</v>
      </c>
      <c r="T2202" s="900" t="s">
        <v>2132</v>
      </c>
      <c r="U2202" s="905"/>
      <c r="V2202" s="906"/>
      <c r="W2202" s="907"/>
      <c r="X2202" s="907" t="s">
        <v>4329</v>
      </c>
      <c r="Y2202" s="908"/>
    </row>
    <row r="2203" spans="1:25" s="909" customFormat="1" ht="15" customHeight="1" x14ac:dyDescent="0.3">
      <c r="A2203" s="433" t="s">
        <v>6136</v>
      </c>
      <c r="B2203" s="901" t="s">
        <v>4110</v>
      </c>
      <c r="C2203" s="900" t="s">
        <v>2276</v>
      </c>
      <c r="D2203" s="904" t="s">
        <v>156</v>
      </c>
      <c r="E2203" s="903" t="s">
        <v>3567</v>
      </c>
      <c r="F2203" s="903" t="s">
        <v>108</v>
      </c>
      <c r="G2203" s="903" t="s">
        <v>111</v>
      </c>
      <c r="H2203" s="904" t="s">
        <v>82</v>
      </c>
      <c r="I2203" s="902" t="s">
        <v>531</v>
      </c>
      <c r="J2203" s="903" t="s">
        <v>531</v>
      </c>
      <c r="K2203" s="903" t="s">
        <v>531</v>
      </c>
      <c r="L2203" s="903" t="s">
        <v>531</v>
      </c>
      <c r="M2203" s="903" t="s">
        <v>531</v>
      </c>
      <c r="N2203" s="903" t="s">
        <v>531</v>
      </c>
      <c r="O2203" s="903" t="s">
        <v>531</v>
      </c>
      <c r="P2203" s="903" t="s">
        <v>531</v>
      </c>
      <c r="Q2203" s="904" t="s">
        <v>530</v>
      </c>
      <c r="R2203" s="948" t="s">
        <v>530</v>
      </c>
      <c r="S2203" s="948" t="s">
        <v>7269</v>
      </c>
      <c r="T2203" s="900" t="s">
        <v>2132</v>
      </c>
      <c r="U2203" s="905"/>
      <c r="V2203" s="906"/>
      <c r="W2203" s="907"/>
      <c r="X2203" s="907" t="s">
        <v>4329</v>
      </c>
      <c r="Y2203" s="908"/>
    </row>
    <row r="2204" spans="1:25" s="909" customFormat="1" ht="15" customHeight="1" x14ac:dyDescent="0.3">
      <c r="A2204" s="433" t="s">
        <v>6137</v>
      </c>
      <c r="B2204" s="901" t="s">
        <v>4110</v>
      </c>
      <c r="C2204" s="900" t="s">
        <v>2276</v>
      </c>
      <c r="D2204" s="904" t="s">
        <v>156</v>
      </c>
      <c r="E2204" s="903" t="s">
        <v>1561</v>
      </c>
      <c r="F2204" s="903" t="s">
        <v>108</v>
      </c>
      <c r="G2204" s="903" t="s">
        <v>111</v>
      </c>
      <c r="H2204" s="904" t="s">
        <v>82</v>
      </c>
      <c r="I2204" s="902" t="s">
        <v>531</v>
      </c>
      <c r="J2204" s="903" t="s">
        <v>531</v>
      </c>
      <c r="K2204" s="903" t="s">
        <v>531</v>
      </c>
      <c r="L2204" s="903" t="s">
        <v>531</v>
      </c>
      <c r="M2204" s="903" t="s">
        <v>531</v>
      </c>
      <c r="N2204" s="903" t="s">
        <v>531</v>
      </c>
      <c r="O2204" s="903" t="s">
        <v>531</v>
      </c>
      <c r="P2204" s="903" t="s">
        <v>531</v>
      </c>
      <c r="Q2204" s="904" t="s">
        <v>530</v>
      </c>
      <c r="R2204" s="948" t="s">
        <v>530</v>
      </c>
      <c r="S2204" s="948" t="s">
        <v>7275</v>
      </c>
      <c r="T2204" s="900" t="s">
        <v>2132</v>
      </c>
      <c r="U2204" s="905"/>
      <c r="V2204" s="906"/>
      <c r="W2204" s="907"/>
      <c r="X2204" s="907" t="s">
        <v>4329</v>
      </c>
      <c r="Y2204" s="908"/>
    </row>
    <row r="2205" spans="1:25" s="909" customFormat="1" ht="15" customHeight="1" x14ac:dyDescent="0.3">
      <c r="A2205" s="433" t="s">
        <v>6138</v>
      </c>
      <c r="B2205" s="901" t="s">
        <v>4110</v>
      </c>
      <c r="C2205" s="900" t="s">
        <v>2276</v>
      </c>
      <c r="D2205" s="904" t="s">
        <v>156</v>
      </c>
      <c r="E2205" s="903" t="s">
        <v>3597</v>
      </c>
      <c r="F2205" s="903" t="s">
        <v>108</v>
      </c>
      <c r="G2205" s="903" t="s">
        <v>111</v>
      </c>
      <c r="H2205" s="904" t="s">
        <v>82</v>
      </c>
      <c r="I2205" s="902" t="s">
        <v>531</v>
      </c>
      <c r="J2205" s="903" t="s">
        <v>531</v>
      </c>
      <c r="K2205" s="903" t="s">
        <v>531</v>
      </c>
      <c r="L2205" s="903" t="s">
        <v>531</v>
      </c>
      <c r="M2205" s="903" t="s">
        <v>531</v>
      </c>
      <c r="N2205" s="903" t="s">
        <v>531</v>
      </c>
      <c r="O2205" s="903" t="s">
        <v>531</v>
      </c>
      <c r="P2205" s="903" t="s">
        <v>531</v>
      </c>
      <c r="Q2205" s="904" t="s">
        <v>530</v>
      </c>
      <c r="R2205" s="948" t="s">
        <v>530</v>
      </c>
      <c r="S2205" s="948" t="s">
        <v>7272</v>
      </c>
      <c r="T2205" s="900" t="s">
        <v>2132</v>
      </c>
      <c r="U2205" s="905"/>
      <c r="V2205" s="906"/>
      <c r="W2205" s="907"/>
      <c r="X2205" s="907" t="s">
        <v>4329</v>
      </c>
      <c r="Y2205" s="908"/>
    </row>
    <row r="2206" spans="1:25" s="909" customFormat="1" ht="15" customHeight="1" x14ac:dyDescent="0.3">
      <c r="A2206" s="433" t="s">
        <v>6139</v>
      </c>
      <c r="B2206" s="901" t="s">
        <v>4110</v>
      </c>
      <c r="C2206" s="900" t="s">
        <v>2276</v>
      </c>
      <c r="D2206" s="904" t="s">
        <v>156</v>
      </c>
      <c r="E2206" s="903" t="s">
        <v>1589</v>
      </c>
      <c r="F2206" s="903" t="s">
        <v>108</v>
      </c>
      <c r="G2206" s="903" t="s">
        <v>111</v>
      </c>
      <c r="H2206" s="904" t="s">
        <v>82</v>
      </c>
      <c r="I2206" s="902" t="s">
        <v>531</v>
      </c>
      <c r="J2206" s="903" t="s">
        <v>531</v>
      </c>
      <c r="K2206" s="903" t="s">
        <v>531</v>
      </c>
      <c r="L2206" s="903" t="s">
        <v>531</v>
      </c>
      <c r="M2206" s="903" t="s">
        <v>531</v>
      </c>
      <c r="N2206" s="903" t="s">
        <v>531</v>
      </c>
      <c r="O2206" s="903" t="s">
        <v>531</v>
      </c>
      <c r="P2206" s="903" t="s">
        <v>531</v>
      </c>
      <c r="Q2206" s="904" t="s">
        <v>530</v>
      </c>
      <c r="R2206" s="948" t="s">
        <v>530</v>
      </c>
      <c r="S2206" s="948" t="s">
        <v>7276</v>
      </c>
      <c r="T2206" s="900" t="s">
        <v>2132</v>
      </c>
      <c r="U2206" s="905"/>
      <c r="V2206" s="906"/>
      <c r="W2206" s="907"/>
      <c r="X2206" s="907" t="s">
        <v>4329</v>
      </c>
      <c r="Y2206" s="908"/>
    </row>
    <row r="2207" spans="1:25" s="909" customFormat="1" ht="15" customHeight="1" x14ac:dyDescent="0.3">
      <c r="A2207" s="433" t="s">
        <v>6140</v>
      </c>
      <c r="B2207" s="901" t="s">
        <v>4110</v>
      </c>
      <c r="C2207" s="900" t="s">
        <v>2276</v>
      </c>
      <c r="D2207" s="904" t="s">
        <v>156</v>
      </c>
      <c r="E2207" s="903" t="s">
        <v>3587</v>
      </c>
      <c r="F2207" s="903" t="s">
        <v>108</v>
      </c>
      <c r="G2207" s="903" t="s">
        <v>111</v>
      </c>
      <c r="H2207" s="904" t="s">
        <v>82</v>
      </c>
      <c r="I2207" s="902" t="s">
        <v>531</v>
      </c>
      <c r="J2207" s="903" t="s">
        <v>531</v>
      </c>
      <c r="K2207" s="903" t="s">
        <v>531</v>
      </c>
      <c r="L2207" s="903" t="s">
        <v>531</v>
      </c>
      <c r="M2207" s="903" t="s">
        <v>531</v>
      </c>
      <c r="N2207" s="903" t="s">
        <v>531</v>
      </c>
      <c r="O2207" s="903" t="s">
        <v>531</v>
      </c>
      <c r="P2207" s="903" t="s">
        <v>531</v>
      </c>
      <c r="Q2207" s="904" t="s">
        <v>530</v>
      </c>
      <c r="R2207" s="948" t="s">
        <v>530</v>
      </c>
      <c r="S2207" s="948" t="s">
        <v>7272</v>
      </c>
      <c r="T2207" s="900" t="s">
        <v>2132</v>
      </c>
      <c r="U2207" s="905"/>
      <c r="V2207" s="906"/>
      <c r="W2207" s="907"/>
      <c r="X2207" s="907" t="s">
        <v>4329</v>
      </c>
      <c r="Y2207" s="908"/>
    </row>
    <row r="2208" spans="1:25" s="909" customFormat="1" ht="15" customHeight="1" x14ac:dyDescent="0.3">
      <c r="A2208" s="433" t="s">
        <v>6141</v>
      </c>
      <c r="B2208" s="901" t="s">
        <v>4110</v>
      </c>
      <c r="C2208" s="900" t="s">
        <v>2276</v>
      </c>
      <c r="D2208" s="904" t="s">
        <v>156</v>
      </c>
      <c r="E2208" s="903" t="s">
        <v>1583</v>
      </c>
      <c r="F2208" s="903" t="s">
        <v>108</v>
      </c>
      <c r="G2208" s="903" t="s">
        <v>111</v>
      </c>
      <c r="H2208" s="904" t="s">
        <v>82</v>
      </c>
      <c r="I2208" s="902" t="s">
        <v>531</v>
      </c>
      <c r="J2208" s="903" t="s">
        <v>531</v>
      </c>
      <c r="K2208" s="903" t="s">
        <v>531</v>
      </c>
      <c r="L2208" s="903" t="s">
        <v>531</v>
      </c>
      <c r="M2208" s="903" t="s">
        <v>531</v>
      </c>
      <c r="N2208" s="903" t="s">
        <v>531</v>
      </c>
      <c r="O2208" s="903" t="s">
        <v>531</v>
      </c>
      <c r="P2208" s="903" t="s">
        <v>531</v>
      </c>
      <c r="Q2208" s="904" t="s">
        <v>530</v>
      </c>
      <c r="R2208" s="948" t="s">
        <v>530</v>
      </c>
      <c r="S2208" s="948" t="s">
        <v>7277</v>
      </c>
      <c r="T2208" s="900" t="s">
        <v>2132</v>
      </c>
      <c r="U2208" s="905"/>
      <c r="V2208" s="906"/>
      <c r="W2208" s="907"/>
      <c r="X2208" s="907" t="s">
        <v>4329</v>
      </c>
      <c r="Y2208" s="908"/>
    </row>
    <row r="2209" spans="1:25" s="909" customFormat="1" ht="15" customHeight="1" x14ac:dyDescent="0.3">
      <c r="A2209" s="433" t="s">
        <v>6142</v>
      </c>
      <c r="B2209" s="901" t="s">
        <v>4110</v>
      </c>
      <c r="C2209" s="900" t="s">
        <v>2276</v>
      </c>
      <c r="D2209" s="904" t="s">
        <v>156</v>
      </c>
      <c r="E2209" s="903" t="s">
        <v>3663</v>
      </c>
      <c r="F2209" s="903" t="s">
        <v>108</v>
      </c>
      <c r="G2209" s="903" t="s">
        <v>111</v>
      </c>
      <c r="H2209" s="904" t="s">
        <v>82</v>
      </c>
      <c r="I2209" s="902" t="s">
        <v>531</v>
      </c>
      <c r="J2209" s="903" t="s">
        <v>531</v>
      </c>
      <c r="K2209" s="903" t="s">
        <v>531</v>
      </c>
      <c r="L2209" s="903" t="s">
        <v>531</v>
      </c>
      <c r="M2209" s="903" t="s">
        <v>531</v>
      </c>
      <c r="N2209" s="903" t="s">
        <v>531</v>
      </c>
      <c r="O2209" s="903" t="s">
        <v>531</v>
      </c>
      <c r="P2209" s="903" t="s">
        <v>531</v>
      </c>
      <c r="Q2209" s="904" t="s">
        <v>530</v>
      </c>
      <c r="R2209" s="948" t="s">
        <v>530</v>
      </c>
      <c r="S2209" s="948" t="s">
        <v>7278</v>
      </c>
      <c r="T2209" s="900" t="s">
        <v>2132</v>
      </c>
      <c r="U2209" s="905"/>
      <c r="V2209" s="906"/>
      <c r="W2209" s="907"/>
      <c r="X2209" s="907" t="s">
        <v>4329</v>
      </c>
      <c r="Y2209" s="908"/>
    </row>
    <row r="2210" spans="1:25" s="909" customFormat="1" ht="15" customHeight="1" x14ac:dyDescent="0.3">
      <c r="A2210" s="433" t="s">
        <v>6143</v>
      </c>
      <c r="B2210" s="901" t="s">
        <v>4110</v>
      </c>
      <c r="C2210" s="900" t="s">
        <v>2276</v>
      </c>
      <c r="D2210" s="904" t="s">
        <v>156</v>
      </c>
      <c r="E2210" s="903" t="s">
        <v>1620</v>
      </c>
      <c r="F2210" s="903" t="s">
        <v>108</v>
      </c>
      <c r="G2210" s="903" t="s">
        <v>111</v>
      </c>
      <c r="H2210" s="904" t="s">
        <v>82</v>
      </c>
      <c r="I2210" s="902" t="s">
        <v>531</v>
      </c>
      <c r="J2210" s="903" t="s">
        <v>531</v>
      </c>
      <c r="K2210" s="903" t="s">
        <v>531</v>
      </c>
      <c r="L2210" s="903" t="s">
        <v>531</v>
      </c>
      <c r="M2210" s="903" t="s">
        <v>531</v>
      </c>
      <c r="N2210" s="903" t="s">
        <v>531</v>
      </c>
      <c r="O2210" s="903" t="s">
        <v>531</v>
      </c>
      <c r="P2210" s="903" t="s">
        <v>531</v>
      </c>
      <c r="Q2210" s="904" t="s">
        <v>530</v>
      </c>
      <c r="R2210" s="948" t="s">
        <v>530</v>
      </c>
      <c r="S2210" s="948" t="s">
        <v>7279</v>
      </c>
      <c r="T2210" s="900" t="s">
        <v>2132</v>
      </c>
      <c r="U2210" s="905"/>
      <c r="V2210" s="906"/>
      <c r="W2210" s="907"/>
      <c r="X2210" s="907" t="s">
        <v>4329</v>
      </c>
      <c r="Y2210" s="908"/>
    </row>
    <row r="2211" spans="1:25" s="909" customFormat="1" ht="15" customHeight="1" x14ac:dyDescent="0.3">
      <c r="A2211" s="433" t="s">
        <v>6144</v>
      </c>
      <c r="B2211" s="901" t="s">
        <v>4110</v>
      </c>
      <c r="C2211" s="900" t="s">
        <v>2276</v>
      </c>
      <c r="D2211" s="904" t="s">
        <v>156</v>
      </c>
      <c r="E2211" s="903" t="s">
        <v>3670</v>
      </c>
      <c r="F2211" s="903" t="s">
        <v>108</v>
      </c>
      <c r="G2211" s="903" t="s">
        <v>111</v>
      </c>
      <c r="H2211" s="904" t="s">
        <v>82</v>
      </c>
      <c r="I2211" s="902" t="s">
        <v>531</v>
      </c>
      <c r="J2211" s="903" t="s">
        <v>531</v>
      </c>
      <c r="K2211" s="903" t="s">
        <v>531</v>
      </c>
      <c r="L2211" s="903" t="s">
        <v>531</v>
      </c>
      <c r="M2211" s="903" t="s">
        <v>531</v>
      </c>
      <c r="N2211" s="903" t="s">
        <v>531</v>
      </c>
      <c r="O2211" s="903" t="s">
        <v>531</v>
      </c>
      <c r="P2211" s="903" t="s">
        <v>531</v>
      </c>
      <c r="Q2211" s="904" t="s">
        <v>530</v>
      </c>
      <c r="R2211" s="948" t="s">
        <v>530</v>
      </c>
      <c r="S2211" s="948" t="s">
        <v>7278</v>
      </c>
      <c r="T2211" s="900" t="s">
        <v>2132</v>
      </c>
      <c r="U2211" s="905"/>
      <c r="V2211" s="906"/>
      <c r="W2211" s="907"/>
      <c r="X2211" s="907" t="s">
        <v>4329</v>
      </c>
      <c r="Y2211" s="908"/>
    </row>
    <row r="2212" spans="1:25" s="909" customFormat="1" ht="15" customHeight="1" x14ac:dyDescent="0.3">
      <c r="A2212" s="433" t="s">
        <v>6145</v>
      </c>
      <c r="B2212" s="901" t="s">
        <v>4110</v>
      </c>
      <c r="C2212" s="900" t="s">
        <v>2276</v>
      </c>
      <c r="D2212" s="904" t="s">
        <v>156</v>
      </c>
      <c r="E2212" s="903" t="s">
        <v>1628</v>
      </c>
      <c r="F2212" s="903" t="s">
        <v>108</v>
      </c>
      <c r="G2212" s="903" t="s">
        <v>111</v>
      </c>
      <c r="H2212" s="904" t="s">
        <v>82</v>
      </c>
      <c r="I2212" s="902" t="s">
        <v>531</v>
      </c>
      <c r="J2212" s="903" t="s">
        <v>531</v>
      </c>
      <c r="K2212" s="903" t="s">
        <v>531</v>
      </c>
      <c r="L2212" s="903" t="s">
        <v>531</v>
      </c>
      <c r="M2212" s="903" t="s">
        <v>531</v>
      </c>
      <c r="N2212" s="903" t="s">
        <v>531</v>
      </c>
      <c r="O2212" s="903" t="s">
        <v>531</v>
      </c>
      <c r="P2212" s="903" t="s">
        <v>531</v>
      </c>
      <c r="Q2212" s="904" t="s">
        <v>530</v>
      </c>
      <c r="R2212" s="948" t="s">
        <v>530</v>
      </c>
      <c r="S2212" s="948" t="s">
        <v>7276</v>
      </c>
      <c r="T2212" s="900" t="s">
        <v>2132</v>
      </c>
      <c r="U2212" s="905"/>
      <c r="V2212" s="906"/>
      <c r="W2212" s="907"/>
      <c r="X2212" s="907" t="s">
        <v>4329</v>
      </c>
      <c r="Y2212" s="908"/>
    </row>
    <row r="2213" spans="1:25" s="909" customFormat="1" ht="15" customHeight="1" x14ac:dyDescent="0.3">
      <c r="A2213" s="433" t="s">
        <v>6146</v>
      </c>
      <c r="B2213" s="901" t="s">
        <v>4110</v>
      </c>
      <c r="C2213" s="900" t="s">
        <v>2276</v>
      </c>
      <c r="D2213" s="904" t="s">
        <v>156</v>
      </c>
      <c r="E2213" s="903" t="s">
        <v>3653</v>
      </c>
      <c r="F2213" s="903" t="s">
        <v>108</v>
      </c>
      <c r="G2213" s="903" t="s">
        <v>111</v>
      </c>
      <c r="H2213" s="904" t="s">
        <v>82</v>
      </c>
      <c r="I2213" s="902" t="s">
        <v>531</v>
      </c>
      <c r="J2213" s="903" t="s">
        <v>531</v>
      </c>
      <c r="K2213" s="903" t="s">
        <v>531</v>
      </c>
      <c r="L2213" s="903" t="s">
        <v>531</v>
      </c>
      <c r="M2213" s="903" t="s">
        <v>531</v>
      </c>
      <c r="N2213" s="903" t="s">
        <v>531</v>
      </c>
      <c r="O2213" s="903" t="s">
        <v>531</v>
      </c>
      <c r="P2213" s="903" t="s">
        <v>531</v>
      </c>
      <c r="Q2213" s="904" t="s">
        <v>530</v>
      </c>
      <c r="R2213" s="948" t="s">
        <v>530</v>
      </c>
      <c r="S2213" s="948" t="s">
        <v>7272</v>
      </c>
      <c r="T2213" s="900" t="s">
        <v>2132</v>
      </c>
      <c r="U2213" s="905"/>
      <c r="V2213" s="906"/>
      <c r="W2213" s="907"/>
      <c r="X2213" s="907" t="s">
        <v>4329</v>
      </c>
      <c r="Y2213" s="908"/>
    </row>
    <row r="2214" spans="1:25" s="909" customFormat="1" ht="15" customHeight="1" x14ac:dyDescent="0.3">
      <c r="A2214" s="433" t="s">
        <v>6147</v>
      </c>
      <c r="B2214" s="901" t="s">
        <v>4110</v>
      </c>
      <c r="C2214" s="900" t="s">
        <v>2276</v>
      </c>
      <c r="D2214" s="904" t="s">
        <v>156</v>
      </c>
      <c r="E2214" s="903" t="s">
        <v>1607</v>
      </c>
      <c r="F2214" s="903" t="s">
        <v>108</v>
      </c>
      <c r="G2214" s="903" t="s">
        <v>111</v>
      </c>
      <c r="H2214" s="904" t="s">
        <v>82</v>
      </c>
      <c r="I2214" s="902" t="s">
        <v>531</v>
      </c>
      <c r="J2214" s="903" t="s">
        <v>531</v>
      </c>
      <c r="K2214" s="903" t="s">
        <v>531</v>
      </c>
      <c r="L2214" s="903" t="s">
        <v>531</v>
      </c>
      <c r="M2214" s="903" t="s">
        <v>531</v>
      </c>
      <c r="N2214" s="903" t="s">
        <v>531</v>
      </c>
      <c r="O2214" s="903" t="s">
        <v>531</v>
      </c>
      <c r="P2214" s="903" t="s">
        <v>531</v>
      </c>
      <c r="Q2214" s="904" t="s">
        <v>530</v>
      </c>
      <c r="R2214" s="948" t="s">
        <v>530</v>
      </c>
      <c r="S2214" s="948" t="s">
        <v>7276</v>
      </c>
      <c r="T2214" s="900" t="s">
        <v>2132</v>
      </c>
      <c r="U2214" s="905"/>
      <c r="V2214" s="906"/>
      <c r="W2214" s="907"/>
      <c r="X2214" s="907" t="s">
        <v>4329</v>
      </c>
      <c r="Y2214" s="908"/>
    </row>
    <row r="2215" spans="1:25" s="909" customFormat="1" ht="15" customHeight="1" x14ac:dyDescent="0.3">
      <c r="A2215" s="433" t="s">
        <v>6148</v>
      </c>
      <c r="B2215" s="901" t="s">
        <v>4110</v>
      </c>
      <c r="C2215" s="900" t="s">
        <v>2276</v>
      </c>
      <c r="D2215" s="904" t="s">
        <v>156</v>
      </c>
      <c r="E2215" s="903" t="s">
        <v>3542</v>
      </c>
      <c r="F2215" s="903" t="s">
        <v>108</v>
      </c>
      <c r="G2215" s="903" t="s">
        <v>111</v>
      </c>
      <c r="H2215" s="904" t="s">
        <v>82</v>
      </c>
      <c r="I2215" s="902" t="s">
        <v>531</v>
      </c>
      <c r="J2215" s="903" t="s">
        <v>531</v>
      </c>
      <c r="K2215" s="903" t="s">
        <v>531</v>
      </c>
      <c r="L2215" s="903" t="s">
        <v>531</v>
      </c>
      <c r="M2215" s="903" t="s">
        <v>531</v>
      </c>
      <c r="N2215" s="903" t="s">
        <v>531</v>
      </c>
      <c r="O2215" s="903" t="s">
        <v>531</v>
      </c>
      <c r="P2215" s="903" t="s">
        <v>531</v>
      </c>
      <c r="Q2215" s="904" t="s">
        <v>530</v>
      </c>
      <c r="R2215" s="948" t="s">
        <v>530</v>
      </c>
      <c r="S2215" s="948" t="s">
        <v>7270</v>
      </c>
      <c r="T2215" s="900" t="s">
        <v>2132</v>
      </c>
      <c r="U2215" s="905"/>
      <c r="V2215" s="906"/>
      <c r="W2215" s="907"/>
      <c r="X2215" s="907" t="s">
        <v>4329</v>
      </c>
      <c r="Y2215" s="908"/>
    </row>
    <row r="2216" spans="1:25" s="909" customFormat="1" ht="15" customHeight="1" x14ac:dyDescent="0.3">
      <c r="A2216" s="433" t="s">
        <v>6149</v>
      </c>
      <c r="B2216" s="901" t="s">
        <v>4110</v>
      </c>
      <c r="C2216" s="900" t="s">
        <v>2276</v>
      </c>
      <c r="D2216" s="904" t="s">
        <v>156</v>
      </c>
      <c r="E2216" s="903" t="s">
        <v>1546</v>
      </c>
      <c r="F2216" s="903" t="s">
        <v>108</v>
      </c>
      <c r="G2216" s="903" t="s">
        <v>111</v>
      </c>
      <c r="H2216" s="904" t="s">
        <v>82</v>
      </c>
      <c r="I2216" s="902" t="s">
        <v>531</v>
      </c>
      <c r="J2216" s="903" t="s">
        <v>531</v>
      </c>
      <c r="K2216" s="903" t="s">
        <v>531</v>
      </c>
      <c r="L2216" s="903" t="s">
        <v>531</v>
      </c>
      <c r="M2216" s="903" t="s">
        <v>531</v>
      </c>
      <c r="N2216" s="903" t="s">
        <v>531</v>
      </c>
      <c r="O2216" s="903" t="s">
        <v>531</v>
      </c>
      <c r="P2216" s="903" t="s">
        <v>531</v>
      </c>
      <c r="Q2216" s="904" t="s">
        <v>530</v>
      </c>
      <c r="R2216" s="948" t="s">
        <v>530</v>
      </c>
      <c r="S2216" s="948" t="s">
        <v>7280</v>
      </c>
      <c r="T2216" s="900" t="s">
        <v>2132</v>
      </c>
      <c r="U2216" s="905"/>
      <c r="V2216" s="906"/>
      <c r="W2216" s="907"/>
      <c r="X2216" s="907" t="s">
        <v>4329</v>
      </c>
      <c r="Y2216" s="908"/>
    </row>
    <row r="2217" spans="1:25" s="909" customFormat="1" ht="15" customHeight="1" x14ac:dyDescent="0.3">
      <c r="A2217" s="433" t="s">
        <v>6150</v>
      </c>
      <c r="B2217" s="901" t="s">
        <v>4110</v>
      </c>
      <c r="C2217" s="900" t="s">
        <v>2276</v>
      </c>
      <c r="D2217" s="904" t="s">
        <v>156</v>
      </c>
      <c r="E2217" s="903" t="s">
        <v>3548</v>
      </c>
      <c r="F2217" s="903" t="s">
        <v>108</v>
      </c>
      <c r="G2217" s="903" t="s">
        <v>111</v>
      </c>
      <c r="H2217" s="904" t="s">
        <v>82</v>
      </c>
      <c r="I2217" s="902" t="s">
        <v>531</v>
      </c>
      <c r="J2217" s="903" t="s">
        <v>531</v>
      </c>
      <c r="K2217" s="903" t="s">
        <v>531</v>
      </c>
      <c r="L2217" s="903" t="s">
        <v>531</v>
      </c>
      <c r="M2217" s="903" t="s">
        <v>531</v>
      </c>
      <c r="N2217" s="903" t="s">
        <v>531</v>
      </c>
      <c r="O2217" s="903" t="s">
        <v>531</v>
      </c>
      <c r="P2217" s="903" t="s">
        <v>531</v>
      </c>
      <c r="Q2217" s="904" t="s">
        <v>530</v>
      </c>
      <c r="R2217" s="948" t="s">
        <v>530</v>
      </c>
      <c r="S2217" s="948" t="s">
        <v>7281</v>
      </c>
      <c r="T2217" s="900" t="s">
        <v>2132</v>
      </c>
      <c r="U2217" s="905"/>
      <c r="V2217" s="906"/>
      <c r="W2217" s="907"/>
      <c r="X2217" s="907" t="s">
        <v>4329</v>
      </c>
      <c r="Y2217" s="908"/>
    </row>
    <row r="2218" spans="1:25" s="909" customFormat="1" ht="15" customHeight="1" x14ac:dyDescent="0.3">
      <c r="A2218" s="433" t="s">
        <v>6151</v>
      </c>
      <c r="B2218" s="901" t="s">
        <v>4110</v>
      </c>
      <c r="C2218" s="900" t="s">
        <v>2276</v>
      </c>
      <c r="D2218" s="904" t="s">
        <v>156</v>
      </c>
      <c r="E2218" s="903" t="s">
        <v>1551</v>
      </c>
      <c r="F2218" s="903" t="s">
        <v>108</v>
      </c>
      <c r="G2218" s="903" t="s">
        <v>111</v>
      </c>
      <c r="H2218" s="904" t="s">
        <v>82</v>
      </c>
      <c r="I2218" s="902" t="s">
        <v>531</v>
      </c>
      <c r="J2218" s="903" t="s">
        <v>531</v>
      </c>
      <c r="K2218" s="903" t="s">
        <v>531</v>
      </c>
      <c r="L2218" s="903" t="s">
        <v>531</v>
      </c>
      <c r="M2218" s="903" t="s">
        <v>531</v>
      </c>
      <c r="N2218" s="903" t="s">
        <v>531</v>
      </c>
      <c r="O2218" s="903" t="s">
        <v>531</v>
      </c>
      <c r="P2218" s="903" t="s">
        <v>531</v>
      </c>
      <c r="Q2218" s="904" t="s">
        <v>530</v>
      </c>
      <c r="R2218" s="948" t="s">
        <v>530</v>
      </c>
      <c r="S2218" s="948" t="s">
        <v>7272</v>
      </c>
      <c r="T2218" s="900" t="s">
        <v>2132</v>
      </c>
      <c r="U2218" s="905"/>
      <c r="V2218" s="906"/>
      <c r="W2218" s="907"/>
      <c r="X2218" s="907" t="s">
        <v>4329</v>
      </c>
      <c r="Y2218" s="908"/>
    </row>
    <row r="2219" spans="1:25" s="909" customFormat="1" ht="15" customHeight="1" x14ac:dyDescent="0.3">
      <c r="A2219" s="433" t="s">
        <v>6152</v>
      </c>
      <c r="B2219" s="901" t="s">
        <v>4110</v>
      </c>
      <c r="C2219" s="900" t="s">
        <v>2276</v>
      </c>
      <c r="D2219" s="904" t="s">
        <v>156</v>
      </c>
      <c r="E2219" s="903" t="s">
        <v>3585</v>
      </c>
      <c r="F2219" s="903" t="s">
        <v>108</v>
      </c>
      <c r="G2219" s="903" t="s">
        <v>111</v>
      </c>
      <c r="H2219" s="904" t="s">
        <v>82</v>
      </c>
      <c r="I2219" s="902" t="s">
        <v>531</v>
      </c>
      <c r="J2219" s="903" t="s">
        <v>531</v>
      </c>
      <c r="K2219" s="903" t="s">
        <v>531</v>
      </c>
      <c r="L2219" s="903" t="s">
        <v>531</v>
      </c>
      <c r="M2219" s="903" t="s">
        <v>531</v>
      </c>
      <c r="N2219" s="903" t="s">
        <v>531</v>
      </c>
      <c r="O2219" s="903" t="s">
        <v>531</v>
      </c>
      <c r="P2219" s="903" t="s">
        <v>531</v>
      </c>
      <c r="Q2219" s="904" t="s">
        <v>530</v>
      </c>
      <c r="R2219" s="948" t="s">
        <v>530</v>
      </c>
      <c r="S2219" s="948" t="s">
        <v>7273</v>
      </c>
      <c r="T2219" s="900" t="s">
        <v>2132</v>
      </c>
      <c r="U2219" s="905"/>
      <c r="V2219" s="906"/>
      <c r="W2219" s="907"/>
      <c r="X2219" s="907" t="s">
        <v>4329</v>
      </c>
      <c r="Y2219" s="908"/>
    </row>
    <row r="2220" spans="1:25" s="909" customFormat="1" ht="15" customHeight="1" x14ac:dyDescent="0.3">
      <c r="A2220" s="433" t="s">
        <v>6153</v>
      </c>
      <c r="B2220" s="901" t="s">
        <v>4110</v>
      </c>
      <c r="C2220" s="900" t="s">
        <v>2276</v>
      </c>
      <c r="D2220" s="904" t="s">
        <v>156</v>
      </c>
      <c r="E2220" s="903" t="s">
        <v>1582</v>
      </c>
      <c r="F2220" s="903" t="s">
        <v>108</v>
      </c>
      <c r="G2220" s="903" t="s">
        <v>111</v>
      </c>
      <c r="H2220" s="904" t="s">
        <v>82</v>
      </c>
      <c r="I2220" s="902" t="s">
        <v>531</v>
      </c>
      <c r="J2220" s="903" t="s">
        <v>531</v>
      </c>
      <c r="K2220" s="903" t="s">
        <v>531</v>
      </c>
      <c r="L2220" s="903" t="s">
        <v>531</v>
      </c>
      <c r="M2220" s="903" t="s">
        <v>531</v>
      </c>
      <c r="N2220" s="903" t="s">
        <v>531</v>
      </c>
      <c r="O2220" s="903" t="s">
        <v>531</v>
      </c>
      <c r="P2220" s="903" t="s">
        <v>531</v>
      </c>
      <c r="Q2220" s="904" t="s">
        <v>530</v>
      </c>
      <c r="R2220" s="948" t="s">
        <v>530</v>
      </c>
      <c r="S2220" s="948" t="s">
        <v>7276</v>
      </c>
      <c r="T2220" s="900" t="s">
        <v>2132</v>
      </c>
      <c r="U2220" s="905"/>
      <c r="V2220" s="906"/>
      <c r="W2220" s="907"/>
      <c r="X2220" s="907" t="s">
        <v>4329</v>
      </c>
      <c r="Y2220" s="908"/>
    </row>
    <row r="2221" spans="1:25" s="909" customFormat="1" ht="15" customHeight="1" x14ac:dyDescent="0.3">
      <c r="A2221" s="433" t="s">
        <v>6154</v>
      </c>
      <c r="B2221" s="901" t="s">
        <v>4110</v>
      </c>
      <c r="C2221" s="900" t="s">
        <v>2276</v>
      </c>
      <c r="D2221" s="904" t="s">
        <v>156</v>
      </c>
      <c r="E2221" s="903" t="s">
        <v>3595</v>
      </c>
      <c r="F2221" s="903" t="s">
        <v>108</v>
      </c>
      <c r="G2221" s="903" t="s">
        <v>111</v>
      </c>
      <c r="H2221" s="904" t="s">
        <v>82</v>
      </c>
      <c r="I2221" s="902" t="s">
        <v>531</v>
      </c>
      <c r="J2221" s="903" t="s">
        <v>531</v>
      </c>
      <c r="K2221" s="903" t="s">
        <v>531</v>
      </c>
      <c r="L2221" s="903" t="s">
        <v>531</v>
      </c>
      <c r="M2221" s="903" t="s">
        <v>531</v>
      </c>
      <c r="N2221" s="903" t="s">
        <v>531</v>
      </c>
      <c r="O2221" s="903" t="s">
        <v>531</v>
      </c>
      <c r="P2221" s="903" t="s">
        <v>531</v>
      </c>
      <c r="Q2221" s="904" t="s">
        <v>530</v>
      </c>
      <c r="R2221" s="948" t="s">
        <v>530</v>
      </c>
      <c r="S2221" s="948" t="s">
        <v>7271</v>
      </c>
      <c r="T2221" s="900" t="s">
        <v>2132</v>
      </c>
      <c r="U2221" s="905"/>
      <c r="V2221" s="906"/>
      <c r="W2221" s="907"/>
      <c r="X2221" s="907" t="s">
        <v>4329</v>
      </c>
      <c r="Y2221" s="908"/>
    </row>
    <row r="2222" spans="1:25" s="909" customFormat="1" ht="15" customHeight="1" x14ac:dyDescent="0.3">
      <c r="A2222" s="433" t="s">
        <v>6155</v>
      </c>
      <c r="B2222" s="901" t="s">
        <v>4110</v>
      </c>
      <c r="C2222" s="900" t="s">
        <v>2276</v>
      </c>
      <c r="D2222" s="904" t="s">
        <v>156</v>
      </c>
      <c r="E2222" s="903" t="s">
        <v>1611</v>
      </c>
      <c r="F2222" s="903" t="s">
        <v>108</v>
      </c>
      <c r="G2222" s="903" t="s">
        <v>111</v>
      </c>
      <c r="H2222" s="904" t="s">
        <v>82</v>
      </c>
      <c r="I2222" s="902" t="s">
        <v>531</v>
      </c>
      <c r="J2222" s="903" t="s">
        <v>531</v>
      </c>
      <c r="K2222" s="903" t="s">
        <v>531</v>
      </c>
      <c r="L2222" s="903" t="s">
        <v>531</v>
      </c>
      <c r="M2222" s="903" t="s">
        <v>531</v>
      </c>
      <c r="N2222" s="903" t="s">
        <v>531</v>
      </c>
      <c r="O2222" s="903" t="s">
        <v>531</v>
      </c>
      <c r="P2222" s="903" t="s">
        <v>531</v>
      </c>
      <c r="Q2222" s="904" t="s">
        <v>530</v>
      </c>
      <c r="R2222" s="948" t="s">
        <v>530</v>
      </c>
      <c r="S2222" s="948" t="s">
        <v>7272</v>
      </c>
      <c r="T2222" s="900" t="s">
        <v>2132</v>
      </c>
      <c r="U2222" s="905"/>
      <c r="V2222" s="906"/>
      <c r="W2222" s="907"/>
      <c r="X2222" s="907" t="s">
        <v>4329</v>
      </c>
      <c r="Y2222" s="908"/>
    </row>
    <row r="2223" spans="1:25" s="909" customFormat="1" ht="15" customHeight="1" x14ac:dyDescent="0.3">
      <c r="A2223" s="433" t="s">
        <v>6156</v>
      </c>
      <c r="B2223" s="901" t="s">
        <v>4110</v>
      </c>
      <c r="C2223" s="900" t="s">
        <v>2276</v>
      </c>
      <c r="D2223" s="904" t="s">
        <v>156</v>
      </c>
      <c r="E2223" s="903" t="s">
        <v>3666</v>
      </c>
      <c r="F2223" s="903" t="s">
        <v>108</v>
      </c>
      <c r="G2223" s="903" t="s">
        <v>111</v>
      </c>
      <c r="H2223" s="904" t="s">
        <v>82</v>
      </c>
      <c r="I2223" s="902" t="s">
        <v>531</v>
      </c>
      <c r="J2223" s="903" t="s">
        <v>531</v>
      </c>
      <c r="K2223" s="903" t="s">
        <v>531</v>
      </c>
      <c r="L2223" s="903" t="s">
        <v>531</v>
      </c>
      <c r="M2223" s="903" t="s">
        <v>531</v>
      </c>
      <c r="N2223" s="903" t="s">
        <v>531</v>
      </c>
      <c r="O2223" s="903" t="s">
        <v>531</v>
      </c>
      <c r="P2223" s="903" t="s">
        <v>531</v>
      </c>
      <c r="Q2223" s="904" t="s">
        <v>530</v>
      </c>
      <c r="R2223" s="948" t="s">
        <v>530</v>
      </c>
      <c r="S2223" s="948" t="s">
        <v>7278</v>
      </c>
      <c r="T2223" s="900" t="s">
        <v>2132</v>
      </c>
      <c r="U2223" s="905"/>
      <c r="V2223" s="906"/>
      <c r="W2223" s="907"/>
      <c r="X2223" s="907" t="s">
        <v>4329</v>
      </c>
      <c r="Y2223" s="908"/>
    </row>
    <row r="2224" spans="1:25" s="909" customFormat="1" ht="15" customHeight="1" x14ac:dyDescent="0.3">
      <c r="A2224" s="433" t="s">
        <v>6157</v>
      </c>
      <c r="B2224" s="901" t="s">
        <v>4110</v>
      </c>
      <c r="C2224" s="900" t="s">
        <v>2276</v>
      </c>
      <c r="D2224" s="904" t="s">
        <v>156</v>
      </c>
      <c r="E2224" s="903" t="s">
        <v>1624</v>
      </c>
      <c r="F2224" s="903" t="s">
        <v>108</v>
      </c>
      <c r="G2224" s="903" t="s">
        <v>111</v>
      </c>
      <c r="H2224" s="904" t="s">
        <v>82</v>
      </c>
      <c r="I2224" s="902" t="s">
        <v>531</v>
      </c>
      <c r="J2224" s="903" t="s">
        <v>531</v>
      </c>
      <c r="K2224" s="903" t="s">
        <v>531</v>
      </c>
      <c r="L2224" s="903" t="s">
        <v>531</v>
      </c>
      <c r="M2224" s="903" t="s">
        <v>531</v>
      </c>
      <c r="N2224" s="903" t="s">
        <v>531</v>
      </c>
      <c r="O2224" s="903" t="s">
        <v>531</v>
      </c>
      <c r="P2224" s="903" t="s">
        <v>531</v>
      </c>
      <c r="Q2224" s="904" t="s">
        <v>530</v>
      </c>
      <c r="R2224" s="948" t="s">
        <v>530</v>
      </c>
      <c r="S2224" s="948" t="s">
        <v>7277</v>
      </c>
      <c r="T2224" s="900" t="s">
        <v>2132</v>
      </c>
      <c r="U2224" s="905"/>
      <c r="V2224" s="906"/>
      <c r="W2224" s="907"/>
      <c r="X2224" s="907" t="s">
        <v>4329</v>
      </c>
      <c r="Y2224" s="908"/>
    </row>
    <row r="2225" spans="1:25" s="909" customFormat="1" ht="15" customHeight="1" x14ac:dyDescent="0.3">
      <c r="A2225" s="433" t="s">
        <v>6158</v>
      </c>
      <c r="B2225" s="901" t="s">
        <v>4110</v>
      </c>
      <c r="C2225" s="900" t="s">
        <v>2276</v>
      </c>
      <c r="D2225" s="904" t="s">
        <v>156</v>
      </c>
      <c r="E2225" s="903" t="s">
        <v>3681</v>
      </c>
      <c r="F2225" s="903" t="s">
        <v>108</v>
      </c>
      <c r="G2225" s="903" t="s">
        <v>111</v>
      </c>
      <c r="H2225" s="904" t="s">
        <v>82</v>
      </c>
      <c r="I2225" s="902" t="s">
        <v>531</v>
      </c>
      <c r="J2225" s="903" t="s">
        <v>531</v>
      </c>
      <c r="K2225" s="903" t="s">
        <v>531</v>
      </c>
      <c r="L2225" s="903" t="s">
        <v>531</v>
      </c>
      <c r="M2225" s="903" t="s">
        <v>531</v>
      </c>
      <c r="N2225" s="903" t="s">
        <v>531</v>
      </c>
      <c r="O2225" s="903" t="s">
        <v>531</v>
      </c>
      <c r="P2225" s="903" t="s">
        <v>531</v>
      </c>
      <c r="Q2225" s="904" t="s">
        <v>530</v>
      </c>
      <c r="R2225" s="948" t="s">
        <v>530</v>
      </c>
      <c r="S2225" s="948" t="s">
        <v>7273</v>
      </c>
      <c r="T2225" s="900" t="s">
        <v>2132</v>
      </c>
      <c r="U2225" s="905"/>
      <c r="V2225" s="906" t="s">
        <v>5030</v>
      </c>
      <c r="W2225" s="907"/>
      <c r="X2225" s="907" t="s">
        <v>4329</v>
      </c>
      <c r="Y2225" s="908"/>
    </row>
    <row r="2226" spans="1:25" s="909" customFormat="1" ht="15" customHeight="1" x14ac:dyDescent="0.3">
      <c r="A2226" s="433" t="s">
        <v>6159</v>
      </c>
      <c r="B2226" s="901" t="s">
        <v>4110</v>
      </c>
      <c r="C2226" s="900" t="s">
        <v>2276</v>
      </c>
      <c r="D2226" s="904" t="s">
        <v>156</v>
      </c>
      <c r="E2226" s="903" t="s">
        <v>1638</v>
      </c>
      <c r="F2226" s="903" t="s">
        <v>108</v>
      </c>
      <c r="G2226" s="903" t="s">
        <v>111</v>
      </c>
      <c r="H2226" s="904" t="s">
        <v>82</v>
      </c>
      <c r="I2226" s="902" t="s">
        <v>531</v>
      </c>
      <c r="J2226" s="903" t="s">
        <v>531</v>
      </c>
      <c r="K2226" s="903" t="s">
        <v>531</v>
      </c>
      <c r="L2226" s="903" t="s">
        <v>531</v>
      </c>
      <c r="M2226" s="903" t="s">
        <v>531</v>
      </c>
      <c r="N2226" s="903" t="s">
        <v>531</v>
      </c>
      <c r="O2226" s="903" t="s">
        <v>531</v>
      </c>
      <c r="P2226" s="903" t="s">
        <v>531</v>
      </c>
      <c r="Q2226" s="904" t="s">
        <v>530</v>
      </c>
      <c r="R2226" s="948" t="s">
        <v>530</v>
      </c>
      <c r="S2226" s="948" t="s">
        <v>7282</v>
      </c>
      <c r="T2226" s="900" t="s">
        <v>2132</v>
      </c>
      <c r="U2226" s="905"/>
      <c r="V2226" s="906" t="s">
        <v>5030</v>
      </c>
      <c r="W2226" s="907"/>
      <c r="X2226" s="907" t="s">
        <v>4329</v>
      </c>
      <c r="Y2226" s="908"/>
    </row>
    <row r="2227" spans="1:25" s="909" customFormat="1" ht="15" customHeight="1" x14ac:dyDescent="0.3">
      <c r="A2227" s="433" t="s">
        <v>6160</v>
      </c>
      <c r="B2227" s="901" t="s">
        <v>4110</v>
      </c>
      <c r="C2227" s="900" t="s">
        <v>2276</v>
      </c>
      <c r="D2227" s="904" t="s">
        <v>156</v>
      </c>
      <c r="E2227" s="903" t="s">
        <v>3571</v>
      </c>
      <c r="F2227" s="903" t="s">
        <v>108</v>
      </c>
      <c r="G2227" s="903" t="s">
        <v>111</v>
      </c>
      <c r="H2227" s="904" t="s">
        <v>82</v>
      </c>
      <c r="I2227" s="902" t="s">
        <v>531</v>
      </c>
      <c r="J2227" s="903" t="s">
        <v>531</v>
      </c>
      <c r="K2227" s="903" t="s">
        <v>531</v>
      </c>
      <c r="L2227" s="903" t="s">
        <v>531</v>
      </c>
      <c r="M2227" s="903" t="s">
        <v>531</v>
      </c>
      <c r="N2227" s="903" t="s">
        <v>531</v>
      </c>
      <c r="O2227" s="903" t="s">
        <v>531</v>
      </c>
      <c r="P2227" s="903" t="s">
        <v>531</v>
      </c>
      <c r="Q2227" s="904" t="s">
        <v>530</v>
      </c>
      <c r="R2227" s="948" t="s">
        <v>530</v>
      </c>
      <c r="S2227" s="948" t="s">
        <v>7271</v>
      </c>
      <c r="T2227" s="900" t="s">
        <v>2132</v>
      </c>
      <c r="U2227" s="905"/>
      <c r="V2227" s="906"/>
      <c r="W2227" s="907"/>
      <c r="X2227" s="907" t="s">
        <v>4329</v>
      </c>
      <c r="Y2227" s="908"/>
    </row>
    <row r="2228" spans="1:25" s="909" customFormat="1" ht="15" customHeight="1" x14ac:dyDescent="0.3">
      <c r="A2228" s="433" t="s">
        <v>6161</v>
      </c>
      <c r="B2228" s="901" t="s">
        <v>4110</v>
      </c>
      <c r="C2228" s="900" t="s">
        <v>2276</v>
      </c>
      <c r="D2228" s="904" t="s">
        <v>156</v>
      </c>
      <c r="E2228" s="903" t="s">
        <v>1567</v>
      </c>
      <c r="F2228" s="903" t="s">
        <v>108</v>
      </c>
      <c r="G2228" s="903" t="s">
        <v>111</v>
      </c>
      <c r="H2228" s="904" t="s">
        <v>82</v>
      </c>
      <c r="I2228" s="902" t="s">
        <v>531</v>
      </c>
      <c r="J2228" s="903" t="s">
        <v>531</v>
      </c>
      <c r="K2228" s="903" t="s">
        <v>531</v>
      </c>
      <c r="L2228" s="903" t="s">
        <v>531</v>
      </c>
      <c r="M2228" s="903" t="s">
        <v>531</v>
      </c>
      <c r="N2228" s="903" t="s">
        <v>531</v>
      </c>
      <c r="O2228" s="903" t="s">
        <v>531</v>
      </c>
      <c r="P2228" s="903" t="s">
        <v>531</v>
      </c>
      <c r="Q2228" s="904" t="s">
        <v>530</v>
      </c>
      <c r="R2228" s="948" t="s">
        <v>530</v>
      </c>
      <c r="S2228" s="948" t="s">
        <v>7283</v>
      </c>
      <c r="T2228" s="900" t="s">
        <v>2132</v>
      </c>
      <c r="U2228" s="905"/>
      <c r="V2228" s="906"/>
      <c r="W2228" s="907"/>
      <c r="X2228" s="907" t="s">
        <v>4329</v>
      </c>
      <c r="Y2228" s="908"/>
    </row>
    <row r="2229" spans="1:25" s="909" customFormat="1" ht="15" customHeight="1" x14ac:dyDescent="0.3">
      <c r="A2229" s="433" t="s">
        <v>6162</v>
      </c>
      <c r="B2229" s="901" t="s">
        <v>4110</v>
      </c>
      <c r="C2229" s="900" t="s">
        <v>2276</v>
      </c>
      <c r="D2229" s="904" t="s">
        <v>156</v>
      </c>
      <c r="E2229" s="903" t="s">
        <v>3538</v>
      </c>
      <c r="F2229" s="903" t="s">
        <v>108</v>
      </c>
      <c r="G2229" s="903" t="s">
        <v>111</v>
      </c>
      <c r="H2229" s="904" t="s">
        <v>82</v>
      </c>
      <c r="I2229" s="902" t="s">
        <v>531</v>
      </c>
      <c r="J2229" s="903" t="s">
        <v>531</v>
      </c>
      <c r="K2229" s="903" t="s">
        <v>531</v>
      </c>
      <c r="L2229" s="903" t="s">
        <v>531</v>
      </c>
      <c r="M2229" s="903" t="s">
        <v>531</v>
      </c>
      <c r="N2229" s="903" t="s">
        <v>531</v>
      </c>
      <c r="O2229" s="903" t="s">
        <v>531</v>
      </c>
      <c r="P2229" s="903" t="s">
        <v>531</v>
      </c>
      <c r="Q2229" s="904" t="s">
        <v>530</v>
      </c>
      <c r="R2229" s="948" t="s">
        <v>530</v>
      </c>
      <c r="S2229" s="948" t="s">
        <v>7284</v>
      </c>
      <c r="T2229" s="900" t="s">
        <v>2132</v>
      </c>
      <c r="U2229" s="905"/>
      <c r="V2229" s="906"/>
      <c r="W2229" s="907"/>
      <c r="X2229" s="907" t="s">
        <v>4329</v>
      </c>
      <c r="Y2229" s="908"/>
    </row>
    <row r="2230" spans="1:25" s="909" customFormat="1" ht="15" customHeight="1" x14ac:dyDescent="0.3">
      <c r="A2230" s="433" t="s">
        <v>6163</v>
      </c>
      <c r="B2230" s="901" t="s">
        <v>4110</v>
      </c>
      <c r="C2230" s="900" t="s">
        <v>2276</v>
      </c>
      <c r="D2230" s="904" t="s">
        <v>156</v>
      </c>
      <c r="E2230" s="903" t="s">
        <v>1544</v>
      </c>
      <c r="F2230" s="903" t="s">
        <v>108</v>
      </c>
      <c r="G2230" s="903" t="s">
        <v>111</v>
      </c>
      <c r="H2230" s="904" t="s">
        <v>82</v>
      </c>
      <c r="I2230" s="902" t="s">
        <v>531</v>
      </c>
      <c r="J2230" s="903" t="s">
        <v>531</v>
      </c>
      <c r="K2230" s="903" t="s">
        <v>531</v>
      </c>
      <c r="L2230" s="903" t="s">
        <v>531</v>
      </c>
      <c r="M2230" s="903" t="s">
        <v>531</v>
      </c>
      <c r="N2230" s="903" t="s">
        <v>531</v>
      </c>
      <c r="O2230" s="903" t="s">
        <v>531</v>
      </c>
      <c r="P2230" s="903" t="s">
        <v>531</v>
      </c>
      <c r="Q2230" s="904" t="s">
        <v>530</v>
      </c>
      <c r="R2230" s="948" t="s">
        <v>530</v>
      </c>
      <c r="S2230" s="948" t="s">
        <v>7285</v>
      </c>
      <c r="T2230" s="900" t="s">
        <v>2132</v>
      </c>
      <c r="U2230" s="905"/>
      <c r="V2230" s="906" t="s">
        <v>5031</v>
      </c>
      <c r="W2230" s="907"/>
      <c r="X2230" s="907" t="s">
        <v>4329</v>
      </c>
      <c r="Y2230" s="908"/>
    </row>
    <row r="2231" spans="1:25" s="909" customFormat="1" ht="15" customHeight="1" x14ac:dyDescent="0.3">
      <c r="A2231" s="433" t="s">
        <v>6164</v>
      </c>
      <c r="B2231" s="901" t="s">
        <v>4110</v>
      </c>
      <c r="C2231" s="900" t="s">
        <v>2276</v>
      </c>
      <c r="D2231" s="904" t="s">
        <v>156</v>
      </c>
      <c r="E2231" s="903" t="s">
        <v>3659</v>
      </c>
      <c r="F2231" s="903" t="s">
        <v>108</v>
      </c>
      <c r="G2231" s="903" t="s">
        <v>111</v>
      </c>
      <c r="H2231" s="904" t="s">
        <v>82</v>
      </c>
      <c r="I2231" s="902" t="s">
        <v>531</v>
      </c>
      <c r="J2231" s="903" t="s">
        <v>531</v>
      </c>
      <c r="K2231" s="903" t="s">
        <v>531</v>
      </c>
      <c r="L2231" s="903" t="s">
        <v>531</v>
      </c>
      <c r="M2231" s="903" t="s">
        <v>531</v>
      </c>
      <c r="N2231" s="903" t="s">
        <v>531</v>
      </c>
      <c r="O2231" s="903" t="s">
        <v>531</v>
      </c>
      <c r="P2231" s="903" t="s">
        <v>531</v>
      </c>
      <c r="Q2231" s="904" t="s">
        <v>530</v>
      </c>
      <c r="R2231" s="948" t="s">
        <v>530</v>
      </c>
      <c r="S2231" s="948" t="s">
        <v>7270</v>
      </c>
      <c r="T2231" s="900" t="s">
        <v>2132</v>
      </c>
      <c r="U2231" s="905"/>
      <c r="V2231" s="906"/>
      <c r="W2231" s="907"/>
      <c r="X2231" s="907" t="s">
        <v>4329</v>
      </c>
      <c r="Y2231" s="908"/>
    </row>
    <row r="2232" spans="1:25" s="909" customFormat="1" ht="15" customHeight="1" x14ac:dyDescent="0.3">
      <c r="A2232" s="433" t="s">
        <v>6165</v>
      </c>
      <c r="B2232" s="901" t="s">
        <v>4110</v>
      </c>
      <c r="C2232" s="900" t="s">
        <v>2276</v>
      </c>
      <c r="D2232" s="904" t="s">
        <v>156</v>
      </c>
      <c r="E2232" s="903" t="s">
        <v>1614</v>
      </c>
      <c r="F2232" s="903" t="s">
        <v>108</v>
      </c>
      <c r="G2232" s="903" t="s">
        <v>111</v>
      </c>
      <c r="H2232" s="904" t="s">
        <v>82</v>
      </c>
      <c r="I2232" s="902" t="s">
        <v>531</v>
      </c>
      <c r="J2232" s="903" t="s">
        <v>531</v>
      </c>
      <c r="K2232" s="903" t="s">
        <v>531</v>
      </c>
      <c r="L2232" s="903" t="s">
        <v>531</v>
      </c>
      <c r="M2232" s="903" t="s">
        <v>531</v>
      </c>
      <c r="N2232" s="903" t="s">
        <v>531</v>
      </c>
      <c r="O2232" s="903" t="s">
        <v>531</v>
      </c>
      <c r="P2232" s="903" t="s">
        <v>531</v>
      </c>
      <c r="Q2232" s="904" t="s">
        <v>530</v>
      </c>
      <c r="R2232" s="948" t="s">
        <v>530</v>
      </c>
      <c r="S2232" s="948" t="s">
        <v>7274</v>
      </c>
      <c r="T2232" s="900" t="s">
        <v>2132</v>
      </c>
      <c r="U2232" s="905"/>
      <c r="V2232" s="906"/>
      <c r="W2232" s="907"/>
      <c r="X2232" s="907" t="s">
        <v>4329</v>
      </c>
      <c r="Y2232" s="908"/>
    </row>
    <row r="2233" spans="1:25" s="909" customFormat="1" ht="15" customHeight="1" x14ac:dyDescent="0.3">
      <c r="A2233" s="433" t="s">
        <v>6166</v>
      </c>
      <c r="B2233" s="901" t="s">
        <v>4110</v>
      </c>
      <c r="C2233" s="900" t="s">
        <v>2276</v>
      </c>
      <c r="D2233" s="904" t="s">
        <v>156</v>
      </c>
      <c r="E2233" s="903" t="s">
        <v>3677</v>
      </c>
      <c r="F2233" s="903" t="s">
        <v>108</v>
      </c>
      <c r="G2233" s="903" t="s">
        <v>111</v>
      </c>
      <c r="H2233" s="904" t="s">
        <v>82</v>
      </c>
      <c r="I2233" s="902" t="s">
        <v>531</v>
      </c>
      <c r="J2233" s="903" t="s">
        <v>531</v>
      </c>
      <c r="K2233" s="903" t="s">
        <v>531</v>
      </c>
      <c r="L2233" s="903" t="s">
        <v>531</v>
      </c>
      <c r="M2233" s="903" t="s">
        <v>531</v>
      </c>
      <c r="N2233" s="903" t="s">
        <v>531</v>
      </c>
      <c r="O2233" s="903" t="s">
        <v>531</v>
      </c>
      <c r="P2233" s="903" t="s">
        <v>531</v>
      </c>
      <c r="Q2233" s="904" t="s">
        <v>530</v>
      </c>
      <c r="R2233" s="948" t="s">
        <v>530</v>
      </c>
      <c r="S2233" s="948" t="s">
        <v>7286</v>
      </c>
      <c r="T2233" s="900" t="s">
        <v>2132</v>
      </c>
      <c r="U2233" s="905"/>
      <c r="V2233" s="906"/>
      <c r="W2233" s="907"/>
      <c r="X2233" s="907" t="s">
        <v>4329</v>
      </c>
      <c r="Y2233" s="908"/>
    </row>
    <row r="2234" spans="1:25" s="909" customFormat="1" ht="15" customHeight="1" x14ac:dyDescent="0.3">
      <c r="A2234" s="433" t="s">
        <v>6167</v>
      </c>
      <c r="B2234" s="901" t="s">
        <v>4110</v>
      </c>
      <c r="C2234" s="900" t="s">
        <v>2276</v>
      </c>
      <c r="D2234" s="904" t="s">
        <v>156</v>
      </c>
      <c r="E2234" s="903" t="s">
        <v>1634</v>
      </c>
      <c r="F2234" s="903" t="s">
        <v>108</v>
      </c>
      <c r="G2234" s="903" t="s">
        <v>111</v>
      </c>
      <c r="H2234" s="904" t="s">
        <v>82</v>
      </c>
      <c r="I2234" s="902" t="s">
        <v>531</v>
      </c>
      <c r="J2234" s="903" t="s">
        <v>531</v>
      </c>
      <c r="K2234" s="903" t="s">
        <v>531</v>
      </c>
      <c r="L2234" s="903" t="s">
        <v>531</v>
      </c>
      <c r="M2234" s="903" t="s">
        <v>531</v>
      </c>
      <c r="N2234" s="903" t="s">
        <v>531</v>
      </c>
      <c r="O2234" s="903" t="s">
        <v>531</v>
      </c>
      <c r="P2234" s="903" t="s">
        <v>531</v>
      </c>
      <c r="Q2234" s="904" t="s">
        <v>530</v>
      </c>
      <c r="R2234" s="948" t="s">
        <v>530</v>
      </c>
      <c r="S2234" s="948" t="s">
        <v>7287</v>
      </c>
      <c r="T2234" s="900" t="s">
        <v>2132</v>
      </c>
      <c r="U2234" s="905"/>
      <c r="V2234" s="906"/>
      <c r="W2234" s="907"/>
      <c r="X2234" s="907" t="s">
        <v>4329</v>
      </c>
      <c r="Y2234" s="908"/>
    </row>
    <row r="2235" spans="1:25" s="909" customFormat="1" ht="15" customHeight="1" x14ac:dyDescent="0.3">
      <c r="A2235" s="433" t="s">
        <v>6168</v>
      </c>
      <c r="B2235" s="901" t="s">
        <v>4110</v>
      </c>
      <c r="C2235" s="900" t="s">
        <v>2276</v>
      </c>
      <c r="D2235" s="904" t="s">
        <v>156</v>
      </c>
      <c r="E2235" s="903" t="s">
        <v>3540</v>
      </c>
      <c r="F2235" s="903" t="s">
        <v>108</v>
      </c>
      <c r="G2235" s="903" t="s">
        <v>111</v>
      </c>
      <c r="H2235" s="904" t="s">
        <v>82</v>
      </c>
      <c r="I2235" s="902" t="s">
        <v>531</v>
      </c>
      <c r="J2235" s="903" t="s">
        <v>531</v>
      </c>
      <c r="K2235" s="903" t="s">
        <v>531</v>
      </c>
      <c r="L2235" s="903" t="s">
        <v>531</v>
      </c>
      <c r="M2235" s="903" t="s">
        <v>531</v>
      </c>
      <c r="N2235" s="903" t="s">
        <v>531</v>
      </c>
      <c r="O2235" s="903" t="s">
        <v>531</v>
      </c>
      <c r="P2235" s="903" t="s">
        <v>531</v>
      </c>
      <c r="Q2235" s="904" t="s">
        <v>530</v>
      </c>
      <c r="R2235" s="948" t="s">
        <v>530</v>
      </c>
      <c r="S2235" s="948" t="s">
        <v>7272</v>
      </c>
      <c r="T2235" s="900" t="s">
        <v>2132</v>
      </c>
      <c r="U2235" s="905"/>
      <c r="V2235" s="906"/>
      <c r="W2235" s="907"/>
      <c r="X2235" s="907" t="s">
        <v>4329</v>
      </c>
      <c r="Y2235" s="908"/>
    </row>
    <row r="2236" spans="1:25" s="909" customFormat="1" ht="15" customHeight="1" x14ac:dyDescent="0.3">
      <c r="A2236" s="433" t="s">
        <v>6169</v>
      </c>
      <c r="B2236" s="901" t="s">
        <v>4110</v>
      </c>
      <c r="C2236" s="900" t="s">
        <v>2276</v>
      </c>
      <c r="D2236" s="904" t="s">
        <v>156</v>
      </c>
      <c r="E2236" s="903" t="s">
        <v>1545</v>
      </c>
      <c r="F2236" s="903" t="s">
        <v>108</v>
      </c>
      <c r="G2236" s="903" t="s">
        <v>111</v>
      </c>
      <c r="H2236" s="904" t="s">
        <v>82</v>
      </c>
      <c r="I2236" s="902" t="s">
        <v>531</v>
      </c>
      <c r="J2236" s="903" t="s">
        <v>531</v>
      </c>
      <c r="K2236" s="903" t="s">
        <v>531</v>
      </c>
      <c r="L2236" s="903" t="s">
        <v>531</v>
      </c>
      <c r="M2236" s="903" t="s">
        <v>531</v>
      </c>
      <c r="N2236" s="903" t="s">
        <v>531</v>
      </c>
      <c r="O2236" s="903" t="s">
        <v>531</v>
      </c>
      <c r="P2236" s="903" t="s">
        <v>531</v>
      </c>
      <c r="Q2236" s="904" t="s">
        <v>530</v>
      </c>
      <c r="R2236" s="948" t="s">
        <v>530</v>
      </c>
      <c r="S2236" s="948" t="s">
        <v>7279</v>
      </c>
      <c r="T2236" s="900" t="s">
        <v>2132</v>
      </c>
      <c r="U2236" s="905"/>
      <c r="V2236" s="906"/>
      <c r="W2236" s="907"/>
      <c r="X2236" s="907" t="s">
        <v>4329</v>
      </c>
      <c r="Y2236" s="908"/>
    </row>
    <row r="2237" spans="1:25" s="909" customFormat="1" ht="15" customHeight="1" x14ac:dyDescent="0.3">
      <c r="A2237" s="433" t="s">
        <v>6170</v>
      </c>
      <c r="B2237" s="901" t="s">
        <v>4110</v>
      </c>
      <c r="C2237" s="900" t="s">
        <v>2276</v>
      </c>
      <c r="D2237" s="904" t="s">
        <v>156</v>
      </c>
      <c r="E2237" s="903" t="s">
        <v>3680</v>
      </c>
      <c r="F2237" s="903" t="s">
        <v>108</v>
      </c>
      <c r="G2237" s="903" t="s">
        <v>111</v>
      </c>
      <c r="H2237" s="904" t="s">
        <v>82</v>
      </c>
      <c r="I2237" s="902" t="s">
        <v>531</v>
      </c>
      <c r="J2237" s="903" t="s">
        <v>531</v>
      </c>
      <c r="K2237" s="903" t="s">
        <v>531</v>
      </c>
      <c r="L2237" s="903" t="s">
        <v>531</v>
      </c>
      <c r="M2237" s="903" t="s">
        <v>531</v>
      </c>
      <c r="N2237" s="903" t="s">
        <v>531</v>
      </c>
      <c r="O2237" s="903" t="s">
        <v>531</v>
      </c>
      <c r="P2237" s="903" t="s">
        <v>531</v>
      </c>
      <c r="Q2237" s="904" t="s">
        <v>530</v>
      </c>
      <c r="R2237" s="948" t="s">
        <v>530</v>
      </c>
      <c r="S2237" s="948" t="s">
        <v>7276</v>
      </c>
      <c r="T2237" s="900" t="s">
        <v>2132</v>
      </c>
      <c r="U2237" s="905"/>
      <c r="V2237" s="906"/>
      <c r="W2237" s="907"/>
      <c r="X2237" s="907" t="s">
        <v>4329</v>
      </c>
      <c r="Y2237" s="908"/>
    </row>
    <row r="2238" spans="1:25" s="909" customFormat="1" ht="15" customHeight="1" x14ac:dyDescent="0.3">
      <c r="A2238" s="433" t="s">
        <v>6171</v>
      </c>
      <c r="B2238" s="901" t="s">
        <v>4110</v>
      </c>
      <c r="C2238" s="900" t="s">
        <v>2276</v>
      </c>
      <c r="D2238" s="904" t="s">
        <v>156</v>
      </c>
      <c r="E2238" s="903" t="s">
        <v>1636</v>
      </c>
      <c r="F2238" s="903" t="s">
        <v>108</v>
      </c>
      <c r="G2238" s="903" t="s">
        <v>111</v>
      </c>
      <c r="H2238" s="904" t="s">
        <v>82</v>
      </c>
      <c r="I2238" s="902" t="s">
        <v>531</v>
      </c>
      <c r="J2238" s="903" t="s">
        <v>531</v>
      </c>
      <c r="K2238" s="903" t="s">
        <v>531</v>
      </c>
      <c r="L2238" s="903" t="s">
        <v>531</v>
      </c>
      <c r="M2238" s="903" t="s">
        <v>531</v>
      </c>
      <c r="N2238" s="903" t="s">
        <v>531</v>
      </c>
      <c r="O2238" s="903" t="s">
        <v>531</v>
      </c>
      <c r="P2238" s="903" t="s">
        <v>531</v>
      </c>
      <c r="Q2238" s="904" t="s">
        <v>530</v>
      </c>
      <c r="R2238" s="948" t="s">
        <v>530</v>
      </c>
      <c r="S2238" s="948" t="s">
        <v>7277</v>
      </c>
      <c r="T2238" s="900" t="s">
        <v>2132</v>
      </c>
      <c r="U2238" s="905"/>
      <c r="V2238" s="906"/>
      <c r="W2238" s="907"/>
      <c r="X2238" s="907" t="s">
        <v>4329</v>
      </c>
      <c r="Y2238" s="908"/>
    </row>
    <row r="2239" spans="1:25" s="909" customFormat="1" ht="15" customHeight="1" x14ac:dyDescent="0.3">
      <c r="A2239" s="433" t="s">
        <v>6172</v>
      </c>
      <c r="B2239" s="901" t="s">
        <v>4110</v>
      </c>
      <c r="C2239" s="900" t="s">
        <v>2276</v>
      </c>
      <c r="D2239" s="904" t="s">
        <v>156</v>
      </c>
      <c r="E2239" s="903" t="s">
        <v>3591</v>
      </c>
      <c r="F2239" s="903" t="s">
        <v>108</v>
      </c>
      <c r="G2239" s="903" t="s">
        <v>111</v>
      </c>
      <c r="H2239" s="904" t="s">
        <v>82</v>
      </c>
      <c r="I2239" s="902" t="s">
        <v>531</v>
      </c>
      <c r="J2239" s="903" t="s">
        <v>531</v>
      </c>
      <c r="K2239" s="903" t="s">
        <v>531</v>
      </c>
      <c r="L2239" s="903" t="s">
        <v>531</v>
      </c>
      <c r="M2239" s="903" t="s">
        <v>531</v>
      </c>
      <c r="N2239" s="903" t="s">
        <v>531</v>
      </c>
      <c r="O2239" s="903" t="s">
        <v>531</v>
      </c>
      <c r="P2239" s="903" t="s">
        <v>531</v>
      </c>
      <c r="Q2239" s="904" t="s">
        <v>530</v>
      </c>
      <c r="R2239" s="948" t="s">
        <v>530</v>
      </c>
      <c r="S2239" s="948" t="s">
        <v>7273</v>
      </c>
      <c r="T2239" s="900" t="s">
        <v>2132</v>
      </c>
      <c r="U2239" s="905"/>
      <c r="V2239" s="906"/>
      <c r="W2239" s="907"/>
      <c r="X2239" s="907" t="s">
        <v>4329</v>
      </c>
      <c r="Y2239" s="908"/>
    </row>
    <row r="2240" spans="1:25" s="909" customFormat="1" ht="15" customHeight="1" x14ac:dyDescent="0.3">
      <c r="A2240" s="433" t="s">
        <v>6173</v>
      </c>
      <c r="B2240" s="901" t="s">
        <v>4110</v>
      </c>
      <c r="C2240" s="900" t="s">
        <v>2276</v>
      </c>
      <c r="D2240" s="904" t="s">
        <v>156</v>
      </c>
      <c r="E2240" s="903" t="s">
        <v>1587</v>
      </c>
      <c r="F2240" s="903" t="s">
        <v>108</v>
      </c>
      <c r="G2240" s="903" t="s">
        <v>111</v>
      </c>
      <c r="H2240" s="904" t="s">
        <v>82</v>
      </c>
      <c r="I2240" s="902" t="s">
        <v>531</v>
      </c>
      <c r="J2240" s="903" t="s">
        <v>531</v>
      </c>
      <c r="K2240" s="903" t="s">
        <v>531</v>
      </c>
      <c r="L2240" s="903" t="s">
        <v>531</v>
      </c>
      <c r="M2240" s="903" t="s">
        <v>531</v>
      </c>
      <c r="N2240" s="903" t="s">
        <v>531</v>
      </c>
      <c r="O2240" s="903" t="s">
        <v>531</v>
      </c>
      <c r="P2240" s="903" t="s">
        <v>531</v>
      </c>
      <c r="Q2240" s="904" t="s">
        <v>530</v>
      </c>
      <c r="R2240" s="948" t="s">
        <v>530</v>
      </c>
      <c r="S2240" s="948" t="s">
        <v>7279</v>
      </c>
      <c r="T2240" s="900" t="s">
        <v>2132</v>
      </c>
      <c r="U2240" s="905"/>
      <c r="V2240" s="906"/>
      <c r="W2240" s="907"/>
      <c r="X2240" s="907" t="s">
        <v>4329</v>
      </c>
      <c r="Y2240" s="908"/>
    </row>
    <row r="2241" spans="1:25" s="909" customFormat="1" ht="15" customHeight="1" x14ac:dyDescent="0.3">
      <c r="A2241" s="433" t="s">
        <v>6174</v>
      </c>
      <c r="B2241" s="901" t="s">
        <v>4110</v>
      </c>
      <c r="C2241" s="900" t="s">
        <v>2276</v>
      </c>
      <c r="D2241" s="904" t="s">
        <v>156</v>
      </c>
      <c r="E2241" s="903" t="s">
        <v>3684</v>
      </c>
      <c r="F2241" s="903" t="s">
        <v>108</v>
      </c>
      <c r="G2241" s="903" t="s">
        <v>111</v>
      </c>
      <c r="H2241" s="904" t="s">
        <v>82</v>
      </c>
      <c r="I2241" s="902" t="s">
        <v>531</v>
      </c>
      <c r="J2241" s="903" t="s">
        <v>531</v>
      </c>
      <c r="K2241" s="903" t="s">
        <v>531</v>
      </c>
      <c r="L2241" s="903" t="s">
        <v>531</v>
      </c>
      <c r="M2241" s="903" t="s">
        <v>531</v>
      </c>
      <c r="N2241" s="903" t="s">
        <v>531</v>
      </c>
      <c r="O2241" s="903" t="s">
        <v>531</v>
      </c>
      <c r="P2241" s="903" t="s">
        <v>531</v>
      </c>
      <c r="Q2241" s="904" t="s">
        <v>530</v>
      </c>
      <c r="R2241" s="948" t="s">
        <v>530</v>
      </c>
      <c r="S2241" s="948" t="s">
        <v>7288</v>
      </c>
      <c r="T2241" s="900" t="s">
        <v>2132</v>
      </c>
      <c r="U2241" s="905"/>
      <c r="V2241" s="906"/>
      <c r="W2241" s="907"/>
      <c r="X2241" s="907" t="s">
        <v>4329</v>
      </c>
      <c r="Y2241" s="908"/>
    </row>
    <row r="2242" spans="1:25" s="909" customFormat="1" ht="15" customHeight="1" x14ac:dyDescent="0.3">
      <c r="A2242" s="433" t="s">
        <v>6175</v>
      </c>
      <c r="B2242" s="901" t="s">
        <v>4110</v>
      </c>
      <c r="C2242" s="900" t="s">
        <v>2276</v>
      </c>
      <c r="D2242" s="904" t="s">
        <v>156</v>
      </c>
      <c r="E2242" s="903" t="s">
        <v>1640</v>
      </c>
      <c r="F2242" s="903" t="s">
        <v>108</v>
      </c>
      <c r="G2242" s="903" t="s">
        <v>111</v>
      </c>
      <c r="H2242" s="904" t="s">
        <v>82</v>
      </c>
      <c r="I2242" s="902" t="s">
        <v>531</v>
      </c>
      <c r="J2242" s="903" t="s">
        <v>531</v>
      </c>
      <c r="K2242" s="903" t="s">
        <v>531</v>
      </c>
      <c r="L2242" s="903" t="s">
        <v>531</v>
      </c>
      <c r="M2242" s="903" t="s">
        <v>531</v>
      </c>
      <c r="N2242" s="903" t="s">
        <v>531</v>
      </c>
      <c r="O2242" s="903" t="s">
        <v>531</v>
      </c>
      <c r="P2242" s="903" t="s">
        <v>531</v>
      </c>
      <c r="Q2242" s="904" t="s">
        <v>530</v>
      </c>
      <c r="R2242" s="948" t="s">
        <v>530</v>
      </c>
      <c r="S2242" s="948" t="s">
        <v>7274</v>
      </c>
      <c r="T2242" s="900" t="s">
        <v>2132</v>
      </c>
      <c r="U2242" s="905"/>
      <c r="V2242" s="906"/>
      <c r="W2242" s="907"/>
      <c r="X2242" s="907" t="s">
        <v>4329</v>
      </c>
      <c r="Y2242" s="908"/>
    </row>
    <row r="2243" spans="1:25" s="909" customFormat="1" ht="15" customHeight="1" x14ac:dyDescent="0.3">
      <c r="A2243" s="433" t="s">
        <v>6176</v>
      </c>
      <c r="B2243" s="901" t="s">
        <v>4110</v>
      </c>
      <c r="C2243" s="900" t="s">
        <v>2276</v>
      </c>
      <c r="D2243" s="904" t="s">
        <v>156</v>
      </c>
      <c r="E2243" s="903" t="s">
        <v>3652</v>
      </c>
      <c r="F2243" s="903" t="s">
        <v>108</v>
      </c>
      <c r="G2243" s="903" t="s">
        <v>111</v>
      </c>
      <c r="H2243" s="904" t="s">
        <v>82</v>
      </c>
      <c r="I2243" s="902" t="s">
        <v>531</v>
      </c>
      <c r="J2243" s="903" t="s">
        <v>531</v>
      </c>
      <c r="K2243" s="903" t="s">
        <v>531</v>
      </c>
      <c r="L2243" s="903" t="s">
        <v>531</v>
      </c>
      <c r="M2243" s="903" t="s">
        <v>531</v>
      </c>
      <c r="N2243" s="903" t="s">
        <v>531</v>
      </c>
      <c r="O2243" s="903" t="s">
        <v>531</v>
      </c>
      <c r="P2243" s="903" t="s">
        <v>531</v>
      </c>
      <c r="Q2243" s="904" t="s">
        <v>530</v>
      </c>
      <c r="R2243" s="948" t="s">
        <v>530</v>
      </c>
      <c r="S2243" s="948" t="s">
        <v>7273</v>
      </c>
      <c r="T2243" s="900" t="s">
        <v>2132</v>
      </c>
      <c r="U2243" s="905"/>
      <c r="V2243" s="906"/>
      <c r="W2243" s="907"/>
      <c r="X2243" s="907" t="s">
        <v>4329</v>
      </c>
      <c r="Y2243" s="908"/>
    </row>
    <row r="2244" spans="1:25" s="909" customFormat="1" ht="15" customHeight="1" x14ac:dyDescent="0.3">
      <c r="A2244" s="433" t="s">
        <v>6177</v>
      </c>
      <c r="B2244" s="901" t="s">
        <v>4110</v>
      </c>
      <c r="C2244" s="900" t="s">
        <v>2276</v>
      </c>
      <c r="D2244" s="904" t="s">
        <v>156</v>
      </c>
      <c r="E2244" s="903" t="s">
        <v>1606</v>
      </c>
      <c r="F2244" s="903" t="s">
        <v>108</v>
      </c>
      <c r="G2244" s="903" t="s">
        <v>111</v>
      </c>
      <c r="H2244" s="904" t="s">
        <v>82</v>
      </c>
      <c r="I2244" s="902" t="s">
        <v>531</v>
      </c>
      <c r="J2244" s="903" t="s">
        <v>531</v>
      </c>
      <c r="K2244" s="903" t="s">
        <v>531</v>
      </c>
      <c r="L2244" s="903" t="s">
        <v>531</v>
      </c>
      <c r="M2244" s="903" t="s">
        <v>531</v>
      </c>
      <c r="N2244" s="903" t="s">
        <v>531</v>
      </c>
      <c r="O2244" s="903" t="s">
        <v>531</v>
      </c>
      <c r="P2244" s="903" t="s">
        <v>531</v>
      </c>
      <c r="Q2244" s="904" t="s">
        <v>530</v>
      </c>
      <c r="R2244" s="948" t="s">
        <v>530</v>
      </c>
      <c r="S2244" s="948" t="s">
        <v>7282</v>
      </c>
      <c r="T2244" s="900" t="s">
        <v>2132</v>
      </c>
      <c r="U2244" s="905"/>
      <c r="V2244" s="906"/>
      <c r="W2244" s="907"/>
      <c r="X2244" s="907" t="s">
        <v>4329</v>
      </c>
      <c r="Y2244" s="908"/>
    </row>
    <row r="2245" spans="1:25" s="909" customFormat="1" ht="15" customHeight="1" x14ac:dyDescent="0.3">
      <c r="A2245" s="433" t="s">
        <v>6178</v>
      </c>
      <c r="B2245" s="901" t="s">
        <v>4110</v>
      </c>
      <c r="C2245" s="900" t="s">
        <v>2276</v>
      </c>
      <c r="D2245" s="904" t="s">
        <v>156</v>
      </c>
      <c r="E2245" s="903" t="s">
        <v>3575</v>
      </c>
      <c r="F2245" s="903" t="s">
        <v>108</v>
      </c>
      <c r="G2245" s="903" t="s">
        <v>111</v>
      </c>
      <c r="H2245" s="904" t="s">
        <v>82</v>
      </c>
      <c r="I2245" s="902" t="s">
        <v>531</v>
      </c>
      <c r="J2245" s="903" t="s">
        <v>531</v>
      </c>
      <c r="K2245" s="903" t="s">
        <v>531</v>
      </c>
      <c r="L2245" s="903" t="s">
        <v>531</v>
      </c>
      <c r="M2245" s="903" t="s">
        <v>531</v>
      </c>
      <c r="N2245" s="903" t="s">
        <v>531</v>
      </c>
      <c r="O2245" s="903" t="s">
        <v>531</v>
      </c>
      <c r="P2245" s="903" t="s">
        <v>531</v>
      </c>
      <c r="Q2245" s="904" t="s">
        <v>530</v>
      </c>
      <c r="R2245" s="948" t="s">
        <v>530</v>
      </c>
      <c r="S2245" s="948" t="s">
        <v>7284</v>
      </c>
      <c r="T2245" s="900" t="s">
        <v>2132</v>
      </c>
      <c r="U2245" s="905"/>
      <c r="V2245" s="906"/>
      <c r="W2245" s="907"/>
      <c r="X2245" s="907" t="s">
        <v>4329</v>
      </c>
      <c r="Y2245" s="908"/>
    </row>
    <row r="2246" spans="1:25" s="909" customFormat="1" ht="15" customHeight="1" x14ac:dyDescent="0.3">
      <c r="A2246" s="433" t="s">
        <v>6179</v>
      </c>
      <c r="B2246" s="901" t="s">
        <v>4110</v>
      </c>
      <c r="C2246" s="900" t="s">
        <v>2276</v>
      </c>
      <c r="D2246" s="904" t="s">
        <v>156</v>
      </c>
      <c r="E2246" s="903" t="s">
        <v>1569</v>
      </c>
      <c r="F2246" s="903" t="s">
        <v>108</v>
      </c>
      <c r="G2246" s="903" t="s">
        <v>111</v>
      </c>
      <c r="H2246" s="904" t="s">
        <v>82</v>
      </c>
      <c r="I2246" s="902" t="s">
        <v>531</v>
      </c>
      <c r="J2246" s="903" t="s">
        <v>531</v>
      </c>
      <c r="K2246" s="903" t="s">
        <v>531</v>
      </c>
      <c r="L2246" s="903" t="s">
        <v>531</v>
      </c>
      <c r="M2246" s="903" t="s">
        <v>531</v>
      </c>
      <c r="N2246" s="903" t="s">
        <v>531</v>
      </c>
      <c r="O2246" s="903" t="s">
        <v>531</v>
      </c>
      <c r="P2246" s="903" t="s">
        <v>531</v>
      </c>
      <c r="Q2246" s="904" t="s">
        <v>530</v>
      </c>
      <c r="R2246" s="948" t="s">
        <v>530</v>
      </c>
      <c r="S2246" s="948" t="s">
        <v>7289</v>
      </c>
      <c r="T2246" s="900" t="s">
        <v>2132</v>
      </c>
      <c r="U2246" s="905"/>
      <c r="V2246" s="906" t="s">
        <v>5031</v>
      </c>
      <c r="W2246" s="907"/>
      <c r="X2246" s="907" t="s">
        <v>4329</v>
      </c>
      <c r="Y2246" s="908"/>
    </row>
    <row r="2247" spans="1:25" s="909" customFormat="1" ht="15" customHeight="1" x14ac:dyDescent="0.3">
      <c r="A2247" s="433" t="s">
        <v>6180</v>
      </c>
      <c r="B2247" s="901" t="s">
        <v>4110</v>
      </c>
      <c r="C2247" s="900" t="s">
        <v>2276</v>
      </c>
      <c r="D2247" s="904" t="s">
        <v>156</v>
      </c>
      <c r="E2247" s="903" t="s">
        <v>3682</v>
      </c>
      <c r="F2247" s="903" t="s">
        <v>108</v>
      </c>
      <c r="G2247" s="903" t="s">
        <v>111</v>
      </c>
      <c r="H2247" s="904" t="s">
        <v>82</v>
      </c>
      <c r="I2247" s="902" t="s">
        <v>531</v>
      </c>
      <c r="J2247" s="903" t="s">
        <v>531</v>
      </c>
      <c r="K2247" s="903" t="s">
        <v>531</v>
      </c>
      <c r="L2247" s="903" t="s">
        <v>531</v>
      </c>
      <c r="M2247" s="903" t="s">
        <v>531</v>
      </c>
      <c r="N2247" s="903" t="s">
        <v>531</v>
      </c>
      <c r="O2247" s="903" t="s">
        <v>531</v>
      </c>
      <c r="P2247" s="903" t="s">
        <v>531</v>
      </c>
      <c r="Q2247" s="904" t="s">
        <v>530</v>
      </c>
      <c r="R2247" s="948" t="s">
        <v>530</v>
      </c>
      <c r="S2247" s="948" t="s">
        <v>7272</v>
      </c>
      <c r="T2247" s="900" t="s">
        <v>2132</v>
      </c>
      <c r="U2247" s="905"/>
      <c r="V2247" s="906"/>
      <c r="W2247" s="907"/>
      <c r="X2247" s="907" t="s">
        <v>4329</v>
      </c>
      <c r="Y2247" s="908"/>
    </row>
    <row r="2248" spans="1:25" s="909" customFormat="1" ht="15" customHeight="1" x14ac:dyDescent="0.3">
      <c r="A2248" s="433" t="s">
        <v>6181</v>
      </c>
      <c r="B2248" s="901" t="s">
        <v>4110</v>
      </c>
      <c r="C2248" s="900" t="s">
        <v>2276</v>
      </c>
      <c r="D2248" s="904" t="s">
        <v>156</v>
      </c>
      <c r="E2248" s="903" t="s">
        <v>1639</v>
      </c>
      <c r="F2248" s="903" t="s">
        <v>108</v>
      </c>
      <c r="G2248" s="903" t="s">
        <v>111</v>
      </c>
      <c r="H2248" s="904" t="s">
        <v>82</v>
      </c>
      <c r="I2248" s="902" t="s">
        <v>531</v>
      </c>
      <c r="J2248" s="903" t="s">
        <v>531</v>
      </c>
      <c r="K2248" s="903" t="s">
        <v>531</v>
      </c>
      <c r="L2248" s="903" t="s">
        <v>531</v>
      </c>
      <c r="M2248" s="903" t="s">
        <v>531</v>
      </c>
      <c r="N2248" s="903" t="s">
        <v>531</v>
      </c>
      <c r="O2248" s="903" t="s">
        <v>531</v>
      </c>
      <c r="P2248" s="903" t="s">
        <v>531</v>
      </c>
      <c r="Q2248" s="904" t="s">
        <v>530</v>
      </c>
      <c r="R2248" s="948" t="s">
        <v>530</v>
      </c>
      <c r="S2248" s="948" t="s">
        <v>7286</v>
      </c>
      <c r="T2248" s="900" t="s">
        <v>2132</v>
      </c>
      <c r="U2248" s="905"/>
      <c r="V2248" s="906"/>
      <c r="W2248" s="907"/>
      <c r="X2248" s="907" t="s">
        <v>4329</v>
      </c>
      <c r="Y2248" s="908"/>
    </row>
    <row r="2249" spans="1:25" s="909" customFormat="1" ht="15" customHeight="1" x14ac:dyDescent="0.3">
      <c r="A2249" s="433" t="s">
        <v>6182</v>
      </c>
      <c r="B2249" s="901" t="s">
        <v>4110</v>
      </c>
      <c r="C2249" s="900" t="s">
        <v>2276</v>
      </c>
      <c r="D2249" s="904" t="s">
        <v>156</v>
      </c>
      <c r="E2249" s="903" t="s">
        <v>3601</v>
      </c>
      <c r="F2249" s="903" t="s">
        <v>108</v>
      </c>
      <c r="G2249" s="903" t="s">
        <v>111</v>
      </c>
      <c r="H2249" s="904" t="s">
        <v>82</v>
      </c>
      <c r="I2249" s="902" t="s">
        <v>531</v>
      </c>
      <c r="J2249" s="903" t="s">
        <v>531</v>
      </c>
      <c r="K2249" s="903" t="s">
        <v>531</v>
      </c>
      <c r="L2249" s="903" t="s">
        <v>531</v>
      </c>
      <c r="M2249" s="903" t="s">
        <v>531</v>
      </c>
      <c r="N2249" s="903" t="s">
        <v>531</v>
      </c>
      <c r="O2249" s="903" t="s">
        <v>531</v>
      </c>
      <c r="P2249" s="903" t="s">
        <v>531</v>
      </c>
      <c r="Q2249" s="904" t="s">
        <v>530</v>
      </c>
      <c r="R2249" s="948" t="s">
        <v>530</v>
      </c>
      <c r="S2249" s="948" t="s">
        <v>7281</v>
      </c>
      <c r="T2249" s="900" t="s">
        <v>2132</v>
      </c>
      <c r="U2249" s="905"/>
      <c r="V2249" s="906"/>
      <c r="W2249" s="907"/>
      <c r="X2249" s="907" t="s">
        <v>4329</v>
      </c>
      <c r="Y2249" s="908"/>
    </row>
    <row r="2250" spans="1:25" s="909" customFormat="1" ht="15" customHeight="1" x14ac:dyDescent="0.3">
      <c r="A2250" s="433" t="s">
        <v>6183</v>
      </c>
      <c r="B2250" s="901" t="s">
        <v>4110</v>
      </c>
      <c r="C2250" s="900" t="s">
        <v>2276</v>
      </c>
      <c r="D2250" s="904" t="s">
        <v>156</v>
      </c>
      <c r="E2250" s="903" t="s">
        <v>1591</v>
      </c>
      <c r="F2250" s="903" t="s">
        <v>108</v>
      </c>
      <c r="G2250" s="903" t="s">
        <v>111</v>
      </c>
      <c r="H2250" s="904" t="s">
        <v>82</v>
      </c>
      <c r="I2250" s="902" t="s">
        <v>531</v>
      </c>
      <c r="J2250" s="903" t="s">
        <v>531</v>
      </c>
      <c r="K2250" s="903" t="s">
        <v>531</v>
      </c>
      <c r="L2250" s="903" t="s">
        <v>531</v>
      </c>
      <c r="M2250" s="903" t="s">
        <v>531</v>
      </c>
      <c r="N2250" s="903" t="s">
        <v>531</v>
      </c>
      <c r="O2250" s="903" t="s">
        <v>531</v>
      </c>
      <c r="P2250" s="903" t="s">
        <v>531</v>
      </c>
      <c r="Q2250" s="904" t="s">
        <v>530</v>
      </c>
      <c r="R2250" s="948" t="s">
        <v>530</v>
      </c>
      <c r="S2250" s="948" t="s">
        <v>7290</v>
      </c>
      <c r="T2250" s="900" t="s">
        <v>2132</v>
      </c>
      <c r="U2250" s="905"/>
      <c r="V2250" s="906"/>
      <c r="W2250" s="907"/>
      <c r="X2250" s="907" t="s">
        <v>4329</v>
      </c>
      <c r="Y2250" s="908"/>
    </row>
    <row r="2251" spans="1:25" s="909" customFormat="1" ht="15" customHeight="1" x14ac:dyDescent="0.3">
      <c r="A2251" s="433" t="s">
        <v>6184</v>
      </c>
      <c r="B2251" s="901" t="s">
        <v>4110</v>
      </c>
      <c r="C2251" s="900" t="s">
        <v>2276</v>
      </c>
      <c r="D2251" s="904" t="s">
        <v>156</v>
      </c>
      <c r="E2251" s="914" t="s">
        <v>3611</v>
      </c>
      <c r="F2251" s="903" t="s">
        <v>108</v>
      </c>
      <c r="G2251" s="903" t="s">
        <v>111</v>
      </c>
      <c r="H2251" s="904" t="s">
        <v>82</v>
      </c>
      <c r="I2251" s="902" t="s">
        <v>531</v>
      </c>
      <c r="J2251" s="903" t="s">
        <v>531</v>
      </c>
      <c r="K2251" s="903" t="s">
        <v>531</v>
      </c>
      <c r="L2251" s="903" t="s">
        <v>531</v>
      </c>
      <c r="M2251" s="903" t="s">
        <v>531</v>
      </c>
      <c r="N2251" s="903" t="s">
        <v>531</v>
      </c>
      <c r="O2251" s="903" t="s">
        <v>531</v>
      </c>
      <c r="P2251" s="903" t="s">
        <v>531</v>
      </c>
      <c r="Q2251" s="904" t="s">
        <v>530</v>
      </c>
      <c r="R2251" s="948" t="s">
        <v>530</v>
      </c>
      <c r="S2251" s="948" t="s">
        <v>7271</v>
      </c>
      <c r="T2251" s="900" t="s">
        <v>2132</v>
      </c>
      <c r="U2251" s="905"/>
      <c r="V2251" s="906"/>
      <c r="W2251" s="907"/>
      <c r="X2251" s="907" t="s">
        <v>4329</v>
      </c>
      <c r="Y2251" s="908"/>
    </row>
    <row r="2252" spans="1:25" s="909" customFormat="1" ht="15" customHeight="1" x14ac:dyDescent="0.3">
      <c r="A2252" s="433" t="s">
        <v>6185</v>
      </c>
      <c r="B2252" s="901" t="s">
        <v>4110</v>
      </c>
      <c r="C2252" s="900" t="s">
        <v>2276</v>
      </c>
      <c r="D2252" s="904" t="s">
        <v>156</v>
      </c>
      <c r="E2252" s="914" t="s">
        <v>5033</v>
      </c>
      <c r="F2252" s="903" t="s">
        <v>108</v>
      </c>
      <c r="G2252" s="903" t="s">
        <v>111</v>
      </c>
      <c r="H2252" s="904" t="s">
        <v>82</v>
      </c>
      <c r="I2252" s="902" t="s">
        <v>531</v>
      </c>
      <c r="J2252" s="903" t="s">
        <v>531</v>
      </c>
      <c r="K2252" s="903" t="s">
        <v>531</v>
      </c>
      <c r="L2252" s="903" t="s">
        <v>531</v>
      </c>
      <c r="M2252" s="903" t="s">
        <v>531</v>
      </c>
      <c r="N2252" s="903" t="s">
        <v>531</v>
      </c>
      <c r="O2252" s="903" t="s">
        <v>531</v>
      </c>
      <c r="P2252" s="903" t="s">
        <v>531</v>
      </c>
      <c r="Q2252" s="904" t="s">
        <v>530</v>
      </c>
      <c r="R2252" s="948" t="s">
        <v>530</v>
      </c>
      <c r="S2252" s="948" t="s">
        <v>7271</v>
      </c>
      <c r="T2252" s="900" t="s">
        <v>2132</v>
      </c>
      <c r="U2252" s="905"/>
      <c r="V2252" s="906"/>
      <c r="W2252" s="907"/>
      <c r="X2252" s="907" t="s">
        <v>4329</v>
      </c>
      <c r="Y2252" s="908"/>
    </row>
    <row r="2253" spans="1:25" s="909" customFormat="1" ht="15" customHeight="1" x14ac:dyDescent="0.3">
      <c r="A2253" s="433" t="s">
        <v>6186</v>
      </c>
      <c r="B2253" s="901" t="s">
        <v>4110</v>
      </c>
      <c r="C2253" s="900" t="s">
        <v>2276</v>
      </c>
      <c r="D2253" s="904" t="s">
        <v>156</v>
      </c>
      <c r="E2253" s="903" t="s">
        <v>1597</v>
      </c>
      <c r="F2253" s="903" t="s">
        <v>108</v>
      </c>
      <c r="G2253" s="903" t="s">
        <v>111</v>
      </c>
      <c r="H2253" s="904" t="s">
        <v>82</v>
      </c>
      <c r="I2253" s="902" t="s">
        <v>531</v>
      </c>
      <c r="J2253" s="903" t="s">
        <v>531</v>
      </c>
      <c r="K2253" s="903" t="s">
        <v>531</v>
      </c>
      <c r="L2253" s="903" t="s">
        <v>531</v>
      </c>
      <c r="M2253" s="903" t="s">
        <v>531</v>
      </c>
      <c r="N2253" s="903" t="s">
        <v>531</v>
      </c>
      <c r="O2253" s="903" t="s">
        <v>531</v>
      </c>
      <c r="P2253" s="903" t="s">
        <v>531</v>
      </c>
      <c r="Q2253" s="904" t="s">
        <v>530</v>
      </c>
      <c r="R2253" s="948" t="s">
        <v>530</v>
      </c>
      <c r="S2253" s="948" t="s">
        <v>7272</v>
      </c>
      <c r="T2253" s="900" t="s">
        <v>2132</v>
      </c>
      <c r="U2253" s="905"/>
      <c r="V2253" s="906"/>
      <c r="W2253" s="907"/>
      <c r="X2253" s="907" t="s">
        <v>4329</v>
      </c>
      <c r="Y2253" s="908"/>
    </row>
    <row r="2254" spans="1:25" s="909" customFormat="1" ht="15" customHeight="1" x14ac:dyDescent="0.3">
      <c r="A2254" s="433" t="s">
        <v>6187</v>
      </c>
      <c r="B2254" s="901" t="s">
        <v>4110</v>
      </c>
      <c r="C2254" s="900" t="s">
        <v>2276</v>
      </c>
      <c r="D2254" s="904" t="s">
        <v>156</v>
      </c>
      <c r="E2254" s="903" t="s">
        <v>3550</v>
      </c>
      <c r="F2254" s="903" t="s">
        <v>108</v>
      </c>
      <c r="G2254" s="903" t="s">
        <v>111</v>
      </c>
      <c r="H2254" s="904" t="s">
        <v>82</v>
      </c>
      <c r="I2254" s="902" t="s">
        <v>531</v>
      </c>
      <c r="J2254" s="903" t="s">
        <v>531</v>
      </c>
      <c r="K2254" s="903" t="s">
        <v>531</v>
      </c>
      <c r="L2254" s="903" t="s">
        <v>531</v>
      </c>
      <c r="M2254" s="903" t="s">
        <v>531</v>
      </c>
      <c r="N2254" s="903" t="s">
        <v>531</v>
      </c>
      <c r="O2254" s="903" t="s">
        <v>531</v>
      </c>
      <c r="P2254" s="903" t="s">
        <v>531</v>
      </c>
      <c r="Q2254" s="904" t="s">
        <v>530</v>
      </c>
      <c r="R2254" s="948" t="s">
        <v>530</v>
      </c>
      <c r="S2254" s="948" t="s">
        <v>7278</v>
      </c>
      <c r="T2254" s="900" t="s">
        <v>2132</v>
      </c>
      <c r="U2254" s="905"/>
      <c r="V2254" s="906"/>
      <c r="W2254" s="907"/>
      <c r="X2254" s="907" t="s">
        <v>4329</v>
      </c>
      <c r="Y2254" s="908"/>
    </row>
    <row r="2255" spans="1:25" s="909" customFormat="1" ht="15" customHeight="1" x14ac:dyDescent="0.3">
      <c r="A2255" s="433" t="s">
        <v>6188</v>
      </c>
      <c r="B2255" s="901" t="s">
        <v>4110</v>
      </c>
      <c r="C2255" s="900" t="s">
        <v>2276</v>
      </c>
      <c r="D2255" s="904" t="s">
        <v>156</v>
      </c>
      <c r="E2255" s="903" t="s">
        <v>1552</v>
      </c>
      <c r="F2255" s="903" t="s">
        <v>108</v>
      </c>
      <c r="G2255" s="903" t="s">
        <v>111</v>
      </c>
      <c r="H2255" s="904" t="s">
        <v>82</v>
      </c>
      <c r="I2255" s="902" t="s">
        <v>531</v>
      </c>
      <c r="J2255" s="903" t="s">
        <v>531</v>
      </c>
      <c r="K2255" s="903" t="s">
        <v>531</v>
      </c>
      <c r="L2255" s="903" t="s">
        <v>531</v>
      </c>
      <c r="M2255" s="903" t="s">
        <v>531</v>
      </c>
      <c r="N2255" s="903" t="s">
        <v>531</v>
      </c>
      <c r="O2255" s="903" t="s">
        <v>531</v>
      </c>
      <c r="P2255" s="903" t="s">
        <v>531</v>
      </c>
      <c r="Q2255" s="904" t="s">
        <v>530</v>
      </c>
      <c r="R2255" s="948" t="s">
        <v>530</v>
      </c>
      <c r="S2255" s="948" t="s">
        <v>7282</v>
      </c>
      <c r="T2255" s="900" t="s">
        <v>2132</v>
      </c>
      <c r="U2255" s="905"/>
      <c r="V2255" s="906"/>
      <c r="W2255" s="907"/>
      <c r="X2255" s="907" t="s">
        <v>4329</v>
      </c>
      <c r="Y2255" s="908"/>
    </row>
    <row r="2256" spans="1:25" s="909" customFormat="1" ht="15" customHeight="1" x14ac:dyDescent="0.3">
      <c r="A2256" s="433" t="s">
        <v>6189</v>
      </c>
      <c r="B2256" s="901" t="s">
        <v>4110</v>
      </c>
      <c r="C2256" s="900" t="s">
        <v>2276</v>
      </c>
      <c r="D2256" s="904" t="s">
        <v>156</v>
      </c>
      <c r="E2256" s="903" t="s">
        <v>3603</v>
      </c>
      <c r="F2256" s="903" t="s">
        <v>108</v>
      </c>
      <c r="G2256" s="903" t="s">
        <v>111</v>
      </c>
      <c r="H2256" s="904" t="s">
        <v>82</v>
      </c>
      <c r="I2256" s="902" t="s">
        <v>531</v>
      </c>
      <c r="J2256" s="903" t="s">
        <v>531</v>
      </c>
      <c r="K2256" s="903" t="s">
        <v>531</v>
      </c>
      <c r="L2256" s="903" t="s">
        <v>531</v>
      </c>
      <c r="M2256" s="903" t="s">
        <v>531</v>
      </c>
      <c r="N2256" s="903" t="s">
        <v>531</v>
      </c>
      <c r="O2256" s="903" t="s">
        <v>531</v>
      </c>
      <c r="P2256" s="903" t="s">
        <v>531</v>
      </c>
      <c r="Q2256" s="904" t="s">
        <v>530</v>
      </c>
      <c r="R2256" s="948" t="s">
        <v>530</v>
      </c>
      <c r="S2256" s="948" t="s">
        <v>7288</v>
      </c>
      <c r="T2256" s="900" t="s">
        <v>2132</v>
      </c>
      <c r="U2256" s="905"/>
      <c r="V2256" s="906"/>
      <c r="W2256" s="907"/>
      <c r="X2256" s="907" t="s">
        <v>4329</v>
      </c>
      <c r="Y2256" s="908"/>
    </row>
    <row r="2257" spans="1:25" s="909" customFormat="1" ht="15" customHeight="1" x14ac:dyDescent="0.3">
      <c r="A2257" s="433" t="s">
        <v>6190</v>
      </c>
      <c r="B2257" s="901" t="s">
        <v>4110</v>
      </c>
      <c r="C2257" s="900" t="s">
        <v>2276</v>
      </c>
      <c r="D2257" s="904" t="s">
        <v>156</v>
      </c>
      <c r="E2257" s="903" t="s">
        <v>1592</v>
      </c>
      <c r="F2257" s="903" t="s">
        <v>108</v>
      </c>
      <c r="G2257" s="903" t="s">
        <v>111</v>
      </c>
      <c r="H2257" s="904" t="s">
        <v>82</v>
      </c>
      <c r="I2257" s="902" t="s">
        <v>531</v>
      </c>
      <c r="J2257" s="903" t="s">
        <v>531</v>
      </c>
      <c r="K2257" s="903" t="s">
        <v>531</v>
      </c>
      <c r="L2257" s="903" t="s">
        <v>531</v>
      </c>
      <c r="M2257" s="903" t="s">
        <v>531</v>
      </c>
      <c r="N2257" s="903" t="s">
        <v>531</v>
      </c>
      <c r="O2257" s="903" t="s">
        <v>531</v>
      </c>
      <c r="P2257" s="903" t="s">
        <v>531</v>
      </c>
      <c r="Q2257" s="904" t="s">
        <v>530</v>
      </c>
      <c r="R2257" s="948" t="s">
        <v>530</v>
      </c>
      <c r="S2257" s="948" t="s">
        <v>7291</v>
      </c>
      <c r="T2257" s="900" t="s">
        <v>2132</v>
      </c>
      <c r="U2257" s="905"/>
      <c r="V2257" s="906"/>
      <c r="W2257" s="907"/>
      <c r="X2257" s="907" t="s">
        <v>4329</v>
      </c>
      <c r="Y2257" s="908"/>
    </row>
    <row r="2258" spans="1:25" s="909" customFormat="1" ht="15" customHeight="1" x14ac:dyDescent="0.3">
      <c r="A2258" s="433" t="s">
        <v>6191</v>
      </c>
      <c r="B2258" s="901" t="s">
        <v>4110</v>
      </c>
      <c r="C2258" s="900" t="s">
        <v>2276</v>
      </c>
      <c r="D2258" s="904" t="s">
        <v>156</v>
      </c>
      <c r="E2258" s="903" t="s">
        <v>3658</v>
      </c>
      <c r="F2258" s="903" t="s">
        <v>108</v>
      </c>
      <c r="G2258" s="903" t="s">
        <v>111</v>
      </c>
      <c r="H2258" s="904" t="s">
        <v>82</v>
      </c>
      <c r="I2258" s="902" t="s">
        <v>531</v>
      </c>
      <c r="J2258" s="903" t="s">
        <v>531</v>
      </c>
      <c r="K2258" s="903" t="s">
        <v>531</v>
      </c>
      <c r="L2258" s="903" t="s">
        <v>531</v>
      </c>
      <c r="M2258" s="903" t="s">
        <v>531</v>
      </c>
      <c r="N2258" s="903" t="s">
        <v>531</v>
      </c>
      <c r="O2258" s="903" t="s">
        <v>531</v>
      </c>
      <c r="P2258" s="903" t="s">
        <v>531</v>
      </c>
      <c r="Q2258" s="904" t="s">
        <v>530</v>
      </c>
      <c r="R2258" s="948" t="s">
        <v>530</v>
      </c>
      <c r="S2258" s="948" t="s">
        <v>7273</v>
      </c>
      <c r="T2258" s="900" t="s">
        <v>2132</v>
      </c>
      <c r="U2258" s="905"/>
      <c r="V2258" s="906"/>
      <c r="W2258" s="907"/>
      <c r="X2258" s="907" t="s">
        <v>4329</v>
      </c>
      <c r="Y2258" s="908"/>
    </row>
    <row r="2259" spans="1:25" s="909" customFormat="1" ht="15" customHeight="1" x14ac:dyDescent="0.3">
      <c r="A2259" s="433" t="s">
        <v>6192</v>
      </c>
      <c r="B2259" s="901" t="s">
        <v>4110</v>
      </c>
      <c r="C2259" s="900" t="s">
        <v>2276</v>
      </c>
      <c r="D2259" s="904" t="s">
        <v>156</v>
      </c>
      <c r="E2259" s="903" t="s">
        <v>1613</v>
      </c>
      <c r="F2259" s="903" t="s">
        <v>108</v>
      </c>
      <c r="G2259" s="903" t="s">
        <v>111</v>
      </c>
      <c r="H2259" s="904" t="s">
        <v>82</v>
      </c>
      <c r="I2259" s="902" t="s">
        <v>531</v>
      </c>
      <c r="J2259" s="903" t="s">
        <v>531</v>
      </c>
      <c r="K2259" s="903" t="s">
        <v>531</v>
      </c>
      <c r="L2259" s="903" t="s">
        <v>531</v>
      </c>
      <c r="M2259" s="903" t="s">
        <v>531</v>
      </c>
      <c r="N2259" s="903" t="s">
        <v>531</v>
      </c>
      <c r="O2259" s="903" t="s">
        <v>531</v>
      </c>
      <c r="P2259" s="903" t="s">
        <v>531</v>
      </c>
      <c r="Q2259" s="904" t="s">
        <v>530</v>
      </c>
      <c r="R2259" s="948" t="s">
        <v>530</v>
      </c>
      <c r="S2259" s="948" t="s">
        <v>7287</v>
      </c>
      <c r="T2259" s="900" t="s">
        <v>2132</v>
      </c>
      <c r="U2259" s="905"/>
      <c r="V2259" s="906"/>
      <c r="W2259" s="907"/>
      <c r="X2259" s="907" t="s">
        <v>4329</v>
      </c>
      <c r="Y2259" s="908"/>
    </row>
    <row r="2260" spans="1:25" s="909" customFormat="1" ht="15" customHeight="1" x14ac:dyDescent="0.3">
      <c r="A2260" s="433" t="s">
        <v>6193</v>
      </c>
      <c r="B2260" s="901" t="s">
        <v>4110</v>
      </c>
      <c r="C2260" s="900" t="s">
        <v>2276</v>
      </c>
      <c r="D2260" s="904" t="s">
        <v>156</v>
      </c>
      <c r="E2260" s="914" t="s">
        <v>3673</v>
      </c>
      <c r="F2260" s="903" t="s">
        <v>108</v>
      </c>
      <c r="G2260" s="903" t="s">
        <v>111</v>
      </c>
      <c r="H2260" s="904" t="s">
        <v>82</v>
      </c>
      <c r="I2260" s="902" t="s">
        <v>531</v>
      </c>
      <c r="J2260" s="903" t="s">
        <v>531</v>
      </c>
      <c r="K2260" s="903" t="s">
        <v>531</v>
      </c>
      <c r="L2260" s="903" t="s">
        <v>531</v>
      </c>
      <c r="M2260" s="903" t="s">
        <v>531</v>
      </c>
      <c r="N2260" s="903" t="s">
        <v>531</v>
      </c>
      <c r="O2260" s="903" t="s">
        <v>531</v>
      </c>
      <c r="P2260" s="903" t="s">
        <v>531</v>
      </c>
      <c r="Q2260" s="904" t="s">
        <v>530</v>
      </c>
      <c r="R2260" s="948" t="s">
        <v>530</v>
      </c>
      <c r="S2260" s="948" t="s">
        <v>7271</v>
      </c>
      <c r="T2260" s="900" t="s">
        <v>2132</v>
      </c>
      <c r="U2260" s="905"/>
      <c r="V2260" s="906"/>
      <c r="W2260" s="907"/>
      <c r="X2260" s="907" t="s">
        <v>4329</v>
      </c>
      <c r="Y2260" s="908"/>
    </row>
    <row r="2261" spans="1:25" s="909" customFormat="1" ht="15" customHeight="1" x14ac:dyDescent="0.3">
      <c r="A2261" s="433" t="s">
        <v>6194</v>
      </c>
      <c r="B2261" s="901" t="s">
        <v>4110</v>
      </c>
      <c r="C2261" s="900" t="s">
        <v>2276</v>
      </c>
      <c r="D2261" s="904" t="s">
        <v>156</v>
      </c>
      <c r="E2261" s="914" t="s">
        <v>4310</v>
      </c>
      <c r="F2261" s="903" t="s">
        <v>108</v>
      </c>
      <c r="G2261" s="903" t="s">
        <v>111</v>
      </c>
      <c r="H2261" s="904" t="s">
        <v>82</v>
      </c>
      <c r="I2261" s="902" t="s">
        <v>531</v>
      </c>
      <c r="J2261" s="903" t="s">
        <v>531</v>
      </c>
      <c r="K2261" s="903" t="s">
        <v>531</v>
      </c>
      <c r="L2261" s="903" t="s">
        <v>531</v>
      </c>
      <c r="M2261" s="903" t="s">
        <v>531</v>
      </c>
      <c r="N2261" s="903" t="s">
        <v>531</v>
      </c>
      <c r="O2261" s="903" t="s">
        <v>531</v>
      </c>
      <c r="P2261" s="903" t="s">
        <v>531</v>
      </c>
      <c r="Q2261" s="904" t="s">
        <v>530</v>
      </c>
      <c r="R2261" s="948" t="s">
        <v>530</v>
      </c>
      <c r="S2261" s="948" t="s">
        <v>7288</v>
      </c>
      <c r="T2261" s="900" t="s">
        <v>2132</v>
      </c>
      <c r="U2261" s="905"/>
      <c r="V2261" s="906"/>
      <c r="W2261" s="907"/>
      <c r="X2261" s="907" t="s">
        <v>4329</v>
      </c>
      <c r="Y2261" s="908"/>
    </row>
    <row r="2262" spans="1:25" s="909" customFormat="1" ht="15" customHeight="1" x14ac:dyDescent="0.3">
      <c r="A2262" s="433" t="s">
        <v>6195</v>
      </c>
      <c r="B2262" s="901" t="s">
        <v>4110</v>
      </c>
      <c r="C2262" s="900" t="s">
        <v>2276</v>
      </c>
      <c r="D2262" s="904" t="s">
        <v>156</v>
      </c>
      <c r="E2262" s="903" t="s">
        <v>1631</v>
      </c>
      <c r="F2262" s="903" t="s">
        <v>108</v>
      </c>
      <c r="G2262" s="903" t="s">
        <v>111</v>
      </c>
      <c r="H2262" s="904" t="s">
        <v>82</v>
      </c>
      <c r="I2262" s="902" t="s">
        <v>531</v>
      </c>
      <c r="J2262" s="903" t="s">
        <v>531</v>
      </c>
      <c r="K2262" s="903" t="s">
        <v>531</v>
      </c>
      <c r="L2262" s="903" t="s">
        <v>531</v>
      </c>
      <c r="M2262" s="903" t="s">
        <v>531</v>
      </c>
      <c r="N2262" s="903" t="s">
        <v>531</v>
      </c>
      <c r="O2262" s="903" t="s">
        <v>531</v>
      </c>
      <c r="P2262" s="903" t="s">
        <v>531</v>
      </c>
      <c r="Q2262" s="904" t="s">
        <v>530</v>
      </c>
      <c r="R2262" s="948" t="s">
        <v>530</v>
      </c>
      <c r="S2262" s="948" t="s">
        <v>7279</v>
      </c>
      <c r="T2262" s="900" t="s">
        <v>2132</v>
      </c>
      <c r="U2262" s="905"/>
      <c r="V2262" s="906"/>
      <c r="W2262" s="907"/>
      <c r="X2262" s="907" t="s">
        <v>4329</v>
      </c>
      <c r="Y2262" s="908"/>
    </row>
    <row r="2263" spans="1:25" s="909" customFormat="1" ht="15" customHeight="1" x14ac:dyDescent="0.3">
      <c r="A2263" s="433" t="s">
        <v>6196</v>
      </c>
      <c r="B2263" s="901" t="s">
        <v>4110</v>
      </c>
      <c r="C2263" s="900" t="s">
        <v>2276</v>
      </c>
      <c r="D2263" s="904" t="s">
        <v>156</v>
      </c>
      <c r="E2263" s="903" t="s">
        <v>3617</v>
      </c>
      <c r="F2263" s="903" t="s">
        <v>108</v>
      </c>
      <c r="G2263" s="903" t="s">
        <v>111</v>
      </c>
      <c r="H2263" s="904" t="s">
        <v>82</v>
      </c>
      <c r="I2263" s="902" t="s">
        <v>531</v>
      </c>
      <c r="J2263" s="903" t="s">
        <v>531</v>
      </c>
      <c r="K2263" s="903" t="s">
        <v>531</v>
      </c>
      <c r="L2263" s="903" t="s">
        <v>531</v>
      </c>
      <c r="M2263" s="903" t="s">
        <v>531</v>
      </c>
      <c r="N2263" s="903" t="s">
        <v>531</v>
      </c>
      <c r="O2263" s="903" t="s">
        <v>531</v>
      </c>
      <c r="P2263" s="903" t="s">
        <v>531</v>
      </c>
      <c r="Q2263" s="904" t="s">
        <v>530</v>
      </c>
      <c r="R2263" s="948" t="s">
        <v>530</v>
      </c>
      <c r="S2263" s="948" t="s">
        <v>7271</v>
      </c>
      <c r="T2263" s="900" t="s">
        <v>2132</v>
      </c>
      <c r="U2263" s="905"/>
      <c r="V2263" s="906"/>
      <c r="W2263" s="907"/>
      <c r="X2263" s="907" t="s">
        <v>4329</v>
      </c>
      <c r="Y2263" s="908"/>
    </row>
    <row r="2264" spans="1:25" s="909" customFormat="1" ht="15" customHeight="1" x14ac:dyDescent="0.3">
      <c r="A2264" s="433" t="s">
        <v>6197</v>
      </c>
      <c r="B2264" s="901" t="s">
        <v>4110</v>
      </c>
      <c r="C2264" s="900" t="s">
        <v>2276</v>
      </c>
      <c r="D2264" s="904" t="s">
        <v>156</v>
      </c>
      <c r="E2264" s="903" t="s">
        <v>1600</v>
      </c>
      <c r="F2264" s="903" t="s">
        <v>108</v>
      </c>
      <c r="G2264" s="903" t="s">
        <v>111</v>
      </c>
      <c r="H2264" s="904" t="s">
        <v>82</v>
      </c>
      <c r="I2264" s="902" t="s">
        <v>531</v>
      </c>
      <c r="J2264" s="903" t="s">
        <v>531</v>
      </c>
      <c r="K2264" s="903" t="s">
        <v>531</v>
      </c>
      <c r="L2264" s="903" t="s">
        <v>531</v>
      </c>
      <c r="M2264" s="903" t="s">
        <v>531</v>
      </c>
      <c r="N2264" s="903" t="s">
        <v>531</v>
      </c>
      <c r="O2264" s="903" t="s">
        <v>531</v>
      </c>
      <c r="P2264" s="903" t="s">
        <v>531</v>
      </c>
      <c r="Q2264" s="904" t="s">
        <v>530</v>
      </c>
      <c r="R2264" s="948" t="s">
        <v>530</v>
      </c>
      <c r="S2264" s="948" t="s">
        <v>7279</v>
      </c>
      <c r="T2264" s="900" t="s">
        <v>2132</v>
      </c>
      <c r="U2264" s="905"/>
      <c r="V2264" s="906"/>
      <c r="W2264" s="907"/>
      <c r="X2264" s="907" t="s">
        <v>4329</v>
      </c>
      <c r="Y2264" s="908"/>
    </row>
    <row r="2265" spans="1:25" s="909" customFormat="1" ht="15" customHeight="1" x14ac:dyDescent="0.3">
      <c r="A2265" s="433" t="s">
        <v>6198</v>
      </c>
      <c r="B2265" s="901" t="s">
        <v>4110</v>
      </c>
      <c r="C2265" s="900" t="s">
        <v>2276</v>
      </c>
      <c r="D2265" s="904" t="s">
        <v>156</v>
      </c>
      <c r="E2265" s="903" t="s">
        <v>3661</v>
      </c>
      <c r="F2265" s="903" t="s">
        <v>108</v>
      </c>
      <c r="G2265" s="903" t="s">
        <v>111</v>
      </c>
      <c r="H2265" s="904" t="s">
        <v>82</v>
      </c>
      <c r="I2265" s="902" t="s">
        <v>531</v>
      </c>
      <c r="J2265" s="903" t="s">
        <v>531</v>
      </c>
      <c r="K2265" s="903" t="s">
        <v>531</v>
      </c>
      <c r="L2265" s="903" t="s">
        <v>531</v>
      </c>
      <c r="M2265" s="903" t="s">
        <v>531</v>
      </c>
      <c r="N2265" s="903" t="s">
        <v>531</v>
      </c>
      <c r="O2265" s="903" t="s">
        <v>531</v>
      </c>
      <c r="P2265" s="903" t="s">
        <v>531</v>
      </c>
      <c r="Q2265" s="904" t="s">
        <v>530</v>
      </c>
      <c r="R2265" s="948" t="s">
        <v>530</v>
      </c>
      <c r="S2265" s="948" t="s">
        <v>7273</v>
      </c>
      <c r="T2265" s="900" t="s">
        <v>2132</v>
      </c>
      <c r="U2265" s="905"/>
      <c r="V2265" s="906"/>
      <c r="W2265" s="907"/>
      <c r="X2265" s="907" t="s">
        <v>4329</v>
      </c>
      <c r="Y2265" s="908"/>
    </row>
    <row r="2266" spans="1:25" s="909" customFormat="1" ht="15" customHeight="1" x14ac:dyDescent="0.3">
      <c r="A2266" s="433" t="s">
        <v>6199</v>
      </c>
      <c r="B2266" s="901" t="s">
        <v>4110</v>
      </c>
      <c r="C2266" s="900" t="s">
        <v>2276</v>
      </c>
      <c r="D2266" s="904" t="s">
        <v>156</v>
      </c>
      <c r="E2266" s="903" t="s">
        <v>1618</v>
      </c>
      <c r="F2266" s="903" t="s">
        <v>108</v>
      </c>
      <c r="G2266" s="903" t="s">
        <v>111</v>
      </c>
      <c r="H2266" s="904" t="s">
        <v>82</v>
      </c>
      <c r="I2266" s="902" t="s">
        <v>531</v>
      </c>
      <c r="J2266" s="903" t="s">
        <v>531</v>
      </c>
      <c r="K2266" s="903" t="s">
        <v>531</v>
      </c>
      <c r="L2266" s="903" t="s">
        <v>531</v>
      </c>
      <c r="M2266" s="903" t="s">
        <v>531</v>
      </c>
      <c r="N2266" s="903" t="s">
        <v>531</v>
      </c>
      <c r="O2266" s="903" t="s">
        <v>531</v>
      </c>
      <c r="P2266" s="903" t="s">
        <v>531</v>
      </c>
      <c r="Q2266" s="904" t="s">
        <v>530</v>
      </c>
      <c r="R2266" s="948" t="s">
        <v>530</v>
      </c>
      <c r="S2266" s="948" t="s">
        <v>7276</v>
      </c>
      <c r="T2266" s="900" t="s">
        <v>2132</v>
      </c>
      <c r="U2266" s="905"/>
      <c r="V2266" s="906"/>
      <c r="W2266" s="907"/>
      <c r="X2266" s="907" t="s">
        <v>4329</v>
      </c>
      <c r="Y2266" s="908"/>
    </row>
    <row r="2267" spans="1:25" s="909" customFormat="1" ht="15" customHeight="1" x14ac:dyDescent="0.3">
      <c r="A2267" s="433" t="s">
        <v>6200</v>
      </c>
      <c r="B2267" s="901" t="s">
        <v>4110</v>
      </c>
      <c r="C2267" s="900" t="s">
        <v>2276</v>
      </c>
      <c r="D2267" s="904" t="s">
        <v>156</v>
      </c>
      <c r="E2267" s="903" t="s">
        <v>3669</v>
      </c>
      <c r="F2267" s="903" t="s">
        <v>108</v>
      </c>
      <c r="G2267" s="903" t="s">
        <v>111</v>
      </c>
      <c r="H2267" s="904" t="s">
        <v>82</v>
      </c>
      <c r="I2267" s="902" t="s">
        <v>531</v>
      </c>
      <c r="J2267" s="903" t="s">
        <v>531</v>
      </c>
      <c r="K2267" s="903" t="s">
        <v>531</v>
      </c>
      <c r="L2267" s="903" t="s">
        <v>531</v>
      </c>
      <c r="M2267" s="903" t="s">
        <v>531</v>
      </c>
      <c r="N2267" s="903" t="s">
        <v>531</v>
      </c>
      <c r="O2267" s="903" t="s">
        <v>531</v>
      </c>
      <c r="P2267" s="903" t="s">
        <v>531</v>
      </c>
      <c r="Q2267" s="904" t="s">
        <v>530</v>
      </c>
      <c r="R2267" s="948" t="s">
        <v>530</v>
      </c>
      <c r="S2267" s="948" t="s">
        <v>7271</v>
      </c>
      <c r="T2267" s="900" t="s">
        <v>2132</v>
      </c>
      <c r="U2267" s="905"/>
      <c r="V2267" s="906"/>
      <c r="W2267" s="907"/>
      <c r="X2267" s="907" t="s">
        <v>4329</v>
      </c>
      <c r="Y2267" s="908"/>
    </row>
    <row r="2268" spans="1:25" s="909" customFormat="1" ht="15" customHeight="1" x14ac:dyDescent="0.3">
      <c r="A2268" s="433" t="s">
        <v>6201</v>
      </c>
      <c r="B2268" s="901" t="s">
        <v>4110</v>
      </c>
      <c r="C2268" s="900" t="s">
        <v>2276</v>
      </c>
      <c r="D2268" s="904" t="s">
        <v>156</v>
      </c>
      <c r="E2268" s="903" t="s">
        <v>1627</v>
      </c>
      <c r="F2268" s="903" t="s">
        <v>108</v>
      </c>
      <c r="G2268" s="903" t="s">
        <v>111</v>
      </c>
      <c r="H2268" s="904" t="s">
        <v>82</v>
      </c>
      <c r="I2268" s="902" t="s">
        <v>531</v>
      </c>
      <c r="J2268" s="903" t="s">
        <v>531</v>
      </c>
      <c r="K2268" s="903" t="s">
        <v>531</v>
      </c>
      <c r="L2268" s="903" t="s">
        <v>531</v>
      </c>
      <c r="M2268" s="903" t="s">
        <v>531</v>
      </c>
      <c r="N2268" s="903" t="s">
        <v>531</v>
      </c>
      <c r="O2268" s="903" t="s">
        <v>531</v>
      </c>
      <c r="P2268" s="903" t="s">
        <v>531</v>
      </c>
      <c r="Q2268" s="904" t="s">
        <v>530</v>
      </c>
      <c r="R2268" s="948" t="s">
        <v>530</v>
      </c>
      <c r="S2268" s="948" t="s">
        <v>7270</v>
      </c>
      <c r="T2268" s="900" t="s">
        <v>2132</v>
      </c>
      <c r="U2268" s="905"/>
      <c r="V2268" s="906"/>
      <c r="W2268" s="907"/>
      <c r="X2268" s="907" t="s">
        <v>4329</v>
      </c>
      <c r="Y2268" s="908"/>
    </row>
    <row r="2269" spans="1:25" s="909" customFormat="1" ht="15" customHeight="1" x14ac:dyDescent="0.3">
      <c r="A2269" s="433" t="s">
        <v>6202</v>
      </c>
      <c r="B2269" s="901" t="s">
        <v>4110</v>
      </c>
      <c r="C2269" s="900" t="s">
        <v>2276</v>
      </c>
      <c r="D2269" s="904" t="s">
        <v>156</v>
      </c>
      <c r="E2269" s="903" t="s">
        <v>1586</v>
      </c>
      <c r="F2269" s="903" t="s">
        <v>108</v>
      </c>
      <c r="G2269" s="903" t="s">
        <v>111</v>
      </c>
      <c r="H2269" s="904" t="s">
        <v>82</v>
      </c>
      <c r="I2269" s="902" t="s">
        <v>531</v>
      </c>
      <c r="J2269" s="903" t="s">
        <v>531</v>
      </c>
      <c r="K2269" s="903" t="s">
        <v>531</v>
      </c>
      <c r="L2269" s="903" t="s">
        <v>531</v>
      </c>
      <c r="M2269" s="903" t="s">
        <v>531</v>
      </c>
      <c r="N2269" s="903" t="s">
        <v>531</v>
      </c>
      <c r="O2269" s="903" t="s">
        <v>531</v>
      </c>
      <c r="P2269" s="903" t="s">
        <v>531</v>
      </c>
      <c r="Q2269" s="904" t="s">
        <v>530</v>
      </c>
      <c r="R2269" s="948" t="s">
        <v>530</v>
      </c>
      <c r="S2269" s="948" t="s">
        <v>7282</v>
      </c>
      <c r="T2269" s="900" t="s">
        <v>2132</v>
      </c>
      <c r="U2269" s="905"/>
      <c r="V2269" s="906"/>
      <c r="W2269" s="907"/>
      <c r="X2269" s="907" t="s">
        <v>4329</v>
      </c>
      <c r="Y2269" s="908"/>
    </row>
    <row r="2270" spans="1:25" s="909" customFormat="1" ht="15" customHeight="1" x14ac:dyDescent="0.3">
      <c r="A2270" s="433" t="s">
        <v>6203</v>
      </c>
      <c r="B2270" s="901" t="s">
        <v>4110</v>
      </c>
      <c r="C2270" s="900" t="s">
        <v>2276</v>
      </c>
      <c r="D2270" s="904" t="s">
        <v>156</v>
      </c>
      <c r="E2270" s="903" t="s">
        <v>3668</v>
      </c>
      <c r="F2270" s="903" t="s">
        <v>108</v>
      </c>
      <c r="G2270" s="903" t="s">
        <v>111</v>
      </c>
      <c r="H2270" s="904" t="s">
        <v>82</v>
      </c>
      <c r="I2270" s="902" t="s">
        <v>531</v>
      </c>
      <c r="J2270" s="903" t="s">
        <v>531</v>
      </c>
      <c r="K2270" s="903" t="s">
        <v>531</v>
      </c>
      <c r="L2270" s="903" t="s">
        <v>531</v>
      </c>
      <c r="M2270" s="903" t="s">
        <v>531</v>
      </c>
      <c r="N2270" s="903" t="s">
        <v>531</v>
      </c>
      <c r="O2270" s="903" t="s">
        <v>531</v>
      </c>
      <c r="P2270" s="903" t="s">
        <v>531</v>
      </c>
      <c r="Q2270" s="904" t="s">
        <v>530</v>
      </c>
      <c r="R2270" s="948" t="s">
        <v>530</v>
      </c>
      <c r="S2270" s="948" t="s">
        <v>7292</v>
      </c>
      <c r="T2270" s="900" t="s">
        <v>2132</v>
      </c>
      <c r="U2270" s="905"/>
      <c r="V2270" s="906"/>
      <c r="W2270" s="907"/>
      <c r="X2270" s="907" t="s">
        <v>4329</v>
      </c>
      <c r="Y2270" s="908"/>
    </row>
    <row r="2271" spans="1:25" s="909" customFormat="1" ht="15" customHeight="1" x14ac:dyDescent="0.3">
      <c r="A2271" s="433" t="s">
        <v>6204</v>
      </c>
      <c r="B2271" s="901" t="s">
        <v>4110</v>
      </c>
      <c r="C2271" s="900" t="s">
        <v>2276</v>
      </c>
      <c r="D2271" s="904" t="s">
        <v>156</v>
      </c>
      <c r="E2271" s="903" t="s">
        <v>1626</v>
      </c>
      <c r="F2271" s="903" t="s">
        <v>108</v>
      </c>
      <c r="G2271" s="903" t="s">
        <v>111</v>
      </c>
      <c r="H2271" s="904" t="s">
        <v>82</v>
      </c>
      <c r="I2271" s="902" t="s">
        <v>531</v>
      </c>
      <c r="J2271" s="903" t="s">
        <v>531</v>
      </c>
      <c r="K2271" s="903" t="s">
        <v>531</v>
      </c>
      <c r="L2271" s="903" t="s">
        <v>531</v>
      </c>
      <c r="M2271" s="903" t="s">
        <v>531</v>
      </c>
      <c r="N2271" s="903" t="s">
        <v>531</v>
      </c>
      <c r="O2271" s="903" t="s">
        <v>531</v>
      </c>
      <c r="P2271" s="903" t="s">
        <v>531</v>
      </c>
      <c r="Q2271" s="904" t="s">
        <v>530</v>
      </c>
      <c r="R2271" s="948" t="s">
        <v>530</v>
      </c>
      <c r="S2271" s="948" t="s">
        <v>7290</v>
      </c>
      <c r="T2271" s="900" t="s">
        <v>2132</v>
      </c>
      <c r="U2271" s="905"/>
      <c r="V2271" s="906"/>
      <c r="W2271" s="907"/>
      <c r="X2271" s="907" t="s">
        <v>4329</v>
      </c>
      <c r="Y2271" s="908"/>
    </row>
    <row r="2272" spans="1:25" s="909" customFormat="1" ht="15" customHeight="1" x14ac:dyDescent="0.3">
      <c r="A2272" s="433" t="s">
        <v>6205</v>
      </c>
      <c r="B2272" s="901" t="s">
        <v>4110</v>
      </c>
      <c r="C2272" s="900" t="s">
        <v>2276</v>
      </c>
      <c r="D2272" s="904" t="s">
        <v>156</v>
      </c>
      <c r="E2272" s="903" t="s">
        <v>3573</v>
      </c>
      <c r="F2272" s="903" t="s">
        <v>108</v>
      </c>
      <c r="G2272" s="903" t="s">
        <v>111</v>
      </c>
      <c r="H2272" s="904" t="s">
        <v>82</v>
      </c>
      <c r="I2272" s="902" t="s">
        <v>531</v>
      </c>
      <c r="J2272" s="903" t="s">
        <v>531</v>
      </c>
      <c r="K2272" s="903" t="s">
        <v>531</v>
      </c>
      <c r="L2272" s="903" t="s">
        <v>531</v>
      </c>
      <c r="M2272" s="903" t="s">
        <v>531</v>
      </c>
      <c r="N2272" s="903" t="s">
        <v>531</v>
      </c>
      <c r="O2272" s="903" t="s">
        <v>531</v>
      </c>
      <c r="P2272" s="903" t="s">
        <v>531</v>
      </c>
      <c r="Q2272" s="904" t="s">
        <v>530</v>
      </c>
      <c r="R2272" s="948" t="s">
        <v>530</v>
      </c>
      <c r="S2272" s="948" t="s">
        <v>7276</v>
      </c>
      <c r="T2272" s="900" t="s">
        <v>2132</v>
      </c>
      <c r="U2272" s="905"/>
      <c r="V2272" s="906"/>
      <c r="W2272" s="907"/>
      <c r="X2272" s="907" t="s">
        <v>4329</v>
      </c>
      <c r="Y2272" s="908"/>
    </row>
    <row r="2273" spans="1:25" s="909" customFormat="1" ht="15" customHeight="1" x14ac:dyDescent="0.3">
      <c r="A2273" s="433" t="s">
        <v>6206</v>
      </c>
      <c r="B2273" s="901" t="s">
        <v>4110</v>
      </c>
      <c r="C2273" s="900" t="s">
        <v>2276</v>
      </c>
      <c r="D2273" s="904" t="s">
        <v>156</v>
      </c>
      <c r="E2273" s="903" t="s">
        <v>1568</v>
      </c>
      <c r="F2273" s="903" t="s">
        <v>108</v>
      </c>
      <c r="G2273" s="903" t="s">
        <v>111</v>
      </c>
      <c r="H2273" s="904" t="s">
        <v>82</v>
      </c>
      <c r="I2273" s="902" t="s">
        <v>531</v>
      </c>
      <c r="J2273" s="903" t="s">
        <v>531</v>
      </c>
      <c r="K2273" s="903" t="s">
        <v>531</v>
      </c>
      <c r="L2273" s="903" t="s">
        <v>531</v>
      </c>
      <c r="M2273" s="903" t="s">
        <v>531</v>
      </c>
      <c r="N2273" s="903" t="s">
        <v>531</v>
      </c>
      <c r="O2273" s="903" t="s">
        <v>531</v>
      </c>
      <c r="P2273" s="903" t="s">
        <v>531</v>
      </c>
      <c r="Q2273" s="904" t="s">
        <v>530</v>
      </c>
      <c r="R2273" s="948" t="s">
        <v>530</v>
      </c>
      <c r="S2273" s="948" t="s">
        <v>7289</v>
      </c>
      <c r="T2273" s="900" t="s">
        <v>2132</v>
      </c>
      <c r="U2273" s="905"/>
      <c r="V2273" s="906"/>
      <c r="W2273" s="907"/>
      <c r="X2273" s="907" t="s">
        <v>4329</v>
      </c>
      <c r="Y2273" s="908"/>
    </row>
    <row r="2274" spans="1:25" s="909" customFormat="1" ht="15" customHeight="1" x14ac:dyDescent="0.3">
      <c r="A2274" s="433" t="s">
        <v>6207</v>
      </c>
      <c r="B2274" s="901" t="s">
        <v>4110</v>
      </c>
      <c r="C2274" s="900" t="s">
        <v>2276</v>
      </c>
      <c r="D2274" s="904" t="s">
        <v>156</v>
      </c>
      <c r="E2274" s="903" t="s">
        <v>3554</v>
      </c>
      <c r="F2274" s="903" t="s">
        <v>108</v>
      </c>
      <c r="G2274" s="903" t="s">
        <v>111</v>
      </c>
      <c r="H2274" s="904" t="s">
        <v>82</v>
      </c>
      <c r="I2274" s="902" t="s">
        <v>531</v>
      </c>
      <c r="J2274" s="903" t="s">
        <v>531</v>
      </c>
      <c r="K2274" s="903" t="s">
        <v>531</v>
      </c>
      <c r="L2274" s="903" t="s">
        <v>531</v>
      </c>
      <c r="M2274" s="903" t="s">
        <v>531</v>
      </c>
      <c r="N2274" s="903" t="s">
        <v>531</v>
      </c>
      <c r="O2274" s="903" t="s">
        <v>531</v>
      </c>
      <c r="P2274" s="903" t="s">
        <v>531</v>
      </c>
      <c r="Q2274" s="904" t="s">
        <v>530</v>
      </c>
      <c r="R2274" s="948" t="s">
        <v>530</v>
      </c>
      <c r="S2274" s="948" t="s">
        <v>7278</v>
      </c>
      <c r="T2274" s="900" t="s">
        <v>2132</v>
      </c>
      <c r="U2274" s="905"/>
      <c r="V2274" s="906"/>
      <c r="W2274" s="907"/>
      <c r="X2274" s="907" t="s">
        <v>4329</v>
      </c>
      <c r="Y2274" s="908"/>
    </row>
    <row r="2275" spans="1:25" s="909" customFormat="1" ht="15" customHeight="1" x14ac:dyDescent="0.3">
      <c r="A2275" s="433" t="s">
        <v>6208</v>
      </c>
      <c r="B2275" s="901" t="s">
        <v>4110</v>
      </c>
      <c r="C2275" s="900" t="s">
        <v>2276</v>
      </c>
      <c r="D2275" s="904" t="s">
        <v>156</v>
      </c>
      <c r="E2275" s="903" t="s">
        <v>1554</v>
      </c>
      <c r="F2275" s="903" t="s">
        <v>108</v>
      </c>
      <c r="G2275" s="903" t="s">
        <v>111</v>
      </c>
      <c r="H2275" s="904" t="s">
        <v>82</v>
      </c>
      <c r="I2275" s="902" t="s">
        <v>531</v>
      </c>
      <c r="J2275" s="903" t="s">
        <v>531</v>
      </c>
      <c r="K2275" s="903" t="s">
        <v>531</v>
      </c>
      <c r="L2275" s="903" t="s">
        <v>531</v>
      </c>
      <c r="M2275" s="903" t="s">
        <v>531</v>
      </c>
      <c r="N2275" s="903" t="s">
        <v>531</v>
      </c>
      <c r="O2275" s="903" t="s">
        <v>531</v>
      </c>
      <c r="P2275" s="903" t="s">
        <v>531</v>
      </c>
      <c r="Q2275" s="904" t="s">
        <v>530</v>
      </c>
      <c r="R2275" s="948" t="s">
        <v>530</v>
      </c>
      <c r="S2275" s="948" t="s">
        <v>7270</v>
      </c>
      <c r="T2275" s="900" t="s">
        <v>2132</v>
      </c>
      <c r="U2275" s="905"/>
      <c r="V2275" s="906"/>
      <c r="W2275" s="907"/>
      <c r="X2275" s="907" t="s">
        <v>4329</v>
      </c>
      <c r="Y2275" s="908"/>
    </row>
    <row r="2276" spans="1:25" s="909" customFormat="1" ht="15" customHeight="1" x14ac:dyDescent="0.3">
      <c r="A2276" s="433" t="s">
        <v>6209</v>
      </c>
      <c r="B2276" s="901" t="s">
        <v>4110</v>
      </c>
      <c r="C2276" s="900" t="s">
        <v>2276</v>
      </c>
      <c r="D2276" s="904" t="s">
        <v>156</v>
      </c>
      <c r="E2276" s="903" t="s">
        <v>3552</v>
      </c>
      <c r="F2276" s="903" t="s">
        <v>108</v>
      </c>
      <c r="G2276" s="903" t="s">
        <v>111</v>
      </c>
      <c r="H2276" s="904" t="s">
        <v>82</v>
      </c>
      <c r="I2276" s="902" t="s">
        <v>531</v>
      </c>
      <c r="J2276" s="903" t="s">
        <v>531</v>
      </c>
      <c r="K2276" s="903" t="s">
        <v>531</v>
      </c>
      <c r="L2276" s="903" t="s">
        <v>531</v>
      </c>
      <c r="M2276" s="903" t="s">
        <v>531</v>
      </c>
      <c r="N2276" s="903" t="s">
        <v>531</v>
      </c>
      <c r="O2276" s="903" t="s">
        <v>531</v>
      </c>
      <c r="P2276" s="903" t="s">
        <v>531</v>
      </c>
      <c r="Q2276" s="904" t="s">
        <v>530</v>
      </c>
      <c r="R2276" s="948" t="s">
        <v>530</v>
      </c>
      <c r="S2276" s="948" t="s">
        <v>7278</v>
      </c>
      <c r="T2276" s="900" t="s">
        <v>2132</v>
      </c>
      <c r="U2276" s="905"/>
      <c r="V2276" s="906"/>
      <c r="W2276" s="907"/>
      <c r="X2276" s="907" t="s">
        <v>4329</v>
      </c>
      <c r="Y2276" s="908"/>
    </row>
    <row r="2277" spans="1:25" s="909" customFormat="1" ht="15" customHeight="1" x14ac:dyDescent="0.3">
      <c r="A2277" s="433" t="s">
        <v>6210</v>
      </c>
      <c r="B2277" s="901" t="s">
        <v>4110</v>
      </c>
      <c r="C2277" s="900" t="s">
        <v>2276</v>
      </c>
      <c r="D2277" s="904" t="s">
        <v>156</v>
      </c>
      <c r="E2277" s="903" t="s">
        <v>1553</v>
      </c>
      <c r="F2277" s="903" t="s">
        <v>108</v>
      </c>
      <c r="G2277" s="903" t="s">
        <v>111</v>
      </c>
      <c r="H2277" s="904" t="s">
        <v>82</v>
      </c>
      <c r="I2277" s="902" t="s">
        <v>531</v>
      </c>
      <c r="J2277" s="903" t="s">
        <v>531</v>
      </c>
      <c r="K2277" s="903" t="s">
        <v>531</v>
      </c>
      <c r="L2277" s="903" t="s">
        <v>531</v>
      </c>
      <c r="M2277" s="903" t="s">
        <v>531</v>
      </c>
      <c r="N2277" s="903" t="s">
        <v>531</v>
      </c>
      <c r="O2277" s="903" t="s">
        <v>531</v>
      </c>
      <c r="P2277" s="903" t="s">
        <v>531</v>
      </c>
      <c r="Q2277" s="904" t="s">
        <v>530</v>
      </c>
      <c r="R2277" s="948" t="s">
        <v>530</v>
      </c>
      <c r="S2277" s="948" t="s">
        <v>7270</v>
      </c>
      <c r="T2277" s="900" t="s">
        <v>2132</v>
      </c>
      <c r="U2277" s="905"/>
      <c r="V2277" s="906"/>
      <c r="W2277" s="907"/>
      <c r="X2277" s="907" t="s">
        <v>4329</v>
      </c>
      <c r="Y2277" s="908"/>
    </row>
    <row r="2278" spans="1:25" s="909" customFormat="1" ht="15" customHeight="1" x14ac:dyDescent="0.3">
      <c r="A2278" s="433" t="s">
        <v>6211</v>
      </c>
      <c r="B2278" s="901" t="s">
        <v>4110</v>
      </c>
      <c r="C2278" s="900" t="s">
        <v>2276</v>
      </c>
      <c r="D2278" s="904" t="s">
        <v>156</v>
      </c>
      <c r="E2278" s="903" t="s">
        <v>104</v>
      </c>
      <c r="F2278" s="903" t="s">
        <v>108</v>
      </c>
      <c r="G2278" s="903" t="s">
        <v>111</v>
      </c>
      <c r="H2278" s="904" t="s">
        <v>82</v>
      </c>
      <c r="I2278" s="902" t="s">
        <v>531</v>
      </c>
      <c r="J2278" s="903" t="s">
        <v>531</v>
      </c>
      <c r="K2278" s="903" t="s">
        <v>531</v>
      </c>
      <c r="L2278" s="903" t="s">
        <v>531</v>
      </c>
      <c r="M2278" s="903" t="s">
        <v>531</v>
      </c>
      <c r="N2278" s="903" t="s">
        <v>531</v>
      </c>
      <c r="O2278" s="903" t="s">
        <v>531</v>
      </c>
      <c r="P2278" s="903" t="s">
        <v>531</v>
      </c>
      <c r="Q2278" s="904" t="s">
        <v>530</v>
      </c>
      <c r="R2278" s="948" t="s">
        <v>530</v>
      </c>
      <c r="S2278" s="948" t="s">
        <v>7271</v>
      </c>
      <c r="T2278" s="900" t="s">
        <v>2132</v>
      </c>
      <c r="U2278" s="905"/>
      <c r="V2278" s="906"/>
      <c r="W2278" s="907"/>
      <c r="X2278" s="907" t="s">
        <v>4329</v>
      </c>
      <c r="Y2278" s="908"/>
    </row>
    <row r="2279" spans="1:25" s="909" customFormat="1" ht="15" customHeight="1" x14ac:dyDescent="0.3">
      <c r="A2279" s="433" t="s">
        <v>6212</v>
      </c>
      <c r="B2279" s="901" t="s">
        <v>4110</v>
      </c>
      <c r="C2279" s="900" t="s">
        <v>2276</v>
      </c>
      <c r="D2279" s="904" t="s">
        <v>156</v>
      </c>
      <c r="E2279" s="903" t="s">
        <v>1572</v>
      </c>
      <c r="F2279" s="903" t="s">
        <v>108</v>
      </c>
      <c r="G2279" s="903" t="s">
        <v>111</v>
      </c>
      <c r="H2279" s="904" t="s">
        <v>82</v>
      </c>
      <c r="I2279" s="902" t="s">
        <v>531</v>
      </c>
      <c r="J2279" s="903" t="s">
        <v>531</v>
      </c>
      <c r="K2279" s="903" t="s">
        <v>531</v>
      </c>
      <c r="L2279" s="903" t="s">
        <v>531</v>
      </c>
      <c r="M2279" s="903" t="s">
        <v>531</v>
      </c>
      <c r="N2279" s="903" t="s">
        <v>531</v>
      </c>
      <c r="O2279" s="903" t="s">
        <v>531</v>
      </c>
      <c r="P2279" s="903" t="s">
        <v>531</v>
      </c>
      <c r="Q2279" s="904" t="s">
        <v>530</v>
      </c>
      <c r="R2279" s="948" t="s">
        <v>530</v>
      </c>
      <c r="S2279" s="948" t="s">
        <v>7281</v>
      </c>
      <c r="T2279" s="900" t="s">
        <v>2132</v>
      </c>
      <c r="U2279" s="905"/>
      <c r="V2279" s="906"/>
      <c r="W2279" s="907"/>
      <c r="X2279" s="907" t="s">
        <v>4329</v>
      </c>
      <c r="Y2279" s="908"/>
    </row>
    <row r="2280" spans="1:25" s="909" customFormat="1" ht="15" customHeight="1" x14ac:dyDescent="0.3">
      <c r="A2280" s="433" t="s">
        <v>6213</v>
      </c>
      <c r="B2280" s="901" t="s">
        <v>4110</v>
      </c>
      <c r="C2280" s="900" t="s">
        <v>2276</v>
      </c>
      <c r="D2280" s="904" t="s">
        <v>156</v>
      </c>
      <c r="E2280" s="903" t="s">
        <v>1604</v>
      </c>
      <c r="F2280" s="903" t="s">
        <v>108</v>
      </c>
      <c r="G2280" s="903" t="s">
        <v>111</v>
      </c>
      <c r="H2280" s="904" t="s">
        <v>82</v>
      </c>
      <c r="I2280" s="902" t="s">
        <v>531</v>
      </c>
      <c r="J2280" s="903" t="s">
        <v>531</v>
      </c>
      <c r="K2280" s="903" t="s">
        <v>531</v>
      </c>
      <c r="L2280" s="903" t="s">
        <v>531</v>
      </c>
      <c r="M2280" s="903" t="s">
        <v>531</v>
      </c>
      <c r="N2280" s="903" t="s">
        <v>531</v>
      </c>
      <c r="O2280" s="903" t="s">
        <v>531</v>
      </c>
      <c r="P2280" s="903" t="s">
        <v>531</v>
      </c>
      <c r="Q2280" s="904" t="s">
        <v>530</v>
      </c>
      <c r="R2280" s="948" t="s">
        <v>530</v>
      </c>
      <c r="S2280" s="948" t="s">
        <v>7281</v>
      </c>
      <c r="T2280" s="900" t="s">
        <v>2132</v>
      </c>
      <c r="U2280" s="905"/>
      <c r="V2280" s="906"/>
      <c r="W2280" s="907"/>
      <c r="X2280" s="907" t="s">
        <v>4329</v>
      </c>
      <c r="Y2280" s="908"/>
    </row>
    <row r="2281" spans="1:25" s="909" customFormat="1" ht="15" customHeight="1" x14ac:dyDescent="0.3">
      <c r="A2281" s="433" t="s">
        <v>6214</v>
      </c>
      <c r="B2281" s="901" t="s">
        <v>4110</v>
      </c>
      <c r="C2281" s="900" t="s">
        <v>2276</v>
      </c>
      <c r="D2281" s="904" t="s">
        <v>156</v>
      </c>
      <c r="E2281" s="903" t="s">
        <v>5036</v>
      </c>
      <c r="F2281" s="903" t="s">
        <v>108</v>
      </c>
      <c r="G2281" s="903" t="s">
        <v>111</v>
      </c>
      <c r="H2281" s="904" t="s">
        <v>82</v>
      </c>
      <c r="I2281" s="902" t="s">
        <v>531</v>
      </c>
      <c r="J2281" s="903" t="s">
        <v>531</v>
      </c>
      <c r="K2281" s="903" t="s">
        <v>531</v>
      </c>
      <c r="L2281" s="903" t="s">
        <v>531</v>
      </c>
      <c r="M2281" s="903" t="s">
        <v>531</v>
      </c>
      <c r="N2281" s="903" t="s">
        <v>531</v>
      </c>
      <c r="O2281" s="903" t="s">
        <v>531</v>
      </c>
      <c r="P2281" s="903" t="s">
        <v>531</v>
      </c>
      <c r="Q2281" s="904" t="s">
        <v>530</v>
      </c>
      <c r="R2281" s="948" t="s">
        <v>530</v>
      </c>
      <c r="S2281" s="948" t="s">
        <v>7282</v>
      </c>
      <c r="T2281" s="900" t="s">
        <v>2132</v>
      </c>
      <c r="U2281" s="905"/>
      <c r="V2281" s="906"/>
      <c r="W2281" s="907"/>
      <c r="X2281" s="907" t="s">
        <v>4329</v>
      </c>
      <c r="Y2281" s="908"/>
    </row>
    <row r="2282" spans="1:25" s="909" customFormat="1" ht="15" customHeight="1" x14ac:dyDescent="0.3">
      <c r="A2282" s="433" t="s">
        <v>6215</v>
      </c>
      <c r="B2282" s="901" t="s">
        <v>4110</v>
      </c>
      <c r="C2282" s="900" t="s">
        <v>2276</v>
      </c>
      <c r="D2282" s="904" t="s">
        <v>156</v>
      </c>
      <c r="E2282" s="903" t="s">
        <v>5035</v>
      </c>
      <c r="F2282" s="903" t="s">
        <v>108</v>
      </c>
      <c r="G2282" s="903" t="s">
        <v>111</v>
      </c>
      <c r="H2282" s="904" t="s">
        <v>82</v>
      </c>
      <c r="I2282" s="902" t="s">
        <v>531</v>
      </c>
      <c r="J2282" s="903" t="s">
        <v>531</v>
      </c>
      <c r="K2282" s="903" t="s">
        <v>531</v>
      </c>
      <c r="L2282" s="903" t="s">
        <v>531</v>
      </c>
      <c r="M2282" s="903" t="s">
        <v>531</v>
      </c>
      <c r="N2282" s="903" t="s">
        <v>531</v>
      </c>
      <c r="O2282" s="903" t="s">
        <v>531</v>
      </c>
      <c r="P2282" s="903" t="s">
        <v>531</v>
      </c>
      <c r="Q2282" s="904" t="s">
        <v>530</v>
      </c>
      <c r="R2282" s="948" t="s">
        <v>530</v>
      </c>
      <c r="S2282" s="948" t="s">
        <v>7276</v>
      </c>
      <c r="T2282" s="900" t="s">
        <v>2132</v>
      </c>
      <c r="U2282" s="905"/>
      <c r="V2282" s="906"/>
      <c r="W2282" s="907"/>
      <c r="X2282" s="907" t="s">
        <v>4329</v>
      </c>
      <c r="Y2282" s="908"/>
    </row>
    <row r="2283" spans="1:25" s="909" customFormat="1" ht="15" customHeight="1" x14ac:dyDescent="0.3">
      <c r="A2283" s="433" t="s">
        <v>6216</v>
      </c>
      <c r="B2283" s="901" t="s">
        <v>4110</v>
      </c>
      <c r="C2283" s="900" t="s">
        <v>2276</v>
      </c>
      <c r="D2283" s="904" t="s">
        <v>156</v>
      </c>
      <c r="E2283" s="903" t="s">
        <v>3605</v>
      </c>
      <c r="F2283" s="903" t="s">
        <v>108</v>
      </c>
      <c r="G2283" s="903" t="s">
        <v>111</v>
      </c>
      <c r="H2283" s="904" t="s">
        <v>82</v>
      </c>
      <c r="I2283" s="902" t="s">
        <v>531</v>
      </c>
      <c r="J2283" s="903" t="s">
        <v>531</v>
      </c>
      <c r="K2283" s="903" t="s">
        <v>531</v>
      </c>
      <c r="L2283" s="903" t="s">
        <v>531</v>
      </c>
      <c r="M2283" s="903" t="s">
        <v>531</v>
      </c>
      <c r="N2283" s="903" t="s">
        <v>531</v>
      </c>
      <c r="O2283" s="903" t="s">
        <v>531</v>
      </c>
      <c r="P2283" s="903" t="s">
        <v>531</v>
      </c>
      <c r="Q2283" s="904" t="s">
        <v>530</v>
      </c>
      <c r="R2283" s="948" t="s">
        <v>530</v>
      </c>
      <c r="S2283" s="948" t="s">
        <v>7288</v>
      </c>
      <c r="T2283" s="900" t="s">
        <v>2132</v>
      </c>
      <c r="U2283" s="905"/>
      <c r="V2283" s="906"/>
      <c r="W2283" s="907"/>
      <c r="X2283" s="907" t="s">
        <v>4329</v>
      </c>
      <c r="Y2283" s="908"/>
    </row>
    <row r="2284" spans="1:25" s="909" customFormat="1" ht="15" customHeight="1" x14ac:dyDescent="0.3">
      <c r="A2284" s="433" t="s">
        <v>6217</v>
      </c>
      <c r="B2284" s="901" t="s">
        <v>4110</v>
      </c>
      <c r="C2284" s="900" t="s">
        <v>2276</v>
      </c>
      <c r="D2284" s="904" t="s">
        <v>156</v>
      </c>
      <c r="E2284" s="903" t="s">
        <v>1593</v>
      </c>
      <c r="F2284" s="903" t="s">
        <v>108</v>
      </c>
      <c r="G2284" s="903" t="s">
        <v>111</v>
      </c>
      <c r="H2284" s="904" t="s">
        <v>82</v>
      </c>
      <c r="I2284" s="902" t="s">
        <v>531</v>
      </c>
      <c r="J2284" s="903" t="s">
        <v>531</v>
      </c>
      <c r="K2284" s="903" t="s">
        <v>531</v>
      </c>
      <c r="L2284" s="903" t="s">
        <v>531</v>
      </c>
      <c r="M2284" s="903" t="s">
        <v>531</v>
      </c>
      <c r="N2284" s="903" t="s">
        <v>531</v>
      </c>
      <c r="O2284" s="903" t="s">
        <v>531</v>
      </c>
      <c r="P2284" s="903" t="s">
        <v>531</v>
      </c>
      <c r="Q2284" s="904" t="s">
        <v>530</v>
      </c>
      <c r="R2284" s="948" t="s">
        <v>530</v>
      </c>
      <c r="S2284" s="948" t="s">
        <v>7293</v>
      </c>
      <c r="T2284" s="900" t="s">
        <v>2132</v>
      </c>
      <c r="U2284" s="905"/>
      <c r="V2284" s="906"/>
      <c r="W2284" s="907"/>
      <c r="X2284" s="907" t="s">
        <v>4329</v>
      </c>
      <c r="Y2284" s="908"/>
    </row>
    <row r="2285" spans="1:25" s="909" customFormat="1" ht="15" customHeight="1" x14ac:dyDescent="0.3">
      <c r="A2285" s="433" t="s">
        <v>6218</v>
      </c>
      <c r="B2285" s="901" t="s">
        <v>4110</v>
      </c>
      <c r="C2285" s="900" t="s">
        <v>2276</v>
      </c>
      <c r="D2285" s="904" t="s">
        <v>156</v>
      </c>
      <c r="E2285" s="903" t="s">
        <v>3546</v>
      </c>
      <c r="F2285" s="903" t="s">
        <v>108</v>
      </c>
      <c r="G2285" s="903" t="s">
        <v>111</v>
      </c>
      <c r="H2285" s="904" t="s">
        <v>82</v>
      </c>
      <c r="I2285" s="902" t="s">
        <v>531</v>
      </c>
      <c r="J2285" s="903" t="s">
        <v>531</v>
      </c>
      <c r="K2285" s="903" t="s">
        <v>531</v>
      </c>
      <c r="L2285" s="903" t="s">
        <v>531</v>
      </c>
      <c r="M2285" s="903" t="s">
        <v>531</v>
      </c>
      <c r="N2285" s="903" t="s">
        <v>531</v>
      </c>
      <c r="O2285" s="903" t="s">
        <v>531</v>
      </c>
      <c r="P2285" s="903" t="s">
        <v>531</v>
      </c>
      <c r="Q2285" s="904" t="s">
        <v>530</v>
      </c>
      <c r="R2285" s="948" t="s">
        <v>530</v>
      </c>
      <c r="S2285" s="948" t="s">
        <v>7271</v>
      </c>
      <c r="T2285" s="900" t="s">
        <v>2132</v>
      </c>
      <c r="U2285" s="905"/>
      <c r="V2285" s="906"/>
      <c r="W2285" s="907"/>
      <c r="X2285" s="907" t="s">
        <v>4329</v>
      </c>
      <c r="Y2285" s="908"/>
    </row>
    <row r="2286" spans="1:25" s="909" customFormat="1" ht="15" customHeight="1" x14ac:dyDescent="0.3">
      <c r="A2286" s="433" t="s">
        <v>6219</v>
      </c>
      <c r="B2286" s="901" t="s">
        <v>4110</v>
      </c>
      <c r="C2286" s="900" t="s">
        <v>2276</v>
      </c>
      <c r="D2286" s="904" t="s">
        <v>156</v>
      </c>
      <c r="E2286" s="903" t="s">
        <v>1550</v>
      </c>
      <c r="F2286" s="903" t="s">
        <v>108</v>
      </c>
      <c r="G2286" s="903" t="s">
        <v>111</v>
      </c>
      <c r="H2286" s="904" t="s">
        <v>82</v>
      </c>
      <c r="I2286" s="902" t="s">
        <v>531</v>
      </c>
      <c r="J2286" s="903" t="s">
        <v>531</v>
      </c>
      <c r="K2286" s="903" t="s">
        <v>531</v>
      </c>
      <c r="L2286" s="903" t="s">
        <v>531</v>
      </c>
      <c r="M2286" s="903" t="s">
        <v>531</v>
      </c>
      <c r="N2286" s="903" t="s">
        <v>531</v>
      </c>
      <c r="O2286" s="903" t="s">
        <v>531</v>
      </c>
      <c r="P2286" s="903" t="s">
        <v>531</v>
      </c>
      <c r="Q2286" s="904" t="s">
        <v>530</v>
      </c>
      <c r="R2286" s="948" t="s">
        <v>530</v>
      </c>
      <c r="S2286" s="948" t="s">
        <v>7272</v>
      </c>
      <c r="T2286" s="900" t="s">
        <v>2132</v>
      </c>
      <c r="U2286" s="905"/>
      <c r="V2286" s="906"/>
      <c r="W2286" s="907"/>
      <c r="X2286" s="907" t="s">
        <v>4329</v>
      </c>
      <c r="Y2286" s="908"/>
    </row>
    <row r="2287" spans="1:25" s="909" customFormat="1" ht="15" customHeight="1" x14ac:dyDescent="0.3">
      <c r="A2287" s="433" t="s">
        <v>6220</v>
      </c>
      <c r="B2287" s="901" t="s">
        <v>4110</v>
      </c>
      <c r="C2287" s="900" t="s">
        <v>2276</v>
      </c>
      <c r="D2287" s="904" t="s">
        <v>156</v>
      </c>
      <c r="E2287" s="903" t="s">
        <v>3599</v>
      </c>
      <c r="F2287" s="903" t="s">
        <v>108</v>
      </c>
      <c r="G2287" s="903" t="s">
        <v>111</v>
      </c>
      <c r="H2287" s="904" t="s">
        <v>82</v>
      </c>
      <c r="I2287" s="902" t="s">
        <v>531</v>
      </c>
      <c r="J2287" s="903" t="s">
        <v>531</v>
      </c>
      <c r="K2287" s="903" t="s">
        <v>531</v>
      </c>
      <c r="L2287" s="903" t="s">
        <v>531</v>
      </c>
      <c r="M2287" s="903" t="s">
        <v>531</v>
      </c>
      <c r="N2287" s="903" t="s">
        <v>531</v>
      </c>
      <c r="O2287" s="903" t="s">
        <v>531</v>
      </c>
      <c r="P2287" s="903" t="s">
        <v>531</v>
      </c>
      <c r="Q2287" s="904" t="s">
        <v>530</v>
      </c>
      <c r="R2287" s="948" t="s">
        <v>530</v>
      </c>
      <c r="S2287" s="948" t="s">
        <v>7281</v>
      </c>
      <c r="T2287" s="900" t="s">
        <v>2132</v>
      </c>
      <c r="U2287" s="905"/>
      <c r="V2287" s="906"/>
      <c r="W2287" s="907"/>
      <c r="X2287" s="907" t="s">
        <v>4329</v>
      </c>
      <c r="Y2287" s="908"/>
    </row>
    <row r="2288" spans="1:25" s="909" customFormat="1" ht="15" customHeight="1" x14ac:dyDescent="0.3">
      <c r="A2288" s="433" t="s">
        <v>6221</v>
      </c>
      <c r="B2288" s="901" t="s">
        <v>4110</v>
      </c>
      <c r="C2288" s="900" t="s">
        <v>2276</v>
      </c>
      <c r="D2288" s="904" t="s">
        <v>156</v>
      </c>
      <c r="E2288" s="903" t="s">
        <v>1590</v>
      </c>
      <c r="F2288" s="903" t="s">
        <v>108</v>
      </c>
      <c r="G2288" s="903" t="s">
        <v>111</v>
      </c>
      <c r="H2288" s="904" t="s">
        <v>82</v>
      </c>
      <c r="I2288" s="902" t="s">
        <v>531</v>
      </c>
      <c r="J2288" s="903" t="s">
        <v>531</v>
      </c>
      <c r="K2288" s="903" t="s">
        <v>531</v>
      </c>
      <c r="L2288" s="903" t="s">
        <v>531</v>
      </c>
      <c r="M2288" s="903" t="s">
        <v>531</v>
      </c>
      <c r="N2288" s="903" t="s">
        <v>531</v>
      </c>
      <c r="O2288" s="903" t="s">
        <v>531</v>
      </c>
      <c r="P2288" s="903" t="s">
        <v>531</v>
      </c>
      <c r="Q2288" s="904" t="s">
        <v>530</v>
      </c>
      <c r="R2288" s="948" t="s">
        <v>530</v>
      </c>
      <c r="S2288" s="948" t="s">
        <v>7272</v>
      </c>
      <c r="T2288" s="900" t="s">
        <v>2132</v>
      </c>
      <c r="U2288" s="905"/>
      <c r="V2288" s="906"/>
      <c r="W2288" s="907"/>
      <c r="X2288" s="907" t="s">
        <v>4329</v>
      </c>
      <c r="Y2288" s="908"/>
    </row>
    <row r="2289" spans="1:25" s="909" customFormat="1" ht="15" customHeight="1" x14ac:dyDescent="0.3">
      <c r="A2289" s="433" t="s">
        <v>6222</v>
      </c>
      <c r="B2289" s="901" t="s">
        <v>4110</v>
      </c>
      <c r="C2289" s="900" t="s">
        <v>2276</v>
      </c>
      <c r="D2289" s="904" t="s">
        <v>156</v>
      </c>
      <c r="E2289" s="903" t="s">
        <v>3607</v>
      </c>
      <c r="F2289" s="903" t="s">
        <v>108</v>
      </c>
      <c r="G2289" s="903" t="s">
        <v>111</v>
      </c>
      <c r="H2289" s="904" t="s">
        <v>82</v>
      </c>
      <c r="I2289" s="902" t="s">
        <v>531</v>
      </c>
      <c r="J2289" s="903" t="s">
        <v>531</v>
      </c>
      <c r="K2289" s="903" t="s">
        <v>531</v>
      </c>
      <c r="L2289" s="903" t="s">
        <v>531</v>
      </c>
      <c r="M2289" s="903" t="s">
        <v>531</v>
      </c>
      <c r="N2289" s="903" t="s">
        <v>531</v>
      </c>
      <c r="O2289" s="903" t="s">
        <v>531</v>
      </c>
      <c r="P2289" s="903" t="s">
        <v>531</v>
      </c>
      <c r="Q2289" s="904" t="s">
        <v>530</v>
      </c>
      <c r="R2289" s="948" t="s">
        <v>530</v>
      </c>
      <c r="S2289" s="948" t="s">
        <v>7271</v>
      </c>
      <c r="T2289" s="900" t="s">
        <v>2132</v>
      </c>
      <c r="U2289" s="905"/>
      <c r="V2289" s="906"/>
      <c r="W2289" s="907"/>
      <c r="X2289" s="907" t="s">
        <v>4329</v>
      </c>
      <c r="Y2289" s="908"/>
    </row>
    <row r="2290" spans="1:25" s="909" customFormat="1" ht="15" customHeight="1" x14ac:dyDescent="0.3">
      <c r="A2290" s="433" t="s">
        <v>6223</v>
      </c>
      <c r="B2290" s="901" t="s">
        <v>4110</v>
      </c>
      <c r="C2290" s="900" t="s">
        <v>2276</v>
      </c>
      <c r="D2290" s="904" t="s">
        <v>156</v>
      </c>
      <c r="E2290" s="903" t="s">
        <v>1595</v>
      </c>
      <c r="F2290" s="903" t="s">
        <v>108</v>
      </c>
      <c r="G2290" s="903" t="s">
        <v>111</v>
      </c>
      <c r="H2290" s="904" t="s">
        <v>82</v>
      </c>
      <c r="I2290" s="902" t="s">
        <v>531</v>
      </c>
      <c r="J2290" s="903" t="s">
        <v>531</v>
      </c>
      <c r="K2290" s="903" t="s">
        <v>531</v>
      </c>
      <c r="L2290" s="903" t="s">
        <v>531</v>
      </c>
      <c r="M2290" s="903" t="s">
        <v>531</v>
      </c>
      <c r="N2290" s="903" t="s">
        <v>531</v>
      </c>
      <c r="O2290" s="903" t="s">
        <v>531</v>
      </c>
      <c r="P2290" s="903" t="s">
        <v>531</v>
      </c>
      <c r="Q2290" s="904" t="s">
        <v>530</v>
      </c>
      <c r="R2290" s="948" t="s">
        <v>530</v>
      </c>
      <c r="S2290" s="948" t="s">
        <v>7283</v>
      </c>
      <c r="T2290" s="900" t="s">
        <v>2132</v>
      </c>
      <c r="U2290" s="905"/>
      <c r="V2290" s="906"/>
      <c r="W2290" s="907"/>
      <c r="X2290" s="907" t="s">
        <v>4329</v>
      </c>
      <c r="Y2290" s="908"/>
    </row>
    <row r="2291" spans="1:25" s="909" customFormat="1" ht="15" customHeight="1" x14ac:dyDescent="0.3">
      <c r="A2291" s="433" t="s">
        <v>6224</v>
      </c>
      <c r="B2291" s="901" t="s">
        <v>4110</v>
      </c>
      <c r="C2291" s="900" t="s">
        <v>2276</v>
      </c>
      <c r="D2291" s="904" t="s">
        <v>156</v>
      </c>
      <c r="E2291" s="903" t="s">
        <v>3613</v>
      </c>
      <c r="F2291" s="903" t="s">
        <v>108</v>
      </c>
      <c r="G2291" s="903" t="s">
        <v>111</v>
      </c>
      <c r="H2291" s="904" t="s">
        <v>82</v>
      </c>
      <c r="I2291" s="902" t="s">
        <v>531</v>
      </c>
      <c r="J2291" s="903" t="s">
        <v>531</v>
      </c>
      <c r="K2291" s="903" t="s">
        <v>531</v>
      </c>
      <c r="L2291" s="903" t="s">
        <v>531</v>
      </c>
      <c r="M2291" s="903" t="s">
        <v>531</v>
      </c>
      <c r="N2291" s="903" t="s">
        <v>531</v>
      </c>
      <c r="O2291" s="903" t="s">
        <v>531</v>
      </c>
      <c r="P2291" s="903" t="s">
        <v>531</v>
      </c>
      <c r="Q2291" s="904" t="s">
        <v>530</v>
      </c>
      <c r="R2291" s="948" t="s">
        <v>530</v>
      </c>
      <c r="S2291" s="948" t="s">
        <v>7273</v>
      </c>
      <c r="T2291" s="900" t="s">
        <v>2132</v>
      </c>
      <c r="U2291" s="905"/>
      <c r="V2291" s="906"/>
      <c r="W2291" s="907"/>
      <c r="X2291" s="907" t="s">
        <v>4329</v>
      </c>
      <c r="Y2291" s="908"/>
    </row>
    <row r="2292" spans="1:25" s="909" customFormat="1" ht="15" customHeight="1" x14ac:dyDescent="0.3">
      <c r="A2292" s="433" t="s">
        <v>6225</v>
      </c>
      <c r="B2292" s="901" t="s">
        <v>4110</v>
      </c>
      <c r="C2292" s="900" t="s">
        <v>2276</v>
      </c>
      <c r="D2292" s="904" t="s">
        <v>156</v>
      </c>
      <c r="E2292" s="903" t="s">
        <v>1598</v>
      </c>
      <c r="F2292" s="903" t="s">
        <v>108</v>
      </c>
      <c r="G2292" s="903" t="s">
        <v>111</v>
      </c>
      <c r="H2292" s="904" t="s">
        <v>82</v>
      </c>
      <c r="I2292" s="902" t="s">
        <v>531</v>
      </c>
      <c r="J2292" s="903" t="s">
        <v>531</v>
      </c>
      <c r="K2292" s="903" t="s">
        <v>531</v>
      </c>
      <c r="L2292" s="903" t="s">
        <v>531</v>
      </c>
      <c r="M2292" s="903" t="s">
        <v>531</v>
      </c>
      <c r="N2292" s="903" t="s">
        <v>531</v>
      </c>
      <c r="O2292" s="903" t="s">
        <v>531</v>
      </c>
      <c r="P2292" s="903" t="s">
        <v>531</v>
      </c>
      <c r="Q2292" s="904" t="s">
        <v>530</v>
      </c>
      <c r="R2292" s="948" t="s">
        <v>530</v>
      </c>
      <c r="S2292" s="948" t="s">
        <v>7279</v>
      </c>
      <c r="T2292" s="900" t="s">
        <v>2132</v>
      </c>
      <c r="U2292" s="905"/>
      <c r="V2292" s="906"/>
      <c r="W2292" s="907"/>
      <c r="X2292" s="907" t="s">
        <v>4329</v>
      </c>
      <c r="Y2292" s="908"/>
    </row>
    <row r="2293" spans="1:25" s="909" customFormat="1" ht="15" customHeight="1" x14ac:dyDescent="0.3">
      <c r="A2293" s="433" t="s">
        <v>6226</v>
      </c>
      <c r="B2293" s="901" t="s">
        <v>4110</v>
      </c>
      <c r="C2293" s="900" t="s">
        <v>2276</v>
      </c>
      <c r="D2293" s="904" t="s">
        <v>156</v>
      </c>
      <c r="E2293" s="903" t="s">
        <v>3581</v>
      </c>
      <c r="F2293" s="903" t="s">
        <v>108</v>
      </c>
      <c r="G2293" s="903" t="s">
        <v>111</v>
      </c>
      <c r="H2293" s="904" t="s">
        <v>82</v>
      </c>
      <c r="I2293" s="902" t="s">
        <v>531</v>
      </c>
      <c r="J2293" s="903" t="s">
        <v>531</v>
      </c>
      <c r="K2293" s="903" t="s">
        <v>531</v>
      </c>
      <c r="L2293" s="903" t="s">
        <v>531</v>
      </c>
      <c r="M2293" s="903" t="s">
        <v>531</v>
      </c>
      <c r="N2293" s="903" t="s">
        <v>531</v>
      </c>
      <c r="O2293" s="903" t="s">
        <v>531</v>
      </c>
      <c r="P2293" s="903" t="s">
        <v>531</v>
      </c>
      <c r="Q2293" s="904" t="s">
        <v>530</v>
      </c>
      <c r="R2293" s="948" t="s">
        <v>530</v>
      </c>
      <c r="S2293" s="948" t="s">
        <v>7273</v>
      </c>
      <c r="T2293" s="900" t="s">
        <v>2132</v>
      </c>
      <c r="U2293" s="905"/>
      <c r="V2293" s="906"/>
      <c r="W2293" s="907"/>
      <c r="X2293" s="907" t="s">
        <v>4329</v>
      </c>
      <c r="Y2293" s="908"/>
    </row>
    <row r="2294" spans="1:25" s="909" customFormat="1" ht="15" customHeight="1" x14ac:dyDescent="0.3">
      <c r="A2294" s="433" t="s">
        <v>6227</v>
      </c>
      <c r="B2294" s="901" t="s">
        <v>4110</v>
      </c>
      <c r="C2294" s="900" t="s">
        <v>2276</v>
      </c>
      <c r="D2294" s="904" t="s">
        <v>156</v>
      </c>
      <c r="E2294" s="903" t="s">
        <v>1580</v>
      </c>
      <c r="F2294" s="903" t="s">
        <v>108</v>
      </c>
      <c r="G2294" s="903" t="s">
        <v>111</v>
      </c>
      <c r="H2294" s="904" t="s">
        <v>82</v>
      </c>
      <c r="I2294" s="902" t="s">
        <v>531</v>
      </c>
      <c r="J2294" s="903" t="s">
        <v>531</v>
      </c>
      <c r="K2294" s="903" t="s">
        <v>531</v>
      </c>
      <c r="L2294" s="903" t="s">
        <v>531</v>
      </c>
      <c r="M2294" s="903" t="s">
        <v>531</v>
      </c>
      <c r="N2294" s="903" t="s">
        <v>531</v>
      </c>
      <c r="O2294" s="903" t="s">
        <v>531</v>
      </c>
      <c r="P2294" s="903" t="s">
        <v>531</v>
      </c>
      <c r="Q2294" s="904" t="s">
        <v>530</v>
      </c>
      <c r="R2294" s="948" t="s">
        <v>530</v>
      </c>
      <c r="S2294" s="948" t="s">
        <v>7272</v>
      </c>
      <c r="T2294" s="900" t="s">
        <v>2132</v>
      </c>
      <c r="U2294" s="905"/>
      <c r="V2294" s="906"/>
      <c r="W2294" s="907"/>
      <c r="X2294" s="907" t="s">
        <v>4329</v>
      </c>
      <c r="Y2294" s="908"/>
    </row>
    <row r="2295" spans="1:25" s="909" customFormat="1" ht="15" customHeight="1" x14ac:dyDescent="0.3">
      <c r="A2295" s="433" t="s">
        <v>6228</v>
      </c>
      <c r="B2295" s="901" t="s">
        <v>4110</v>
      </c>
      <c r="C2295" s="900" t="s">
        <v>2276</v>
      </c>
      <c r="D2295" s="904" t="s">
        <v>156</v>
      </c>
      <c r="E2295" s="903" t="s">
        <v>3667</v>
      </c>
      <c r="F2295" s="903" t="s">
        <v>108</v>
      </c>
      <c r="G2295" s="903" t="s">
        <v>111</v>
      </c>
      <c r="H2295" s="904" t="s">
        <v>82</v>
      </c>
      <c r="I2295" s="902" t="s">
        <v>531</v>
      </c>
      <c r="J2295" s="903" t="s">
        <v>531</v>
      </c>
      <c r="K2295" s="903" t="s">
        <v>531</v>
      </c>
      <c r="L2295" s="903" t="s">
        <v>531</v>
      </c>
      <c r="M2295" s="903" t="s">
        <v>531</v>
      </c>
      <c r="N2295" s="903" t="s">
        <v>531</v>
      </c>
      <c r="O2295" s="903" t="s">
        <v>531</v>
      </c>
      <c r="P2295" s="903" t="s">
        <v>531</v>
      </c>
      <c r="Q2295" s="904" t="s">
        <v>530</v>
      </c>
      <c r="R2295" s="948" t="s">
        <v>530</v>
      </c>
      <c r="S2295" s="948" t="s">
        <v>7294</v>
      </c>
      <c r="T2295" s="900" t="s">
        <v>2132</v>
      </c>
      <c r="U2295" s="905"/>
      <c r="V2295" s="906"/>
      <c r="W2295" s="907"/>
      <c r="X2295" s="907" t="s">
        <v>4329</v>
      </c>
      <c r="Y2295" s="908"/>
    </row>
    <row r="2296" spans="1:25" s="909" customFormat="1" ht="15" customHeight="1" x14ac:dyDescent="0.3">
      <c r="A2296" s="433" t="s">
        <v>6229</v>
      </c>
      <c r="B2296" s="901" t="s">
        <v>4110</v>
      </c>
      <c r="C2296" s="900" t="s">
        <v>2276</v>
      </c>
      <c r="D2296" s="904" t="s">
        <v>156</v>
      </c>
      <c r="E2296" s="903" t="s">
        <v>1625</v>
      </c>
      <c r="F2296" s="903" t="s">
        <v>108</v>
      </c>
      <c r="G2296" s="903" t="s">
        <v>111</v>
      </c>
      <c r="H2296" s="904" t="s">
        <v>82</v>
      </c>
      <c r="I2296" s="902" t="s">
        <v>531</v>
      </c>
      <c r="J2296" s="903" t="s">
        <v>531</v>
      </c>
      <c r="K2296" s="903" t="s">
        <v>531</v>
      </c>
      <c r="L2296" s="903" t="s">
        <v>531</v>
      </c>
      <c r="M2296" s="903" t="s">
        <v>531</v>
      </c>
      <c r="N2296" s="903" t="s">
        <v>531</v>
      </c>
      <c r="O2296" s="903" t="s">
        <v>531</v>
      </c>
      <c r="P2296" s="903" t="s">
        <v>531</v>
      </c>
      <c r="Q2296" s="904" t="s">
        <v>530</v>
      </c>
      <c r="R2296" s="948" t="s">
        <v>530</v>
      </c>
      <c r="S2296" s="948" t="s">
        <v>7276</v>
      </c>
      <c r="T2296" s="900" t="s">
        <v>2132</v>
      </c>
      <c r="U2296" s="905"/>
      <c r="V2296" s="906"/>
      <c r="W2296" s="907"/>
      <c r="X2296" s="907" t="s">
        <v>4329</v>
      </c>
      <c r="Y2296" s="908"/>
    </row>
    <row r="2297" spans="1:25" s="909" customFormat="1" ht="15" customHeight="1" x14ac:dyDescent="0.3">
      <c r="A2297" s="433" t="s">
        <v>6230</v>
      </c>
      <c r="B2297" s="901" t="s">
        <v>4110</v>
      </c>
      <c r="C2297" s="900" t="s">
        <v>2276</v>
      </c>
      <c r="D2297" s="904" t="s">
        <v>156</v>
      </c>
      <c r="E2297" s="903" t="s">
        <v>3589</v>
      </c>
      <c r="F2297" s="903" t="s">
        <v>108</v>
      </c>
      <c r="G2297" s="903" t="s">
        <v>111</v>
      </c>
      <c r="H2297" s="904" t="s">
        <v>82</v>
      </c>
      <c r="I2297" s="902" t="s">
        <v>531</v>
      </c>
      <c r="J2297" s="903" t="s">
        <v>531</v>
      </c>
      <c r="K2297" s="903" t="s">
        <v>531</v>
      </c>
      <c r="L2297" s="903" t="s">
        <v>531</v>
      </c>
      <c r="M2297" s="903" t="s">
        <v>531</v>
      </c>
      <c r="N2297" s="903" t="s">
        <v>531</v>
      </c>
      <c r="O2297" s="903" t="s">
        <v>531</v>
      </c>
      <c r="P2297" s="903" t="s">
        <v>531</v>
      </c>
      <c r="Q2297" s="904" t="s">
        <v>530</v>
      </c>
      <c r="R2297" s="948" t="s">
        <v>530</v>
      </c>
      <c r="S2297" s="948" t="s">
        <v>7272</v>
      </c>
      <c r="T2297" s="900" t="s">
        <v>2132</v>
      </c>
      <c r="U2297" s="905"/>
      <c r="V2297" s="906"/>
      <c r="W2297" s="907"/>
      <c r="X2297" s="907" t="s">
        <v>4329</v>
      </c>
      <c r="Y2297" s="908"/>
    </row>
    <row r="2298" spans="1:25" s="909" customFormat="1" ht="15" customHeight="1" x14ac:dyDescent="0.3">
      <c r="A2298" s="433" t="s">
        <v>6231</v>
      </c>
      <c r="B2298" s="901" t="s">
        <v>4110</v>
      </c>
      <c r="C2298" s="900" t="s">
        <v>2276</v>
      </c>
      <c r="D2298" s="904" t="s">
        <v>156</v>
      </c>
      <c r="E2298" s="903" t="s">
        <v>1584</v>
      </c>
      <c r="F2298" s="903" t="s">
        <v>108</v>
      </c>
      <c r="G2298" s="903" t="s">
        <v>111</v>
      </c>
      <c r="H2298" s="904" t="s">
        <v>82</v>
      </c>
      <c r="I2298" s="902" t="s">
        <v>531</v>
      </c>
      <c r="J2298" s="903" t="s">
        <v>531</v>
      </c>
      <c r="K2298" s="903" t="s">
        <v>531</v>
      </c>
      <c r="L2298" s="903" t="s">
        <v>531</v>
      </c>
      <c r="M2298" s="903" t="s">
        <v>531</v>
      </c>
      <c r="N2298" s="903" t="s">
        <v>531</v>
      </c>
      <c r="O2298" s="903" t="s">
        <v>531</v>
      </c>
      <c r="P2298" s="903" t="s">
        <v>531</v>
      </c>
      <c r="Q2298" s="904" t="s">
        <v>530</v>
      </c>
      <c r="R2298" s="948" t="s">
        <v>530</v>
      </c>
      <c r="S2298" s="948" t="s">
        <v>7276</v>
      </c>
      <c r="T2298" s="900" t="s">
        <v>2132</v>
      </c>
      <c r="U2298" s="905"/>
      <c r="V2298" s="906"/>
      <c r="W2298" s="907"/>
      <c r="X2298" s="907" t="s">
        <v>4329</v>
      </c>
      <c r="Y2298" s="908"/>
    </row>
    <row r="2299" spans="1:25" s="909" customFormat="1" ht="15" customHeight="1" x14ac:dyDescent="0.3">
      <c r="A2299" s="433" t="s">
        <v>6232</v>
      </c>
      <c r="B2299" s="901" t="s">
        <v>4110</v>
      </c>
      <c r="C2299" s="900" t="s">
        <v>2276</v>
      </c>
      <c r="D2299" s="904" t="s">
        <v>156</v>
      </c>
      <c r="E2299" s="903" t="s">
        <v>3559</v>
      </c>
      <c r="F2299" s="903" t="s">
        <v>108</v>
      </c>
      <c r="G2299" s="903" t="s">
        <v>111</v>
      </c>
      <c r="H2299" s="904" t="s">
        <v>82</v>
      </c>
      <c r="I2299" s="902" t="s">
        <v>531</v>
      </c>
      <c r="J2299" s="903" t="s">
        <v>531</v>
      </c>
      <c r="K2299" s="903" t="s">
        <v>531</v>
      </c>
      <c r="L2299" s="903" t="s">
        <v>531</v>
      </c>
      <c r="M2299" s="903" t="s">
        <v>531</v>
      </c>
      <c r="N2299" s="903" t="s">
        <v>531</v>
      </c>
      <c r="O2299" s="903" t="s">
        <v>531</v>
      </c>
      <c r="P2299" s="903" t="s">
        <v>531</v>
      </c>
      <c r="Q2299" s="904" t="s">
        <v>530</v>
      </c>
      <c r="R2299" s="948" t="s">
        <v>530</v>
      </c>
      <c r="S2299" s="948" t="s">
        <v>7271</v>
      </c>
      <c r="T2299" s="900" t="s">
        <v>2132</v>
      </c>
      <c r="U2299" s="905"/>
      <c r="V2299" s="906"/>
      <c r="W2299" s="907"/>
      <c r="X2299" s="907" t="s">
        <v>4329</v>
      </c>
      <c r="Y2299" s="908"/>
    </row>
    <row r="2300" spans="1:25" s="909" customFormat="1" ht="15" customHeight="1" x14ac:dyDescent="0.3">
      <c r="A2300" s="433" t="s">
        <v>6233</v>
      </c>
      <c r="B2300" s="901" t="s">
        <v>4110</v>
      </c>
      <c r="C2300" s="900" t="s">
        <v>2276</v>
      </c>
      <c r="D2300" s="904" t="s">
        <v>156</v>
      </c>
      <c r="E2300" s="903" t="s">
        <v>1557</v>
      </c>
      <c r="F2300" s="903" t="s">
        <v>108</v>
      </c>
      <c r="G2300" s="903" t="s">
        <v>111</v>
      </c>
      <c r="H2300" s="904" t="s">
        <v>82</v>
      </c>
      <c r="I2300" s="902" t="s">
        <v>531</v>
      </c>
      <c r="J2300" s="903" t="s">
        <v>531</v>
      </c>
      <c r="K2300" s="903" t="s">
        <v>531</v>
      </c>
      <c r="L2300" s="903" t="s">
        <v>531</v>
      </c>
      <c r="M2300" s="903" t="s">
        <v>531</v>
      </c>
      <c r="N2300" s="903" t="s">
        <v>531</v>
      </c>
      <c r="O2300" s="903" t="s">
        <v>531</v>
      </c>
      <c r="P2300" s="903" t="s">
        <v>531</v>
      </c>
      <c r="Q2300" s="904" t="s">
        <v>530</v>
      </c>
      <c r="R2300" s="948" t="s">
        <v>530</v>
      </c>
      <c r="S2300" s="948" t="s">
        <v>7276</v>
      </c>
      <c r="T2300" s="900" t="s">
        <v>2132</v>
      </c>
      <c r="U2300" s="905"/>
      <c r="V2300" s="906"/>
      <c r="W2300" s="907"/>
      <c r="X2300" s="907" t="s">
        <v>4329</v>
      </c>
      <c r="Y2300" s="908"/>
    </row>
    <row r="2301" spans="1:25" s="909" customFormat="1" ht="15" customHeight="1" x14ac:dyDescent="0.3">
      <c r="A2301" s="433" t="s">
        <v>6234</v>
      </c>
      <c r="B2301" s="901" t="s">
        <v>4110</v>
      </c>
      <c r="C2301" s="900" t="s">
        <v>2276</v>
      </c>
      <c r="D2301" s="904" t="s">
        <v>156</v>
      </c>
      <c r="E2301" s="903" t="s">
        <v>3565</v>
      </c>
      <c r="F2301" s="903" t="s">
        <v>108</v>
      </c>
      <c r="G2301" s="903" t="s">
        <v>111</v>
      </c>
      <c r="H2301" s="904" t="s">
        <v>82</v>
      </c>
      <c r="I2301" s="902" t="s">
        <v>531</v>
      </c>
      <c r="J2301" s="903" t="s">
        <v>531</v>
      </c>
      <c r="K2301" s="903" t="s">
        <v>531</v>
      </c>
      <c r="L2301" s="903" t="s">
        <v>531</v>
      </c>
      <c r="M2301" s="903" t="s">
        <v>531</v>
      </c>
      <c r="N2301" s="903" t="s">
        <v>531</v>
      </c>
      <c r="O2301" s="903" t="s">
        <v>531</v>
      </c>
      <c r="P2301" s="903" t="s">
        <v>531</v>
      </c>
      <c r="Q2301" s="904" t="s">
        <v>530</v>
      </c>
      <c r="R2301" s="948" t="s">
        <v>530</v>
      </c>
      <c r="S2301" s="948" t="s">
        <v>7273</v>
      </c>
      <c r="T2301" s="900" t="s">
        <v>2132</v>
      </c>
      <c r="U2301" s="905"/>
      <c r="V2301" s="906"/>
      <c r="W2301" s="907"/>
      <c r="X2301" s="907" t="s">
        <v>4329</v>
      </c>
      <c r="Y2301" s="908"/>
    </row>
    <row r="2302" spans="1:25" s="909" customFormat="1" ht="15" customHeight="1" x14ac:dyDescent="0.3">
      <c r="A2302" s="433" t="s">
        <v>6235</v>
      </c>
      <c r="B2302" s="901" t="s">
        <v>4110</v>
      </c>
      <c r="C2302" s="900" t="s">
        <v>2276</v>
      </c>
      <c r="D2302" s="904" t="s">
        <v>156</v>
      </c>
      <c r="E2302" s="903" t="s">
        <v>1560</v>
      </c>
      <c r="F2302" s="903" t="s">
        <v>108</v>
      </c>
      <c r="G2302" s="903" t="s">
        <v>111</v>
      </c>
      <c r="H2302" s="904" t="s">
        <v>82</v>
      </c>
      <c r="I2302" s="902" t="s">
        <v>531</v>
      </c>
      <c r="J2302" s="903" t="s">
        <v>531</v>
      </c>
      <c r="K2302" s="903" t="s">
        <v>531</v>
      </c>
      <c r="L2302" s="903" t="s">
        <v>531</v>
      </c>
      <c r="M2302" s="903" t="s">
        <v>531</v>
      </c>
      <c r="N2302" s="903" t="s">
        <v>531</v>
      </c>
      <c r="O2302" s="903" t="s">
        <v>531</v>
      </c>
      <c r="P2302" s="903" t="s">
        <v>531</v>
      </c>
      <c r="Q2302" s="904" t="s">
        <v>530</v>
      </c>
      <c r="R2302" s="948" t="s">
        <v>530</v>
      </c>
      <c r="S2302" s="948" t="s">
        <v>7290</v>
      </c>
      <c r="T2302" s="900" t="s">
        <v>2132</v>
      </c>
      <c r="U2302" s="905"/>
      <c r="V2302" s="906"/>
      <c r="W2302" s="907"/>
      <c r="X2302" s="907" t="s">
        <v>4329</v>
      </c>
      <c r="Y2302" s="908"/>
    </row>
    <row r="2303" spans="1:25" s="909" customFormat="1" ht="15" customHeight="1" x14ac:dyDescent="0.3">
      <c r="A2303" s="433" t="s">
        <v>6236</v>
      </c>
      <c r="B2303" s="901" t="s">
        <v>4110</v>
      </c>
      <c r="C2303" s="900" t="s">
        <v>2276</v>
      </c>
      <c r="D2303" s="904" t="s">
        <v>156</v>
      </c>
      <c r="E2303" s="903" t="s">
        <v>3593</v>
      </c>
      <c r="F2303" s="903" t="s">
        <v>108</v>
      </c>
      <c r="G2303" s="903" t="s">
        <v>111</v>
      </c>
      <c r="H2303" s="904" t="s">
        <v>82</v>
      </c>
      <c r="I2303" s="902" t="s">
        <v>531</v>
      </c>
      <c r="J2303" s="903" t="s">
        <v>531</v>
      </c>
      <c r="K2303" s="903" t="s">
        <v>531</v>
      </c>
      <c r="L2303" s="903" t="s">
        <v>531</v>
      </c>
      <c r="M2303" s="903" t="s">
        <v>531</v>
      </c>
      <c r="N2303" s="903" t="s">
        <v>531</v>
      </c>
      <c r="O2303" s="903" t="s">
        <v>531</v>
      </c>
      <c r="P2303" s="903" t="s">
        <v>531</v>
      </c>
      <c r="Q2303" s="904" t="s">
        <v>530</v>
      </c>
      <c r="R2303" s="948" t="s">
        <v>530</v>
      </c>
      <c r="S2303" s="948" t="s">
        <v>7281</v>
      </c>
      <c r="T2303" s="900" t="s">
        <v>2132</v>
      </c>
      <c r="U2303" s="905"/>
      <c r="V2303" s="906"/>
      <c r="W2303" s="907"/>
      <c r="X2303" s="907" t="s">
        <v>4329</v>
      </c>
      <c r="Y2303" s="908"/>
    </row>
    <row r="2304" spans="1:25" s="909" customFormat="1" ht="15" customHeight="1" x14ac:dyDescent="0.3">
      <c r="A2304" s="433" t="s">
        <v>6237</v>
      </c>
      <c r="B2304" s="901" t="s">
        <v>4110</v>
      </c>
      <c r="C2304" s="900" t="s">
        <v>2276</v>
      </c>
      <c r="D2304" s="904" t="s">
        <v>156</v>
      </c>
      <c r="E2304" s="903" t="s">
        <v>1588</v>
      </c>
      <c r="F2304" s="903" t="s">
        <v>108</v>
      </c>
      <c r="G2304" s="903" t="s">
        <v>111</v>
      </c>
      <c r="H2304" s="904" t="s">
        <v>82</v>
      </c>
      <c r="I2304" s="902" t="s">
        <v>531</v>
      </c>
      <c r="J2304" s="903" t="s">
        <v>531</v>
      </c>
      <c r="K2304" s="903" t="s">
        <v>531</v>
      </c>
      <c r="L2304" s="903" t="s">
        <v>531</v>
      </c>
      <c r="M2304" s="903" t="s">
        <v>531</v>
      </c>
      <c r="N2304" s="903" t="s">
        <v>531</v>
      </c>
      <c r="O2304" s="903" t="s">
        <v>531</v>
      </c>
      <c r="P2304" s="903" t="s">
        <v>531</v>
      </c>
      <c r="Q2304" s="904" t="s">
        <v>530</v>
      </c>
      <c r="R2304" s="948" t="s">
        <v>530</v>
      </c>
      <c r="S2304" s="948" t="s">
        <v>7272</v>
      </c>
      <c r="T2304" s="900" t="s">
        <v>2132</v>
      </c>
      <c r="U2304" s="905"/>
      <c r="V2304" s="906"/>
      <c r="W2304" s="907"/>
      <c r="X2304" s="907" t="s">
        <v>4329</v>
      </c>
      <c r="Y2304" s="908"/>
    </row>
    <row r="2305" spans="1:25" s="909" customFormat="1" ht="15" customHeight="1" x14ac:dyDescent="0.3">
      <c r="A2305" s="433" t="s">
        <v>6238</v>
      </c>
      <c r="B2305" s="901" t="s">
        <v>4110</v>
      </c>
      <c r="C2305" s="900" t="s">
        <v>2276</v>
      </c>
      <c r="D2305" s="904" t="s">
        <v>156</v>
      </c>
      <c r="E2305" s="903" t="s">
        <v>3672</v>
      </c>
      <c r="F2305" s="903" t="s">
        <v>108</v>
      </c>
      <c r="G2305" s="903" t="s">
        <v>111</v>
      </c>
      <c r="H2305" s="904" t="s">
        <v>82</v>
      </c>
      <c r="I2305" s="902" t="s">
        <v>531</v>
      </c>
      <c r="J2305" s="903" t="s">
        <v>531</v>
      </c>
      <c r="K2305" s="903" t="s">
        <v>531</v>
      </c>
      <c r="L2305" s="903" t="s">
        <v>531</v>
      </c>
      <c r="M2305" s="903" t="s">
        <v>531</v>
      </c>
      <c r="N2305" s="903" t="s">
        <v>531</v>
      </c>
      <c r="O2305" s="903" t="s">
        <v>531</v>
      </c>
      <c r="P2305" s="903" t="s">
        <v>531</v>
      </c>
      <c r="Q2305" s="904" t="s">
        <v>530</v>
      </c>
      <c r="R2305" s="948" t="s">
        <v>530</v>
      </c>
      <c r="S2305" s="948" t="s">
        <v>7271</v>
      </c>
      <c r="T2305" s="900" t="s">
        <v>2132</v>
      </c>
      <c r="U2305" s="905"/>
      <c r="V2305" s="906"/>
      <c r="W2305" s="907"/>
      <c r="X2305" s="907" t="s">
        <v>4329</v>
      </c>
      <c r="Y2305" s="908"/>
    </row>
    <row r="2306" spans="1:25" s="909" customFormat="1" ht="15" customHeight="1" x14ac:dyDescent="0.3">
      <c r="A2306" s="433" t="s">
        <v>6239</v>
      </c>
      <c r="B2306" s="901" t="s">
        <v>4110</v>
      </c>
      <c r="C2306" s="900" t="s">
        <v>2276</v>
      </c>
      <c r="D2306" s="904" t="s">
        <v>156</v>
      </c>
      <c r="E2306" s="903" t="s">
        <v>1630</v>
      </c>
      <c r="F2306" s="903" t="s">
        <v>108</v>
      </c>
      <c r="G2306" s="903" t="s">
        <v>111</v>
      </c>
      <c r="H2306" s="904" t="s">
        <v>82</v>
      </c>
      <c r="I2306" s="902" t="s">
        <v>531</v>
      </c>
      <c r="J2306" s="903" t="s">
        <v>531</v>
      </c>
      <c r="K2306" s="903" t="s">
        <v>531</v>
      </c>
      <c r="L2306" s="903" t="s">
        <v>531</v>
      </c>
      <c r="M2306" s="903" t="s">
        <v>531</v>
      </c>
      <c r="N2306" s="903" t="s">
        <v>531</v>
      </c>
      <c r="O2306" s="903" t="s">
        <v>531</v>
      </c>
      <c r="P2306" s="903" t="s">
        <v>531</v>
      </c>
      <c r="Q2306" s="904" t="s">
        <v>530</v>
      </c>
      <c r="R2306" s="948" t="s">
        <v>530</v>
      </c>
      <c r="S2306" s="948" t="s">
        <v>7272</v>
      </c>
      <c r="T2306" s="900" t="s">
        <v>2132</v>
      </c>
      <c r="U2306" s="905"/>
      <c r="V2306" s="906"/>
      <c r="W2306" s="907"/>
      <c r="X2306" s="907" t="s">
        <v>4329</v>
      </c>
      <c r="Y2306" s="908"/>
    </row>
    <row r="2307" spans="1:25" s="909" customFormat="1" ht="15" customHeight="1" x14ac:dyDescent="0.3">
      <c r="A2307" s="433" t="s">
        <v>6240</v>
      </c>
      <c r="B2307" s="901" t="s">
        <v>4110</v>
      </c>
      <c r="C2307" s="900" t="s">
        <v>2276</v>
      </c>
      <c r="D2307" s="904" t="s">
        <v>156</v>
      </c>
      <c r="E2307" s="903" t="s">
        <v>3656</v>
      </c>
      <c r="F2307" s="903" t="s">
        <v>108</v>
      </c>
      <c r="G2307" s="903" t="s">
        <v>111</v>
      </c>
      <c r="H2307" s="904" t="s">
        <v>82</v>
      </c>
      <c r="I2307" s="902" t="s">
        <v>531</v>
      </c>
      <c r="J2307" s="903" t="s">
        <v>531</v>
      </c>
      <c r="K2307" s="903" t="s">
        <v>531</v>
      </c>
      <c r="L2307" s="903" t="s">
        <v>531</v>
      </c>
      <c r="M2307" s="903" t="s">
        <v>531</v>
      </c>
      <c r="N2307" s="903" t="s">
        <v>531</v>
      </c>
      <c r="O2307" s="903" t="s">
        <v>531</v>
      </c>
      <c r="P2307" s="903" t="s">
        <v>531</v>
      </c>
      <c r="Q2307" s="904" t="s">
        <v>530</v>
      </c>
      <c r="R2307" s="948" t="s">
        <v>530</v>
      </c>
      <c r="S2307" s="948" t="s">
        <v>7273</v>
      </c>
      <c r="T2307" s="900" t="s">
        <v>2132</v>
      </c>
      <c r="U2307" s="905"/>
      <c r="V2307" s="906"/>
      <c r="W2307" s="907"/>
      <c r="X2307" s="907" t="s">
        <v>4329</v>
      </c>
      <c r="Y2307" s="908"/>
    </row>
    <row r="2308" spans="1:25" s="909" customFormat="1" ht="15" customHeight="1" x14ac:dyDescent="0.3">
      <c r="A2308" s="433" t="s">
        <v>6241</v>
      </c>
      <c r="B2308" s="901" t="s">
        <v>4110</v>
      </c>
      <c r="C2308" s="900" t="s">
        <v>2276</v>
      </c>
      <c r="D2308" s="904" t="s">
        <v>156</v>
      </c>
      <c r="E2308" s="903" t="s">
        <v>1610</v>
      </c>
      <c r="F2308" s="903" t="s">
        <v>108</v>
      </c>
      <c r="G2308" s="903" t="s">
        <v>111</v>
      </c>
      <c r="H2308" s="904" t="s">
        <v>82</v>
      </c>
      <c r="I2308" s="902" t="s">
        <v>531</v>
      </c>
      <c r="J2308" s="903" t="s">
        <v>531</v>
      </c>
      <c r="K2308" s="903" t="s">
        <v>531</v>
      </c>
      <c r="L2308" s="903" t="s">
        <v>531</v>
      </c>
      <c r="M2308" s="903" t="s">
        <v>531</v>
      </c>
      <c r="N2308" s="903" t="s">
        <v>531</v>
      </c>
      <c r="O2308" s="903" t="s">
        <v>531</v>
      </c>
      <c r="P2308" s="903" t="s">
        <v>531</v>
      </c>
      <c r="Q2308" s="904" t="s">
        <v>530</v>
      </c>
      <c r="R2308" s="948" t="s">
        <v>530</v>
      </c>
      <c r="S2308" s="948" t="s">
        <v>7274</v>
      </c>
      <c r="T2308" s="900" t="s">
        <v>2132</v>
      </c>
      <c r="U2308" s="905"/>
      <c r="V2308" s="906"/>
      <c r="W2308" s="907"/>
      <c r="X2308" s="907" t="s">
        <v>4329</v>
      </c>
      <c r="Y2308" s="908"/>
    </row>
    <row r="2309" spans="1:25" s="909" customFormat="1" ht="15" customHeight="1" x14ac:dyDescent="0.3">
      <c r="A2309" s="433" t="s">
        <v>6242</v>
      </c>
      <c r="B2309" s="901" t="s">
        <v>4110</v>
      </c>
      <c r="C2309" s="900" t="s">
        <v>2276</v>
      </c>
      <c r="D2309" s="904" t="s">
        <v>156</v>
      </c>
      <c r="E2309" s="914" t="s">
        <v>3768</v>
      </c>
      <c r="F2309" s="903" t="s">
        <v>108</v>
      </c>
      <c r="G2309" s="903" t="s">
        <v>111</v>
      </c>
      <c r="H2309" s="904" t="s">
        <v>82</v>
      </c>
      <c r="I2309" s="902" t="s">
        <v>531</v>
      </c>
      <c r="J2309" s="903" t="s">
        <v>531</v>
      </c>
      <c r="K2309" s="903" t="s">
        <v>531</v>
      </c>
      <c r="L2309" s="903" t="s">
        <v>531</v>
      </c>
      <c r="M2309" s="903" t="s">
        <v>531</v>
      </c>
      <c r="N2309" s="903" t="s">
        <v>531</v>
      </c>
      <c r="O2309" s="903" t="s">
        <v>531</v>
      </c>
      <c r="P2309" s="903" t="s">
        <v>531</v>
      </c>
      <c r="Q2309" s="904" t="s">
        <v>530</v>
      </c>
      <c r="R2309" s="948" t="s">
        <v>530</v>
      </c>
      <c r="S2309" s="948" t="s">
        <v>7271</v>
      </c>
      <c r="T2309" s="900" t="s">
        <v>2132</v>
      </c>
      <c r="U2309" s="905"/>
      <c r="V2309" s="906"/>
      <c r="W2309" s="907"/>
      <c r="X2309" s="907" t="s">
        <v>4329</v>
      </c>
      <c r="Y2309" s="908"/>
    </row>
    <row r="2310" spans="1:25" s="909" customFormat="1" ht="15" customHeight="1" x14ac:dyDescent="0.3">
      <c r="A2310" s="433" t="s">
        <v>6243</v>
      </c>
      <c r="B2310" s="901" t="s">
        <v>4110</v>
      </c>
      <c r="C2310" s="900" t="s">
        <v>2276</v>
      </c>
      <c r="D2310" s="904" t="s">
        <v>156</v>
      </c>
      <c r="E2310" s="914" t="s">
        <v>5039</v>
      </c>
      <c r="F2310" s="903" t="s">
        <v>108</v>
      </c>
      <c r="G2310" s="903" t="s">
        <v>111</v>
      </c>
      <c r="H2310" s="904" t="s">
        <v>82</v>
      </c>
      <c r="I2310" s="902" t="s">
        <v>531</v>
      </c>
      <c r="J2310" s="903" t="s">
        <v>531</v>
      </c>
      <c r="K2310" s="903" t="s">
        <v>531</v>
      </c>
      <c r="L2310" s="903" t="s">
        <v>531</v>
      </c>
      <c r="M2310" s="903" t="s">
        <v>531</v>
      </c>
      <c r="N2310" s="903" t="s">
        <v>531</v>
      </c>
      <c r="O2310" s="903" t="s">
        <v>531</v>
      </c>
      <c r="P2310" s="903" t="s">
        <v>531</v>
      </c>
      <c r="Q2310" s="904" t="s">
        <v>530</v>
      </c>
      <c r="R2310" s="948" t="s">
        <v>530</v>
      </c>
      <c r="S2310" s="948" t="s">
        <v>7271</v>
      </c>
      <c r="T2310" s="900" t="s">
        <v>2132</v>
      </c>
      <c r="U2310" s="905"/>
      <c r="V2310" s="906"/>
      <c r="W2310" s="907"/>
      <c r="X2310" s="907" t="s">
        <v>4329</v>
      </c>
      <c r="Y2310" s="908"/>
    </row>
    <row r="2311" spans="1:25" s="909" customFormat="1" ht="15" customHeight="1" x14ac:dyDescent="0.3">
      <c r="A2311" s="433" t="s">
        <v>6244</v>
      </c>
      <c r="B2311" s="901" t="s">
        <v>4110</v>
      </c>
      <c r="C2311" s="900" t="s">
        <v>2276</v>
      </c>
      <c r="D2311" s="904" t="s">
        <v>156</v>
      </c>
      <c r="E2311" s="903" t="s">
        <v>1578</v>
      </c>
      <c r="F2311" s="903" t="s">
        <v>108</v>
      </c>
      <c r="G2311" s="903" t="s">
        <v>111</v>
      </c>
      <c r="H2311" s="904" t="s">
        <v>82</v>
      </c>
      <c r="I2311" s="902" t="s">
        <v>531</v>
      </c>
      <c r="J2311" s="903" t="s">
        <v>531</v>
      </c>
      <c r="K2311" s="903" t="s">
        <v>531</v>
      </c>
      <c r="L2311" s="903" t="s">
        <v>531</v>
      </c>
      <c r="M2311" s="903" t="s">
        <v>531</v>
      </c>
      <c r="N2311" s="903" t="s">
        <v>531</v>
      </c>
      <c r="O2311" s="903" t="s">
        <v>531</v>
      </c>
      <c r="P2311" s="903" t="s">
        <v>531</v>
      </c>
      <c r="Q2311" s="904" t="s">
        <v>530</v>
      </c>
      <c r="R2311" s="948" t="s">
        <v>530</v>
      </c>
      <c r="S2311" s="948" t="s">
        <v>7272</v>
      </c>
      <c r="T2311" s="900" t="s">
        <v>2132</v>
      </c>
      <c r="U2311" s="905"/>
      <c r="V2311" s="906"/>
      <c r="W2311" s="907"/>
      <c r="X2311" s="907" t="s">
        <v>4329</v>
      </c>
      <c r="Y2311" s="908"/>
    </row>
    <row r="2312" spans="1:25" s="909" customFormat="1" ht="15" customHeight="1" x14ac:dyDescent="0.3">
      <c r="A2312" s="433" t="s">
        <v>6245</v>
      </c>
      <c r="B2312" s="901" t="s">
        <v>4110</v>
      </c>
      <c r="C2312" s="900" t="s">
        <v>2276</v>
      </c>
      <c r="D2312" s="904" t="s">
        <v>156</v>
      </c>
      <c r="E2312" s="903" t="s">
        <v>1585</v>
      </c>
      <c r="F2312" s="903" t="s">
        <v>108</v>
      </c>
      <c r="G2312" s="903" t="s">
        <v>111</v>
      </c>
      <c r="H2312" s="904" t="s">
        <v>82</v>
      </c>
      <c r="I2312" s="902" t="s">
        <v>531</v>
      </c>
      <c r="J2312" s="903" t="s">
        <v>531</v>
      </c>
      <c r="K2312" s="903" t="s">
        <v>531</v>
      </c>
      <c r="L2312" s="903" t="s">
        <v>531</v>
      </c>
      <c r="M2312" s="903" t="s">
        <v>531</v>
      </c>
      <c r="N2312" s="903" t="s">
        <v>531</v>
      </c>
      <c r="O2312" s="903" t="s">
        <v>531</v>
      </c>
      <c r="P2312" s="903" t="s">
        <v>531</v>
      </c>
      <c r="Q2312" s="904" t="s">
        <v>530</v>
      </c>
      <c r="R2312" s="948" t="s">
        <v>530</v>
      </c>
      <c r="S2312" s="948" t="s">
        <v>7271</v>
      </c>
      <c r="T2312" s="900" t="s">
        <v>2132</v>
      </c>
      <c r="U2312" s="905"/>
      <c r="V2312" s="906"/>
      <c r="W2312" s="907"/>
      <c r="X2312" s="907" t="s">
        <v>4329</v>
      </c>
      <c r="Y2312" s="908"/>
    </row>
    <row r="2313" spans="1:25" s="909" customFormat="1" ht="15" customHeight="1" x14ac:dyDescent="0.3">
      <c r="A2313" s="433" t="s">
        <v>6246</v>
      </c>
      <c r="B2313" s="901" t="s">
        <v>4110</v>
      </c>
      <c r="C2313" s="900" t="s">
        <v>2276</v>
      </c>
      <c r="D2313" s="904" t="s">
        <v>156</v>
      </c>
      <c r="E2313" s="903" t="s">
        <v>3583</v>
      </c>
      <c r="F2313" s="903" t="s">
        <v>108</v>
      </c>
      <c r="G2313" s="903" t="s">
        <v>111</v>
      </c>
      <c r="H2313" s="904" t="s">
        <v>82</v>
      </c>
      <c r="I2313" s="902" t="s">
        <v>531</v>
      </c>
      <c r="J2313" s="903" t="s">
        <v>531</v>
      </c>
      <c r="K2313" s="903" t="s">
        <v>531</v>
      </c>
      <c r="L2313" s="903" t="s">
        <v>531</v>
      </c>
      <c r="M2313" s="903" t="s">
        <v>531</v>
      </c>
      <c r="N2313" s="903" t="s">
        <v>531</v>
      </c>
      <c r="O2313" s="903" t="s">
        <v>531</v>
      </c>
      <c r="P2313" s="903" t="s">
        <v>531</v>
      </c>
      <c r="Q2313" s="904" t="s">
        <v>530</v>
      </c>
      <c r="R2313" s="948" t="s">
        <v>530</v>
      </c>
      <c r="S2313" s="948" t="s">
        <v>7273</v>
      </c>
      <c r="T2313" s="900" t="s">
        <v>2132</v>
      </c>
      <c r="U2313" s="905"/>
      <c r="V2313" s="906"/>
      <c r="W2313" s="907"/>
      <c r="X2313" s="907" t="s">
        <v>4329</v>
      </c>
      <c r="Y2313" s="908"/>
    </row>
    <row r="2314" spans="1:25" s="909" customFormat="1" ht="15" customHeight="1" x14ac:dyDescent="0.3">
      <c r="A2314" s="433" t="s">
        <v>6247</v>
      </c>
      <c r="B2314" s="901" t="s">
        <v>4110</v>
      </c>
      <c r="C2314" s="900" t="s">
        <v>2276</v>
      </c>
      <c r="D2314" s="904" t="s">
        <v>156</v>
      </c>
      <c r="E2314" s="903" t="s">
        <v>1581</v>
      </c>
      <c r="F2314" s="903" t="s">
        <v>108</v>
      </c>
      <c r="G2314" s="903" t="s">
        <v>111</v>
      </c>
      <c r="H2314" s="904" t="s">
        <v>82</v>
      </c>
      <c r="I2314" s="902" t="s">
        <v>531</v>
      </c>
      <c r="J2314" s="903" t="s">
        <v>531</v>
      </c>
      <c r="K2314" s="903" t="s">
        <v>531</v>
      </c>
      <c r="L2314" s="903" t="s">
        <v>531</v>
      </c>
      <c r="M2314" s="903" t="s">
        <v>531</v>
      </c>
      <c r="N2314" s="903" t="s">
        <v>531</v>
      </c>
      <c r="O2314" s="903" t="s">
        <v>531</v>
      </c>
      <c r="P2314" s="903" t="s">
        <v>531</v>
      </c>
      <c r="Q2314" s="904" t="s">
        <v>530</v>
      </c>
      <c r="R2314" s="948" t="s">
        <v>530</v>
      </c>
      <c r="S2314" s="948" t="s">
        <v>7279</v>
      </c>
      <c r="T2314" s="900" t="s">
        <v>2132</v>
      </c>
      <c r="U2314" s="905"/>
      <c r="V2314" s="906"/>
      <c r="W2314" s="907"/>
      <c r="X2314" s="907" t="s">
        <v>4329</v>
      </c>
      <c r="Y2314" s="908"/>
    </row>
    <row r="2315" spans="1:25" s="909" customFormat="1" ht="15" customHeight="1" x14ac:dyDescent="0.3">
      <c r="A2315" s="433" t="s">
        <v>6248</v>
      </c>
      <c r="B2315" s="901" t="s">
        <v>4110</v>
      </c>
      <c r="C2315" s="900" t="s">
        <v>2276</v>
      </c>
      <c r="D2315" s="904" t="s">
        <v>156</v>
      </c>
      <c r="E2315" s="903" t="s">
        <v>3544</v>
      </c>
      <c r="F2315" s="903" t="s">
        <v>108</v>
      </c>
      <c r="G2315" s="903" t="s">
        <v>111</v>
      </c>
      <c r="H2315" s="904" t="s">
        <v>82</v>
      </c>
      <c r="I2315" s="902" t="s">
        <v>531</v>
      </c>
      <c r="J2315" s="903" t="s">
        <v>531</v>
      </c>
      <c r="K2315" s="903" t="s">
        <v>531</v>
      </c>
      <c r="L2315" s="903" t="s">
        <v>531</v>
      </c>
      <c r="M2315" s="903" t="s">
        <v>531</v>
      </c>
      <c r="N2315" s="903" t="s">
        <v>531</v>
      </c>
      <c r="O2315" s="903" t="s">
        <v>531</v>
      </c>
      <c r="P2315" s="903" t="s">
        <v>531</v>
      </c>
      <c r="Q2315" s="904" t="s">
        <v>530</v>
      </c>
      <c r="R2315" s="948" t="s">
        <v>530</v>
      </c>
      <c r="S2315" s="948" t="s">
        <v>7287</v>
      </c>
      <c r="T2315" s="900" t="s">
        <v>2132</v>
      </c>
      <c r="U2315" s="905"/>
      <c r="V2315" s="906"/>
      <c r="W2315" s="907"/>
      <c r="X2315" s="907" t="s">
        <v>4329</v>
      </c>
      <c r="Y2315" s="908"/>
    </row>
    <row r="2316" spans="1:25" s="909" customFormat="1" ht="15" customHeight="1" x14ac:dyDescent="0.3">
      <c r="A2316" s="433" t="s">
        <v>6249</v>
      </c>
      <c r="B2316" s="901" t="s">
        <v>4110</v>
      </c>
      <c r="C2316" s="900" t="s">
        <v>2276</v>
      </c>
      <c r="D2316" s="904" t="s">
        <v>156</v>
      </c>
      <c r="E2316" s="903" t="s">
        <v>1564</v>
      </c>
      <c r="F2316" s="903" t="s">
        <v>108</v>
      </c>
      <c r="G2316" s="903" t="s">
        <v>111</v>
      </c>
      <c r="H2316" s="904" t="s">
        <v>82</v>
      </c>
      <c r="I2316" s="902" t="s">
        <v>531</v>
      </c>
      <c r="J2316" s="903" t="s">
        <v>531</v>
      </c>
      <c r="K2316" s="903" t="s">
        <v>531</v>
      </c>
      <c r="L2316" s="903" t="s">
        <v>531</v>
      </c>
      <c r="M2316" s="903" t="s">
        <v>531</v>
      </c>
      <c r="N2316" s="903" t="s">
        <v>531</v>
      </c>
      <c r="O2316" s="903" t="s">
        <v>531</v>
      </c>
      <c r="P2316" s="903" t="s">
        <v>531</v>
      </c>
      <c r="Q2316" s="904" t="s">
        <v>530</v>
      </c>
      <c r="R2316" s="948" t="s">
        <v>530</v>
      </c>
      <c r="S2316" s="948" t="s">
        <v>7295</v>
      </c>
      <c r="T2316" s="900" t="s">
        <v>2132</v>
      </c>
      <c r="U2316" s="905"/>
      <c r="V2316" s="906"/>
      <c r="W2316" s="907"/>
      <c r="X2316" s="907" t="s">
        <v>4329</v>
      </c>
      <c r="Y2316" s="908"/>
    </row>
    <row r="2317" spans="1:25" s="909" customFormat="1" ht="15" customHeight="1" x14ac:dyDescent="0.3">
      <c r="A2317" s="433" t="s">
        <v>6250</v>
      </c>
      <c r="B2317" s="901" t="s">
        <v>4110</v>
      </c>
      <c r="C2317" s="900" t="s">
        <v>2276</v>
      </c>
      <c r="D2317" s="904" t="s">
        <v>156</v>
      </c>
      <c r="E2317" s="903" t="s">
        <v>3569</v>
      </c>
      <c r="F2317" s="903" t="s">
        <v>108</v>
      </c>
      <c r="G2317" s="903" t="s">
        <v>111</v>
      </c>
      <c r="H2317" s="904" t="s">
        <v>82</v>
      </c>
      <c r="I2317" s="902" t="s">
        <v>531</v>
      </c>
      <c r="J2317" s="903" t="s">
        <v>531</v>
      </c>
      <c r="K2317" s="903" t="s">
        <v>531</v>
      </c>
      <c r="L2317" s="903" t="s">
        <v>531</v>
      </c>
      <c r="M2317" s="903" t="s">
        <v>531</v>
      </c>
      <c r="N2317" s="903" t="s">
        <v>531</v>
      </c>
      <c r="O2317" s="903" t="s">
        <v>531</v>
      </c>
      <c r="P2317" s="903" t="s">
        <v>531</v>
      </c>
      <c r="Q2317" s="904" t="s">
        <v>530</v>
      </c>
      <c r="R2317" s="948" t="s">
        <v>530</v>
      </c>
      <c r="S2317" s="948" t="s">
        <v>7296</v>
      </c>
      <c r="T2317" s="900" t="s">
        <v>2132</v>
      </c>
      <c r="U2317" s="905"/>
      <c r="V2317" s="906"/>
      <c r="W2317" s="907"/>
      <c r="X2317" s="907" t="s">
        <v>4329</v>
      </c>
      <c r="Y2317" s="908"/>
    </row>
    <row r="2318" spans="1:25" s="909" customFormat="1" ht="15" customHeight="1" x14ac:dyDescent="0.3">
      <c r="A2318" s="433" t="s">
        <v>6251</v>
      </c>
      <c r="B2318" s="901" t="s">
        <v>4110</v>
      </c>
      <c r="C2318" s="900" t="s">
        <v>2276</v>
      </c>
      <c r="D2318" s="904" t="s">
        <v>156</v>
      </c>
      <c r="E2318" s="903" t="s">
        <v>1562</v>
      </c>
      <c r="F2318" s="903" t="s">
        <v>108</v>
      </c>
      <c r="G2318" s="903" t="s">
        <v>111</v>
      </c>
      <c r="H2318" s="904" t="s">
        <v>82</v>
      </c>
      <c r="I2318" s="902" t="s">
        <v>531</v>
      </c>
      <c r="J2318" s="903" t="s">
        <v>531</v>
      </c>
      <c r="K2318" s="903" t="s">
        <v>531</v>
      </c>
      <c r="L2318" s="903" t="s">
        <v>531</v>
      </c>
      <c r="M2318" s="903" t="s">
        <v>531</v>
      </c>
      <c r="N2318" s="903" t="s">
        <v>531</v>
      </c>
      <c r="O2318" s="903" t="s">
        <v>531</v>
      </c>
      <c r="P2318" s="903" t="s">
        <v>531</v>
      </c>
      <c r="Q2318" s="904" t="s">
        <v>530</v>
      </c>
      <c r="R2318" s="948" t="s">
        <v>530</v>
      </c>
      <c r="S2318" s="948" t="s">
        <v>7285</v>
      </c>
      <c r="T2318" s="900" t="s">
        <v>2132</v>
      </c>
      <c r="U2318" s="905"/>
      <c r="V2318" s="906"/>
      <c r="W2318" s="907"/>
      <c r="X2318" s="907" t="s">
        <v>4329</v>
      </c>
      <c r="Y2318" s="908"/>
    </row>
    <row r="2319" spans="1:25" s="909" customFormat="1" ht="15" customHeight="1" x14ac:dyDescent="0.3">
      <c r="A2319" s="433" t="s">
        <v>6252</v>
      </c>
      <c r="B2319" s="901" t="s">
        <v>4110</v>
      </c>
      <c r="C2319" s="900" t="s">
        <v>2276</v>
      </c>
      <c r="D2319" s="904" t="s">
        <v>156</v>
      </c>
      <c r="E2319" s="903" t="s">
        <v>4312</v>
      </c>
      <c r="F2319" s="903" t="s">
        <v>108</v>
      </c>
      <c r="G2319" s="903" t="s">
        <v>111</v>
      </c>
      <c r="H2319" s="904" t="s">
        <v>82</v>
      </c>
      <c r="I2319" s="902" t="s">
        <v>531</v>
      </c>
      <c r="J2319" s="903" t="s">
        <v>531</v>
      </c>
      <c r="K2319" s="903" t="s">
        <v>531</v>
      </c>
      <c r="L2319" s="903" t="s">
        <v>531</v>
      </c>
      <c r="M2319" s="903" t="s">
        <v>531</v>
      </c>
      <c r="N2319" s="903" t="s">
        <v>531</v>
      </c>
      <c r="O2319" s="903" t="s">
        <v>531</v>
      </c>
      <c r="P2319" s="903" t="s">
        <v>531</v>
      </c>
      <c r="Q2319" s="904" t="s">
        <v>530</v>
      </c>
      <c r="R2319" s="948" t="s">
        <v>530</v>
      </c>
      <c r="S2319" s="948" t="s">
        <v>7271</v>
      </c>
      <c r="T2319" s="900" t="s">
        <v>2132</v>
      </c>
      <c r="U2319" s="905"/>
      <c r="V2319" s="906"/>
      <c r="W2319" s="907"/>
      <c r="X2319" s="907" t="s">
        <v>4329</v>
      </c>
      <c r="Y2319" s="908"/>
    </row>
    <row r="2320" spans="1:25" s="909" customFormat="1" ht="15" customHeight="1" x14ac:dyDescent="0.3">
      <c r="A2320" s="433" t="s">
        <v>6253</v>
      </c>
      <c r="B2320" s="901" t="s">
        <v>4110</v>
      </c>
      <c r="C2320" s="900" t="s">
        <v>2276</v>
      </c>
      <c r="D2320" s="904" t="s">
        <v>156</v>
      </c>
      <c r="E2320" s="903" t="s">
        <v>1616</v>
      </c>
      <c r="F2320" s="903" t="s">
        <v>108</v>
      </c>
      <c r="G2320" s="903" t="s">
        <v>111</v>
      </c>
      <c r="H2320" s="904" t="s">
        <v>82</v>
      </c>
      <c r="I2320" s="902" t="s">
        <v>531</v>
      </c>
      <c r="J2320" s="903" t="s">
        <v>531</v>
      </c>
      <c r="K2320" s="903" t="s">
        <v>531</v>
      </c>
      <c r="L2320" s="903" t="s">
        <v>531</v>
      </c>
      <c r="M2320" s="903" t="s">
        <v>531</v>
      </c>
      <c r="N2320" s="903" t="s">
        <v>531</v>
      </c>
      <c r="O2320" s="903" t="s">
        <v>531</v>
      </c>
      <c r="P2320" s="903" t="s">
        <v>531</v>
      </c>
      <c r="Q2320" s="904" t="s">
        <v>530</v>
      </c>
      <c r="R2320" s="948" t="s">
        <v>530</v>
      </c>
      <c r="S2320" s="948" t="s">
        <v>7290</v>
      </c>
      <c r="T2320" s="900" t="s">
        <v>2132</v>
      </c>
      <c r="U2320" s="905"/>
      <c r="V2320" s="906"/>
      <c r="W2320" s="907"/>
      <c r="X2320" s="907" t="s">
        <v>4329</v>
      </c>
      <c r="Y2320" s="908"/>
    </row>
    <row r="2321" spans="1:25" s="909" customFormat="1" ht="15" customHeight="1" x14ac:dyDescent="0.3">
      <c r="A2321" s="433" t="s">
        <v>6254</v>
      </c>
      <c r="B2321" s="901" t="s">
        <v>4110</v>
      </c>
      <c r="C2321" s="900" t="s">
        <v>2276</v>
      </c>
      <c r="D2321" s="904" t="s">
        <v>156</v>
      </c>
      <c r="E2321" s="903" t="s">
        <v>3679</v>
      </c>
      <c r="F2321" s="903" t="s">
        <v>108</v>
      </c>
      <c r="G2321" s="903" t="s">
        <v>111</v>
      </c>
      <c r="H2321" s="904" t="s">
        <v>82</v>
      </c>
      <c r="I2321" s="902" t="s">
        <v>531</v>
      </c>
      <c r="J2321" s="903" t="s">
        <v>531</v>
      </c>
      <c r="K2321" s="903" t="s">
        <v>531</v>
      </c>
      <c r="L2321" s="903" t="s">
        <v>531</v>
      </c>
      <c r="M2321" s="903" t="s">
        <v>531</v>
      </c>
      <c r="N2321" s="903" t="s">
        <v>531</v>
      </c>
      <c r="O2321" s="903" t="s">
        <v>531</v>
      </c>
      <c r="P2321" s="903" t="s">
        <v>531</v>
      </c>
      <c r="Q2321" s="904" t="s">
        <v>530</v>
      </c>
      <c r="R2321" s="948" t="s">
        <v>530</v>
      </c>
      <c r="S2321" s="948" t="s">
        <v>7273</v>
      </c>
      <c r="T2321" s="900" t="s">
        <v>2132</v>
      </c>
      <c r="U2321" s="905"/>
      <c r="V2321" s="906"/>
      <c r="W2321" s="907"/>
      <c r="X2321" s="907" t="s">
        <v>4329</v>
      </c>
      <c r="Y2321" s="908"/>
    </row>
    <row r="2322" spans="1:25" s="909" customFormat="1" ht="15" customHeight="1" x14ac:dyDescent="0.3">
      <c r="A2322" s="433" t="s">
        <v>6255</v>
      </c>
      <c r="B2322" s="901" t="s">
        <v>4110</v>
      </c>
      <c r="C2322" s="900" t="s">
        <v>2276</v>
      </c>
      <c r="D2322" s="904" t="s">
        <v>156</v>
      </c>
      <c r="E2322" s="903" t="s">
        <v>1635</v>
      </c>
      <c r="F2322" s="903" t="s">
        <v>108</v>
      </c>
      <c r="G2322" s="903" t="s">
        <v>111</v>
      </c>
      <c r="H2322" s="904" t="s">
        <v>82</v>
      </c>
      <c r="I2322" s="902" t="s">
        <v>531</v>
      </c>
      <c r="J2322" s="903" t="s">
        <v>531</v>
      </c>
      <c r="K2322" s="903" t="s">
        <v>531</v>
      </c>
      <c r="L2322" s="903" t="s">
        <v>531</v>
      </c>
      <c r="M2322" s="903" t="s">
        <v>531</v>
      </c>
      <c r="N2322" s="903" t="s">
        <v>531</v>
      </c>
      <c r="O2322" s="903" t="s">
        <v>531</v>
      </c>
      <c r="P2322" s="903" t="s">
        <v>531</v>
      </c>
      <c r="Q2322" s="904" t="s">
        <v>530</v>
      </c>
      <c r="R2322" s="948" t="s">
        <v>530</v>
      </c>
      <c r="S2322" s="948" t="s">
        <v>7270</v>
      </c>
      <c r="T2322" s="900" t="s">
        <v>2132</v>
      </c>
      <c r="U2322" s="905"/>
      <c r="V2322" s="906"/>
      <c r="W2322" s="907"/>
      <c r="X2322" s="907" t="s">
        <v>4329</v>
      </c>
      <c r="Y2322" s="908"/>
    </row>
    <row r="2323" spans="1:25" s="909" customFormat="1" ht="15" customHeight="1" x14ac:dyDescent="0.3">
      <c r="A2323" s="433" t="s">
        <v>6256</v>
      </c>
      <c r="B2323" s="901" t="s">
        <v>4110</v>
      </c>
      <c r="C2323" s="900" t="s">
        <v>2276</v>
      </c>
      <c r="D2323" s="904" t="s">
        <v>156</v>
      </c>
      <c r="E2323" s="903" t="s">
        <v>3654</v>
      </c>
      <c r="F2323" s="903" t="s">
        <v>108</v>
      </c>
      <c r="G2323" s="903" t="s">
        <v>111</v>
      </c>
      <c r="H2323" s="904" t="s">
        <v>82</v>
      </c>
      <c r="I2323" s="902" t="s">
        <v>531</v>
      </c>
      <c r="J2323" s="903" t="s">
        <v>531</v>
      </c>
      <c r="K2323" s="903" t="s">
        <v>531</v>
      </c>
      <c r="L2323" s="903" t="s">
        <v>531</v>
      </c>
      <c r="M2323" s="903" t="s">
        <v>531</v>
      </c>
      <c r="N2323" s="903" t="s">
        <v>531</v>
      </c>
      <c r="O2323" s="903" t="s">
        <v>531</v>
      </c>
      <c r="P2323" s="903" t="s">
        <v>531</v>
      </c>
      <c r="Q2323" s="904" t="s">
        <v>530</v>
      </c>
      <c r="R2323" s="948" t="s">
        <v>530</v>
      </c>
      <c r="S2323" s="948" t="s">
        <v>7273</v>
      </c>
      <c r="T2323" s="900" t="s">
        <v>2132</v>
      </c>
      <c r="U2323" s="905"/>
      <c r="V2323" s="906"/>
      <c r="W2323" s="907"/>
      <c r="X2323" s="907" t="s">
        <v>4329</v>
      </c>
      <c r="Y2323" s="908"/>
    </row>
    <row r="2324" spans="1:25" s="909" customFormat="1" ht="15" customHeight="1" x14ac:dyDescent="0.3">
      <c r="A2324" s="433" t="s">
        <v>6257</v>
      </c>
      <c r="B2324" s="901" t="s">
        <v>4110</v>
      </c>
      <c r="C2324" s="900" t="s">
        <v>2276</v>
      </c>
      <c r="D2324" s="904" t="s">
        <v>156</v>
      </c>
      <c r="E2324" s="903" t="s">
        <v>1608</v>
      </c>
      <c r="F2324" s="903" t="s">
        <v>108</v>
      </c>
      <c r="G2324" s="903" t="s">
        <v>111</v>
      </c>
      <c r="H2324" s="904" t="s">
        <v>82</v>
      </c>
      <c r="I2324" s="902" t="s">
        <v>531</v>
      </c>
      <c r="J2324" s="903" t="s">
        <v>531</v>
      </c>
      <c r="K2324" s="903" t="s">
        <v>531</v>
      </c>
      <c r="L2324" s="903" t="s">
        <v>531</v>
      </c>
      <c r="M2324" s="903" t="s">
        <v>531</v>
      </c>
      <c r="N2324" s="903" t="s">
        <v>531</v>
      </c>
      <c r="O2324" s="903" t="s">
        <v>531</v>
      </c>
      <c r="P2324" s="903" t="s">
        <v>531</v>
      </c>
      <c r="Q2324" s="904" t="s">
        <v>530</v>
      </c>
      <c r="R2324" s="948" t="s">
        <v>530</v>
      </c>
      <c r="S2324" s="948" t="s">
        <v>7276</v>
      </c>
      <c r="T2324" s="900" t="s">
        <v>2132</v>
      </c>
      <c r="U2324" s="905"/>
      <c r="V2324" s="906"/>
      <c r="W2324" s="907"/>
      <c r="X2324" s="907" t="s">
        <v>4329</v>
      </c>
      <c r="Y2324" s="908"/>
    </row>
    <row r="2325" spans="1:25" s="909" customFormat="1" ht="15" customHeight="1" x14ac:dyDescent="0.3">
      <c r="A2325" s="433" t="s">
        <v>6258</v>
      </c>
      <c r="B2325" s="901" t="s">
        <v>4110</v>
      </c>
      <c r="C2325" s="900" t="s">
        <v>2276</v>
      </c>
      <c r="D2325" s="904" t="s">
        <v>156</v>
      </c>
      <c r="E2325" s="903" t="s">
        <v>3676</v>
      </c>
      <c r="F2325" s="903" t="s">
        <v>108</v>
      </c>
      <c r="G2325" s="903" t="s">
        <v>111</v>
      </c>
      <c r="H2325" s="904" t="s">
        <v>82</v>
      </c>
      <c r="I2325" s="902" t="s">
        <v>531</v>
      </c>
      <c r="J2325" s="903" t="s">
        <v>531</v>
      </c>
      <c r="K2325" s="903" t="s">
        <v>531</v>
      </c>
      <c r="L2325" s="903" t="s">
        <v>531</v>
      </c>
      <c r="M2325" s="903" t="s">
        <v>531</v>
      </c>
      <c r="N2325" s="903" t="s">
        <v>531</v>
      </c>
      <c r="O2325" s="903" t="s">
        <v>531</v>
      </c>
      <c r="P2325" s="903" t="s">
        <v>531</v>
      </c>
      <c r="Q2325" s="904" t="s">
        <v>530</v>
      </c>
      <c r="R2325" s="948" t="s">
        <v>530</v>
      </c>
      <c r="S2325" s="948" t="s">
        <v>7271</v>
      </c>
      <c r="T2325" s="900" t="s">
        <v>2132</v>
      </c>
      <c r="U2325" s="905"/>
      <c r="V2325" s="906"/>
      <c r="W2325" s="907"/>
      <c r="X2325" s="907" t="s">
        <v>4329</v>
      </c>
      <c r="Y2325" s="908"/>
    </row>
    <row r="2326" spans="1:25" s="909" customFormat="1" ht="15" customHeight="1" x14ac:dyDescent="0.3">
      <c r="A2326" s="433" t="s">
        <v>6259</v>
      </c>
      <c r="B2326" s="901" t="s">
        <v>4110</v>
      </c>
      <c r="C2326" s="900" t="s">
        <v>2276</v>
      </c>
      <c r="D2326" s="904" t="s">
        <v>156</v>
      </c>
      <c r="E2326" s="903" t="s">
        <v>1633</v>
      </c>
      <c r="F2326" s="903" t="s">
        <v>108</v>
      </c>
      <c r="G2326" s="903" t="s">
        <v>111</v>
      </c>
      <c r="H2326" s="904" t="s">
        <v>82</v>
      </c>
      <c r="I2326" s="902" t="s">
        <v>531</v>
      </c>
      <c r="J2326" s="903" t="s">
        <v>531</v>
      </c>
      <c r="K2326" s="903" t="s">
        <v>531</v>
      </c>
      <c r="L2326" s="903" t="s">
        <v>531</v>
      </c>
      <c r="M2326" s="903" t="s">
        <v>531</v>
      </c>
      <c r="N2326" s="903" t="s">
        <v>531</v>
      </c>
      <c r="O2326" s="903" t="s">
        <v>531</v>
      </c>
      <c r="P2326" s="903" t="s">
        <v>531</v>
      </c>
      <c r="Q2326" s="904" t="s">
        <v>530</v>
      </c>
      <c r="R2326" s="948" t="s">
        <v>530</v>
      </c>
      <c r="S2326" s="948" t="s">
        <v>7282</v>
      </c>
      <c r="T2326" s="900" t="s">
        <v>2132</v>
      </c>
      <c r="U2326" s="905"/>
      <c r="V2326" s="906"/>
      <c r="W2326" s="907"/>
      <c r="X2326" s="907" t="s">
        <v>4329</v>
      </c>
      <c r="Y2326" s="908"/>
    </row>
    <row r="2327" spans="1:25" s="909" customFormat="1" ht="15" customHeight="1" x14ac:dyDescent="0.3">
      <c r="A2327" s="433" t="s">
        <v>6260</v>
      </c>
      <c r="B2327" s="901" t="s">
        <v>4110</v>
      </c>
      <c r="C2327" s="900" t="s">
        <v>2276</v>
      </c>
      <c r="D2327" s="904" t="s">
        <v>156</v>
      </c>
      <c r="E2327" s="903" t="s">
        <v>3671</v>
      </c>
      <c r="F2327" s="903" t="s">
        <v>108</v>
      </c>
      <c r="G2327" s="903" t="s">
        <v>111</v>
      </c>
      <c r="H2327" s="904" t="s">
        <v>82</v>
      </c>
      <c r="I2327" s="902" t="s">
        <v>531</v>
      </c>
      <c r="J2327" s="903" t="s">
        <v>531</v>
      </c>
      <c r="K2327" s="903" t="s">
        <v>531</v>
      </c>
      <c r="L2327" s="903" t="s">
        <v>531</v>
      </c>
      <c r="M2327" s="903" t="s">
        <v>531</v>
      </c>
      <c r="N2327" s="903" t="s">
        <v>531</v>
      </c>
      <c r="O2327" s="903" t="s">
        <v>531</v>
      </c>
      <c r="P2327" s="903" t="s">
        <v>531</v>
      </c>
      <c r="Q2327" s="904" t="s">
        <v>530</v>
      </c>
      <c r="R2327" s="948" t="s">
        <v>530</v>
      </c>
      <c r="S2327" s="948" t="s">
        <v>7271</v>
      </c>
      <c r="T2327" s="900" t="s">
        <v>2132</v>
      </c>
      <c r="U2327" s="905"/>
      <c r="V2327" s="906"/>
      <c r="W2327" s="907"/>
      <c r="X2327" s="907" t="s">
        <v>4329</v>
      </c>
      <c r="Y2327" s="908"/>
    </row>
    <row r="2328" spans="1:25" s="909" customFormat="1" ht="15" customHeight="1" x14ac:dyDescent="0.3">
      <c r="A2328" s="433" t="s">
        <v>6261</v>
      </c>
      <c r="B2328" s="901" t="s">
        <v>4110</v>
      </c>
      <c r="C2328" s="900" t="s">
        <v>2276</v>
      </c>
      <c r="D2328" s="904" t="s">
        <v>156</v>
      </c>
      <c r="E2328" s="903" t="s">
        <v>1629</v>
      </c>
      <c r="F2328" s="903" t="s">
        <v>108</v>
      </c>
      <c r="G2328" s="903" t="s">
        <v>111</v>
      </c>
      <c r="H2328" s="904" t="s">
        <v>82</v>
      </c>
      <c r="I2328" s="902" t="s">
        <v>531</v>
      </c>
      <c r="J2328" s="903" t="s">
        <v>531</v>
      </c>
      <c r="K2328" s="903" t="s">
        <v>531</v>
      </c>
      <c r="L2328" s="903" t="s">
        <v>531</v>
      </c>
      <c r="M2328" s="903" t="s">
        <v>531</v>
      </c>
      <c r="N2328" s="903" t="s">
        <v>531</v>
      </c>
      <c r="O2328" s="903" t="s">
        <v>531</v>
      </c>
      <c r="P2328" s="903" t="s">
        <v>531</v>
      </c>
      <c r="Q2328" s="904" t="s">
        <v>530</v>
      </c>
      <c r="R2328" s="948" t="s">
        <v>530</v>
      </c>
      <c r="S2328" s="948" t="s">
        <v>7290</v>
      </c>
      <c r="T2328" s="900" t="s">
        <v>2132</v>
      </c>
      <c r="U2328" s="905"/>
      <c r="V2328" s="906"/>
      <c r="W2328" s="907"/>
      <c r="X2328" s="907" t="s">
        <v>4329</v>
      </c>
      <c r="Y2328" s="908"/>
    </row>
    <row r="2329" spans="1:25" s="909" customFormat="1" ht="15" customHeight="1" x14ac:dyDescent="0.3">
      <c r="A2329" s="433" t="s">
        <v>6262</v>
      </c>
      <c r="B2329" s="901" t="s">
        <v>4110</v>
      </c>
      <c r="C2329" s="900" t="s">
        <v>2276</v>
      </c>
      <c r="D2329" s="904" t="s">
        <v>156</v>
      </c>
      <c r="E2329" s="914" t="s">
        <v>3558</v>
      </c>
      <c r="F2329" s="903" t="s">
        <v>108</v>
      </c>
      <c r="G2329" s="903" t="s">
        <v>111</v>
      </c>
      <c r="H2329" s="904" t="s">
        <v>82</v>
      </c>
      <c r="I2329" s="902" t="s">
        <v>531</v>
      </c>
      <c r="J2329" s="903" t="s">
        <v>531</v>
      </c>
      <c r="K2329" s="903" t="s">
        <v>531</v>
      </c>
      <c r="L2329" s="903" t="s">
        <v>531</v>
      </c>
      <c r="M2329" s="903" t="s">
        <v>531</v>
      </c>
      <c r="N2329" s="903" t="s">
        <v>531</v>
      </c>
      <c r="O2329" s="903" t="s">
        <v>531</v>
      </c>
      <c r="P2329" s="903" t="s">
        <v>531</v>
      </c>
      <c r="Q2329" s="904" t="s">
        <v>530</v>
      </c>
      <c r="R2329" s="948" t="s">
        <v>530</v>
      </c>
      <c r="S2329" s="948" t="s">
        <v>7271</v>
      </c>
      <c r="T2329" s="900" t="s">
        <v>2132</v>
      </c>
      <c r="U2329" s="905"/>
      <c r="V2329" s="906"/>
      <c r="W2329" s="907"/>
      <c r="X2329" s="907" t="s">
        <v>4329</v>
      </c>
      <c r="Y2329" s="908"/>
    </row>
    <row r="2330" spans="1:25" s="909" customFormat="1" ht="15" customHeight="1" x14ac:dyDescent="0.3">
      <c r="A2330" s="433" t="s">
        <v>6263</v>
      </c>
      <c r="B2330" s="901" t="s">
        <v>4110</v>
      </c>
      <c r="C2330" s="900" t="s">
        <v>2276</v>
      </c>
      <c r="D2330" s="904" t="s">
        <v>156</v>
      </c>
      <c r="E2330" s="914" t="s">
        <v>5042</v>
      </c>
      <c r="F2330" s="903" t="s">
        <v>108</v>
      </c>
      <c r="G2330" s="903" t="s">
        <v>111</v>
      </c>
      <c r="H2330" s="904" t="s">
        <v>82</v>
      </c>
      <c r="I2330" s="902" t="s">
        <v>531</v>
      </c>
      <c r="J2330" s="903" t="s">
        <v>531</v>
      </c>
      <c r="K2330" s="903" t="s">
        <v>531</v>
      </c>
      <c r="L2330" s="903" t="s">
        <v>531</v>
      </c>
      <c r="M2330" s="903" t="s">
        <v>531</v>
      </c>
      <c r="N2330" s="903" t="s">
        <v>531</v>
      </c>
      <c r="O2330" s="903" t="s">
        <v>531</v>
      </c>
      <c r="P2330" s="903" t="s">
        <v>531</v>
      </c>
      <c r="Q2330" s="904" t="s">
        <v>530</v>
      </c>
      <c r="R2330" s="948" t="s">
        <v>530</v>
      </c>
      <c r="S2330" s="948" t="s">
        <v>7272</v>
      </c>
      <c r="T2330" s="900" t="s">
        <v>2132</v>
      </c>
      <c r="U2330" s="905"/>
      <c r="V2330" s="906"/>
      <c r="W2330" s="907"/>
      <c r="X2330" s="907" t="s">
        <v>4329</v>
      </c>
      <c r="Y2330" s="908"/>
    </row>
    <row r="2331" spans="1:25" s="909" customFormat="1" ht="15" customHeight="1" x14ac:dyDescent="0.3">
      <c r="A2331" s="433" t="s">
        <v>6264</v>
      </c>
      <c r="B2331" s="901" t="s">
        <v>4110</v>
      </c>
      <c r="C2331" s="900" t="s">
        <v>2276</v>
      </c>
      <c r="D2331" s="904" t="s">
        <v>156</v>
      </c>
      <c r="E2331" s="903" t="s">
        <v>1556</v>
      </c>
      <c r="F2331" s="903" t="s">
        <v>108</v>
      </c>
      <c r="G2331" s="903" t="s">
        <v>111</v>
      </c>
      <c r="H2331" s="904" t="s">
        <v>82</v>
      </c>
      <c r="I2331" s="902" t="s">
        <v>531</v>
      </c>
      <c r="J2331" s="903" t="s">
        <v>531</v>
      </c>
      <c r="K2331" s="903" t="s">
        <v>531</v>
      </c>
      <c r="L2331" s="903" t="s">
        <v>531</v>
      </c>
      <c r="M2331" s="903" t="s">
        <v>531</v>
      </c>
      <c r="N2331" s="903" t="s">
        <v>531</v>
      </c>
      <c r="O2331" s="903" t="s">
        <v>531</v>
      </c>
      <c r="P2331" s="903" t="s">
        <v>531</v>
      </c>
      <c r="Q2331" s="904" t="s">
        <v>530</v>
      </c>
      <c r="R2331" s="948" t="s">
        <v>530</v>
      </c>
      <c r="S2331" s="948" t="s">
        <v>7282</v>
      </c>
      <c r="T2331" s="900" t="s">
        <v>2132</v>
      </c>
      <c r="U2331" s="905"/>
      <c r="V2331" s="906"/>
      <c r="W2331" s="907"/>
      <c r="X2331" s="907" t="s">
        <v>4329</v>
      </c>
      <c r="Y2331" s="908"/>
    </row>
    <row r="2332" spans="1:25" s="909" customFormat="1" ht="15" customHeight="1" x14ac:dyDescent="0.3">
      <c r="A2332" s="433" t="s">
        <v>6265</v>
      </c>
      <c r="B2332" s="901" t="s">
        <v>4110</v>
      </c>
      <c r="C2332" s="900" t="s">
        <v>2276</v>
      </c>
      <c r="D2332" s="904" t="s">
        <v>156</v>
      </c>
      <c r="E2332" s="903" t="s">
        <v>3651</v>
      </c>
      <c r="F2332" s="903" t="s">
        <v>108</v>
      </c>
      <c r="G2332" s="903" t="s">
        <v>111</v>
      </c>
      <c r="H2332" s="904" t="s">
        <v>82</v>
      </c>
      <c r="I2332" s="902" t="s">
        <v>531</v>
      </c>
      <c r="J2332" s="903" t="s">
        <v>531</v>
      </c>
      <c r="K2332" s="903" t="s">
        <v>531</v>
      </c>
      <c r="L2332" s="903" t="s">
        <v>531</v>
      </c>
      <c r="M2332" s="903" t="s">
        <v>531</v>
      </c>
      <c r="N2332" s="903" t="s">
        <v>531</v>
      </c>
      <c r="O2332" s="903" t="s">
        <v>531</v>
      </c>
      <c r="P2332" s="903" t="s">
        <v>531</v>
      </c>
      <c r="Q2332" s="904" t="s">
        <v>530</v>
      </c>
      <c r="R2332" s="948" t="s">
        <v>530</v>
      </c>
      <c r="S2332" s="948" t="s">
        <v>7273</v>
      </c>
      <c r="T2332" s="900" t="s">
        <v>2132</v>
      </c>
      <c r="U2332" s="905"/>
      <c r="V2332" s="906"/>
      <c r="W2332" s="907"/>
      <c r="X2332" s="907" t="s">
        <v>4329</v>
      </c>
      <c r="Y2332" s="908"/>
    </row>
    <row r="2333" spans="1:25" s="909" customFormat="1" ht="15" customHeight="1" x14ac:dyDescent="0.3">
      <c r="A2333" s="433" t="s">
        <v>6266</v>
      </c>
      <c r="B2333" s="901" t="s">
        <v>4110</v>
      </c>
      <c r="C2333" s="900" t="s">
        <v>2276</v>
      </c>
      <c r="D2333" s="904" t="s">
        <v>156</v>
      </c>
      <c r="E2333" s="903" t="s">
        <v>1605</v>
      </c>
      <c r="F2333" s="903" t="s">
        <v>108</v>
      </c>
      <c r="G2333" s="903" t="s">
        <v>111</v>
      </c>
      <c r="H2333" s="904" t="s">
        <v>82</v>
      </c>
      <c r="I2333" s="902" t="s">
        <v>531</v>
      </c>
      <c r="J2333" s="903" t="s">
        <v>531</v>
      </c>
      <c r="K2333" s="903" t="s">
        <v>531</v>
      </c>
      <c r="L2333" s="903" t="s">
        <v>531</v>
      </c>
      <c r="M2333" s="903" t="s">
        <v>531</v>
      </c>
      <c r="N2333" s="903" t="s">
        <v>531</v>
      </c>
      <c r="O2333" s="903" t="s">
        <v>531</v>
      </c>
      <c r="P2333" s="903" t="s">
        <v>531</v>
      </c>
      <c r="Q2333" s="904" t="s">
        <v>530</v>
      </c>
      <c r="R2333" s="948" t="s">
        <v>530</v>
      </c>
      <c r="S2333" s="948" t="s">
        <v>7276</v>
      </c>
      <c r="T2333" s="900" t="s">
        <v>2132</v>
      </c>
      <c r="U2333" s="905"/>
      <c r="V2333" s="906"/>
      <c r="W2333" s="907"/>
      <c r="X2333" s="907" t="s">
        <v>4329</v>
      </c>
      <c r="Y2333" s="908"/>
    </row>
    <row r="2334" spans="1:25" s="909" customFormat="1" ht="15" customHeight="1" x14ac:dyDescent="0.3">
      <c r="A2334" s="433" t="s">
        <v>6267</v>
      </c>
      <c r="B2334" s="901" t="s">
        <v>4110</v>
      </c>
      <c r="C2334" s="900" t="s">
        <v>2276</v>
      </c>
      <c r="D2334" s="904" t="s">
        <v>156</v>
      </c>
      <c r="E2334" s="903" t="s">
        <v>3609</v>
      </c>
      <c r="F2334" s="903" t="s">
        <v>108</v>
      </c>
      <c r="G2334" s="903" t="s">
        <v>111</v>
      </c>
      <c r="H2334" s="904" t="s">
        <v>82</v>
      </c>
      <c r="I2334" s="902" t="s">
        <v>531</v>
      </c>
      <c r="J2334" s="903" t="s">
        <v>531</v>
      </c>
      <c r="K2334" s="903" t="s">
        <v>531</v>
      </c>
      <c r="L2334" s="903" t="s">
        <v>531</v>
      </c>
      <c r="M2334" s="903" t="s">
        <v>531</v>
      </c>
      <c r="N2334" s="903" t="s">
        <v>531</v>
      </c>
      <c r="O2334" s="903" t="s">
        <v>531</v>
      </c>
      <c r="P2334" s="903" t="s">
        <v>531</v>
      </c>
      <c r="Q2334" s="904" t="s">
        <v>530</v>
      </c>
      <c r="R2334" s="948" t="s">
        <v>530</v>
      </c>
      <c r="S2334" s="948" t="s">
        <v>7271</v>
      </c>
      <c r="T2334" s="900" t="s">
        <v>2132</v>
      </c>
      <c r="U2334" s="905"/>
      <c r="V2334" s="906"/>
      <c r="W2334" s="907"/>
      <c r="X2334" s="907" t="s">
        <v>4329</v>
      </c>
      <c r="Y2334" s="908"/>
    </row>
    <row r="2335" spans="1:25" s="909" customFormat="1" ht="15" customHeight="1" x14ac:dyDescent="0.3">
      <c r="A2335" s="433" t="s">
        <v>6268</v>
      </c>
      <c r="B2335" s="901" t="s">
        <v>4110</v>
      </c>
      <c r="C2335" s="900" t="s">
        <v>2276</v>
      </c>
      <c r="D2335" s="904" t="s">
        <v>156</v>
      </c>
      <c r="E2335" s="903" t="s">
        <v>1596</v>
      </c>
      <c r="F2335" s="903" t="s">
        <v>108</v>
      </c>
      <c r="G2335" s="903" t="s">
        <v>111</v>
      </c>
      <c r="H2335" s="904" t="s">
        <v>82</v>
      </c>
      <c r="I2335" s="902" t="s">
        <v>531</v>
      </c>
      <c r="J2335" s="903" t="s">
        <v>531</v>
      </c>
      <c r="K2335" s="903" t="s">
        <v>531</v>
      </c>
      <c r="L2335" s="903" t="s">
        <v>531</v>
      </c>
      <c r="M2335" s="903" t="s">
        <v>531</v>
      </c>
      <c r="N2335" s="903" t="s">
        <v>531</v>
      </c>
      <c r="O2335" s="903" t="s">
        <v>531</v>
      </c>
      <c r="P2335" s="903" t="s">
        <v>531</v>
      </c>
      <c r="Q2335" s="904" t="s">
        <v>530</v>
      </c>
      <c r="R2335" s="948" t="s">
        <v>530</v>
      </c>
      <c r="S2335" s="948" t="s">
        <v>7276</v>
      </c>
      <c r="T2335" s="900" t="s">
        <v>2132</v>
      </c>
      <c r="U2335" s="905"/>
      <c r="V2335" s="906"/>
      <c r="W2335" s="907"/>
      <c r="X2335" s="907" t="s">
        <v>4329</v>
      </c>
      <c r="Y2335" s="908"/>
    </row>
    <row r="2336" spans="1:25" s="909" customFormat="1" ht="15" customHeight="1" x14ac:dyDescent="0.3">
      <c r="A2336" s="433" t="s">
        <v>6269</v>
      </c>
      <c r="B2336" s="901" t="s">
        <v>4110</v>
      </c>
      <c r="C2336" s="900" t="s">
        <v>2276</v>
      </c>
      <c r="D2336" s="904" t="s">
        <v>156</v>
      </c>
      <c r="E2336" s="903" t="s">
        <v>3655</v>
      </c>
      <c r="F2336" s="903" t="s">
        <v>108</v>
      </c>
      <c r="G2336" s="903" t="s">
        <v>111</v>
      </c>
      <c r="H2336" s="904" t="s">
        <v>82</v>
      </c>
      <c r="I2336" s="902" t="s">
        <v>531</v>
      </c>
      <c r="J2336" s="903" t="s">
        <v>531</v>
      </c>
      <c r="K2336" s="903" t="s">
        <v>531</v>
      </c>
      <c r="L2336" s="903" t="s">
        <v>531</v>
      </c>
      <c r="M2336" s="903" t="s">
        <v>531</v>
      </c>
      <c r="N2336" s="903" t="s">
        <v>531</v>
      </c>
      <c r="O2336" s="903" t="s">
        <v>531</v>
      </c>
      <c r="P2336" s="903" t="s">
        <v>531</v>
      </c>
      <c r="Q2336" s="904" t="s">
        <v>530</v>
      </c>
      <c r="R2336" s="948" t="s">
        <v>530</v>
      </c>
      <c r="S2336" s="948" t="s">
        <v>7273</v>
      </c>
      <c r="T2336" s="900" t="s">
        <v>2132</v>
      </c>
      <c r="U2336" s="905"/>
      <c r="V2336" s="906"/>
      <c r="W2336" s="907"/>
      <c r="X2336" s="907" t="s">
        <v>4329</v>
      </c>
      <c r="Y2336" s="908"/>
    </row>
    <row r="2337" spans="1:25" s="909" customFormat="1" ht="15" customHeight="1" x14ac:dyDescent="0.3">
      <c r="A2337" s="433" t="s">
        <v>6270</v>
      </c>
      <c r="B2337" s="901" t="s">
        <v>4110</v>
      </c>
      <c r="C2337" s="900" t="s">
        <v>2276</v>
      </c>
      <c r="D2337" s="904" t="s">
        <v>156</v>
      </c>
      <c r="E2337" s="903" t="s">
        <v>1609</v>
      </c>
      <c r="F2337" s="903" t="s">
        <v>108</v>
      </c>
      <c r="G2337" s="903" t="s">
        <v>111</v>
      </c>
      <c r="H2337" s="904" t="s">
        <v>82</v>
      </c>
      <c r="I2337" s="902" t="s">
        <v>531</v>
      </c>
      <c r="J2337" s="903" t="s">
        <v>531</v>
      </c>
      <c r="K2337" s="903" t="s">
        <v>531</v>
      </c>
      <c r="L2337" s="903" t="s">
        <v>531</v>
      </c>
      <c r="M2337" s="903" t="s">
        <v>531</v>
      </c>
      <c r="N2337" s="903" t="s">
        <v>531</v>
      </c>
      <c r="O2337" s="903" t="s">
        <v>531</v>
      </c>
      <c r="P2337" s="903" t="s">
        <v>531</v>
      </c>
      <c r="Q2337" s="904" t="s">
        <v>530</v>
      </c>
      <c r="R2337" s="948" t="s">
        <v>530</v>
      </c>
      <c r="S2337" s="948" t="s">
        <v>7290</v>
      </c>
      <c r="T2337" s="900" t="s">
        <v>2132</v>
      </c>
      <c r="U2337" s="905"/>
      <c r="V2337" s="906"/>
      <c r="W2337" s="907"/>
      <c r="X2337" s="907" t="s">
        <v>4329</v>
      </c>
      <c r="Y2337" s="908"/>
    </row>
    <row r="2338" spans="1:25" s="909" customFormat="1" ht="15" customHeight="1" x14ac:dyDescent="0.3">
      <c r="A2338" s="433" t="s">
        <v>6271</v>
      </c>
      <c r="B2338" s="901" t="s">
        <v>4110</v>
      </c>
      <c r="C2338" s="900" t="s">
        <v>2276</v>
      </c>
      <c r="D2338" s="904" t="s">
        <v>156</v>
      </c>
      <c r="E2338" s="903" t="s">
        <v>3619</v>
      </c>
      <c r="F2338" s="903" t="s">
        <v>108</v>
      </c>
      <c r="G2338" s="903" t="s">
        <v>111</v>
      </c>
      <c r="H2338" s="904" t="s">
        <v>82</v>
      </c>
      <c r="I2338" s="902" t="s">
        <v>531</v>
      </c>
      <c r="J2338" s="903" t="s">
        <v>531</v>
      </c>
      <c r="K2338" s="903" t="s">
        <v>531</v>
      </c>
      <c r="L2338" s="903" t="s">
        <v>531</v>
      </c>
      <c r="M2338" s="903" t="s">
        <v>531</v>
      </c>
      <c r="N2338" s="903" t="s">
        <v>531</v>
      </c>
      <c r="O2338" s="903" t="s">
        <v>531</v>
      </c>
      <c r="P2338" s="903" t="s">
        <v>531</v>
      </c>
      <c r="Q2338" s="904" t="s">
        <v>530</v>
      </c>
      <c r="R2338" s="948" t="s">
        <v>530</v>
      </c>
      <c r="S2338" s="948" t="s">
        <v>7276</v>
      </c>
      <c r="T2338" s="900" t="s">
        <v>2132</v>
      </c>
      <c r="U2338" s="905"/>
      <c r="V2338" s="906"/>
      <c r="W2338" s="907"/>
      <c r="X2338" s="907" t="s">
        <v>4329</v>
      </c>
      <c r="Y2338" s="908"/>
    </row>
    <row r="2339" spans="1:25" s="909" customFormat="1" ht="15" customHeight="1" x14ac:dyDescent="0.3">
      <c r="A2339" s="433" t="s">
        <v>6272</v>
      </c>
      <c r="B2339" s="901" t="s">
        <v>4110</v>
      </c>
      <c r="C2339" s="900" t="s">
        <v>2276</v>
      </c>
      <c r="D2339" s="904" t="s">
        <v>156</v>
      </c>
      <c r="E2339" s="903" t="s">
        <v>1601</v>
      </c>
      <c r="F2339" s="903" t="s">
        <v>108</v>
      </c>
      <c r="G2339" s="903" t="s">
        <v>111</v>
      </c>
      <c r="H2339" s="904" t="s">
        <v>82</v>
      </c>
      <c r="I2339" s="902" t="s">
        <v>531</v>
      </c>
      <c r="J2339" s="903" t="s">
        <v>531</v>
      </c>
      <c r="K2339" s="903" t="s">
        <v>531</v>
      </c>
      <c r="L2339" s="903" t="s">
        <v>531</v>
      </c>
      <c r="M2339" s="903" t="s">
        <v>531</v>
      </c>
      <c r="N2339" s="903" t="s">
        <v>531</v>
      </c>
      <c r="O2339" s="903" t="s">
        <v>531</v>
      </c>
      <c r="P2339" s="903" t="s">
        <v>531</v>
      </c>
      <c r="Q2339" s="904" t="s">
        <v>530</v>
      </c>
      <c r="R2339" s="948" t="s">
        <v>530</v>
      </c>
      <c r="S2339" s="948" t="s">
        <v>7287</v>
      </c>
      <c r="T2339" s="900" t="s">
        <v>2132</v>
      </c>
      <c r="U2339" s="905"/>
      <c r="V2339" s="906"/>
      <c r="W2339" s="907"/>
      <c r="X2339" s="907" t="s">
        <v>4329</v>
      </c>
      <c r="Y2339" s="908"/>
    </row>
    <row r="2340" spans="1:25" s="909" customFormat="1" ht="15" customHeight="1" x14ac:dyDescent="0.3">
      <c r="A2340" s="433" t="s">
        <v>6273</v>
      </c>
      <c r="B2340" s="901" t="s">
        <v>4110</v>
      </c>
      <c r="C2340" s="900" t="s">
        <v>2276</v>
      </c>
      <c r="D2340" s="904" t="s">
        <v>156</v>
      </c>
      <c r="E2340" s="903" t="s">
        <v>3662</v>
      </c>
      <c r="F2340" s="903" t="s">
        <v>108</v>
      </c>
      <c r="G2340" s="903" t="s">
        <v>111</v>
      </c>
      <c r="H2340" s="904" t="s">
        <v>82</v>
      </c>
      <c r="I2340" s="902" t="s">
        <v>531</v>
      </c>
      <c r="J2340" s="903" t="s">
        <v>531</v>
      </c>
      <c r="K2340" s="903" t="s">
        <v>531</v>
      </c>
      <c r="L2340" s="903" t="s">
        <v>531</v>
      </c>
      <c r="M2340" s="903" t="s">
        <v>531</v>
      </c>
      <c r="N2340" s="903" t="s">
        <v>531</v>
      </c>
      <c r="O2340" s="903" t="s">
        <v>531</v>
      </c>
      <c r="P2340" s="903" t="s">
        <v>531</v>
      </c>
      <c r="Q2340" s="904" t="s">
        <v>530</v>
      </c>
      <c r="R2340" s="948" t="s">
        <v>530</v>
      </c>
      <c r="S2340" s="948" t="s">
        <v>7271</v>
      </c>
      <c r="T2340" s="900" t="s">
        <v>2132</v>
      </c>
      <c r="U2340" s="905"/>
      <c r="V2340" s="906"/>
      <c r="W2340" s="907"/>
      <c r="X2340" s="907" t="s">
        <v>4329</v>
      </c>
      <c r="Y2340" s="908"/>
    </row>
    <row r="2341" spans="1:25" s="909" customFormat="1" ht="15" customHeight="1" x14ac:dyDescent="0.3">
      <c r="A2341" s="433" t="s">
        <v>6274</v>
      </c>
      <c r="B2341" s="901" t="s">
        <v>4110</v>
      </c>
      <c r="C2341" s="900" t="s">
        <v>2276</v>
      </c>
      <c r="D2341" s="904" t="s">
        <v>156</v>
      </c>
      <c r="E2341" s="903" t="s">
        <v>1619</v>
      </c>
      <c r="F2341" s="903" t="s">
        <v>108</v>
      </c>
      <c r="G2341" s="903" t="s">
        <v>111</v>
      </c>
      <c r="H2341" s="904" t="s">
        <v>82</v>
      </c>
      <c r="I2341" s="902" t="s">
        <v>531</v>
      </c>
      <c r="J2341" s="903" t="s">
        <v>531</v>
      </c>
      <c r="K2341" s="903" t="s">
        <v>531</v>
      </c>
      <c r="L2341" s="903" t="s">
        <v>531</v>
      </c>
      <c r="M2341" s="903" t="s">
        <v>531</v>
      </c>
      <c r="N2341" s="903" t="s">
        <v>531</v>
      </c>
      <c r="O2341" s="903" t="s">
        <v>531</v>
      </c>
      <c r="P2341" s="903" t="s">
        <v>531</v>
      </c>
      <c r="Q2341" s="904" t="s">
        <v>530</v>
      </c>
      <c r="R2341" s="948" t="s">
        <v>530</v>
      </c>
      <c r="S2341" s="948" t="s">
        <v>7276</v>
      </c>
      <c r="T2341" s="900" t="s">
        <v>2132</v>
      </c>
      <c r="U2341" s="905"/>
      <c r="V2341" s="906"/>
      <c r="W2341" s="907"/>
      <c r="X2341" s="907" t="s">
        <v>4329</v>
      </c>
      <c r="Y2341" s="908"/>
    </row>
    <row r="2342" spans="1:25" s="909" customFormat="1" ht="15" customHeight="1" x14ac:dyDescent="0.3">
      <c r="A2342" s="433" t="s">
        <v>6275</v>
      </c>
      <c r="B2342" s="901" t="s">
        <v>4110</v>
      </c>
      <c r="C2342" s="900" t="s">
        <v>2276</v>
      </c>
      <c r="D2342" s="904" t="s">
        <v>156</v>
      </c>
      <c r="E2342" s="903" t="s">
        <v>3561</v>
      </c>
      <c r="F2342" s="903" t="s">
        <v>108</v>
      </c>
      <c r="G2342" s="903" t="s">
        <v>111</v>
      </c>
      <c r="H2342" s="904" t="s">
        <v>82</v>
      </c>
      <c r="I2342" s="902" t="s">
        <v>531</v>
      </c>
      <c r="J2342" s="903" t="s">
        <v>531</v>
      </c>
      <c r="K2342" s="903" t="s">
        <v>531</v>
      </c>
      <c r="L2342" s="903" t="s">
        <v>531</v>
      </c>
      <c r="M2342" s="903" t="s">
        <v>531</v>
      </c>
      <c r="N2342" s="903" t="s">
        <v>531</v>
      </c>
      <c r="O2342" s="903" t="s">
        <v>531</v>
      </c>
      <c r="P2342" s="903" t="s">
        <v>531</v>
      </c>
      <c r="Q2342" s="904" t="s">
        <v>530</v>
      </c>
      <c r="R2342" s="948" t="s">
        <v>530</v>
      </c>
      <c r="S2342" s="948" t="s">
        <v>7273</v>
      </c>
      <c r="T2342" s="900" t="s">
        <v>2132</v>
      </c>
      <c r="U2342" s="905"/>
      <c r="V2342" s="906"/>
      <c r="W2342" s="907"/>
      <c r="X2342" s="907" t="s">
        <v>4329</v>
      </c>
      <c r="Y2342" s="908"/>
    </row>
    <row r="2343" spans="1:25" s="909" customFormat="1" ht="15" customHeight="1" x14ac:dyDescent="0.3">
      <c r="A2343" s="433" t="s">
        <v>6276</v>
      </c>
      <c r="B2343" s="901" t="s">
        <v>4110</v>
      </c>
      <c r="C2343" s="900" t="s">
        <v>2276</v>
      </c>
      <c r="D2343" s="904" t="s">
        <v>156</v>
      </c>
      <c r="E2343" s="903" t="s">
        <v>1558</v>
      </c>
      <c r="F2343" s="903" t="s">
        <v>108</v>
      </c>
      <c r="G2343" s="903" t="s">
        <v>111</v>
      </c>
      <c r="H2343" s="904" t="s">
        <v>82</v>
      </c>
      <c r="I2343" s="902" t="s">
        <v>531</v>
      </c>
      <c r="J2343" s="903" t="s">
        <v>531</v>
      </c>
      <c r="K2343" s="903" t="s">
        <v>531</v>
      </c>
      <c r="L2343" s="903" t="s">
        <v>531</v>
      </c>
      <c r="M2343" s="903" t="s">
        <v>531</v>
      </c>
      <c r="N2343" s="903" t="s">
        <v>531</v>
      </c>
      <c r="O2343" s="903" t="s">
        <v>531</v>
      </c>
      <c r="P2343" s="903" t="s">
        <v>531</v>
      </c>
      <c r="Q2343" s="904" t="s">
        <v>530</v>
      </c>
      <c r="R2343" s="948" t="s">
        <v>530</v>
      </c>
      <c r="S2343" s="948" t="s">
        <v>7290</v>
      </c>
      <c r="T2343" s="900" t="s">
        <v>2132</v>
      </c>
      <c r="U2343" s="905"/>
      <c r="V2343" s="906"/>
      <c r="W2343" s="907"/>
      <c r="X2343" s="907" t="s">
        <v>4329</v>
      </c>
      <c r="Y2343" s="908"/>
    </row>
    <row r="2344" spans="1:25" s="909" customFormat="1" ht="15" customHeight="1" x14ac:dyDescent="0.3">
      <c r="A2344" s="433" t="s">
        <v>6277</v>
      </c>
      <c r="B2344" s="901" t="s">
        <v>4110</v>
      </c>
      <c r="C2344" s="900" t="s">
        <v>2276</v>
      </c>
      <c r="D2344" s="904" t="s">
        <v>156</v>
      </c>
      <c r="E2344" s="903" t="s">
        <v>3580</v>
      </c>
      <c r="F2344" s="903" t="s">
        <v>108</v>
      </c>
      <c r="G2344" s="903" t="s">
        <v>111</v>
      </c>
      <c r="H2344" s="904" t="s">
        <v>82</v>
      </c>
      <c r="I2344" s="902" t="s">
        <v>531</v>
      </c>
      <c r="J2344" s="903" t="s">
        <v>531</v>
      </c>
      <c r="K2344" s="903" t="s">
        <v>531</v>
      </c>
      <c r="L2344" s="903" t="s">
        <v>531</v>
      </c>
      <c r="M2344" s="903" t="s">
        <v>531</v>
      </c>
      <c r="N2344" s="903" t="s">
        <v>531</v>
      </c>
      <c r="O2344" s="903" t="s">
        <v>531</v>
      </c>
      <c r="P2344" s="903" t="s">
        <v>531</v>
      </c>
      <c r="Q2344" s="904" t="s">
        <v>530</v>
      </c>
      <c r="R2344" s="948" t="s">
        <v>530</v>
      </c>
      <c r="S2344" s="948" t="s">
        <v>7273</v>
      </c>
      <c r="T2344" s="900" t="s">
        <v>2132</v>
      </c>
      <c r="U2344" s="905"/>
      <c r="V2344" s="906"/>
      <c r="W2344" s="907"/>
      <c r="X2344" s="907" t="s">
        <v>4329</v>
      </c>
      <c r="Y2344" s="908"/>
    </row>
    <row r="2345" spans="1:25" s="909" customFormat="1" ht="15" customHeight="1" x14ac:dyDescent="0.3">
      <c r="A2345" s="433" t="s">
        <v>6278</v>
      </c>
      <c r="B2345" s="901" t="s">
        <v>4110</v>
      </c>
      <c r="C2345" s="900" t="s">
        <v>2276</v>
      </c>
      <c r="D2345" s="904" t="s">
        <v>156</v>
      </c>
      <c r="E2345" s="903" t="s">
        <v>1579</v>
      </c>
      <c r="F2345" s="903" t="s">
        <v>108</v>
      </c>
      <c r="G2345" s="903" t="s">
        <v>111</v>
      </c>
      <c r="H2345" s="904" t="s">
        <v>82</v>
      </c>
      <c r="I2345" s="902" t="s">
        <v>531</v>
      </c>
      <c r="J2345" s="903" t="s">
        <v>531</v>
      </c>
      <c r="K2345" s="903" t="s">
        <v>531</v>
      </c>
      <c r="L2345" s="903" t="s">
        <v>531</v>
      </c>
      <c r="M2345" s="903" t="s">
        <v>531</v>
      </c>
      <c r="N2345" s="903" t="s">
        <v>531</v>
      </c>
      <c r="O2345" s="903" t="s">
        <v>531</v>
      </c>
      <c r="P2345" s="903" t="s">
        <v>531</v>
      </c>
      <c r="Q2345" s="904" t="s">
        <v>530</v>
      </c>
      <c r="R2345" s="948" t="s">
        <v>530</v>
      </c>
      <c r="S2345" s="948" t="s">
        <v>7270</v>
      </c>
      <c r="T2345" s="900" t="s">
        <v>2132</v>
      </c>
      <c r="U2345" s="905"/>
      <c r="V2345" s="906"/>
      <c r="W2345" s="907"/>
      <c r="X2345" s="907" t="s">
        <v>4329</v>
      </c>
      <c r="Y2345" s="908"/>
    </row>
    <row r="2346" spans="1:25" s="909" customFormat="1" ht="15" customHeight="1" x14ac:dyDescent="0.3">
      <c r="A2346" s="433" t="s">
        <v>6279</v>
      </c>
      <c r="B2346" s="901" t="s">
        <v>4110</v>
      </c>
      <c r="C2346" s="900" t="s">
        <v>2276</v>
      </c>
      <c r="D2346" s="904" t="s">
        <v>156</v>
      </c>
      <c r="E2346" s="903" t="s">
        <v>3563</v>
      </c>
      <c r="F2346" s="903" t="s">
        <v>108</v>
      </c>
      <c r="G2346" s="903" t="s">
        <v>111</v>
      </c>
      <c r="H2346" s="904" t="s">
        <v>82</v>
      </c>
      <c r="I2346" s="902" t="s">
        <v>531</v>
      </c>
      <c r="J2346" s="903" t="s">
        <v>531</v>
      </c>
      <c r="K2346" s="903" t="s">
        <v>531</v>
      </c>
      <c r="L2346" s="903" t="s">
        <v>531</v>
      </c>
      <c r="M2346" s="903" t="s">
        <v>531</v>
      </c>
      <c r="N2346" s="903" t="s">
        <v>531</v>
      </c>
      <c r="O2346" s="903" t="s">
        <v>531</v>
      </c>
      <c r="P2346" s="903" t="s">
        <v>531</v>
      </c>
      <c r="Q2346" s="904" t="s">
        <v>530</v>
      </c>
      <c r="R2346" s="948" t="s">
        <v>530</v>
      </c>
      <c r="S2346" s="948" t="s">
        <v>7278</v>
      </c>
      <c r="T2346" s="900" t="s">
        <v>2132</v>
      </c>
      <c r="U2346" s="905"/>
      <c r="V2346" s="906"/>
      <c r="W2346" s="907"/>
      <c r="X2346" s="907" t="s">
        <v>4329</v>
      </c>
      <c r="Y2346" s="908"/>
    </row>
    <row r="2347" spans="1:25" s="909" customFormat="1" ht="15" customHeight="1" x14ac:dyDescent="0.3">
      <c r="A2347" s="433" t="s">
        <v>6280</v>
      </c>
      <c r="B2347" s="901" t="s">
        <v>4110</v>
      </c>
      <c r="C2347" s="900" t="s">
        <v>2276</v>
      </c>
      <c r="D2347" s="904" t="s">
        <v>156</v>
      </c>
      <c r="E2347" s="903" t="s">
        <v>1559</v>
      </c>
      <c r="F2347" s="903" t="s">
        <v>108</v>
      </c>
      <c r="G2347" s="903" t="s">
        <v>111</v>
      </c>
      <c r="H2347" s="904" t="s">
        <v>82</v>
      </c>
      <c r="I2347" s="902" t="s">
        <v>531</v>
      </c>
      <c r="J2347" s="903" t="s">
        <v>531</v>
      </c>
      <c r="K2347" s="903" t="s">
        <v>531</v>
      </c>
      <c r="L2347" s="903" t="s">
        <v>531</v>
      </c>
      <c r="M2347" s="903" t="s">
        <v>531</v>
      </c>
      <c r="N2347" s="903" t="s">
        <v>531</v>
      </c>
      <c r="O2347" s="903" t="s">
        <v>531</v>
      </c>
      <c r="P2347" s="903" t="s">
        <v>531</v>
      </c>
      <c r="Q2347" s="904" t="s">
        <v>530</v>
      </c>
      <c r="R2347" s="948" t="s">
        <v>530</v>
      </c>
      <c r="S2347" s="948" t="s">
        <v>7286</v>
      </c>
      <c r="T2347" s="900" t="s">
        <v>2132</v>
      </c>
      <c r="U2347" s="905"/>
      <c r="V2347" s="906"/>
      <c r="W2347" s="907"/>
      <c r="X2347" s="907" t="s">
        <v>4329</v>
      </c>
      <c r="Y2347" s="908"/>
    </row>
    <row r="2348" spans="1:25" s="909" customFormat="1" ht="15" customHeight="1" x14ac:dyDescent="0.3">
      <c r="A2348" s="433" t="s">
        <v>6281</v>
      </c>
      <c r="B2348" s="901" t="s">
        <v>4110</v>
      </c>
      <c r="C2348" s="900" t="s">
        <v>2276</v>
      </c>
      <c r="D2348" s="904" t="s">
        <v>156</v>
      </c>
      <c r="E2348" s="903" t="s">
        <v>3621</v>
      </c>
      <c r="F2348" s="903" t="s">
        <v>108</v>
      </c>
      <c r="G2348" s="903" t="s">
        <v>111</v>
      </c>
      <c r="H2348" s="904" t="s">
        <v>82</v>
      </c>
      <c r="I2348" s="902" t="s">
        <v>531</v>
      </c>
      <c r="J2348" s="903" t="s">
        <v>531</v>
      </c>
      <c r="K2348" s="903" t="s">
        <v>531</v>
      </c>
      <c r="L2348" s="903" t="s">
        <v>531</v>
      </c>
      <c r="M2348" s="903" t="s">
        <v>531</v>
      </c>
      <c r="N2348" s="903" t="s">
        <v>531</v>
      </c>
      <c r="O2348" s="903" t="s">
        <v>531</v>
      </c>
      <c r="P2348" s="903" t="s">
        <v>531</v>
      </c>
      <c r="Q2348" s="904" t="s">
        <v>530</v>
      </c>
      <c r="R2348" s="948" t="s">
        <v>530</v>
      </c>
      <c r="S2348" s="948" t="s">
        <v>7273</v>
      </c>
      <c r="T2348" s="900" t="s">
        <v>2132</v>
      </c>
      <c r="U2348" s="905"/>
      <c r="V2348" s="906"/>
      <c r="W2348" s="907"/>
      <c r="X2348" s="907" t="s">
        <v>4329</v>
      </c>
      <c r="Y2348" s="908"/>
    </row>
    <row r="2349" spans="1:25" s="909" customFormat="1" ht="15" customHeight="1" x14ac:dyDescent="0.3">
      <c r="A2349" s="433" t="s">
        <v>6282</v>
      </c>
      <c r="B2349" s="901" t="s">
        <v>4110</v>
      </c>
      <c r="C2349" s="900" t="s">
        <v>2276</v>
      </c>
      <c r="D2349" s="904" t="s">
        <v>156</v>
      </c>
      <c r="E2349" s="903" t="s">
        <v>1602</v>
      </c>
      <c r="F2349" s="903" t="s">
        <v>108</v>
      </c>
      <c r="G2349" s="903" t="s">
        <v>111</v>
      </c>
      <c r="H2349" s="904" t="s">
        <v>82</v>
      </c>
      <c r="I2349" s="902" t="s">
        <v>531</v>
      </c>
      <c r="J2349" s="903" t="s">
        <v>531</v>
      </c>
      <c r="K2349" s="903" t="s">
        <v>531</v>
      </c>
      <c r="L2349" s="903" t="s">
        <v>531</v>
      </c>
      <c r="M2349" s="903" t="s">
        <v>531</v>
      </c>
      <c r="N2349" s="903" t="s">
        <v>531</v>
      </c>
      <c r="O2349" s="903" t="s">
        <v>531</v>
      </c>
      <c r="P2349" s="903" t="s">
        <v>531</v>
      </c>
      <c r="Q2349" s="904" t="s">
        <v>530</v>
      </c>
      <c r="R2349" s="948" t="s">
        <v>530</v>
      </c>
      <c r="S2349" s="948" t="s">
        <v>7276</v>
      </c>
      <c r="T2349" s="900" t="s">
        <v>2132</v>
      </c>
      <c r="U2349" s="905"/>
      <c r="V2349" s="906"/>
      <c r="W2349" s="907"/>
      <c r="X2349" s="907" t="s">
        <v>4329</v>
      </c>
      <c r="Y2349" s="908"/>
    </row>
    <row r="2350" spans="1:25" s="909" customFormat="1" ht="15" customHeight="1" x14ac:dyDescent="0.3">
      <c r="A2350" s="433" t="s">
        <v>6283</v>
      </c>
      <c r="B2350" s="901" t="s">
        <v>4110</v>
      </c>
      <c r="C2350" s="900" t="s">
        <v>2276</v>
      </c>
      <c r="D2350" s="904" t="s">
        <v>156</v>
      </c>
      <c r="E2350" s="903" t="s">
        <v>3664</v>
      </c>
      <c r="F2350" s="903" t="s">
        <v>108</v>
      </c>
      <c r="G2350" s="903" t="s">
        <v>111</v>
      </c>
      <c r="H2350" s="904" t="s">
        <v>82</v>
      </c>
      <c r="I2350" s="902" t="s">
        <v>531</v>
      </c>
      <c r="J2350" s="903" t="s">
        <v>531</v>
      </c>
      <c r="K2350" s="903" t="s">
        <v>531</v>
      </c>
      <c r="L2350" s="903" t="s">
        <v>531</v>
      </c>
      <c r="M2350" s="903" t="s">
        <v>531</v>
      </c>
      <c r="N2350" s="903" t="s">
        <v>531</v>
      </c>
      <c r="O2350" s="903" t="s">
        <v>531</v>
      </c>
      <c r="P2350" s="903" t="s">
        <v>531</v>
      </c>
      <c r="Q2350" s="904" t="s">
        <v>530</v>
      </c>
      <c r="R2350" s="948" t="s">
        <v>530</v>
      </c>
      <c r="S2350" s="948" t="s">
        <v>7288</v>
      </c>
      <c r="T2350" s="900" t="s">
        <v>2132</v>
      </c>
      <c r="U2350" s="905"/>
      <c r="V2350" s="906"/>
      <c r="W2350" s="907"/>
      <c r="X2350" s="907" t="s">
        <v>4329</v>
      </c>
      <c r="Y2350" s="908"/>
    </row>
    <row r="2351" spans="1:25" s="909" customFormat="1" ht="15" customHeight="1" x14ac:dyDescent="0.3">
      <c r="A2351" s="433" t="s">
        <v>6284</v>
      </c>
      <c r="B2351" s="901" t="s">
        <v>4110</v>
      </c>
      <c r="C2351" s="900" t="s">
        <v>2276</v>
      </c>
      <c r="D2351" s="904" t="s">
        <v>156</v>
      </c>
      <c r="E2351" s="903" t="s">
        <v>1621</v>
      </c>
      <c r="F2351" s="903" t="s">
        <v>108</v>
      </c>
      <c r="G2351" s="903" t="s">
        <v>111</v>
      </c>
      <c r="H2351" s="904" t="s">
        <v>82</v>
      </c>
      <c r="I2351" s="902" t="s">
        <v>531</v>
      </c>
      <c r="J2351" s="903" t="s">
        <v>531</v>
      </c>
      <c r="K2351" s="903" t="s">
        <v>531</v>
      </c>
      <c r="L2351" s="903" t="s">
        <v>531</v>
      </c>
      <c r="M2351" s="903" t="s">
        <v>531</v>
      </c>
      <c r="N2351" s="903" t="s">
        <v>531</v>
      </c>
      <c r="O2351" s="903" t="s">
        <v>531</v>
      </c>
      <c r="P2351" s="903" t="s">
        <v>531</v>
      </c>
      <c r="Q2351" s="904" t="s">
        <v>530</v>
      </c>
      <c r="R2351" s="948" t="s">
        <v>530</v>
      </c>
      <c r="S2351" s="948" t="s">
        <v>7291</v>
      </c>
      <c r="T2351" s="900" t="s">
        <v>2132</v>
      </c>
      <c r="U2351" s="905"/>
      <c r="V2351" s="906"/>
      <c r="W2351" s="907"/>
      <c r="X2351" s="907" t="s">
        <v>4329</v>
      </c>
      <c r="Y2351" s="908"/>
    </row>
    <row r="2352" spans="1:25" s="909" customFormat="1" ht="15" customHeight="1" x14ac:dyDescent="0.3">
      <c r="A2352" s="433" t="s">
        <v>6285</v>
      </c>
      <c r="B2352" s="901" t="s">
        <v>4110</v>
      </c>
      <c r="C2352" s="900" t="s">
        <v>2276</v>
      </c>
      <c r="D2352" s="904" t="s">
        <v>156</v>
      </c>
      <c r="E2352" s="903" t="s">
        <v>5045</v>
      </c>
      <c r="F2352" s="903" t="s">
        <v>108</v>
      </c>
      <c r="G2352" s="903" t="s">
        <v>111</v>
      </c>
      <c r="H2352" s="904" t="s">
        <v>82</v>
      </c>
      <c r="I2352" s="902" t="s">
        <v>531</v>
      </c>
      <c r="J2352" s="903" t="s">
        <v>531</v>
      </c>
      <c r="K2352" s="903" t="s">
        <v>531</v>
      </c>
      <c r="L2352" s="903" t="s">
        <v>531</v>
      </c>
      <c r="M2352" s="903" t="s">
        <v>531</v>
      </c>
      <c r="N2352" s="903" t="s">
        <v>531</v>
      </c>
      <c r="O2352" s="903" t="s">
        <v>531</v>
      </c>
      <c r="P2352" s="903" t="s">
        <v>531</v>
      </c>
      <c r="Q2352" s="904" t="s">
        <v>530</v>
      </c>
      <c r="R2352" s="948" t="s">
        <v>530</v>
      </c>
      <c r="S2352" s="948" t="s">
        <v>7281</v>
      </c>
      <c r="T2352" s="900" t="s">
        <v>2132</v>
      </c>
      <c r="U2352" s="905"/>
      <c r="V2352" s="906"/>
      <c r="W2352" s="907"/>
      <c r="X2352" s="907" t="s">
        <v>4329</v>
      </c>
      <c r="Y2352" s="908"/>
    </row>
    <row r="2353" spans="1:25" s="909" customFormat="1" ht="15" customHeight="1" x14ac:dyDescent="0.3">
      <c r="A2353" s="433" t="s">
        <v>6286</v>
      </c>
      <c r="B2353" s="901" t="s">
        <v>4110</v>
      </c>
      <c r="C2353" s="900" t="s">
        <v>2276</v>
      </c>
      <c r="D2353" s="904" t="s">
        <v>156</v>
      </c>
      <c r="E2353" s="903" t="s">
        <v>3660</v>
      </c>
      <c r="F2353" s="903" t="s">
        <v>108</v>
      </c>
      <c r="G2353" s="903" t="s">
        <v>111</v>
      </c>
      <c r="H2353" s="904" t="s">
        <v>82</v>
      </c>
      <c r="I2353" s="902" t="s">
        <v>531</v>
      </c>
      <c r="J2353" s="903" t="s">
        <v>531</v>
      </c>
      <c r="K2353" s="903" t="s">
        <v>531</v>
      </c>
      <c r="L2353" s="903" t="s">
        <v>531</v>
      </c>
      <c r="M2353" s="903" t="s">
        <v>531</v>
      </c>
      <c r="N2353" s="903" t="s">
        <v>531</v>
      </c>
      <c r="O2353" s="903" t="s">
        <v>531</v>
      </c>
      <c r="P2353" s="903" t="s">
        <v>531</v>
      </c>
      <c r="Q2353" s="904" t="s">
        <v>530</v>
      </c>
      <c r="R2353" s="948" t="s">
        <v>530</v>
      </c>
      <c r="S2353" s="948" t="s">
        <v>7271</v>
      </c>
      <c r="T2353" s="900" t="s">
        <v>2132</v>
      </c>
      <c r="U2353" s="905"/>
      <c r="V2353" s="906"/>
      <c r="W2353" s="907"/>
      <c r="X2353" s="907" t="s">
        <v>4329</v>
      </c>
      <c r="Y2353" s="908"/>
    </row>
    <row r="2354" spans="1:25" s="909" customFormat="1" ht="15" customHeight="1" x14ac:dyDescent="0.3">
      <c r="A2354" s="433" t="s">
        <v>6287</v>
      </c>
      <c r="B2354" s="901" t="s">
        <v>4110</v>
      </c>
      <c r="C2354" s="900" t="s">
        <v>2276</v>
      </c>
      <c r="D2354" s="904" t="s">
        <v>156</v>
      </c>
      <c r="E2354" s="903" t="s">
        <v>1617</v>
      </c>
      <c r="F2354" s="903" t="s">
        <v>108</v>
      </c>
      <c r="G2354" s="903" t="s">
        <v>111</v>
      </c>
      <c r="H2354" s="904" t="s">
        <v>82</v>
      </c>
      <c r="I2354" s="902" t="s">
        <v>531</v>
      </c>
      <c r="J2354" s="903" t="s">
        <v>531</v>
      </c>
      <c r="K2354" s="903" t="s">
        <v>531</v>
      </c>
      <c r="L2354" s="903" t="s">
        <v>531</v>
      </c>
      <c r="M2354" s="903" t="s">
        <v>531</v>
      </c>
      <c r="N2354" s="903" t="s">
        <v>531</v>
      </c>
      <c r="O2354" s="903" t="s">
        <v>531</v>
      </c>
      <c r="P2354" s="903" t="s">
        <v>531</v>
      </c>
      <c r="Q2354" s="904" t="s">
        <v>530</v>
      </c>
      <c r="R2354" s="948" t="s">
        <v>530</v>
      </c>
      <c r="S2354" s="948" t="s">
        <v>7282</v>
      </c>
      <c r="T2354" s="900" t="s">
        <v>2132</v>
      </c>
      <c r="U2354" s="905"/>
      <c r="V2354" s="906"/>
      <c r="W2354" s="907"/>
      <c r="X2354" s="907" t="s">
        <v>4329</v>
      </c>
      <c r="Y2354" s="908"/>
    </row>
    <row r="2355" spans="1:25" s="909" customFormat="1" ht="15" customHeight="1" x14ac:dyDescent="0.3">
      <c r="A2355" s="433" t="s">
        <v>6288</v>
      </c>
      <c r="B2355" s="901" t="s">
        <v>4110</v>
      </c>
      <c r="C2355" s="900" t="s">
        <v>2276</v>
      </c>
      <c r="D2355" s="904" t="s">
        <v>156</v>
      </c>
      <c r="E2355" s="903" t="s">
        <v>3685</v>
      </c>
      <c r="F2355" s="903" t="s">
        <v>108</v>
      </c>
      <c r="G2355" s="903" t="s">
        <v>111</v>
      </c>
      <c r="H2355" s="904" t="s">
        <v>82</v>
      </c>
      <c r="I2355" s="902" t="s">
        <v>531</v>
      </c>
      <c r="J2355" s="903" t="s">
        <v>531</v>
      </c>
      <c r="K2355" s="903" t="s">
        <v>531</v>
      </c>
      <c r="L2355" s="903" t="s">
        <v>531</v>
      </c>
      <c r="M2355" s="903" t="s">
        <v>531</v>
      </c>
      <c r="N2355" s="903" t="s">
        <v>531</v>
      </c>
      <c r="O2355" s="903" t="s">
        <v>531</v>
      </c>
      <c r="P2355" s="903" t="s">
        <v>531</v>
      </c>
      <c r="Q2355" s="904" t="s">
        <v>530</v>
      </c>
      <c r="R2355" s="948" t="s">
        <v>530</v>
      </c>
      <c r="S2355" s="948" t="s">
        <v>7296</v>
      </c>
      <c r="T2355" s="900" t="s">
        <v>2132</v>
      </c>
      <c r="U2355" s="905"/>
      <c r="V2355" s="906"/>
      <c r="W2355" s="907"/>
      <c r="X2355" s="907" t="s">
        <v>4329</v>
      </c>
      <c r="Y2355" s="908"/>
    </row>
    <row r="2356" spans="1:25" s="909" customFormat="1" ht="15" customHeight="1" x14ac:dyDescent="0.3">
      <c r="A2356" s="433" t="s">
        <v>6289</v>
      </c>
      <c r="B2356" s="901" t="s">
        <v>4110</v>
      </c>
      <c r="C2356" s="900" t="s">
        <v>2276</v>
      </c>
      <c r="D2356" s="904" t="s">
        <v>156</v>
      </c>
      <c r="E2356" s="903" t="s">
        <v>1641</v>
      </c>
      <c r="F2356" s="903" t="s">
        <v>108</v>
      </c>
      <c r="G2356" s="903" t="s">
        <v>111</v>
      </c>
      <c r="H2356" s="904" t="s">
        <v>82</v>
      </c>
      <c r="I2356" s="902" t="s">
        <v>531</v>
      </c>
      <c r="J2356" s="903" t="s">
        <v>531</v>
      </c>
      <c r="K2356" s="903" t="s">
        <v>531</v>
      </c>
      <c r="L2356" s="903" t="s">
        <v>531</v>
      </c>
      <c r="M2356" s="903" t="s">
        <v>531</v>
      </c>
      <c r="N2356" s="903" t="s">
        <v>531</v>
      </c>
      <c r="O2356" s="903" t="s">
        <v>531</v>
      </c>
      <c r="P2356" s="903" t="s">
        <v>531</v>
      </c>
      <c r="Q2356" s="904" t="s">
        <v>530</v>
      </c>
      <c r="R2356" s="948" t="s">
        <v>530</v>
      </c>
      <c r="S2356" s="948" t="s">
        <v>7297</v>
      </c>
      <c r="T2356" s="900" t="s">
        <v>2132</v>
      </c>
      <c r="U2356" s="905"/>
      <c r="V2356" s="906"/>
      <c r="W2356" s="907"/>
      <c r="X2356" s="907" t="s">
        <v>4329</v>
      </c>
      <c r="Y2356" s="908"/>
    </row>
    <row r="2357" spans="1:25" s="909" customFormat="1" ht="15" customHeight="1" x14ac:dyDescent="0.3">
      <c r="A2357" s="433" t="s">
        <v>6290</v>
      </c>
      <c r="B2357" s="901" t="s">
        <v>4110</v>
      </c>
      <c r="C2357" s="900" t="s">
        <v>2276</v>
      </c>
      <c r="D2357" s="904" t="s">
        <v>156</v>
      </c>
      <c r="E2357" s="903" t="s">
        <v>3556</v>
      </c>
      <c r="F2357" s="903" t="s">
        <v>108</v>
      </c>
      <c r="G2357" s="903" t="s">
        <v>111</v>
      </c>
      <c r="H2357" s="904" t="s">
        <v>82</v>
      </c>
      <c r="I2357" s="902" t="s">
        <v>531</v>
      </c>
      <c r="J2357" s="903" t="s">
        <v>531</v>
      </c>
      <c r="K2357" s="903" t="s">
        <v>531</v>
      </c>
      <c r="L2357" s="903" t="s">
        <v>531</v>
      </c>
      <c r="M2357" s="903" t="s">
        <v>531</v>
      </c>
      <c r="N2357" s="903" t="s">
        <v>531</v>
      </c>
      <c r="O2357" s="903" t="s">
        <v>531</v>
      </c>
      <c r="P2357" s="903" t="s">
        <v>531</v>
      </c>
      <c r="Q2357" s="904" t="s">
        <v>530</v>
      </c>
      <c r="R2357" s="948" t="s">
        <v>530</v>
      </c>
      <c r="S2357" s="948" t="s">
        <v>7271</v>
      </c>
      <c r="T2357" s="900" t="s">
        <v>2132</v>
      </c>
      <c r="U2357" s="905"/>
      <c r="V2357" s="906"/>
      <c r="W2357" s="907"/>
      <c r="X2357" s="907" t="s">
        <v>4329</v>
      </c>
      <c r="Y2357" s="908"/>
    </row>
    <row r="2358" spans="1:25" s="909" customFormat="1" ht="15" customHeight="1" x14ac:dyDescent="0.3">
      <c r="A2358" s="433" t="s">
        <v>6291</v>
      </c>
      <c r="B2358" s="901" t="s">
        <v>4110</v>
      </c>
      <c r="C2358" s="900" t="s">
        <v>2276</v>
      </c>
      <c r="D2358" s="904" t="s">
        <v>156</v>
      </c>
      <c r="E2358" s="903" t="s">
        <v>1555</v>
      </c>
      <c r="F2358" s="903" t="s">
        <v>108</v>
      </c>
      <c r="G2358" s="903" t="s">
        <v>111</v>
      </c>
      <c r="H2358" s="904" t="s">
        <v>82</v>
      </c>
      <c r="I2358" s="902" t="s">
        <v>531</v>
      </c>
      <c r="J2358" s="903" t="s">
        <v>531</v>
      </c>
      <c r="K2358" s="903" t="s">
        <v>531</v>
      </c>
      <c r="L2358" s="903" t="s">
        <v>531</v>
      </c>
      <c r="M2358" s="903" t="s">
        <v>531</v>
      </c>
      <c r="N2358" s="903" t="s">
        <v>531</v>
      </c>
      <c r="O2358" s="903" t="s">
        <v>531</v>
      </c>
      <c r="P2358" s="903" t="s">
        <v>531</v>
      </c>
      <c r="Q2358" s="904" t="s">
        <v>530</v>
      </c>
      <c r="R2358" s="948" t="s">
        <v>530</v>
      </c>
      <c r="S2358" s="948" t="s">
        <v>7272</v>
      </c>
      <c r="T2358" s="900" t="s">
        <v>2132</v>
      </c>
      <c r="U2358" s="905"/>
      <c r="V2358" s="906"/>
      <c r="W2358" s="907"/>
      <c r="X2358" s="907" t="s">
        <v>4329</v>
      </c>
      <c r="Y2358" s="908"/>
    </row>
    <row r="2359" spans="1:25" s="909" customFormat="1" ht="15" customHeight="1" x14ac:dyDescent="0.3">
      <c r="A2359" s="433" t="s">
        <v>6292</v>
      </c>
      <c r="B2359" s="901" t="s">
        <v>4110</v>
      </c>
      <c r="C2359" s="900" t="s">
        <v>2276</v>
      </c>
      <c r="D2359" s="904" t="s">
        <v>156</v>
      </c>
      <c r="E2359" s="903" t="s">
        <v>3577</v>
      </c>
      <c r="F2359" s="903" t="s">
        <v>108</v>
      </c>
      <c r="G2359" s="903" t="s">
        <v>111</v>
      </c>
      <c r="H2359" s="904" t="s">
        <v>82</v>
      </c>
      <c r="I2359" s="902" t="s">
        <v>531</v>
      </c>
      <c r="J2359" s="903" t="s">
        <v>531</v>
      </c>
      <c r="K2359" s="903" t="s">
        <v>531</v>
      </c>
      <c r="L2359" s="903" t="s">
        <v>531</v>
      </c>
      <c r="M2359" s="903" t="s">
        <v>531</v>
      </c>
      <c r="N2359" s="903" t="s">
        <v>531</v>
      </c>
      <c r="O2359" s="903" t="s">
        <v>531</v>
      </c>
      <c r="P2359" s="903" t="s">
        <v>531</v>
      </c>
      <c r="Q2359" s="904" t="s">
        <v>530</v>
      </c>
      <c r="R2359" s="948" t="s">
        <v>530</v>
      </c>
      <c r="S2359" s="948" t="s">
        <v>7287</v>
      </c>
      <c r="T2359" s="900" t="s">
        <v>2132</v>
      </c>
      <c r="U2359" s="905"/>
      <c r="V2359" s="906"/>
      <c r="W2359" s="907"/>
      <c r="X2359" s="907" t="s">
        <v>4329</v>
      </c>
      <c r="Y2359" s="908"/>
    </row>
    <row r="2360" spans="1:25" s="909" customFormat="1" ht="15" customHeight="1" x14ac:dyDescent="0.3">
      <c r="A2360" s="433" t="s">
        <v>6293</v>
      </c>
      <c r="B2360" s="901" t="s">
        <v>4110</v>
      </c>
      <c r="C2360" s="900" t="s">
        <v>2276</v>
      </c>
      <c r="D2360" s="904" t="s">
        <v>156</v>
      </c>
      <c r="E2360" s="903" t="s">
        <v>1570</v>
      </c>
      <c r="F2360" s="903" t="s">
        <v>108</v>
      </c>
      <c r="G2360" s="903" t="s">
        <v>111</v>
      </c>
      <c r="H2360" s="904" t="s">
        <v>82</v>
      </c>
      <c r="I2360" s="902" t="s">
        <v>531</v>
      </c>
      <c r="J2360" s="903" t="s">
        <v>531</v>
      </c>
      <c r="K2360" s="903" t="s">
        <v>531</v>
      </c>
      <c r="L2360" s="903" t="s">
        <v>531</v>
      </c>
      <c r="M2360" s="903" t="s">
        <v>531</v>
      </c>
      <c r="N2360" s="903" t="s">
        <v>531</v>
      </c>
      <c r="O2360" s="903" t="s">
        <v>531</v>
      </c>
      <c r="P2360" s="903" t="s">
        <v>531</v>
      </c>
      <c r="Q2360" s="904" t="s">
        <v>530</v>
      </c>
      <c r="R2360" s="948" t="s">
        <v>530</v>
      </c>
      <c r="S2360" s="948" t="s">
        <v>7298</v>
      </c>
      <c r="T2360" s="900" t="s">
        <v>2132</v>
      </c>
      <c r="U2360" s="905"/>
      <c r="V2360" s="906"/>
      <c r="W2360" s="907"/>
      <c r="X2360" s="907" t="s">
        <v>4329</v>
      </c>
      <c r="Y2360" s="908"/>
    </row>
    <row r="2361" spans="1:25" s="909" customFormat="1" ht="15" customHeight="1" x14ac:dyDescent="0.3">
      <c r="A2361" s="433" t="s">
        <v>6294</v>
      </c>
      <c r="B2361" s="901" t="s">
        <v>4110</v>
      </c>
      <c r="C2361" s="900" t="s">
        <v>2276</v>
      </c>
      <c r="D2361" s="904" t="s">
        <v>156</v>
      </c>
      <c r="E2361" s="903" t="s">
        <v>3665</v>
      </c>
      <c r="F2361" s="903" t="s">
        <v>108</v>
      </c>
      <c r="G2361" s="903" t="s">
        <v>111</v>
      </c>
      <c r="H2361" s="904" t="s">
        <v>82</v>
      </c>
      <c r="I2361" s="902" t="s">
        <v>531</v>
      </c>
      <c r="J2361" s="903" t="s">
        <v>531</v>
      </c>
      <c r="K2361" s="903" t="s">
        <v>531</v>
      </c>
      <c r="L2361" s="903" t="s">
        <v>531</v>
      </c>
      <c r="M2361" s="903" t="s">
        <v>531</v>
      </c>
      <c r="N2361" s="903" t="s">
        <v>531</v>
      </c>
      <c r="O2361" s="903" t="s">
        <v>531</v>
      </c>
      <c r="P2361" s="903" t="s">
        <v>531</v>
      </c>
      <c r="Q2361" s="904" t="s">
        <v>530</v>
      </c>
      <c r="R2361" s="948" t="s">
        <v>530</v>
      </c>
      <c r="S2361" s="948" t="s">
        <v>7288</v>
      </c>
      <c r="T2361" s="900" t="s">
        <v>2132</v>
      </c>
      <c r="U2361" s="905"/>
      <c r="V2361" s="906"/>
      <c r="W2361" s="907"/>
      <c r="X2361" s="907" t="s">
        <v>4329</v>
      </c>
      <c r="Y2361" s="908"/>
    </row>
    <row r="2362" spans="1:25" s="909" customFormat="1" ht="15" customHeight="1" x14ac:dyDescent="0.3">
      <c r="A2362" s="433" t="s">
        <v>6295</v>
      </c>
      <c r="B2362" s="901" t="s">
        <v>4110</v>
      </c>
      <c r="C2362" s="900" t="s">
        <v>2276</v>
      </c>
      <c r="D2362" s="904" t="s">
        <v>156</v>
      </c>
      <c r="E2362" s="903" t="s">
        <v>1622</v>
      </c>
      <c r="F2362" s="903" t="s">
        <v>108</v>
      </c>
      <c r="G2362" s="903" t="s">
        <v>111</v>
      </c>
      <c r="H2362" s="904" t="s">
        <v>82</v>
      </c>
      <c r="I2362" s="902" t="s">
        <v>531</v>
      </c>
      <c r="J2362" s="903" t="s">
        <v>531</v>
      </c>
      <c r="K2362" s="903" t="s">
        <v>531</v>
      </c>
      <c r="L2362" s="903" t="s">
        <v>531</v>
      </c>
      <c r="M2362" s="903" t="s">
        <v>531</v>
      </c>
      <c r="N2362" s="903" t="s">
        <v>531</v>
      </c>
      <c r="O2362" s="903" t="s">
        <v>531</v>
      </c>
      <c r="P2362" s="903" t="s">
        <v>531</v>
      </c>
      <c r="Q2362" s="904" t="s">
        <v>530</v>
      </c>
      <c r="R2362" s="948" t="s">
        <v>530</v>
      </c>
      <c r="S2362" s="948" t="s">
        <v>7279</v>
      </c>
      <c r="T2362" s="900" t="s">
        <v>2132</v>
      </c>
      <c r="U2362" s="905"/>
      <c r="V2362" s="906"/>
      <c r="W2362" s="907"/>
      <c r="X2362" s="907" t="s">
        <v>4329</v>
      </c>
      <c r="Y2362" s="908"/>
    </row>
    <row r="2363" spans="1:25" s="909" customFormat="1" ht="15" customHeight="1" x14ac:dyDescent="0.3">
      <c r="A2363" s="433" t="s">
        <v>6296</v>
      </c>
      <c r="B2363" s="901" t="s">
        <v>4110</v>
      </c>
      <c r="C2363" s="900" t="s">
        <v>2276</v>
      </c>
      <c r="D2363" s="904" t="s">
        <v>156</v>
      </c>
      <c r="E2363" s="903" t="s">
        <v>3657</v>
      </c>
      <c r="F2363" s="903" t="s">
        <v>108</v>
      </c>
      <c r="G2363" s="903" t="s">
        <v>111</v>
      </c>
      <c r="H2363" s="904" t="s">
        <v>82</v>
      </c>
      <c r="I2363" s="902" t="s">
        <v>531</v>
      </c>
      <c r="J2363" s="903" t="s">
        <v>531</v>
      </c>
      <c r="K2363" s="903" t="s">
        <v>531</v>
      </c>
      <c r="L2363" s="903" t="s">
        <v>531</v>
      </c>
      <c r="M2363" s="903" t="s">
        <v>531</v>
      </c>
      <c r="N2363" s="903" t="s">
        <v>531</v>
      </c>
      <c r="O2363" s="903" t="s">
        <v>531</v>
      </c>
      <c r="P2363" s="903" t="s">
        <v>531</v>
      </c>
      <c r="Q2363" s="904" t="s">
        <v>530</v>
      </c>
      <c r="R2363" s="948" t="s">
        <v>530</v>
      </c>
      <c r="S2363" s="948" t="s">
        <v>7288</v>
      </c>
      <c r="T2363" s="900" t="s">
        <v>2132</v>
      </c>
      <c r="U2363" s="905"/>
      <c r="V2363" s="906"/>
      <c r="W2363" s="907"/>
      <c r="X2363" s="907" t="s">
        <v>4329</v>
      </c>
      <c r="Y2363" s="908"/>
    </row>
    <row r="2364" spans="1:25" s="909" customFormat="1" ht="15" customHeight="1" x14ac:dyDescent="0.3">
      <c r="A2364" s="433" t="s">
        <v>6297</v>
      </c>
      <c r="B2364" s="901" t="s">
        <v>4110</v>
      </c>
      <c r="C2364" s="900" t="s">
        <v>2276</v>
      </c>
      <c r="D2364" s="904" t="s">
        <v>156</v>
      </c>
      <c r="E2364" s="903" t="s">
        <v>1612</v>
      </c>
      <c r="F2364" s="903" t="s">
        <v>108</v>
      </c>
      <c r="G2364" s="903" t="s">
        <v>111</v>
      </c>
      <c r="H2364" s="904" t="s">
        <v>82</v>
      </c>
      <c r="I2364" s="902" t="s">
        <v>531</v>
      </c>
      <c r="J2364" s="903" t="s">
        <v>531</v>
      </c>
      <c r="K2364" s="903" t="s">
        <v>531</v>
      </c>
      <c r="L2364" s="903" t="s">
        <v>531</v>
      </c>
      <c r="M2364" s="903" t="s">
        <v>531</v>
      </c>
      <c r="N2364" s="903" t="s">
        <v>531</v>
      </c>
      <c r="O2364" s="903" t="s">
        <v>531</v>
      </c>
      <c r="P2364" s="903" t="s">
        <v>531</v>
      </c>
      <c r="Q2364" s="904" t="s">
        <v>530</v>
      </c>
      <c r="R2364" s="948" t="s">
        <v>530</v>
      </c>
      <c r="S2364" s="948" t="s">
        <v>7276</v>
      </c>
      <c r="T2364" s="900" t="s">
        <v>2132</v>
      </c>
      <c r="U2364" s="905"/>
      <c r="V2364" s="906"/>
      <c r="W2364" s="907"/>
      <c r="X2364" s="907" t="s">
        <v>4329</v>
      </c>
      <c r="Y2364" s="908"/>
    </row>
    <row r="2365" spans="1:25" s="909" customFormat="1" ht="15" customHeight="1" x14ac:dyDescent="0.3">
      <c r="A2365" s="433" t="s">
        <v>6298</v>
      </c>
      <c r="B2365" s="901" t="s">
        <v>4110</v>
      </c>
      <c r="C2365" s="910" t="s">
        <v>2618</v>
      </c>
      <c r="D2365" s="904" t="s">
        <v>156</v>
      </c>
      <c r="E2365" s="903" t="s">
        <v>1585</v>
      </c>
      <c r="F2365" s="903" t="s">
        <v>108</v>
      </c>
      <c r="G2365" s="903" t="s">
        <v>111</v>
      </c>
      <c r="H2365" s="904" t="s">
        <v>82</v>
      </c>
      <c r="I2365" s="902" t="s">
        <v>531</v>
      </c>
      <c r="J2365" s="903" t="s">
        <v>531</v>
      </c>
      <c r="K2365" s="903" t="s">
        <v>531</v>
      </c>
      <c r="L2365" s="903" t="s">
        <v>531</v>
      </c>
      <c r="M2365" s="903" t="s">
        <v>531</v>
      </c>
      <c r="N2365" s="903" t="s">
        <v>531</v>
      </c>
      <c r="O2365" s="903" t="s">
        <v>531</v>
      </c>
      <c r="P2365" s="903" t="s">
        <v>531</v>
      </c>
      <c r="Q2365" s="904" t="s">
        <v>530</v>
      </c>
      <c r="R2365" s="948" t="s">
        <v>530</v>
      </c>
      <c r="S2365" s="948" t="s">
        <v>7299</v>
      </c>
      <c r="T2365" s="900" t="s">
        <v>2132</v>
      </c>
      <c r="U2365" s="905"/>
      <c r="V2365" s="906"/>
      <c r="W2365" s="907"/>
      <c r="X2365" s="907" t="s">
        <v>4329</v>
      </c>
      <c r="Y2365" s="908"/>
    </row>
    <row r="2366" spans="1:25" s="909" customFormat="1" ht="15" customHeight="1" x14ac:dyDescent="0.3">
      <c r="A2366" s="433" t="s">
        <v>6299</v>
      </c>
      <c r="B2366" s="901" t="s">
        <v>4110</v>
      </c>
      <c r="C2366" s="910" t="s">
        <v>2256</v>
      </c>
      <c r="D2366" s="904" t="s">
        <v>156</v>
      </c>
      <c r="E2366" s="903" t="s">
        <v>1556</v>
      </c>
      <c r="F2366" s="903" t="s">
        <v>108</v>
      </c>
      <c r="G2366" s="903" t="s">
        <v>111</v>
      </c>
      <c r="H2366" s="904" t="s">
        <v>82</v>
      </c>
      <c r="I2366" s="902" t="s">
        <v>531</v>
      </c>
      <c r="J2366" s="903" t="s">
        <v>531</v>
      </c>
      <c r="K2366" s="903" t="s">
        <v>531</v>
      </c>
      <c r="L2366" s="903" t="s">
        <v>531</v>
      </c>
      <c r="M2366" s="903" t="s">
        <v>531</v>
      </c>
      <c r="N2366" s="903" t="s">
        <v>531</v>
      </c>
      <c r="O2366" s="903" t="s">
        <v>531</v>
      </c>
      <c r="P2366" s="903" t="s">
        <v>531</v>
      </c>
      <c r="Q2366" s="904" t="s">
        <v>530</v>
      </c>
      <c r="R2366" s="948" t="s">
        <v>530</v>
      </c>
      <c r="S2366" s="948" t="s">
        <v>7300</v>
      </c>
      <c r="T2366" s="900" t="s">
        <v>2132</v>
      </c>
      <c r="U2366" s="905"/>
      <c r="V2366" s="906"/>
      <c r="W2366" s="907"/>
      <c r="X2366" s="907" t="s">
        <v>4329</v>
      </c>
      <c r="Y2366" s="908"/>
    </row>
    <row r="2367" spans="1:25" s="909" customFormat="1" ht="15" customHeight="1" x14ac:dyDescent="0.3">
      <c r="A2367" s="433" t="s">
        <v>6300</v>
      </c>
      <c r="B2367" s="901" t="s">
        <v>4110</v>
      </c>
      <c r="C2367" s="599" t="s">
        <v>3041</v>
      </c>
      <c r="D2367" s="904" t="s">
        <v>156</v>
      </c>
      <c r="E2367" s="903" t="s">
        <v>103</v>
      </c>
      <c r="F2367" s="903" t="s">
        <v>108</v>
      </c>
      <c r="G2367" s="903" t="s">
        <v>111</v>
      </c>
      <c r="H2367" s="904" t="s">
        <v>82</v>
      </c>
      <c r="I2367" s="902" t="s">
        <v>531</v>
      </c>
      <c r="J2367" s="903" t="s">
        <v>531</v>
      </c>
      <c r="K2367" s="903" t="s">
        <v>531</v>
      </c>
      <c r="L2367" s="903" t="s">
        <v>531</v>
      </c>
      <c r="M2367" s="903" t="s">
        <v>531</v>
      </c>
      <c r="N2367" s="903" t="s">
        <v>531</v>
      </c>
      <c r="O2367" s="903" t="s">
        <v>531</v>
      </c>
      <c r="P2367" s="903" t="s">
        <v>531</v>
      </c>
      <c r="Q2367" s="904" t="s">
        <v>530</v>
      </c>
      <c r="R2367" s="948" t="s">
        <v>530</v>
      </c>
      <c r="S2367" s="948" t="s">
        <v>7301</v>
      </c>
      <c r="T2367" s="900" t="s">
        <v>2132</v>
      </c>
      <c r="U2367" s="905"/>
      <c r="V2367" s="906"/>
      <c r="W2367" s="907"/>
      <c r="X2367" s="907" t="s">
        <v>4329</v>
      </c>
      <c r="Y2367" s="908"/>
    </row>
    <row r="2368" spans="1:25" s="909" customFormat="1" ht="15" customHeight="1" x14ac:dyDescent="0.3">
      <c r="A2368" s="433" t="s">
        <v>6301</v>
      </c>
      <c r="B2368" s="901" t="s">
        <v>4110</v>
      </c>
      <c r="C2368" s="779" t="s">
        <v>5047</v>
      </c>
      <c r="D2368" s="904" t="s">
        <v>156</v>
      </c>
      <c r="E2368" s="903" t="s">
        <v>103</v>
      </c>
      <c r="F2368" s="903" t="s">
        <v>108</v>
      </c>
      <c r="G2368" s="903" t="s">
        <v>111</v>
      </c>
      <c r="H2368" s="904" t="s">
        <v>82</v>
      </c>
      <c r="I2368" s="902" t="s">
        <v>531</v>
      </c>
      <c r="J2368" s="903" t="s">
        <v>531</v>
      </c>
      <c r="K2368" s="903" t="s">
        <v>531</v>
      </c>
      <c r="L2368" s="903" t="s">
        <v>531</v>
      </c>
      <c r="M2368" s="903" t="s">
        <v>531</v>
      </c>
      <c r="N2368" s="903" t="s">
        <v>531</v>
      </c>
      <c r="O2368" s="903" t="s">
        <v>531</v>
      </c>
      <c r="P2368" s="903" t="s">
        <v>531</v>
      </c>
      <c r="Q2368" s="904" t="s">
        <v>530</v>
      </c>
      <c r="R2368" s="948" t="s">
        <v>530</v>
      </c>
      <c r="S2368" s="948" t="s">
        <v>7302</v>
      </c>
      <c r="T2368" s="900" t="s">
        <v>2132</v>
      </c>
      <c r="U2368" s="905"/>
      <c r="V2368" s="906"/>
      <c r="W2368" s="907"/>
      <c r="X2368" s="907" t="s">
        <v>4329</v>
      </c>
      <c r="Y2368" s="908"/>
    </row>
    <row r="2369" spans="1:25" s="909" customFormat="1" ht="15" customHeight="1" x14ac:dyDescent="0.3">
      <c r="A2369" s="433" t="s">
        <v>6302</v>
      </c>
      <c r="B2369" s="901" t="s">
        <v>4110</v>
      </c>
      <c r="C2369" s="779" t="s">
        <v>5049</v>
      </c>
      <c r="D2369" s="904" t="s">
        <v>156</v>
      </c>
      <c r="E2369" s="903" t="s">
        <v>103</v>
      </c>
      <c r="F2369" s="903" t="s">
        <v>108</v>
      </c>
      <c r="G2369" s="903" t="s">
        <v>111</v>
      </c>
      <c r="H2369" s="904" t="s">
        <v>82</v>
      </c>
      <c r="I2369" s="902" t="s">
        <v>531</v>
      </c>
      <c r="J2369" s="903" t="s">
        <v>531</v>
      </c>
      <c r="K2369" s="903" t="s">
        <v>531</v>
      </c>
      <c r="L2369" s="903" t="s">
        <v>531</v>
      </c>
      <c r="M2369" s="903" t="s">
        <v>531</v>
      </c>
      <c r="N2369" s="903" t="s">
        <v>531</v>
      </c>
      <c r="O2369" s="903" t="s">
        <v>531</v>
      </c>
      <c r="P2369" s="903" t="s">
        <v>531</v>
      </c>
      <c r="Q2369" s="904" t="s">
        <v>530</v>
      </c>
      <c r="R2369" s="948" t="s">
        <v>530</v>
      </c>
      <c r="S2369" s="948" t="s">
        <v>7303</v>
      </c>
      <c r="T2369" s="900" t="s">
        <v>2132</v>
      </c>
      <c r="U2369" s="905"/>
      <c r="V2369" s="906"/>
      <c r="W2369" s="907"/>
      <c r="X2369" s="907" t="s">
        <v>4329</v>
      </c>
      <c r="Y2369" s="908"/>
    </row>
    <row r="2370" spans="1:25" s="909" customFormat="1" ht="15" customHeight="1" x14ac:dyDescent="0.3">
      <c r="A2370" s="433" t="s">
        <v>6303</v>
      </c>
      <c r="B2370" s="901" t="s">
        <v>4110</v>
      </c>
      <c r="C2370" s="277" t="s">
        <v>2965</v>
      </c>
      <c r="D2370" s="904" t="s">
        <v>156</v>
      </c>
      <c r="E2370" s="903" t="s">
        <v>103</v>
      </c>
      <c r="F2370" s="903" t="s">
        <v>108</v>
      </c>
      <c r="G2370" s="903" t="s">
        <v>111</v>
      </c>
      <c r="H2370" s="904" t="s">
        <v>82</v>
      </c>
      <c r="I2370" s="902" t="s">
        <v>531</v>
      </c>
      <c r="J2370" s="903" t="s">
        <v>531</v>
      </c>
      <c r="K2370" s="903" t="s">
        <v>531</v>
      </c>
      <c r="L2370" s="903" t="s">
        <v>531</v>
      </c>
      <c r="M2370" s="903" t="s">
        <v>531</v>
      </c>
      <c r="N2370" s="903" t="s">
        <v>531</v>
      </c>
      <c r="O2370" s="903" t="s">
        <v>531</v>
      </c>
      <c r="P2370" s="903" t="s">
        <v>531</v>
      </c>
      <c r="Q2370" s="904" t="s">
        <v>530</v>
      </c>
      <c r="R2370" s="948" t="s">
        <v>530</v>
      </c>
      <c r="S2370" s="948" t="s">
        <v>7304</v>
      </c>
      <c r="T2370" s="900" t="s">
        <v>2132</v>
      </c>
      <c r="U2370" s="905"/>
      <c r="V2370" s="906"/>
      <c r="W2370" s="907"/>
      <c r="X2370" s="907" t="s">
        <v>4329</v>
      </c>
      <c r="Y2370" s="908"/>
    </row>
    <row r="2371" spans="1:25" s="909" customFormat="1" ht="15" customHeight="1" x14ac:dyDescent="0.3">
      <c r="A2371" s="433" t="s">
        <v>6304</v>
      </c>
      <c r="B2371" s="901" t="s">
        <v>4110</v>
      </c>
      <c r="C2371" s="277" t="s">
        <v>2357</v>
      </c>
      <c r="D2371" s="904" t="s">
        <v>156</v>
      </c>
      <c r="E2371" s="903" t="s">
        <v>3675</v>
      </c>
      <c r="F2371" s="903" t="s">
        <v>108</v>
      </c>
      <c r="G2371" s="903" t="s">
        <v>111</v>
      </c>
      <c r="H2371" s="904" t="s">
        <v>82</v>
      </c>
      <c r="I2371" s="902" t="s">
        <v>531</v>
      </c>
      <c r="J2371" s="903" t="s">
        <v>531</v>
      </c>
      <c r="K2371" s="903" t="s">
        <v>531</v>
      </c>
      <c r="L2371" s="903" t="s">
        <v>531</v>
      </c>
      <c r="M2371" s="903" t="s">
        <v>531</v>
      </c>
      <c r="N2371" s="903" t="s">
        <v>531</v>
      </c>
      <c r="O2371" s="903" t="s">
        <v>531</v>
      </c>
      <c r="P2371" s="903" t="s">
        <v>531</v>
      </c>
      <c r="Q2371" s="904" t="s">
        <v>530</v>
      </c>
      <c r="R2371" s="948" t="s">
        <v>530</v>
      </c>
      <c r="S2371" s="948" t="s">
        <v>7305</v>
      </c>
      <c r="T2371" s="900" t="s">
        <v>2132</v>
      </c>
      <c r="U2371" s="905"/>
      <c r="V2371" s="906"/>
      <c r="W2371" s="907"/>
      <c r="X2371" s="907" t="s">
        <v>4329</v>
      </c>
      <c r="Y2371" s="908"/>
    </row>
    <row r="2372" spans="1:25" s="909" customFormat="1" ht="15" customHeight="1" x14ac:dyDescent="0.3">
      <c r="A2372" s="433" t="s">
        <v>6305</v>
      </c>
      <c r="B2372" s="901" t="s">
        <v>4110</v>
      </c>
      <c r="C2372" s="277" t="s">
        <v>2357</v>
      </c>
      <c r="D2372" s="904" t="s">
        <v>156</v>
      </c>
      <c r="E2372" s="903" t="s">
        <v>1632</v>
      </c>
      <c r="F2372" s="903" t="s">
        <v>108</v>
      </c>
      <c r="G2372" s="903" t="s">
        <v>111</v>
      </c>
      <c r="H2372" s="904" t="s">
        <v>82</v>
      </c>
      <c r="I2372" s="902" t="s">
        <v>531</v>
      </c>
      <c r="J2372" s="903" t="s">
        <v>531</v>
      </c>
      <c r="K2372" s="903" t="s">
        <v>531</v>
      </c>
      <c r="L2372" s="903" t="s">
        <v>531</v>
      </c>
      <c r="M2372" s="903" t="s">
        <v>531</v>
      </c>
      <c r="N2372" s="903" t="s">
        <v>531</v>
      </c>
      <c r="O2372" s="903" t="s">
        <v>531</v>
      </c>
      <c r="P2372" s="903" t="s">
        <v>531</v>
      </c>
      <c r="Q2372" s="904" t="s">
        <v>530</v>
      </c>
      <c r="R2372" s="948" t="s">
        <v>530</v>
      </c>
      <c r="S2372" s="948" t="s">
        <v>7306</v>
      </c>
      <c r="T2372" s="900" t="s">
        <v>2132</v>
      </c>
      <c r="U2372" s="905"/>
      <c r="V2372" s="906"/>
      <c r="W2372" s="907"/>
      <c r="X2372" s="907" t="s">
        <v>4329</v>
      </c>
      <c r="Y2372" s="908"/>
    </row>
    <row r="2373" spans="1:25" s="909" customFormat="1" ht="15" customHeight="1" x14ac:dyDescent="0.3">
      <c r="A2373" s="433" t="s">
        <v>6306</v>
      </c>
      <c r="B2373" s="901" t="s">
        <v>4110</v>
      </c>
      <c r="C2373" s="277" t="s">
        <v>2357</v>
      </c>
      <c r="D2373" s="904" t="s">
        <v>156</v>
      </c>
      <c r="E2373" s="903" t="s">
        <v>3615</v>
      </c>
      <c r="F2373" s="903" t="s">
        <v>108</v>
      </c>
      <c r="G2373" s="903" t="s">
        <v>111</v>
      </c>
      <c r="H2373" s="904" t="s">
        <v>82</v>
      </c>
      <c r="I2373" s="902" t="s">
        <v>531</v>
      </c>
      <c r="J2373" s="903" t="s">
        <v>531</v>
      </c>
      <c r="K2373" s="903" t="s">
        <v>531</v>
      </c>
      <c r="L2373" s="903" t="s">
        <v>531</v>
      </c>
      <c r="M2373" s="903" t="s">
        <v>531</v>
      </c>
      <c r="N2373" s="903" t="s">
        <v>531</v>
      </c>
      <c r="O2373" s="903" t="s">
        <v>531</v>
      </c>
      <c r="P2373" s="903" t="s">
        <v>531</v>
      </c>
      <c r="Q2373" s="904" t="s">
        <v>530</v>
      </c>
      <c r="R2373" s="948" t="s">
        <v>530</v>
      </c>
      <c r="S2373" s="948" t="s">
        <v>7307</v>
      </c>
      <c r="T2373" s="900" t="s">
        <v>2132</v>
      </c>
      <c r="U2373" s="905"/>
      <c r="V2373" s="906"/>
      <c r="W2373" s="907"/>
      <c r="X2373" s="907" t="s">
        <v>4329</v>
      </c>
      <c r="Y2373" s="908"/>
    </row>
    <row r="2374" spans="1:25" s="909" customFormat="1" ht="15" customHeight="1" x14ac:dyDescent="0.3">
      <c r="A2374" s="433" t="s">
        <v>6307</v>
      </c>
      <c r="B2374" s="901" t="s">
        <v>4110</v>
      </c>
      <c r="C2374" s="277" t="s">
        <v>2357</v>
      </c>
      <c r="D2374" s="904" t="s">
        <v>156</v>
      </c>
      <c r="E2374" s="903" t="s">
        <v>1599</v>
      </c>
      <c r="F2374" s="903" t="s">
        <v>108</v>
      </c>
      <c r="G2374" s="903" t="s">
        <v>111</v>
      </c>
      <c r="H2374" s="904" t="s">
        <v>82</v>
      </c>
      <c r="I2374" s="902" t="s">
        <v>531</v>
      </c>
      <c r="J2374" s="903" t="s">
        <v>531</v>
      </c>
      <c r="K2374" s="903" t="s">
        <v>531</v>
      </c>
      <c r="L2374" s="903" t="s">
        <v>531</v>
      </c>
      <c r="M2374" s="903" t="s">
        <v>531</v>
      </c>
      <c r="N2374" s="903" t="s">
        <v>531</v>
      </c>
      <c r="O2374" s="903" t="s">
        <v>531</v>
      </c>
      <c r="P2374" s="903" t="s">
        <v>531</v>
      </c>
      <c r="Q2374" s="904" t="s">
        <v>530</v>
      </c>
      <c r="R2374" s="948" t="s">
        <v>530</v>
      </c>
      <c r="S2374" s="948" t="s">
        <v>7308</v>
      </c>
      <c r="T2374" s="900" t="s">
        <v>2132</v>
      </c>
      <c r="U2374" s="905"/>
      <c r="V2374" s="906"/>
      <c r="W2374" s="907"/>
      <c r="X2374" s="907" t="s">
        <v>4329</v>
      </c>
      <c r="Y2374" s="908"/>
    </row>
    <row r="2375" spans="1:25" s="909" customFormat="1" ht="15" customHeight="1" x14ac:dyDescent="0.3">
      <c r="A2375" s="433" t="s">
        <v>6308</v>
      </c>
      <c r="B2375" s="901" t="s">
        <v>4110</v>
      </c>
      <c r="C2375" s="277" t="s">
        <v>2357</v>
      </c>
      <c r="D2375" s="904" t="s">
        <v>156</v>
      </c>
      <c r="E2375" s="903" t="s">
        <v>5029</v>
      </c>
      <c r="F2375" s="903" t="s">
        <v>108</v>
      </c>
      <c r="G2375" s="903" t="s">
        <v>111</v>
      </c>
      <c r="H2375" s="904" t="s">
        <v>82</v>
      </c>
      <c r="I2375" s="902" t="s">
        <v>531</v>
      </c>
      <c r="J2375" s="903" t="s">
        <v>531</v>
      </c>
      <c r="K2375" s="903" t="s">
        <v>531</v>
      </c>
      <c r="L2375" s="903" t="s">
        <v>531</v>
      </c>
      <c r="M2375" s="903" t="s">
        <v>531</v>
      </c>
      <c r="N2375" s="903" t="s">
        <v>531</v>
      </c>
      <c r="O2375" s="903" t="s">
        <v>531</v>
      </c>
      <c r="P2375" s="903" t="s">
        <v>531</v>
      </c>
      <c r="Q2375" s="904" t="s">
        <v>530</v>
      </c>
      <c r="R2375" s="948" t="s">
        <v>530</v>
      </c>
      <c r="S2375" s="948" t="s">
        <v>7309</v>
      </c>
      <c r="T2375" s="900" t="s">
        <v>2132</v>
      </c>
      <c r="U2375" s="905"/>
      <c r="V2375" s="906"/>
      <c r="W2375" s="907"/>
      <c r="X2375" s="907" t="s">
        <v>4329</v>
      </c>
      <c r="Y2375" s="908"/>
    </row>
    <row r="2376" spans="1:25" s="909" customFormat="1" ht="15" customHeight="1" x14ac:dyDescent="0.3">
      <c r="A2376" s="433" t="s">
        <v>6309</v>
      </c>
      <c r="B2376" s="901" t="s">
        <v>4110</v>
      </c>
      <c r="C2376" s="277" t="s">
        <v>2357</v>
      </c>
      <c r="D2376" s="904" t="s">
        <v>156</v>
      </c>
      <c r="E2376" s="903" t="s">
        <v>5026</v>
      </c>
      <c r="F2376" s="903" t="s">
        <v>108</v>
      </c>
      <c r="G2376" s="903" t="s">
        <v>111</v>
      </c>
      <c r="H2376" s="904" t="s">
        <v>82</v>
      </c>
      <c r="I2376" s="902" t="s">
        <v>531</v>
      </c>
      <c r="J2376" s="903" t="s">
        <v>531</v>
      </c>
      <c r="K2376" s="903" t="s">
        <v>531</v>
      </c>
      <c r="L2376" s="903" t="s">
        <v>531</v>
      </c>
      <c r="M2376" s="903" t="s">
        <v>531</v>
      </c>
      <c r="N2376" s="903" t="s">
        <v>531</v>
      </c>
      <c r="O2376" s="903" t="s">
        <v>531</v>
      </c>
      <c r="P2376" s="903" t="s">
        <v>531</v>
      </c>
      <c r="Q2376" s="904" t="s">
        <v>530</v>
      </c>
      <c r="R2376" s="948" t="s">
        <v>530</v>
      </c>
      <c r="S2376" s="948" t="s">
        <v>7310</v>
      </c>
      <c r="T2376" s="900" t="s">
        <v>2132</v>
      </c>
      <c r="U2376" s="905"/>
      <c r="V2376" s="906"/>
      <c r="W2376" s="907"/>
      <c r="X2376" s="907" t="s">
        <v>4329</v>
      </c>
      <c r="Y2376" s="908"/>
    </row>
    <row r="2377" spans="1:25" s="909" customFormat="1" ht="15" customHeight="1" x14ac:dyDescent="0.3">
      <c r="A2377" s="433" t="s">
        <v>6310</v>
      </c>
      <c r="B2377" s="901" t="s">
        <v>4110</v>
      </c>
      <c r="C2377" s="277" t="s">
        <v>2357</v>
      </c>
      <c r="D2377" s="904" t="s">
        <v>156</v>
      </c>
      <c r="E2377" s="903" t="s">
        <v>3567</v>
      </c>
      <c r="F2377" s="903" t="s">
        <v>108</v>
      </c>
      <c r="G2377" s="903" t="s">
        <v>111</v>
      </c>
      <c r="H2377" s="904" t="s">
        <v>82</v>
      </c>
      <c r="I2377" s="902" t="s">
        <v>531</v>
      </c>
      <c r="J2377" s="903" t="s">
        <v>531</v>
      </c>
      <c r="K2377" s="903" t="s">
        <v>531</v>
      </c>
      <c r="L2377" s="903" t="s">
        <v>531</v>
      </c>
      <c r="M2377" s="903" t="s">
        <v>531</v>
      </c>
      <c r="N2377" s="903" t="s">
        <v>531</v>
      </c>
      <c r="O2377" s="903" t="s">
        <v>531</v>
      </c>
      <c r="P2377" s="903" t="s">
        <v>531</v>
      </c>
      <c r="Q2377" s="904" t="s">
        <v>530</v>
      </c>
      <c r="R2377" s="948" t="s">
        <v>530</v>
      </c>
      <c r="S2377" s="948" t="s">
        <v>7305</v>
      </c>
      <c r="T2377" s="900" t="s">
        <v>2132</v>
      </c>
      <c r="U2377" s="905"/>
      <c r="V2377" s="906"/>
      <c r="W2377" s="907"/>
      <c r="X2377" s="907" t="s">
        <v>4329</v>
      </c>
      <c r="Y2377" s="908"/>
    </row>
    <row r="2378" spans="1:25" s="909" customFormat="1" ht="15" customHeight="1" x14ac:dyDescent="0.3">
      <c r="A2378" s="433" t="s">
        <v>6311</v>
      </c>
      <c r="B2378" s="901" t="s">
        <v>4110</v>
      </c>
      <c r="C2378" s="277" t="s">
        <v>2357</v>
      </c>
      <c r="D2378" s="904" t="s">
        <v>156</v>
      </c>
      <c r="E2378" s="903" t="s">
        <v>1561</v>
      </c>
      <c r="F2378" s="903" t="s">
        <v>108</v>
      </c>
      <c r="G2378" s="903" t="s">
        <v>111</v>
      </c>
      <c r="H2378" s="904" t="s">
        <v>82</v>
      </c>
      <c r="I2378" s="902" t="s">
        <v>531</v>
      </c>
      <c r="J2378" s="903" t="s">
        <v>531</v>
      </c>
      <c r="K2378" s="903" t="s">
        <v>531</v>
      </c>
      <c r="L2378" s="903" t="s">
        <v>531</v>
      </c>
      <c r="M2378" s="903" t="s">
        <v>531</v>
      </c>
      <c r="N2378" s="903" t="s">
        <v>531</v>
      </c>
      <c r="O2378" s="903" t="s">
        <v>531</v>
      </c>
      <c r="P2378" s="903" t="s">
        <v>531</v>
      </c>
      <c r="Q2378" s="904" t="s">
        <v>530</v>
      </c>
      <c r="R2378" s="948" t="s">
        <v>530</v>
      </c>
      <c r="S2378" s="948" t="s">
        <v>7311</v>
      </c>
      <c r="T2378" s="900" t="s">
        <v>2132</v>
      </c>
      <c r="U2378" s="905"/>
      <c r="V2378" s="906"/>
      <c r="W2378" s="907"/>
      <c r="X2378" s="907" t="s">
        <v>4329</v>
      </c>
      <c r="Y2378" s="908"/>
    </row>
    <row r="2379" spans="1:25" s="909" customFormat="1" ht="15" customHeight="1" x14ac:dyDescent="0.3">
      <c r="A2379" s="433" t="s">
        <v>6312</v>
      </c>
      <c r="B2379" s="901" t="s">
        <v>4110</v>
      </c>
      <c r="C2379" s="277" t="s">
        <v>2357</v>
      </c>
      <c r="D2379" s="904" t="s">
        <v>156</v>
      </c>
      <c r="E2379" s="903" t="s">
        <v>3597</v>
      </c>
      <c r="F2379" s="903" t="s">
        <v>108</v>
      </c>
      <c r="G2379" s="903" t="s">
        <v>111</v>
      </c>
      <c r="H2379" s="904" t="s">
        <v>82</v>
      </c>
      <c r="I2379" s="902" t="s">
        <v>531</v>
      </c>
      <c r="J2379" s="903" t="s">
        <v>531</v>
      </c>
      <c r="K2379" s="903" t="s">
        <v>531</v>
      </c>
      <c r="L2379" s="903" t="s">
        <v>531</v>
      </c>
      <c r="M2379" s="903" t="s">
        <v>531</v>
      </c>
      <c r="N2379" s="903" t="s">
        <v>531</v>
      </c>
      <c r="O2379" s="903" t="s">
        <v>531</v>
      </c>
      <c r="P2379" s="903" t="s">
        <v>531</v>
      </c>
      <c r="Q2379" s="904" t="s">
        <v>530</v>
      </c>
      <c r="R2379" s="948" t="s">
        <v>530</v>
      </c>
      <c r="S2379" s="948" t="s">
        <v>7308</v>
      </c>
      <c r="T2379" s="900" t="s">
        <v>2132</v>
      </c>
      <c r="U2379" s="905"/>
      <c r="V2379" s="906"/>
      <c r="W2379" s="907"/>
      <c r="X2379" s="907" t="s">
        <v>4329</v>
      </c>
      <c r="Y2379" s="908"/>
    </row>
    <row r="2380" spans="1:25" s="909" customFormat="1" ht="15" customHeight="1" x14ac:dyDescent="0.3">
      <c r="A2380" s="433" t="s">
        <v>6313</v>
      </c>
      <c r="B2380" s="901" t="s">
        <v>4110</v>
      </c>
      <c r="C2380" s="277" t="s">
        <v>2357</v>
      </c>
      <c r="D2380" s="904" t="s">
        <v>156</v>
      </c>
      <c r="E2380" s="903" t="s">
        <v>1589</v>
      </c>
      <c r="F2380" s="903" t="s">
        <v>108</v>
      </c>
      <c r="G2380" s="903" t="s">
        <v>111</v>
      </c>
      <c r="H2380" s="904" t="s">
        <v>82</v>
      </c>
      <c r="I2380" s="902" t="s">
        <v>531</v>
      </c>
      <c r="J2380" s="903" t="s">
        <v>531</v>
      </c>
      <c r="K2380" s="903" t="s">
        <v>531</v>
      </c>
      <c r="L2380" s="903" t="s">
        <v>531</v>
      </c>
      <c r="M2380" s="903" t="s">
        <v>531</v>
      </c>
      <c r="N2380" s="903" t="s">
        <v>531</v>
      </c>
      <c r="O2380" s="903" t="s">
        <v>531</v>
      </c>
      <c r="P2380" s="903" t="s">
        <v>531</v>
      </c>
      <c r="Q2380" s="904" t="s">
        <v>530</v>
      </c>
      <c r="R2380" s="948" t="s">
        <v>530</v>
      </c>
      <c r="S2380" s="948" t="s">
        <v>7312</v>
      </c>
      <c r="T2380" s="900" t="s">
        <v>2132</v>
      </c>
      <c r="U2380" s="905"/>
      <c r="V2380" s="906"/>
      <c r="W2380" s="907"/>
      <c r="X2380" s="907" t="s">
        <v>4329</v>
      </c>
      <c r="Y2380" s="908"/>
    </row>
    <row r="2381" spans="1:25" s="909" customFormat="1" ht="15" customHeight="1" x14ac:dyDescent="0.3">
      <c r="A2381" s="433" t="s">
        <v>6314</v>
      </c>
      <c r="B2381" s="901" t="s">
        <v>4110</v>
      </c>
      <c r="C2381" s="277" t="s">
        <v>2357</v>
      </c>
      <c r="D2381" s="904" t="s">
        <v>156</v>
      </c>
      <c r="E2381" s="903" t="s">
        <v>3587</v>
      </c>
      <c r="F2381" s="903" t="s">
        <v>108</v>
      </c>
      <c r="G2381" s="903" t="s">
        <v>111</v>
      </c>
      <c r="H2381" s="904" t="s">
        <v>82</v>
      </c>
      <c r="I2381" s="902" t="s">
        <v>531</v>
      </c>
      <c r="J2381" s="903" t="s">
        <v>531</v>
      </c>
      <c r="K2381" s="903" t="s">
        <v>531</v>
      </c>
      <c r="L2381" s="903" t="s">
        <v>531</v>
      </c>
      <c r="M2381" s="903" t="s">
        <v>531</v>
      </c>
      <c r="N2381" s="903" t="s">
        <v>531</v>
      </c>
      <c r="O2381" s="903" t="s">
        <v>531</v>
      </c>
      <c r="P2381" s="903" t="s">
        <v>531</v>
      </c>
      <c r="Q2381" s="904" t="s">
        <v>530</v>
      </c>
      <c r="R2381" s="948" t="s">
        <v>530</v>
      </c>
      <c r="S2381" s="948" t="s">
        <v>7308</v>
      </c>
      <c r="T2381" s="900" t="s">
        <v>2132</v>
      </c>
      <c r="U2381" s="905"/>
      <c r="V2381" s="906"/>
      <c r="W2381" s="907"/>
      <c r="X2381" s="907" t="s">
        <v>4329</v>
      </c>
      <c r="Y2381" s="908"/>
    </row>
    <row r="2382" spans="1:25" s="909" customFormat="1" ht="15" customHeight="1" x14ac:dyDescent="0.3">
      <c r="A2382" s="433" t="s">
        <v>6315</v>
      </c>
      <c r="B2382" s="901" t="s">
        <v>4110</v>
      </c>
      <c r="C2382" s="277" t="s">
        <v>2357</v>
      </c>
      <c r="D2382" s="904" t="s">
        <v>156</v>
      </c>
      <c r="E2382" s="903" t="s">
        <v>1583</v>
      </c>
      <c r="F2382" s="903" t="s">
        <v>108</v>
      </c>
      <c r="G2382" s="903" t="s">
        <v>111</v>
      </c>
      <c r="H2382" s="904" t="s">
        <v>82</v>
      </c>
      <c r="I2382" s="902" t="s">
        <v>531</v>
      </c>
      <c r="J2382" s="903" t="s">
        <v>531</v>
      </c>
      <c r="K2382" s="903" t="s">
        <v>531</v>
      </c>
      <c r="L2382" s="903" t="s">
        <v>531</v>
      </c>
      <c r="M2382" s="903" t="s">
        <v>531</v>
      </c>
      <c r="N2382" s="903" t="s">
        <v>531</v>
      </c>
      <c r="O2382" s="903" t="s">
        <v>531</v>
      </c>
      <c r="P2382" s="903" t="s">
        <v>531</v>
      </c>
      <c r="Q2382" s="904" t="s">
        <v>530</v>
      </c>
      <c r="R2382" s="948" t="s">
        <v>530</v>
      </c>
      <c r="S2382" s="948" t="s">
        <v>7313</v>
      </c>
      <c r="T2382" s="900" t="s">
        <v>2132</v>
      </c>
      <c r="U2382" s="905"/>
      <c r="V2382" s="906"/>
      <c r="W2382" s="907"/>
      <c r="X2382" s="907" t="s">
        <v>4329</v>
      </c>
      <c r="Y2382" s="908"/>
    </row>
    <row r="2383" spans="1:25" s="909" customFormat="1" ht="15" customHeight="1" x14ac:dyDescent="0.3">
      <c r="A2383" s="433" t="s">
        <v>6316</v>
      </c>
      <c r="B2383" s="901" t="s">
        <v>4110</v>
      </c>
      <c r="C2383" s="277" t="s">
        <v>2357</v>
      </c>
      <c r="D2383" s="904" t="s">
        <v>156</v>
      </c>
      <c r="E2383" s="903" t="s">
        <v>3663</v>
      </c>
      <c r="F2383" s="903" t="s">
        <v>108</v>
      </c>
      <c r="G2383" s="903" t="s">
        <v>111</v>
      </c>
      <c r="H2383" s="904" t="s">
        <v>82</v>
      </c>
      <c r="I2383" s="902" t="s">
        <v>531</v>
      </c>
      <c r="J2383" s="903" t="s">
        <v>531</v>
      </c>
      <c r="K2383" s="903" t="s">
        <v>531</v>
      </c>
      <c r="L2383" s="903" t="s">
        <v>531</v>
      </c>
      <c r="M2383" s="903" t="s">
        <v>531</v>
      </c>
      <c r="N2383" s="903" t="s">
        <v>531</v>
      </c>
      <c r="O2383" s="903" t="s">
        <v>531</v>
      </c>
      <c r="P2383" s="903" t="s">
        <v>531</v>
      </c>
      <c r="Q2383" s="904" t="s">
        <v>530</v>
      </c>
      <c r="R2383" s="948" t="s">
        <v>530</v>
      </c>
      <c r="S2383" s="948" t="s">
        <v>7314</v>
      </c>
      <c r="T2383" s="900" t="s">
        <v>2132</v>
      </c>
      <c r="U2383" s="905"/>
      <c r="V2383" s="906"/>
      <c r="W2383" s="907"/>
      <c r="X2383" s="907" t="s">
        <v>4329</v>
      </c>
      <c r="Y2383" s="908"/>
    </row>
    <row r="2384" spans="1:25" s="909" customFormat="1" ht="15" customHeight="1" x14ac:dyDescent="0.3">
      <c r="A2384" s="433" t="s">
        <v>6317</v>
      </c>
      <c r="B2384" s="901" t="s">
        <v>4110</v>
      </c>
      <c r="C2384" s="277" t="s">
        <v>2357</v>
      </c>
      <c r="D2384" s="904" t="s">
        <v>156</v>
      </c>
      <c r="E2384" s="903" t="s">
        <v>1620</v>
      </c>
      <c r="F2384" s="903" t="s">
        <v>108</v>
      </c>
      <c r="G2384" s="903" t="s">
        <v>111</v>
      </c>
      <c r="H2384" s="904" t="s">
        <v>82</v>
      </c>
      <c r="I2384" s="902" t="s">
        <v>531</v>
      </c>
      <c r="J2384" s="903" t="s">
        <v>531</v>
      </c>
      <c r="K2384" s="903" t="s">
        <v>531</v>
      </c>
      <c r="L2384" s="903" t="s">
        <v>531</v>
      </c>
      <c r="M2384" s="903" t="s">
        <v>531</v>
      </c>
      <c r="N2384" s="903" t="s">
        <v>531</v>
      </c>
      <c r="O2384" s="903" t="s">
        <v>531</v>
      </c>
      <c r="P2384" s="903" t="s">
        <v>531</v>
      </c>
      <c r="Q2384" s="904" t="s">
        <v>530</v>
      </c>
      <c r="R2384" s="948" t="s">
        <v>530</v>
      </c>
      <c r="S2384" s="948" t="s">
        <v>7315</v>
      </c>
      <c r="T2384" s="900" t="s">
        <v>2132</v>
      </c>
      <c r="U2384" s="905"/>
      <c r="V2384" s="906"/>
      <c r="W2384" s="907"/>
      <c r="X2384" s="907" t="s">
        <v>4329</v>
      </c>
      <c r="Y2384" s="908"/>
    </row>
    <row r="2385" spans="1:25" s="909" customFormat="1" ht="15" customHeight="1" x14ac:dyDescent="0.3">
      <c r="A2385" s="433" t="s">
        <v>6318</v>
      </c>
      <c r="B2385" s="901" t="s">
        <v>4110</v>
      </c>
      <c r="C2385" s="277" t="s">
        <v>2357</v>
      </c>
      <c r="D2385" s="904" t="s">
        <v>156</v>
      </c>
      <c r="E2385" s="903" t="s">
        <v>3670</v>
      </c>
      <c r="F2385" s="903" t="s">
        <v>108</v>
      </c>
      <c r="G2385" s="903" t="s">
        <v>111</v>
      </c>
      <c r="H2385" s="904" t="s">
        <v>82</v>
      </c>
      <c r="I2385" s="902" t="s">
        <v>531</v>
      </c>
      <c r="J2385" s="903" t="s">
        <v>531</v>
      </c>
      <c r="K2385" s="903" t="s">
        <v>531</v>
      </c>
      <c r="L2385" s="903" t="s">
        <v>531</v>
      </c>
      <c r="M2385" s="903" t="s">
        <v>531</v>
      </c>
      <c r="N2385" s="903" t="s">
        <v>531</v>
      </c>
      <c r="O2385" s="903" t="s">
        <v>531</v>
      </c>
      <c r="P2385" s="903" t="s">
        <v>531</v>
      </c>
      <c r="Q2385" s="904" t="s">
        <v>530</v>
      </c>
      <c r="R2385" s="948" t="s">
        <v>530</v>
      </c>
      <c r="S2385" s="948" t="s">
        <v>7314</v>
      </c>
      <c r="T2385" s="900" t="s">
        <v>2132</v>
      </c>
      <c r="U2385" s="905"/>
      <c r="V2385" s="906"/>
      <c r="W2385" s="907"/>
      <c r="X2385" s="907" t="s">
        <v>4329</v>
      </c>
      <c r="Y2385" s="908"/>
    </row>
    <row r="2386" spans="1:25" s="909" customFormat="1" ht="15" customHeight="1" x14ac:dyDescent="0.3">
      <c r="A2386" s="433" t="s">
        <v>6319</v>
      </c>
      <c r="B2386" s="901" t="s">
        <v>4110</v>
      </c>
      <c r="C2386" s="277" t="s">
        <v>2357</v>
      </c>
      <c r="D2386" s="904" t="s">
        <v>156</v>
      </c>
      <c r="E2386" s="903" t="s">
        <v>1628</v>
      </c>
      <c r="F2386" s="903" t="s">
        <v>108</v>
      </c>
      <c r="G2386" s="903" t="s">
        <v>111</v>
      </c>
      <c r="H2386" s="904" t="s">
        <v>82</v>
      </c>
      <c r="I2386" s="902" t="s">
        <v>531</v>
      </c>
      <c r="J2386" s="903" t="s">
        <v>531</v>
      </c>
      <c r="K2386" s="903" t="s">
        <v>531</v>
      </c>
      <c r="L2386" s="903" t="s">
        <v>531</v>
      </c>
      <c r="M2386" s="903" t="s">
        <v>531</v>
      </c>
      <c r="N2386" s="903" t="s">
        <v>531</v>
      </c>
      <c r="O2386" s="903" t="s">
        <v>531</v>
      </c>
      <c r="P2386" s="903" t="s">
        <v>531</v>
      </c>
      <c r="Q2386" s="904" t="s">
        <v>530</v>
      </c>
      <c r="R2386" s="948" t="s">
        <v>530</v>
      </c>
      <c r="S2386" s="948" t="s">
        <v>7312</v>
      </c>
      <c r="T2386" s="900" t="s">
        <v>2132</v>
      </c>
      <c r="U2386" s="905"/>
      <c r="V2386" s="906"/>
      <c r="W2386" s="907"/>
      <c r="X2386" s="907" t="s">
        <v>4329</v>
      </c>
      <c r="Y2386" s="908"/>
    </row>
    <row r="2387" spans="1:25" s="909" customFormat="1" ht="15" customHeight="1" x14ac:dyDescent="0.3">
      <c r="A2387" s="433" t="s">
        <v>6320</v>
      </c>
      <c r="B2387" s="901" t="s">
        <v>4110</v>
      </c>
      <c r="C2387" s="277" t="s">
        <v>2357</v>
      </c>
      <c r="D2387" s="904" t="s">
        <v>156</v>
      </c>
      <c r="E2387" s="903" t="s">
        <v>3653</v>
      </c>
      <c r="F2387" s="903" t="s">
        <v>108</v>
      </c>
      <c r="G2387" s="903" t="s">
        <v>111</v>
      </c>
      <c r="H2387" s="904" t="s">
        <v>82</v>
      </c>
      <c r="I2387" s="902" t="s">
        <v>531</v>
      </c>
      <c r="J2387" s="903" t="s">
        <v>531</v>
      </c>
      <c r="K2387" s="903" t="s">
        <v>531</v>
      </c>
      <c r="L2387" s="903" t="s">
        <v>531</v>
      </c>
      <c r="M2387" s="903" t="s">
        <v>531</v>
      </c>
      <c r="N2387" s="903" t="s">
        <v>531</v>
      </c>
      <c r="O2387" s="903" t="s">
        <v>531</v>
      </c>
      <c r="P2387" s="903" t="s">
        <v>531</v>
      </c>
      <c r="Q2387" s="904" t="s">
        <v>530</v>
      </c>
      <c r="R2387" s="948" t="s">
        <v>530</v>
      </c>
      <c r="S2387" s="948" t="s">
        <v>7308</v>
      </c>
      <c r="T2387" s="900" t="s">
        <v>2132</v>
      </c>
      <c r="U2387" s="905"/>
      <c r="V2387" s="906"/>
      <c r="W2387" s="907"/>
      <c r="X2387" s="907" t="s">
        <v>4329</v>
      </c>
      <c r="Y2387" s="908"/>
    </row>
    <row r="2388" spans="1:25" s="909" customFormat="1" ht="15" customHeight="1" x14ac:dyDescent="0.3">
      <c r="A2388" s="433" t="s">
        <v>6321</v>
      </c>
      <c r="B2388" s="901" t="s">
        <v>4110</v>
      </c>
      <c r="C2388" s="277" t="s">
        <v>2357</v>
      </c>
      <c r="D2388" s="904" t="s">
        <v>156</v>
      </c>
      <c r="E2388" s="903" t="s">
        <v>1607</v>
      </c>
      <c r="F2388" s="903" t="s">
        <v>108</v>
      </c>
      <c r="G2388" s="903" t="s">
        <v>111</v>
      </c>
      <c r="H2388" s="904" t="s">
        <v>82</v>
      </c>
      <c r="I2388" s="902" t="s">
        <v>531</v>
      </c>
      <c r="J2388" s="903" t="s">
        <v>531</v>
      </c>
      <c r="K2388" s="903" t="s">
        <v>531</v>
      </c>
      <c r="L2388" s="903" t="s">
        <v>531</v>
      </c>
      <c r="M2388" s="903" t="s">
        <v>531</v>
      </c>
      <c r="N2388" s="903" t="s">
        <v>531</v>
      </c>
      <c r="O2388" s="903" t="s">
        <v>531</v>
      </c>
      <c r="P2388" s="903" t="s">
        <v>531</v>
      </c>
      <c r="Q2388" s="904" t="s">
        <v>530</v>
      </c>
      <c r="R2388" s="948" t="s">
        <v>530</v>
      </c>
      <c r="S2388" s="948" t="s">
        <v>7312</v>
      </c>
      <c r="T2388" s="900" t="s">
        <v>2132</v>
      </c>
      <c r="U2388" s="905"/>
      <c r="V2388" s="906"/>
      <c r="W2388" s="907"/>
      <c r="X2388" s="907" t="s">
        <v>4329</v>
      </c>
      <c r="Y2388" s="908"/>
    </row>
    <row r="2389" spans="1:25" s="909" customFormat="1" ht="15" customHeight="1" x14ac:dyDescent="0.3">
      <c r="A2389" s="433" t="s">
        <v>6322</v>
      </c>
      <c r="B2389" s="901" t="s">
        <v>4110</v>
      </c>
      <c r="C2389" s="277" t="s">
        <v>2357</v>
      </c>
      <c r="D2389" s="904" t="s">
        <v>156</v>
      </c>
      <c r="E2389" s="903" t="s">
        <v>3542</v>
      </c>
      <c r="F2389" s="903" t="s">
        <v>108</v>
      </c>
      <c r="G2389" s="903" t="s">
        <v>111</v>
      </c>
      <c r="H2389" s="904" t="s">
        <v>82</v>
      </c>
      <c r="I2389" s="902" t="s">
        <v>531</v>
      </c>
      <c r="J2389" s="903" t="s">
        <v>531</v>
      </c>
      <c r="K2389" s="903" t="s">
        <v>531</v>
      </c>
      <c r="L2389" s="903" t="s">
        <v>531</v>
      </c>
      <c r="M2389" s="903" t="s">
        <v>531</v>
      </c>
      <c r="N2389" s="903" t="s">
        <v>531</v>
      </c>
      <c r="O2389" s="903" t="s">
        <v>531</v>
      </c>
      <c r="P2389" s="903" t="s">
        <v>531</v>
      </c>
      <c r="Q2389" s="904" t="s">
        <v>530</v>
      </c>
      <c r="R2389" s="948" t="s">
        <v>530</v>
      </c>
      <c r="S2389" s="948" t="s">
        <v>7306</v>
      </c>
      <c r="T2389" s="900" t="s">
        <v>2132</v>
      </c>
      <c r="U2389" s="905"/>
      <c r="V2389" s="906"/>
      <c r="W2389" s="907"/>
      <c r="X2389" s="907" t="s">
        <v>4329</v>
      </c>
      <c r="Y2389" s="908"/>
    </row>
    <row r="2390" spans="1:25" s="909" customFormat="1" ht="15" customHeight="1" x14ac:dyDescent="0.3">
      <c r="A2390" s="433" t="s">
        <v>6323</v>
      </c>
      <c r="B2390" s="901" t="s">
        <v>4110</v>
      </c>
      <c r="C2390" s="277" t="s">
        <v>2357</v>
      </c>
      <c r="D2390" s="904" t="s">
        <v>156</v>
      </c>
      <c r="E2390" s="903" t="s">
        <v>1546</v>
      </c>
      <c r="F2390" s="903" t="s">
        <v>108</v>
      </c>
      <c r="G2390" s="903" t="s">
        <v>111</v>
      </c>
      <c r="H2390" s="904" t="s">
        <v>82</v>
      </c>
      <c r="I2390" s="902" t="s">
        <v>531</v>
      </c>
      <c r="J2390" s="903" t="s">
        <v>531</v>
      </c>
      <c r="K2390" s="903" t="s">
        <v>531</v>
      </c>
      <c r="L2390" s="903" t="s">
        <v>531</v>
      </c>
      <c r="M2390" s="903" t="s">
        <v>531</v>
      </c>
      <c r="N2390" s="903" t="s">
        <v>531</v>
      </c>
      <c r="O2390" s="903" t="s">
        <v>531</v>
      </c>
      <c r="P2390" s="903" t="s">
        <v>531</v>
      </c>
      <c r="Q2390" s="904" t="s">
        <v>530</v>
      </c>
      <c r="R2390" s="948" t="s">
        <v>530</v>
      </c>
      <c r="S2390" s="948" t="s">
        <v>7316</v>
      </c>
      <c r="T2390" s="900" t="s">
        <v>2132</v>
      </c>
      <c r="U2390" s="905"/>
      <c r="V2390" s="906"/>
      <c r="W2390" s="907"/>
      <c r="X2390" s="907" t="s">
        <v>4329</v>
      </c>
      <c r="Y2390" s="908"/>
    </row>
    <row r="2391" spans="1:25" s="909" customFormat="1" ht="15" customHeight="1" x14ac:dyDescent="0.3">
      <c r="A2391" s="433" t="s">
        <v>6324</v>
      </c>
      <c r="B2391" s="901" t="s">
        <v>4110</v>
      </c>
      <c r="C2391" s="277" t="s">
        <v>2357</v>
      </c>
      <c r="D2391" s="904" t="s">
        <v>156</v>
      </c>
      <c r="E2391" s="903" t="s">
        <v>3548</v>
      </c>
      <c r="F2391" s="903" t="s">
        <v>108</v>
      </c>
      <c r="G2391" s="903" t="s">
        <v>111</v>
      </c>
      <c r="H2391" s="904" t="s">
        <v>82</v>
      </c>
      <c r="I2391" s="902" t="s">
        <v>531</v>
      </c>
      <c r="J2391" s="903" t="s">
        <v>531</v>
      </c>
      <c r="K2391" s="903" t="s">
        <v>531</v>
      </c>
      <c r="L2391" s="903" t="s">
        <v>531</v>
      </c>
      <c r="M2391" s="903" t="s">
        <v>531</v>
      </c>
      <c r="N2391" s="903" t="s">
        <v>531</v>
      </c>
      <c r="O2391" s="903" t="s">
        <v>531</v>
      </c>
      <c r="P2391" s="903" t="s">
        <v>531</v>
      </c>
      <c r="Q2391" s="904" t="s">
        <v>530</v>
      </c>
      <c r="R2391" s="948" t="s">
        <v>530</v>
      </c>
      <c r="S2391" s="948" t="s">
        <v>7317</v>
      </c>
      <c r="T2391" s="900" t="s">
        <v>2132</v>
      </c>
      <c r="U2391" s="905"/>
      <c r="V2391" s="906"/>
      <c r="W2391" s="907"/>
      <c r="X2391" s="907" t="s">
        <v>4329</v>
      </c>
      <c r="Y2391" s="908"/>
    </row>
    <row r="2392" spans="1:25" s="909" customFormat="1" ht="15" customHeight="1" x14ac:dyDescent="0.3">
      <c r="A2392" s="433" t="s">
        <v>6325</v>
      </c>
      <c r="B2392" s="901" t="s">
        <v>4110</v>
      </c>
      <c r="C2392" s="277" t="s">
        <v>2357</v>
      </c>
      <c r="D2392" s="904" t="s">
        <v>156</v>
      </c>
      <c r="E2392" s="903" t="s">
        <v>1551</v>
      </c>
      <c r="F2392" s="903" t="s">
        <v>108</v>
      </c>
      <c r="G2392" s="903" t="s">
        <v>111</v>
      </c>
      <c r="H2392" s="904" t="s">
        <v>82</v>
      </c>
      <c r="I2392" s="902" t="s">
        <v>531</v>
      </c>
      <c r="J2392" s="903" t="s">
        <v>531</v>
      </c>
      <c r="K2392" s="903" t="s">
        <v>531</v>
      </c>
      <c r="L2392" s="903" t="s">
        <v>531</v>
      </c>
      <c r="M2392" s="903" t="s">
        <v>531</v>
      </c>
      <c r="N2392" s="903" t="s">
        <v>531</v>
      </c>
      <c r="O2392" s="903" t="s">
        <v>531</v>
      </c>
      <c r="P2392" s="903" t="s">
        <v>531</v>
      </c>
      <c r="Q2392" s="904" t="s">
        <v>530</v>
      </c>
      <c r="R2392" s="948" t="s">
        <v>530</v>
      </c>
      <c r="S2392" s="948" t="s">
        <v>7308</v>
      </c>
      <c r="T2392" s="900" t="s">
        <v>2132</v>
      </c>
      <c r="U2392" s="905"/>
      <c r="V2392" s="906"/>
      <c r="W2392" s="907"/>
      <c r="X2392" s="907" t="s">
        <v>4329</v>
      </c>
      <c r="Y2392" s="908"/>
    </row>
    <row r="2393" spans="1:25" s="909" customFormat="1" ht="15" customHeight="1" x14ac:dyDescent="0.3">
      <c r="A2393" s="433" t="s">
        <v>6326</v>
      </c>
      <c r="B2393" s="901" t="s">
        <v>4110</v>
      </c>
      <c r="C2393" s="277" t="s">
        <v>2357</v>
      </c>
      <c r="D2393" s="904" t="s">
        <v>156</v>
      </c>
      <c r="E2393" s="903" t="s">
        <v>3585</v>
      </c>
      <c r="F2393" s="903" t="s">
        <v>108</v>
      </c>
      <c r="G2393" s="903" t="s">
        <v>111</v>
      </c>
      <c r="H2393" s="904" t="s">
        <v>82</v>
      </c>
      <c r="I2393" s="902" t="s">
        <v>531</v>
      </c>
      <c r="J2393" s="903" t="s">
        <v>531</v>
      </c>
      <c r="K2393" s="903" t="s">
        <v>531</v>
      </c>
      <c r="L2393" s="903" t="s">
        <v>531</v>
      </c>
      <c r="M2393" s="903" t="s">
        <v>531</v>
      </c>
      <c r="N2393" s="903" t="s">
        <v>531</v>
      </c>
      <c r="O2393" s="903" t="s">
        <v>531</v>
      </c>
      <c r="P2393" s="903" t="s">
        <v>531</v>
      </c>
      <c r="Q2393" s="904" t="s">
        <v>530</v>
      </c>
      <c r="R2393" s="948" t="s">
        <v>530</v>
      </c>
      <c r="S2393" s="948" t="s">
        <v>7309</v>
      </c>
      <c r="T2393" s="900" t="s">
        <v>2132</v>
      </c>
      <c r="U2393" s="905"/>
      <c r="V2393" s="906"/>
      <c r="W2393" s="907"/>
      <c r="X2393" s="907" t="s">
        <v>4329</v>
      </c>
      <c r="Y2393" s="908"/>
    </row>
    <row r="2394" spans="1:25" s="909" customFormat="1" ht="15" customHeight="1" x14ac:dyDescent="0.3">
      <c r="A2394" s="433" t="s">
        <v>6327</v>
      </c>
      <c r="B2394" s="901" t="s">
        <v>4110</v>
      </c>
      <c r="C2394" s="277" t="s">
        <v>2357</v>
      </c>
      <c r="D2394" s="904" t="s">
        <v>156</v>
      </c>
      <c r="E2394" s="903" t="s">
        <v>1582</v>
      </c>
      <c r="F2394" s="903" t="s">
        <v>108</v>
      </c>
      <c r="G2394" s="903" t="s">
        <v>111</v>
      </c>
      <c r="H2394" s="904" t="s">
        <v>82</v>
      </c>
      <c r="I2394" s="902" t="s">
        <v>531</v>
      </c>
      <c r="J2394" s="903" t="s">
        <v>531</v>
      </c>
      <c r="K2394" s="903" t="s">
        <v>531</v>
      </c>
      <c r="L2394" s="903" t="s">
        <v>531</v>
      </c>
      <c r="M2394" s="903" t="s">
        <v>531</v>
      </c>
      <c r="N2394" s="903" t="s">
        <v>531</v>
      </c>
      <c r="O2394" s="903" t="s">
        <v>531</v>
      </c>
      <c r="P2394" s="903" t="s">
        <v>531</v>
      </c>
      <c r="Q2394" s="904" t="s">
        <v>530</v>
      </c>
      <c r="R2394" s="948" t="s">
        <v>530</v>
      </c>
      <c r="S2394" s="948" t="s">
        <v>7312</v>
      </c>
      <c r="T2394" s="900" t="s">
        <v>2132</v>
      </c>
      <c r="U2394" s="905"/>
      <c r="V2394" s="906"/>
      <c r="W2394" s="907"/>
      <c r="X2394" s="907" t="s">
        <v>4329</v>
      </c>
      <c r="Y2394" s="908"/>
    </row>
    <row r="2395" spans="1:25" s="909" customFormat="1" ht="15" customHeight="1" x14ac:dyDescent="0.3">
      <c r="A2395" s="433" t="s">
        <v>6328</v>
      </c>
      <c r="B2395" s="901" t="s">
        <v>4110</v>
      </c>
      <c r="C2395" s="277" t="s">
        <v>2357</v>
      </c>
      <c r="D2395" s="904" t="s">
        <v>156</v>
      </c>
      <c r="E2395" s="903" t="s">
        <v>3595</v>
      </c>
      <c r="F2395" s="903" t="s">
        <v>108</v>
      </c>
      <c r="G2395" s="903" t="s">
        <v>111</v>
      </c>
      <c r="H2395" s="904" t="s">
        <v>82</v>
      </c>
      <c r="I2395" s="902" t="s">
        <v>531</v>
      </c>
      <c r="J2395" s="903" t="s">
        <v>531</v>
      </c>
      <c r="K2395" s="903" t="s">
        <v>531</v>
      </c>
      <c r="L2395" s="903" t="s">
        <v>531</v>
      </c>
      <c r="M2395" s="903" t="s">
        <v>531</v>
      </c>
      <c r="N2395" s="903" t="s">
        <v>531</v>
      </c>
      <c r="O2395" s="903" t="s">
        <v>531</v>
      </c>
      <c r="P2395" s="903" t="s">
        <v>531</v>
      </c>
      <c r="Q2395" s="904" t="s">
        <v>530</v>
      </c>
      <c r="R2395" s="948" t="s">
        <v>530</v>
      </c>
      <c r="S2395" s="948" t="s">
        <v>7307</v>
      </c>
      <c r="T2395" s="900" t="s">
        <v>2132</v>
      </c>
      <c r="U2395" s="905"/>
      <c r="V2395" s="906"/>
      <c r="W2395" s="907"/>
      <c r="X2395" s="907" t="s">
        <v>4329</v>
      </c>
      <c r="Y2395" s="908"/>
    </row>
    <row r="2396" spans="1:25" s="909" customFormat="1" ht="15" customHeight="1" x14ac:dyDescent="0.3">
      <c r="A2396" s="433" t="s">
        <v>6329</v>
      </c>
      <c r="B2396" s="901" t="s">
        <v>4110</v>
      </c>
      <c r="C2396" s="277" t="s">
        <v>2357</v>
      </c>
      <c r="D2396" s="904" t="s">
        <v>156</v>
      </c>
      <c r="E2396" s="903" t="s">
        <v>1611</v>
      </c>
      <c r="F2396" s="903" t="s">
        <v>108</v>
      </c>
      <c r="G2396" s="903" t="s">
        <v>111</v>
      </c>
      <c r="H2396" s="904" t="s">
        <v>82</v>
      </c>
      <c r="I2396" s="902" t="s">
        <v>531</v>
      </c>
      <c r="J2396" s="903" t="s">
        <v>531</v>
      </c>
      <c r="K2396" s="903" t="s">
        <v>531</v>
      </c>
      <c r="L2396" s="903" t="s">
        <v>531</v>
      </c>
      <c r="M2396" s="903" t="s">
        <v>531</v>
      </c>
      <c r="N2396" s="903" t="s">
        <v>531</v>
      </c>
      <c r="O2396" s="903" t="s">
        <v>531</v>
      </c>
      <c r="P2396" s="903" t="s">
        <v>531</v>
      </c>
      <c r="Q2396" s="904" t="s">
        <v>530</v>
      </c>
      <c r="R2396" s="948" t="s">
        <v>530</v>
      </c>
      <c r="S2396" s="948" t="s">
        <v>7308</v>
      </c>
      <c r="T2396" s="900" t="s">
        <v>2132</v>
      </c>
      <c r="U2396" s="905"/>
      <c r="V2396" s="906"/>
      <c r="W2396" s="907"/>
      <c r="X2396" s="907" t="s">
        <v>4329</v>
      </c>
      <c r="Y2396" s="908"/>
    </row>
    <row r="2397" spans="1:25" s="909" customFormat="1" ht="15" customHeight="1" x14ac:dyDescent="0.3">
      <c r="A2397" s="433" t="s">
        <v>6330</v>
      </c>
      <c r="B2397" s="901" t="s">
        <v>4110</v>
      </c>
      <c r="C2397" s="277" t="s">
        <v>2357</v>
      </c>
      <c r="D2397" s="904" t="s">
        <v>156</v>
      </c>
      <c r="E2397" s="903" t="s">
        <v>3666</v>
      </c>
      <c r="F2397" s="903" t="s">
        <v>108</v>
      </c>
      <c r="G2397" s="903" t="s">
        <v>111</v>
      </c>
      <c r="H2397" s="904" t="s">
        <v>82</v>
      </c>
      <c r="I2397" s="902" t="s">
        <v>531</v>
      </c>
      <c r="J2397" s="903" t="s">
        <v>531</v>
      </c>
      <c r="K2397" s="903" t="s">
        <v>531</v>
      </c>
      <c r="L2397" s="903" t="s">
        <v>531</v>
      </c>
      <c r="M2397" s="903" t="s">
        <v>531</v>
      </c>
      <c r="N2397" s="903" t="s">
        <v>531</v>
      </c>
      <c r="O2397" s="903" t="s">
        <v>531</v>
      </c>
      <c r="P2397" s="903" t="s">
        <v>531</v>
      </c>
      <c r="Q2397" s="904" t="s">
        <v>530</v>
      </c>
      <c r="R2397" s="948" t="s">
        <v>530</v>
      </c>
      <c r="S2397" s="948" t="s">
        <v>7314</v>
      </c>
      <c r="T2397" s="900" t="s">
        <v>2132</v>
      </c>
      <c r="U2397" s="905"/>
      <c r="V2397" s="906"/>
      <c r="W2397" s="907"/>
      <c r="X2397" s="907" t="s">
        <v>4329</v>
      </c>
      <c r="Y2397" s="908"/>
    </row>
    <row r="2398" spans="1:25" s="909" customFormat="1" ht="15" customHeight="1" x14ac:dyDescent="0.3">
      <c r="A2398" s="433" t="s">
        <v>6331</v>
      </c>
      <c r="B2398" s="901" t="s">
        <v>4110</v>
      </c>
      <c r="C2398" s="277" t="s">
        <v>2357</v>
      </c>
      <c r="D2398" s="904" t="s">
        <v>156</v>
      </c>
      <c r="E2398" s="903" t="s">
        <v>1624</v>
      </c>
      <c r="F2398" s="903" t="s">
        <v>108</v>
      </c>
      <c r="G2398" s="903" t="s">
        <v>111</v>
      </c>
      <c r="H2398" s="904" t="s">
        <v>82</v>
      </c>
      <c r="I2398" s="902" t="s">
        <v>531</v>
      </c>
      <c r="J2398" s="903" t="s">
        <v>531</v>
      </c>
      <c r="K2398" s="903" t="s">
        <v>531</v>
      </c>
      <c r="L2398" s="903" t="s">
        <v>531</v>
      </c>
      <c r="M2398" s="903" t="s">
        <v>531</v>
      </c>
      <c r="N2398" s="903" t="s">
        <v>531</v>
      </c>
      <c r="O2398" s="903" t="s">
        <v>531</v>
      </c>
      <c r="P2398" s="903" t="s">
        <v>531</v>
      </c>
      <c r="Q2398" s="904" t="s">
        <v>530</v>
      </c>
      <c r="R2398" s="948" t="s">
        <v>530</v>
      </c>
      <c r="S2398" s="948" t="s">
        <v>7313</v>
      </c>
      <c r="T2398" s="900" t="s">
        <v>2132</v>
      </c>
      <c r="U2398" s="905"/>
      <c r="V2398" s="906"/>
      <c r="W2398" s="907"/>
      <c r="X2398" s="907" t="s">
        <v>4329</v>
      </c>
      <c r="Y2398" s="908"/>
    </row>
    <row r="2399" spans="1:25" s="909" customFormat="1" ht="15" customHeight="1" x14ac:dyDescent="0.3">
      <c r="A2399" s="433" t="s">
        <v>6332</v>
      </c>
      <c r="B2399" s="901" t="s">
        <v>4110</v>
      </c>
      <c r="C2399" s="277" t="s">
        <v>2357</v>
      </c>
      <c r="D2399" s="904" t="s">
        <v>156</v>
      </c>
      <c r="E2399" s="903" t="s">
        <v>3681</v>
      </c>
      <c r="F2399" s="903" t="s">
        <v>108</v>
      </c>
      <c r="G2399" s="903" t="s">
        <v>111</v>
      </c>
      <c r="H2399" s="904" t="s">
        <v>82</v>
      </c>
      <c r="I2399" s="902" t="s">
        <v>531</v>
      </c>
      <c r="J2399" s="903" t="s">
        <v>531</v>
      </c>
      <c r="K2399" s="903" t="s">
        <v>531</v>
      </c>
      <c r="L2399" s="903" t="s">
        <v>531</v>
      </c>
      <c r="M2399" s="903" t="s">
        <v>531</v>
      </c>
      <c r="N2399" s="903" t="s">
        <v>531</v>
      </c>
      <c r="O2399" s="903" t="s">
        <v>531</v>
      </c>
      <c r="P2399" s="903" t="s">
        <v>531</v>
      </c>
      <c r="Q2399" s="904" t="s">
        <v>530</v>
      </c>
      <c r="R2399" s="948" t="s">
        <v>530</v>
      </c>
      <c r="S2399" s="948" t="s">
        <v>7309</v>
      </c>
      <c r="T2399" s="900" t="s">
        <v>2132</v>
      </c>
      <c r="U2399" s="905"/>
      <c r="V2399" s="906"/>
      <c r="W2399" s="907"/>
      <c r="X2399" s="907" t="s">
        <v>4329</v>
      </c>
      <c r="Y2399" s="908"/>
    </row>
    <row r="2400" spans="1:25" s="909" customFormat="1" ht="15" customHeight="1" x14ac:dyDescent="0.3">
      <c r="A2400" s="433" t="s">
        <v>6333</v>
      </c>
      <c r="B2400" s="901" t="s">
        <v>4110</v>
      </c>
      <c r="C2400" s="277" t="s">
        <v>2357</v>
      </c>
      <c r="D2400" s="904" t="s">
        <v>156</v>
      </c>
      <c r="E2400" s="903" t="s">
        <v>1638</v>
      </c>
      <c r="F2400" s="903" t="s">
        <v>108</v>
      </c>
      <c r="G2400" s="903" t="s">
        <v>111</v>
      </c>
      <c r="H2400" s="904" t="s">
        <v>82</v>
      </c>
      <c r="I2400" s="902" t="s">
        <v>531</v>
      </c>
      <c r="J2400" s="903" t="s">
        <v>531</v>
      </c>
      <c r="K2400" s="903" t="s">
        <v>531</v>
      </c>
      <c r="L2400" s="903" t="s">
        <v>531</v>
      </c>
      <c r="M2400" s="903" t="s">
        <v>531</v>
      </c>
      <c r="N2400" s="903" t="s">
        <v>531</v>
      </c>
      <c r="O2400" s="903" t="s">
        <v>531</v>
      </c>
      <c r="P2400" s="903" t="s">
        <v>531</v>
      </c>
      <c r="Q2400" s="904" t="s">
        <v>530</v>
      </c>
      <c r="R2400" s="948" t="s">
        <v>530</v>
      </c>
      <c r="S2400" s="948" t="s">
        <v>7318</v>
      </c>
      <c r="T2400" s="900" t="s">
        <v>2132</v>
      </c>
      <c r="U2400" s="905"/>
      <c r="V2400" s="906"/>
      <c r="W2400" s="907"/>
      <c r="X2400" s="907" t="s">
        <v>4329</v>
      </c>
      <c r="Y2400" s="908"/>
    </row>
    <row r="2401" spans="1:25" s="909" customFormat="1" ht="15" customHeight="1" x14ac:dyDescent="0.3">
      <c r="A2401" s="433" t="s">
        <v>6334</v>
      </c>
      <c r="B2401" s="901" t="s">
        <v>4110</v>
      </c>
      <c r="C2401" s="277" t="s">
        <v>2357</v>
      </c>
      <c r="D2401" s="904" t="s">
        <v>156</v>
      </c>
      <c r="E2401" s="903" t="s">
        <v>3571</v>
      </c>
      <c r="F2401" s="903" t="s">
        <v>108</v>
      </c>
      <c r="G2401" s="903" t="s">
        <v>111</v>
      </c>
      <c r="H2401" s="904" t="s">
        <v>82</v>
      </c>
      <c r="I2401" s="902" t="s">
        <v>531</v>
      </c>
      <c r="J2401" s="903" t="s">
        <v>531</v>
      </c>
      <c r="K2401" s="903" t="s">
        <v>531</v>
      </c>
      <c r="L2401" s="903" t="s">
        <v>531</v>
      </c>
      <c r="M2401" s="903" t="s">
        <v>531</v>
      </c>
      <c r="N2401" s="903" t="s">
        <v>531</v>
      </c>
      <c r="O2401" s="903" t="s">
        <v>531</v>
      </c>
      <c r="P2401" s="903" t="s">
        <v>531</v>
      </c>
      <c r="Q2401" s="904" t="s">
        <v>530</v>
      </c>
      <c r="R2401" s="948" t="s">
        <v>530</v>
      </c>
      <c r="S2401" s="948" t="s">
        <v>7307</v>
      </c>
      <c r="T2401" s="900" t="s">
        <v>2132</v>
      </c>
      <c r="U2401" s="905"/>
      <c r="V2401" s="906"/>
      <c r="W2401" s="907"/>
      <c r="X2401" s="907" t="s">
        <v>4329</v>
      </c>
      <c r="Y2401" s="908"/>
    </row>
    <row r="2402" spans="1:25" s="909" customFormat="1" ht="15" customHeight="1" x14ac:dyDescent="0.3">
      <c r="A2402" s="433" t="s">
        <v>6335</v>
      </c>
      <c r="B2402" s="901" t="s">
        <v>4110</v>
      </c>
      <c r="C2402" s="277" t="s">
        <v>2357</v>
      </c>
      <c r="D2402" s="904" t="s">
        <v>156</v>
      </c>
      <c r="E2402" s="903" t="s">
        <v>1567</v>
      </c>
      <c r="F2402" s="903" t="s">
        <v>108</v>
      </c>
      <c r="G2402" s="903" t="s">
        <v>111</v>
      </c>
      <c r="H2402" s="904" t="s">
        <v>82</v>
      </c>
      <c r="I2402" s="902" t="s">
        <v>531</v>
      </c>
      <c r="J2402" s="903" t="s">
        <v>531</v>
      </c>
      <c r="K2402" s="903" t="s">
        <v>531</v>
      </c>
      <c r="L2402" s="903" t="s">
        <v>531</v>
      </c>
      <c r="M2402" s="903" t="s">
        <v>531</v>
      </c>
      <c r="N2402" s="903" t="s">
        <v>531</v>
      </c>
      <c r="O2402" s="903" t="s">
        <v>531</v>
      </c>
      <c r="P2402" s="903" t="s">
        <v>531</v>
      </c>
      <c r="Q2402" s="904" t="s">
        <v>530</v>
      </c>
      <c r="R2402" s="948" t="s">
        <v>530</v>
      </c>
      <c r="S2402" s="948" t="s">
        <v>7319</v>
      </c>
      <c r="T2402" s="900" t="s">
        <v>2132</v>
      </c>
      <c r="U2402" s="905"/>
      <c r="V2402" s="906"/>
      <c r="W2402" s="907"/>
      <c r="X2402" s="907" t="s">
        <v>4329</v>
      </c>
      <c r="Y2402" s="908"/>
    </row>
    <row r="2403" spans="1:25" s="909" customFormat="1" ht="15" customHeight="1" x14ac:dyDescent="0.3">
      <c r="A2403" s="433" t="s">
        <v>6336</v>
      </c>
      <c r="B2403" s="901" t="s">
        <v>4110</v>
      </c>
      <c r="C2403" s="277" t="s">
        <v>2357</v>
      </c>
      <c r="D2403" s="904" t="s">
        <v>156</v>
      </c>
      <c r="E2403" s="903" t="s">
        <v>3538</v>
      </c>
      <c r="F2403" s="903" t="s">
        <v>108</v>
      </c>
      <c r="G2403" s="903" t="s">
        <v>111</v>
      </c>
      <c r="H2403" s="904" t="s">
        <v>82</v>
      </c>
      <c r="I2403" s="902" t="s">
        <v>531</v>
      </c>
      <c r="J2403" s="903" t="s">
        <v>531</v>
      </c>
      <c r="K2403" s="903" t="s">
        <v>531</v>
      </c>
      <c r="L2403" s="903" t="s">
        <v>531</v>
      </c>
      <c r="M2403" s="903" t="s">
        <v>531</v>
      </c>
      <c r="N2403" s="903" t="s">
        <v>531</v>
      </c>
      <c r="O2403" s="903" t="s">
        <v>531</v>
      </c>
      <c r="P2403" s="903" t="s">
        <v>531</v>
      </c>
      <c r="Q2403" s="904" t="s">
        <v>530</v>
      </c>
      <c r="R2403" s="948" t="s">
        <v>530</v>
      </c>
      <c r="S2403" s="948" t="s">
        <v>7320</v>
      </c>
      <c r="T2403" s="900" t="s">
        <v>2132</v>
      </c>
      <c r="U2403" s="905"/>
      <c r="V2403" s="906"/>
      <c r="W2403" s="907"/>
      <c r="X2403" s="907" t="s">
        <v>4329</v>
      </c>
      <c r="Y2403" s="908"/>
    </row>
    <row r="2404" spans="1:25" s="909" customFormat="1" ht="15" customHeight="1" x14ac:dyDescent="0.3">
      <c r="A2404" s="433" t="s">
        <v>6337</v>
      </c>
      <c r="B2404" s="901" t="s">
        <v>4110</v>
      </c>
      <c r="C2404" s="277" t="s">
        <v>2357</v>
      </c>
      <c r="D2404" s="904" t="s">
        <v>156</v>
      </c>
      <c r="E2404" s="903" t="s">
        <v>1544</v>
      </c>
      <c r="F2404" s="903" t="s">
        <v>108</v>
      </c>
      <c r="G2404" s="903" t="s">
        <v>111</v>
      </c>
      <c r="H2404" s="904" t="s">
        <v>82</v>
      </c>
      <c r="I2404" s="902" t="s">
        <v>531</v>
      </c>
      <c r="J2404" s="903" t="s">
        <v>531</v>
      </c>
      <c r="K2404" s="903" t="s">
        <v>531</v>
      </c>
      <c r="L2404" s="903" t="s">
        <v>531</v>
      </c>
      <c r="M2404" s="903" t="s">
        <v>531</v>
      </c>
      <c r="N2404" s="903" t="s">
        <v>531</v>
      </c>
      <c r="O2404" s="903" t="s">
        <v>531</v>
      </c>
      <c r="P2404" s="903" t="s">
        <v>531</v>
      </c>
      <c r="Q2404" s="904" t="s">
        <v>530</v>
      </c>
      <c r="R2404" s="948" t="s">
        <v>530</v>
      </c>
      <c r="S2404" s="948" t="s">
        <v>7321</v>
      </c>
      <c r="T2404" s="900" t="s">
        <v>2132</v>
      </c>
      <c r="U2404" s="905"/>
      <c r="V2404" s="906"/>
      <c r="W2404" s="907"/>
      <c r="X2404" s="907" t="s">
        <v>4329</v>
      </c>
      <c r="Y2404" s="908"/>
    </row>
    <row r="2405" spans="1:25" s="909" customFormat="1" ht="15" customHeight="1" x14ac:dyDescent="0.3">
      <c r="A2405" s="433" t="s">
        <v>6338</v>
      </c>
      <c r="B2405" s="901" t="s">
        <v>4110</v>
      </c>
      <c r="C2405" s="277" t="s">
        <v>2357</v>
      </c>
      <c r="D2405" s="904" t="s">
        <v>156</v>
      </c>
      <c r="E2405" s="903" t="s">
        <v>3659</v>
      </c>
      <c r="F2405" s="903" t="s">
        <v>108</v>
      </c>
      <c r="G2405" s="903" t="s">
        <v>111</v>
      </c>
      <c r="H2405" s="904" t="s">
        <v>82</v>
      </c>
      <c r="I2405" s="902" t="s">
        <v>531</v>
      </c>
      <c r="J2405" s="903" t="s">
        <v>531</v>
      </c>
      <c r="K2405" s="903" t="s">
        <v>531</v>
      </c>
      <c r="L2405" s="903" t="s">
        <v>531</v>
      </c>
      <c r="M2405" s="903" t="s">
        <v>531</v>
      </c>
      <c r="N2405" s="903" t="s">
        <v>531</v>
      </c>
      <c r="O2405" s="903" t="s">
        <v>531</v>
      </c>
      <c r="P2405" s="903" t="s">
        <v>531</v>
      </c>
      <c r="Q2405" s="904" t="s">
        <v>530</v>
      </c>
      <c r="R2405" s="948" t="s">
        <v>530</v>
      </c>
      <c r="S2405" s="948" t="s">
        <v>7306</v>
      </c>
      <c r="T2405" s="900" t="s">
        <v>2132</v>
      </c>
      <c r="U2405" s="905"/>
      <c r="V2405" s="906"/>
      <c r="W2405" s="907"/>
      <c r="X2405" s="907" t="s">
        <v>4329</v>
      </c>
      <c r="Y2405" s="908"/>
    </row>
    <row r="2406" spans="1:25" s="909" customFormat="1" ht="15" customHeight="1" x14ac:dyDescent="0.3">
      <c r="A2406" s="433" t="s">
        <v>6339</v>
      </c>
      <c r="B2406" s="901" t="s">
        <v>4110</v>
      </c>
      <c r="C2406" s="277" t="s">
        <v>2357</v>
      </c>
      <c r="D2406" s="904" t="s">
        <v>156</v>
      </c>
      <c r="E2406" s="903" t="s">
        <v>1614</v>
      </c>
      <c r="F2406" s="903" t="s">
        <v>108</v>
      </c>
      <c r="G2406" s="903" t="s">
        <v>111</v>
      </c>
      <c r="H2406" s="904" t="s">
        <v>82</v>
      </c>
      <c r="I2406" s="902" t="s">
        <v>531</v>
      </c>
      <c r="J2406" s="903" t="s">
        <v>531</v>
      </c>
      <c r="K2406" s="903" t="s">
        <v>531</v>
      </c>
      <c r="L2406" s="903" t="s">
        <v>531</v>
      </c>
      <c r="M2406" s="903" t="s">
        <v>531</v>
      </c>
      <c r="N2406" s="903" t="s">
        <v>531</v>
      </c>
      <c r="O2406" s="903" t="s">
        <v>531</v>
      </c>
      <c r="P2406" s="903" t="s">
        <v>531</v>
      </c>
      <c r="Q2406" s="904" t="s">
        <v>530</v>
      </c>
      <c r="R2406" s="948" t="s">
        <v>530</v>
      </c>
      <c r="S2406" s="948" t="s">
        <v>7310</v>
      </c>
      <c r="T2406" s="900" t="s">
        <v>2132</v>
      </c>
      <c r="U2406" s="905"/>
      <c r="V2406" s="906"/>
      <c r="W2406" s="907"/>
      <c r="X2406" s="907" t="s">
        <v>4329</v>
      </c>
      <c r="Y2406" s="908"/>
    </row>
    <row r="2407" spans="1:25" s="909" customFormat="1" ht="15" customHeight="1" x14ac:dyDescent="0.3">
      <c r="A2407" s="433" t="s">
        <v>6340</v>
      </c>
      <c r="B2407" s="901" t="s">
        <v>4110</v>
      </c>
      <c r="C2407" s="277" t="s">
        <v>2357</v>
      </c>
      <c r="D2407" s="904" t="s">
        <v>156</v>
      </c>
      <c r="E2407" s="903" t="s">
        <v>3677</v>
      </c>
      <c r="F2407" s="903" t="s">
        <v>108</v>
      </c>
      <c r="G2407" s="903" t="s">
        <v>111</v>
      </c>
      <c r="H2407" s="904" t="s">
        <v>82</v>
      </c>
      <c r="I2407" s="902" t="s">
        <v>531</v>
      </c>
      <c r="J2407" s="903" t="s">
        <v>531</v>
      </c>
      <c r="K2407" s="903" t="s">
        <v>531</v>
      </c>
      <c r="L2407" s="903" t="s">
        <v>531</v>
      </c>
      <c r="M2407" s="903" t="s">
        <v>531</v>
      </c>
      <c r="N2407" s="903" t="s">
        <v>531</v>
      </c>
      <c r="O2407" s="903" t="s">
        <v>531</v>
      </c>
      <c r="P2407" s="903" t="s">
        <v>531</v>
      </c>
      <c r="Q2407" s="904" t="s">
        <v>530</v>
      </c>
      <c r="R2407" s="948" t="s">
        <v>530</v>
      </c>
      <c r="S2407" s="948" t="s">
        <v>7322</v>
      </c>
      <c r="T2407" s="900" t="s">
        <v>2132</v>
      </c>
      <c r="U2407" s="905"/>
      <c r="V2407" s="906"/>
      <c r="W2407" s="907"/>
      <c r="X2407" s="907" t="s">
        <v>4329</v>
      </c>
      <c r="Y2407" s="908"/>
    </row>
    <row r="2408" spans="1:25" s="909" customFormat="1" ht="15" customHeight="1" x14ac:dyDescent="0.3">
      <c r="A2408" s="433" t="s">
        <v>6341</v>
      </c>
      <c r="B2408" s="901" t="s">
        <v>4110</v>
      </c>
      <c r="C2408" s="277" t="s">
        <v>2357</v>
      </c>
      <c r="D2408" s="904" t="s">
        <v>156</v>
      </c>
      <c r="E2408" s="903" t="s">
        <v>1634</v>
      </c>
      <c r="F2408" s="903" t="s">
        <v>108</v>
      </c>
      <c r="G2408" s="903" t="s">
        <v>111</v>
      </c>
      <c r="H2408" s="904" t="s">
        <v>82</v>
      </c>
      <c r="I2408" s="902" t="s">
        <v>531</v>
      </c>
      <c r="J2408" s="903" t="s">
        <v>531</v>
      </c>
      <c r="K2408" s="903" t="s">
        <v>531</v>
      </c>
      <c r="L2408" s="903" t="s">
        <v>531</v>
      </c>
      <c r="M2408" s="903" t="s">
        <v>531</v>
      </c>
      <c r="N2408" s="903" t="s">
        <v>531</v>
      </c>
      <c r="O2408" s="903" t="s">
        <v>531</v>
      </c>
      <c r="P2408" s="903" t="s">
        <v>531</v>
      </c>
      <c r="Q2408" s="904" t="s">
        <v>530</v>
      </c>
      <c r="R2408" s="948" t="s">
        <v>530</v>
      </c>
      <c r="S2408" s="948" t="s">
        <v>7323</v>
      </c>
      <c r="T2408" s="900" t="s">
        <v>2132</v>
      </c>
      <c r="U2408" s="905"/>
      <c r="V2408" s="906"/>
      <c r="W2408" s="907"/>
      <c r="X2408" s="907" t="s">
        <v>4329</v>
      </c>
      <c r="Y2408" s="908"/>
    </row>
    <row r="2409" spans="1:25" s="909" customFormat="1" ht="15" customHeight="1" x14ac:dyDescent="0.3">
      <c r="A2409" s="433" t="s">
        <v>6342</v>
      </c>
      <c r="B2409" s="901" t="s">
        <v>4110</v>
      </c>
      <c r="C2409" s="277" t="s">
        <v>2357</v>
      </c>
      <c r="D2409" s="904" t="s">
        <v>156</v>
      </c>
      <c r="E2409" s="903" t="s">
        <v>3540</v>
      </c>
      <c r="F2409" s="903" t="s">
        <v>108</v>
      </c>
      <c r="G2409" s="903" t="s">
        <v>111</v>
      </c>
      <c r="H2409" s="904" t="s">
        <v>82</v>
      </c>
      <c r="I2409" s="902" t="s">
        <v>531</v>
      </c>
      <c r="J2409" s="903" t="s">
        <v>531</v>
      </c>
      <c r="K2409" s="903" t="s">
        <v>531</v>
      </c>
      <c r="L2409" s="903" t="s">
        <v>531</v>
      </c>
      <c r="M2409" s="903" t="s">
        <v>531</v>
      </c>
      <c r="N2409" s="903" t="s">
        <v>531</v>
      </c>
      <c r="O2409" s="903" t="s">
        <v>531</v>
      </c>
      <c r="P2409" s="903" t="s">
        <v>531</v>
      </c>
      <c r="Q2409" s="904" t="s">
        <v>530</v>
      </c>
      <c r="R2409" s="948" t="s">
        <v>530</v>
      </c>
      <c r="S2409" s="948" t="s">
        <v>7308</v>
      </c>
      <c r="T2409" s="900" t="s">
        <v>2132</v>
      </c>
      <c r="U2409" s="905"/>
      <c r="V2409" s="906"/>
      <c r="W2409" s="907"/>
      <c r="X2409" s="907" t="s">
        <v>4329</v>
      </c>
      <c r="Y2409" s="908"/>
    </row>
    <row r="2410" spans="1:25" s="909" customFormat="1" ht="15" customHeight="1" x14ac:dyDescent="0.3">
      <c r="A2410" s="433" t="s">
        <v>6343</v>
      </c>
      <c r="B2410" s="901" t="s">
        <v>4110</v>
      </c>
      <c r="C2410" s="277" t="s">
        <v>2357</v>
      </c>
      <c r="D2410" s="904" t="s">
        <v>156</v>
      </c>
      <c r="E2410" s="903" t="s">
        <v>1545</v>
      </c>
      <c r="F2410" s="903" t="s">
        <v>108</v>
      </c>
      <c r="G2410" s="903" t="s">
        <v>111</v>
      </c>
      <c r="H2410" s="904" t="s">
        <v>82</v>
      </c>
      <c r="I2410" s="902" t="s">
        <v>531</v>
      </c>
      <c r="J2410" s="903" t="s">
        <v>531</v>
      </c>
      <c r="K2410" s="903" t="s">
        <v>531</v>
      </c>
      <c r="L2410" s="903" t="s">
        <v>531</v>
      </c>
      <c r="M2410" s="903" t="s">
        <v>531</v>
      </c>
      <c r="N2410" s="903" t="s">
        <v>531</v>
      </c>
      <c r="O2410" s="903" t="s">
        <v>531</v>
      </c>
      <c r="P2410" s="903" t="s">
        <v>531</v>
      </c>
      <c r="Q2410" s="904" t="s">
        <v>530</v>
      </c>
      <c r="R2410" s="948" t="s">
        <v>530</v>
      </c>
      <c r="S2410" s="948" t="s">
        <v>7315</v>
      </c>
      <c r="T2410" s="900" t="s">
        <v>2132</v>
      </c>
      <c r="U2410" s="905"/>
      <c r="V2410" s="906"/>
      <c r="W2410" s="907"/>
      <c r="X2410" s="907" t="s">
        <v>4329</v>
      </c>
      <c r="Y2410" s="908"/>
    </row>
    <row r="2411" spans="1:25" s="909" customFormat="1" ht="15" customHeight="1" x14ac:dyDescent="0.3">
      <c r="A2411" s="433" t="s">
        <v>6344</v>
      </c>
      <c r="B2411" s="901" t="s">
        <v>4110</v>
      </c>
      <c r="C2411" s="277" t="s">
        <v>2357</v>
      </c>
      <c r="D2411" s="904" t="s">
        <v>156</v>
      </c>
      <c r="E2411" s="903" t="s">
        <v>3680</v>
      </c>
      <c r="F2411" s="903" t="s">
        <v>108</v>
      </c>
      <c r="G2411" s="903" t="s">
        <v>111</v>
      </c>
      <c r="H2411" s="904" t="s">
        <v>82</v>
      </c>
      <c r="I2411" s="902" t="s">
        <v>531</v>
      </c>
      <c r="J2411" s="903" t="s">
        <v>531</v>
      </c>
      <c r="K2411" s="903" t="s">
        <v>531</v>
      </c>
      <c r="L2411" s="903" t="s">
        <v>531</v>
      </c>
      <c r="M2411" s="903" t="s">
        <v>531</v>
      </c>
      <c r="N2411" s="903" t="s">
        <v>531</v>
      </c>
      <c r="O2411" s="903" t="s">
        <v>531</v>
      </c>
      <c r="P2411" s="903" t="s">
        <v>531</v>
      </c>
      <c r="Q2411" s="904" t="s">
        <v>530</v>
      </c>
      <c r="R2411" s="948" t="s">
        <v>530</v>
      </c>
      <c r="S2411" s="948" t="s">
        <v>7312</v>
      </c>
      <c r="T2411" s="900" t="s">
        <v>2132</v>
      </c>
      <c r="U2411" s="905"/>
      <c r="V2411" s="906"/>
      <c r="W2411" s="907"/>
      <c r="X2411" s="907" t="s">
        <v>4329</v>
      </c>
      <c r="Y2411" s="908"/>
    </row>
    <row r="2412" spans="1:25" s="909" customFormat="1" ht="15" customHeight="1" x14ac:dyDescent="0.3">
      <c r="A2412" s="433" t="s">
        <v>6345</v>
      </c>
      <c r="B2412" s="901" t="s">
        <v>4110</v>
      </c>
      <c r="C2412" s="277" t="s">
        <v>2357</v>
      </c>
      <c r="D2412" s="904" t="s">
        <v>156</v>
      </c>
      <c r="E2412" s="903" t="s">
        <v>1636</v>
      </c>
      <c r="F2412" s="903" t="s">
        <v>108</v>
      </c>
      <c r="G2412" s="903" t="s">
        <v>111</v>
      </c>
      <c r="H2412" s="904" t="s">
        <v>82</v>
      </c>
      <c r="I2412" s="902" t="s">
        <v>531</v>
      </c>
      <c r="J2412" s="903" t="s">
        <v>531</v>
      </c>
      <c r="K2412" s="903" t="s">
        <v>531</v>
      </c>
      <c r="L2412" s="903" t="s">
        <v>531</v>
      </c>
      <c r="M2412" s="903" t="s">
        <v>531</v>
      </c>
      <c r="N2412" s="903" t="s">
        <v>531</v>
      </c>
      <c r="O2412" s="903" t="s">
        <v>531</v>
      </c>
      <c r="P2412" s="903" t="s">
        <v>531</v>
      </c>
      <c r="Q2412" s="904" t="s">
        <v>530</v>
      </c>
      <c r="R2412" s="948" t="s">
        <v>530</v>
      </c>
      <c r="S2412" s="948" t="s">
        <v>7313</v>
      </c>
      <c r="T2412" s="900" t="s">
        <v>2132</v>
      </c>
      <c r="U2412" s="905"/>
      <c r="V2412" s="906"/>
      <c r="W2412" s="907"/>
      <c r="X2412" s="907" t="s">
        <v>4329</v>
      </c>
      <c r="Y2412" s="908"/>
    </row>
    <row r="2413" spans="1:25" s="909" customFormat="1" ht="15" customHeight="1" x14ac:dyDescent="0.3">
      <c r="A2413" s="433" t="s">
        <v>6346</v>
      </c>
      <c r="B2413" s="901" t="s">
        <v>4110</v>
      </c>
      <c r="C2413" s="277" t="s">
        <v>2357</v>
      </c>
      <c r="D2413" s="904" t="s">
        <v>156</v>
      </c>
      <c r="E2413" s="903" t="s">
        <v>3591</v>
      </c>
      <c r="F2413" s="903" t="s">
        <v>108</v>
      </c>
      <c r="G2413" s="903" t="s">
        <v>111</v>
      </c>
      <c r="H2413" s="904" t="s">
        <v>82</v>
      </c>
      <c r="I2413" s="902" t="s">
        <v>531</v>
      </c>
      <c r="J2413" s="903" t="s">
        <v>531</v>
      </c>
      <c r="K2413" s="903" t="s">
        <v>531</v>
      </c>
      <c r="L2413" s="903" t="s">
        <v>531</v>
      </c>
      <c r="M2413" s="903" t="s">
        <v>531</v>
      </c>
      <c r="N2413" s="903" t="s">
        <v>531</v>
      </c>
      <c r="O2413" s="903" t="s">
        <v>531</v>
      </c>
      <c r="P2413" s="903" t="s">
        <v>531</v>
      </c>
      <c r="Q2413" s="904" t="s">
        <v>530</v>
      </c>
      <c r="R2413" s="948" t="s">
        <v>530</v>
      </c>
      <c r="S2413" s="948" t="s">
        <v>7309</v>
      </c>
      <c r="T2413" s="900" t="s">
        <v>2132</v>
      </c>
      <c r="U2413" s="905"/>
      <c r="V2413" s="906"/>
      <c r="W2413" s="907"/>
      <c r="X2413" s="907" t="s">
        <v>4329</v>
      </c>
      <c r="Y2413" s="908"/>
    </row>
    <row r="2414" spans="1:25" s="909" customFormat="1" ht="15" customHeight="1" x14ac:dyDescent="0.3">
      <c r="A2414" s="433" t="s">
        <v>6347</v>
      </c>
      <c r="B2414" s="901" t="s">
        <v>4110</v>
      </c>
      <c r="C2414" s="277" t="s">
        <v>2357</v>
      </c>
      <c r="D2414" s="904" t="s">
        <v>156</v>
      </c>
      <c r="E2414" s="903" t="s">
        <v>1587</v>
      </c>
      <c r="F2414" s="903" t="s">
        <v>108</v>
      </c>
      <c r="G2414" s="903" t="s">
        <v>111</v>
      </c>
      <c r="H2414" s="904" t="s">
        <v>82</v>
      </c>
      <c r="I2414" s="902" t="s">
        <v>531</v>
      </c>
      <c r="J2414" s="903" t="s">
        <v>531</v>
      </c>
      <c r="K2414" s="903" t="s">
        <v>531</v>
      </c>
      <c r="L2414" s="903" t="s">
        <v>531</v>
      </c>
      <c r="M2414" s="903" t="s">
        <v>531</v>
      </c>
      <c r="N2414" s="903" t="s">
        <v>531</v>
      </c>
      <c r="O2414" s="903" t="s">
        <v>531</v>
      </c>
      <c r="P2414" s="903" t="s">
        <v>531</v>
      </c>
      <c r="Q2414" s="904" t="s">
        <v>530</v>
      </c>
      <c r="R2414" s="948" t="s">
        <v>530</v>
      </c>
      <c r="S2414" s="948" t="s">
        <v>7315</v>
      </c>
      <c r="T2414" s="900" t="s">
        <v>2132</v>
      </c>
      <c r="U2414" s="905"/>
      <c r="V2414" s="906"/>
      <c r="W2414" s="907"/>
      <c r="X2414" s="907" t="s">
        <v>4329</v>
      </c>
      <c r="Y2414" s="908"/>
    </row>
    <row r="2415" spans="1:25" s="909" customFormat="1" ht="15" customHeight="1" x14ac:dyDescent="0.3">
      <c r="A2415" s="433" t="s">
        <v>6348</v>
      </c>
      <c r="B2415" s="901" t="s">
        <v>4110</v>
      </c>
      <c r="C2415" s="277" t="s">
        <v>2357</v>
      </c>
      <c r="D2415" s="904" t="s">
        <v>156</v>
      </c>
      <c r="E2415" s="903" t="s">
        <v>3684</v>
      </c>
      <c r="F2415" s="903" t="s">
        <v>108</v>
      </c>
      <c r="G2415" s="903" t="s">
        <v>111</v>
      </c>
      <c r="H2415" s="904" t="s">
        <v>82</v>
      </c>
      <c r="I2415" s="902" t="s">
        <v>531</v>
      </c>
      <c r="J2415" s="903" t="s">
        <v>531</v>
      </c>
      <c r="K2415" s="903" t="s">
        <v>531</v>
      </c>
      <c r="L2415" s="903" t="s">
        <v>531</v>
      </c>
      <c r="M2415" s="903" t="s">
        <v>531</v>
      </c>
      <c r="N2415" s="903" t="s">
        <v>531</v>
      </c>
      <c r="O2415" s="903" t="s">
        <v>531</v>
      </c>
      <c r="P2415" s="903" t="s">
        <v>531</v>
      </c>
      <c r="Q2415" s="904" t="s">
        <v>530</v>
      </c>
      <c r="R2415" s="948" t="s">
        <v>530</v>
      </c>
      <c r="S2415" s="948" t="s">
        <v>7324</v>
      </c>
      <c r="T2415" s="900" t="s">
        <v>2132</v>
      </c>
      <c r="U2415" s="905"/>
      <c r="V2415" s="906"/>
      <c r="W2415" s="907"/>
      <c r="X2415" s="907" t="s">
        <v>4329</v>
      </c>
      <c r="Y2415" s="908"/>
    </row>
    <row r="2416" spans="1:25" s="909" customFormat="1" ht="15" customHeight="1" x14ac:dyDescent="0.3">
      <c r="A2416" s="433" t="s">
        <v>6349</v>
      </c>
      <c r="B2416" s="901" t="s">
        <v>4110</v>
      </c>
      <c r="C2416" s="277" t="s">
        <v>2357</v>
      </c>
      <c r="D2416" s="904" t="s">
        <v>156</v>
      </c>
      <c r="E2416" s="903" t="s">
        <v>1640</v>
      </c>
      <c r="F2416" s="903" t="s">
        <v>108</v>
      </c>
      <c r="G2416" s="903" t="s">
        <v>111</v>
      </c>
      <c r="H2416" s="904" t="s">
        <v>82</v>
      </c>
      <c r="I2416" s="902" t="s">
        <v>531</v>
      </c>
      <c r="J2416" s="903" t="s">
        <v>531</v>
      </c>
      <c r="K2416" s="903" t="s">
        <v>531</v>
      </c>
      <c r="L2416" s="903" t="s">
        <v>531</v>
      </c>
      <c r="M2416" s="903" t="s">
        <v>531</v>
      </c>
      <c r="N2416" s="903" t="s">
        <v>531</v>
      </c>
      <c r="O2416" s="903" t="s">
        <v>531</v>
      </c>
      <c r="P2416" s="903" t="s">
        <v>531</v>
      </c>
      <c r="Q2416" s="904" t="s">
        <v>530</v>
      </c>
      <c r="R2416" s="948" t="s">
        <v>530</v>
      </c>
      <c r="S2416" s="948" t="s">
        <v>7310</v>
      </c>
      <c r="T2416" s="900" t="s">
        <v>2132</v>
      </c>
      <c r="U2416" s="905"/>
      <c r="V2416" s="906"/>
      <c r="W2416" s="907"/>
      <c r="X2416" s="907" t="s">
        <v>4329</v>
      </c>
      <c r="Y2416" s="908"/>
    </row>
    <row r="2417" spans="1:25" s="909" customFormat="1" ht="15" customHeight="1" x14ac:dyDescent="0.3">
      <c r="A2417" s="433" t="s">
        <v>6350</v>
      </c>
      <c r="B2417" s="901" t="s">
        <v>4110</v>
      </c>
      <c r="C2417" s="277" t="s">
        <v>2357</v>
      </c>
      <c r="D2417" s="904" t="s">
        <v>156</v>
      </c>
      <c r="E2417" s="903" t="s">
        <v>3652</v>
      </c>
      <c r="F2417" s="903" t="s">
        <v>108</v>
      </c>
      <c r="G2417" s="903" t="s">
        <v>111</v>
      </c>
      <c r="H2417" s="904" t="s">
        <v>82</v>
      </c>
      <c r="I2417" s="902" t="s">
        <v>531</v>
      </c>
      <c r="J2417" s="903" t="s">
        <v>531</v>
      </c>
      <c r="K2417" s="903" t="s">
        <v>531</v>
      </c>
      <c r="L2417" s="903" t="s">
        <v>531</v>
      </c>
      <c r="M2417" s="903" t="s">
        <v>531</v>
      </c>
      <c r="N2417" s="903" t="s">
        <v>531</v>
      </c>
      <c r="O2417" s="903" t="s">
        <v>531</v>
      </c>
      <c r="P2417" s="903" t="s">
        <v>531</v>
      </c>
      <c r="Q2417" s="904" t="s">
        <v>530</v>
      </c>
      <c r="R2417" s="948" t="s">
        <v>530</v>
      </c>
      <c r="S2417" s="948" t="s">
        <v>7309</v>
      </c>
      <c r="T2417" s="900" t="s">
        <v>2132</v>
      </c>
      <c r="U2417" s="905"/>
      <c r="V2417" s="906"/>
      <c r="W2417" s="907"/>
      <c r="X2417" s="907" t="s">
        <v>4329</v>
      </c>
      <c r="Y2417" s="908"/>
    </row>
    <row r="2418" spans="1:25" s="909" customFormat="1" ht="15" customHeight="1" x14ac:dyDescent="0.3">
      <c r="A2418" s="433" t="s">
        <v>6351</v>
      </c>
      <c r="B2418" s="901" t="s">
        <v>4110</v>
      </c>
      <c r="C2418" s="277" t="s">
        <v>2357</v>
      </c>
      <c r="D2418" s="904" t="s">
        <v>156</v>
      </c>
      <c r="E2418" s="903" t="s">
        <v>1606</v>
      </c>
      <c r="F2418" s="903" t="s">
        <v>108</v>
      </c>
      <c r="G2418" s="903" t="s">
        <v>111</v>
      </c>
      <c r="H2418" s="904" t="s">
        <v>82</v>
      </c>
      <c r="I2418" s="902" t="s">
        <v>531</v>
      </c>
      <c r="J2418" s="903" t="s">
        <v>531</v>
      </c>
      <c r="K2418" s="903" t="s">
        <v>531</v>
      </c>
      <c r="L2418" s="903" t="s">
        <v>531</v>
      </c>
      <c r="M2418" s="903" t="s">
        <v>531</v>
      </c>
      <c r="N2418" s="903" t="s">
        <v>531</v>
      </c>
      <c r="O2418" s="903" t="s">
        <v>531</v>
      </c>
      <c r="P2418" s="903" t="s">
        <v>531</v>
      </c>
      <c r="Q2418" s="904" t="s">
        <v>530</v>
      </c>
      <c r="R2418" s="948" t="s">
        <v>530</v>
      </c>
      <c r="S2418" s="948" t="s">
        <v>7318</v>
      </c>
      <c r="T2418" s="900" t="s">
        <v>2132</v>
      </c>
      <c r="U2418" s="905"/>
      <c r="V2418" s="906"/>
      <c r="W2418" s="907"/>
      <c r="X2418" s="907" t="s">
        <v>4329</v>
      </c>
      <c r="Y2418" s="908"/>
    </row>
    <row r="2419" spans="1:25" s="909" customFormat="1" ht="15" customHeight="1" x14ac:dyDescent="0.3">
      <c r="A2419" s="433" t="s">
        <v>6352</v>
      </c>
      <c r="B2419" s="901" t="s">
        <v>4110</v>
      </c>
      <c r="C2419" s="277" t="s">
        <v>2357</v>
      </c>
      <c r="D2419" s="904" t="s">
        <v>156</v>
      </c>
      <c r="E2419" s="903" t="s">
        <v>3575</v>
      </c>
      <c r="F2419" s="903" t="s">
        <v>108</v>
      </c>
      <c r="G2419" s="903" t="s">
        <v>111</v>
      </c>
      <c r="H2419" s="904" t="s">
        <v>82</v>
      </c>
      <c r="I2419" s="902" t="s">
        <v>531</v>
      </c>
      <c r="J2419" s="903" t="s">
        <v>531</v>
      </c>
      <c r="K2419" s="903" t="s">
        <v>531</v>
      </c>
      <c r="L2419" s="903" t="s">
        <v>531</v>
      </c>
      <c r="M2419" s="903" t="s">
        <v>531</v>
      </c>
      <c r="N2419" s="903" t="s">
        <v>531</v>
      </c>
      <c r="O2419" s="903" t="s">
        <v>531</v>
      </c>
      <c r="P2419" s="903" t="s">
        <v>531</v>
      </c>
      <c r="Q2419" s="904" t="s">
        <v>530</v>
      </c>
      <c r="R2419" s="948" t="s">
        <v>530</v>
      </c>
      <c r="S2419" s="948" t="s">
        <v>7320</v>
      </c>
      <c r="T2419" s="900" t="s">
        <v>2132</v>
      </c>
      <c r="U2419" s="905"/>
      <c r="V2419" s="906"/>
      <c r="W2419" s="907"/>
      <c r="X2419" s="907" t="s">
        <v>4329</v>
      </c>
      <c r="Y2419" s="908"/>
    </row>
    <row r="2420" spans="1:25" s="909" customFormat="1" ht="15" customHeight="1" x14ac:dyDescent="0.3">
      <c r="A2420" s="433" t="s">
        <v>6353</v>
      </c>
      <c r="B2420" s="901" t="s">
        <v>4110</v>
      </c>
      <c r="C2420" s="277" t="s">
        <v>2357</v>
      </c>
      <c r="D2420" s="904" t="s">
        <v>156</v>
      </c>
      <c r="E2420" s="903" t="s">
        <v>1569</v>
      </c>
      <c r="F2420" s="903" t="s">
        <v>108</v>
      </c>
      <c r="G2420" s="903" t="s">
        <v>111</v>
      </c>
      <c r="H2420" s="904" t="s">
        <v>82</v>
      </c>
      <c r="I2420" s="902" t="s">
        <v>531</v>
      </c>
      <c r="J2420" s="903" t="s">
        <v>531</v>
      </c>
      <c r="K2420" s="903" t="s">
        <v>531</v>
      </c>
      <c r="L2420" s="903" t="s">
        <v>531</v>
      </c>
      <c r="M2420" s="903" t="s">
        <v>531</v>
      </c>
      <c r="N2420" s="903" t="s">
        <v>531</v>
      </c>
      <c r="O2420" s="903" t="s">
        <v>531</v>
      </c>
      <c r="P2420" s="903" t="s">
        <v>531</v>
      </c>
      <c r="Q2420" s="904" t="s">
        <v>530</v>
      </c>
      <c r="R2420" s="948" t="s">
        <v>530</v>
      </c>
      <c r="S2420" s="948" t="s">
        <v>7325</v>
      </c>
      <c r="T2420" s="900" t="s">
        <v>2132</v>
      </c>
      <c r="U2420" s="905"/>
      <c r="V2420" s="906"/>
      <c r="W2420" s="907"/>
      <c r="X2420" s="907" t="s">
        <v>4329</v>
      </c>
      <c r="Y2420" s="908"/>
    </row>
    <row r="2421" spans="1:25" s="909" customFormat="1" ht="15" customHeight="1" x14ac:dyDescent="0.3">
      <c r="A2421" s="433" t="s">
        <v>6354</v>
      </c>
      <c r="B2421" s="901" t="s">
        <v>4110</v>
      </c>
      <c r="C2421" s="277" t="s">
        <v>2357</v>
      </c>
      <c r="D2421" s="904" t="s">
        <v>156</v>
      </c>
      <c r="E2421" s="903" t="s">
        <v>3682</v>
      </c>
      <c r="F2421" s="903" t="s">
        <v>108</v>
      </c>
      <c r="G2421" s="903" t="s">
        <v>111</v>
      </c>
      <c r="H2421" s="904" t="s">
        <v>82</v>
      </c>
      <c r="I2421" s="902" t="s">
        <v>531</v>
      </c>
      <c r="J2421" s="903" t="s">
        <v>531</v>
      </c>
      <c r="K2421" s="903" t="s">
        <v>531</v>
      </c>
      <c r="L2421" s="903" t="s">
        <v>531</v>
      </c>
      <c r="M2421" s="903" t="s">
        <v>531</v>
      </c>
      <c r="N2421" s="903" t="s">
        <v>531</v>
      </c>
      <c r="O2421" s="903" t="s">
        <v>531</v>
      </c>
      <c r="P2421" s="903" t="s">
        <v>531</v>
      </c>
      <c r="Q2421" s="904" t="s">
        <v>530</v>
      </c>
      <c r="R2421" s="948" t="s">
        <v>530</v>
      </c>
      <c r="S2421" s="948" t="s">
        <v>7308</v>
      </c>
      <c r="T2421" s="900" t="s">
        <v>2132</v>
      </c>
      <c r="U2421" s="905"/>
      <c r="V2421" s="906"/>
      <c r="W2421" s="907"/>
      <c r="X2421" s="907" t="s">
        <v>4329</v>
      </c>
      <c r="Y2421" s="908"/>
    </row>
    <row r="2422" spans="1:25" s="909" customFormat="1" ht="15" customHeight="1" x14ac:dyDescent="0.3">
      <c r="A2422" s="433" t="s">
        <v>6355</v>
      </c>
      <c r="B2422" s="901" t="s">
        <v>4110</v>
      </c>
      <c r="C2422" s="277" t="s">
        <v>2357</v>
      </c>
      <c r="D2422" s="904" t="s">
        <v>156</v>
      </c>
      <c r="E2422" s="903" t="s">
        <v>1639</v>
      </c>
      <c r="F2422" s="903" t="s">
        <v>108</v>
      </c>
      <c r="G2422" s="903" t="s">
        <v>111</v>
      </c>
      <c r="H2422" s="904" t="s">
        <v>82</v>
      </c>
      <c r="I2422" s="902" t="s">
        <v>531</v>
      </c>
      <c r="J2422" s="903" t="s">
        <v>531</v>
      </c>
      <c r="K2422" s="903" t="s">
        <v>531</v>
      </c>
      <c r="L2422" s="903" t="s">
        <v>531</v>
      </c>
      <c r="M2422" s="903" t="s">
        <v>531</v>
      </c>
      <c r="N2422" s="903" t="s">
        <v>531</v>
      </c>
      <c r="O2422" s="903" t="s">
        <v>531</v>
      </c>
      <c r="P2422" s="903" t="s">
        <v>531</v>
      </c>
      <c r="Q2422" s="904" t="s">
        <v>530</v>
      </c>
      <c r="R2422" s="948" t="s">
        <v>530</v>
      </c>
      <c r="S2422" s="948" t="s">
        <v>7322</v>
      </c>
      <c r="T2422" s="900" t="s">
        <v>2132</v>
      </c>
      <c r="U2422" s="905"/>
      <c r="V2422" s="906"/>
      <c r="W2422" s="907"/>
      <c r="X2422" s="907" t="s">
        <v>4329</v>
      </c>
      <c r="Y2422" s="908"/>
    </row>
    <row r="2423" spans="1:25" s="909" customFormat="1" ht="15" customHeight="1" x14ac:dyDescent="0.3">
      <c r="A2423" s="433" t="s">
        <v>6356</v>
      </c>
      <c r="B2423" s="901" t="s">
        <v>4110</v>
      </c>
      <c r="C2423" s="277" t="s">
        <v>2357</v>
      </c>
      <c r="D2423" s="904" t="s">
        <v>156</v>
      </c>
      <c r="E2423" s="903" t="s">
        <v>3601</v>
      </c>
      <c r="F2423" s="903" t="s">
        <v>108</v>
      </c>
      <c r="G2423" s="903" t="s">
        <v>111</v>
      </c>
      <c r="H2423" s="904" t="s">
        <v>82</v>
      </c>
      <c r="I2423" s="902" t="s">
        <v>531</v>
      </c>
      <c r="J2423" s="903" t="s">
        <v>531</v>
      </c>
      <c r="K2423" s="903" t="s">
        <v>531</v>
      </c>
      <c r="L2423" s="903" t="s">
        <v>531</v>
      </c>
      <c r="M2423" s="903" t="s">
        <v>531</v>
      </c>
      <c r="N2423" s="903" t="s">
        <v>531</v>
      </c>
      <c r="O2423" s="903" t="s">
        <v>531</v>
      </c>
      <c r="P2423" s="903" t="s">
        <v>531</v>
      </c>
      <c r="Q2423" s="904" t="s">
        <v>530</v>
      </c>
      <c r="R2423" s="948" t="s">
        <v>530</v>
      </c>
      <c r="S2423" s="948" t="s">
        <v>7317</v>
      </c>
      <c r="T2423" s="900" t="s">
        <v>2132</v>
      </c>
      <c r="U2423" s="905"/>
      <c r="V2423" s="906"/>
      <c r="W2423" s="907"/>
      <c r="X2423" s="907" t="s">
        <v>4329</v>
      </c>
      <c r="Y2423" s="908"/>
    </row>
    <row r="2424" spans="1:25" s="909" customFormat="1" ht="15" customHeight="1" x14ac:dyDescent="0.3">
      <c r="A2424" s="433" t="s">
        <v>6357</v>
      </c>
      <c r="B2424" s="901" t="s">
        <v>4110</v>
      </c>
      <c r="C2424" s="277" t="s">
        <v>2357</v>
      </c>
      <c r="D2424" s="904" t="s">
        <v>156</v>
      </c>
      <c r="E2424" s="903" t="s">
        <v>1591</v>
      </c>
      <c r="F2424" s="903" t="s">
        <v>108</v>
      </c>
      <c r="G2424" s="903" t="s">
        <v>111</v>
      </c>
      <c r="H2424" s="904" t="s">
        <v>82</v>
      </c>
      <c r="I2424" s="902" t="s">
        <v>531</v>
      </c>
      <c r="J2424" s="903" t="s">
        <v>531</v>
      </c>
      <c r="K2424" s="903" t="s">
        <v>531</v>
      </c>
      <c r="L2424" s="903" t="s">
        <v>531</v>
      </c>
      <c r="M2424" s="903" t="s">
        <v>531</v>
      </c>
      <c r="N2424" s="903" t="s">
        <v>531</v>
      </c>
      <c r="O2424" s="903" t="s">
        <v>531</v>
      </c>
      <c r="P2424" s="903" t="s">
        <v>531</v>
      </c>
      <c r="Q2424" s="904" t="s">
        <v>530</v>
      </c>
      <c r="R2424" s="948" t="s">
        <v>530</v>
      </c>
      <c r="S2424" s="948" t="s">
        <v>7326</v>
      </c>
      <c r="T2424" s="900" t="s">
        <v>2132</v>
      </c>
      <c r="U2424" s="905"/>
      <c r="V2424" s="906"/>
      <c r="W2424" s="907"/>
      <c r="X2424" s="907" t="s">
        <v>4329</v>
      </c>
      <c r="Y2424" s="908"/>
    </row>
    <row r="2425" spans="1:25" s="909" customFormat="1" ht="15" customHeight="1" x14ac:dyDescent="0.3">
      <c r="A2425" s="433" t="s">
        <v>6358</v>
      </c>
      <c r="B2425" s="901" t="s">
        <v>4110</v>
      </c>
      <c r="C2425" s="277" t="s">
        <v>2357</v>
      </c>
      <c r="D2425" s="904" t="s">
        <v>156</v>
      </c>
      <c r="E2425" s="914" t="s">
        <v>3611</v>
      </c>
      <c r="F2425" s="903" t="s">
        <v>108</v>
      </c>
      <c r="G2425" s="903" t="s">
        <v>111</v>
      </c>
      <c r="H2425" s="904" t="s">
        <v>82</v>
      </c>
      <c r="I2425" s="902" t="s">
        <v>531</v>
      </c>
      <c r="J2425" s="903" t="s">
        <v>531</v>
      </c>
      <c r="K2425" s="903" t="s">
        <v>531</v>
      </c>
      <c r="L2425" s="903" t="s">
        <v>531</v>
      </c>
      <c r="M2425" s="903" t="s">
        <v>531</v>
      </c>
      <c r="N2425" s="903" t="s">
        <v>531</v>
      </c>
      <c r="O2425" s="903" t="s">
        <v>531</v>
      </c>
      <c r="P2425" s="903" t="s">
        <v>531</v>
      </c>
      <c r="Q2425" s="904" t="s">
        <v>530</v>
      </c>
      <c r="R2425" s="948" t="s">
        <v>530</v>
      </c>
      <c r="S2425" s="948" t="s">
        <v>7307</v>
      </c>
      <c r="T2425" s="900" t="s">
        <v>2132</v>
      </c>
      <c r="U2425" s="905"/>
      <c r="V2425" s="906"/>
      <c r="W2425" s="907"/>
      <c r="X2425" s="907" t="s">
        <v>4329</v>
      </c>
      <c r="Y2425" s="908"/>
    </row>
    <row r="2426" spans="1:25" s="909" customFormat="1" ht="15" customHeight="1" x14ac:dyDescent="0.3">
      <c r="A2426" s="433" t="s">
        <v>6359</v>
      </c>
      <c r="B2426" s="901" t="s">
        <v>4110</v>
      </c>
      <c r="C2426" s="277" t="s">
        <v>2357</v>
      </c>
      <c r="D2426" s="904" t="s">
        <v>156</v>
      </c>
      <c r="E2426" s="914" t="s">
        <v>5033</v>
      </c>
      <c r="F2426" s="903" t="s">
        <v>108</v>
      </c>
      <c r="G2426" s="903" t="s">
        <v>111</v>
      </c>
      <c r="H2426" s="904" t="s">
        <v>82</v>
      </c>
      <c r="I2426" s="902" t="s">
        <v>531</v>
      </c>
      <c r="J2426" s="903" t="s">
        <v>531</v>
      </c>
      <c r="K2426" s="903" t="s">
        <v>531</v>
      </c>
      <c r="L2426" s="903" t="s">
        <v>531</v>
      </c>
      <c r="M2426" s="903" t="s">
        <v>531</v>
      </c>
      <c r="N2426" s="903" t="s">
        <v>531</v>
      </c>
      <c r="O2426" s="903" t="s">
        <v>531</v>
      </c>
      <c r="P2426" s="903" t="s">
        <v>531</v>
      </c>
      <c r="Q2426" s="904" t="s">
        <v>530</v>
      </c>
      <c r="R2426" s="948" t="s">
        <v>530</v>
      </c>
      <c r="S2426" s="948" t="s">
        <v>7307</v>
      </c>
      <c r="T2426" s="900" t="s">
        <v>2132</v>
      </c>
      <c r="U2426" s="905"/>
      <c r="V2426" s="906"/>
      <c r="W2426" s="907"/>
      <c r="X2426" s="907" t="s">
        <v>4329</v>
      </c>
      <c r="Y2426" s="908"/>
    </row>
    <row r="2427" spans="1:25" s="909" customFormat="1" ht="15" customHeight="1" x14ac:dyDescent="0.3">
      <c r="A2427" s="433" t="s">
        <v>6360</v>
      </c>
      <c r="B2427" s="901" t="s">
        <v>4110</v>
      </c>
      <c r="C2427" s="277" t="s">
        <v>2357</v>
      </c>
      <c r="D2427" s="904" t="s">
        <v>156</v>
      </c>
      <c r="E2427" s="903" t="s">
        <v>1597</v>
      </c>
      <c r="F2427" s="903" t="s">
        <v>108</v>
      </c>
      <c r="G2427" s="903" t="s">
        <v>111</v>
      </c>
      <c r="H2427" s="904" t="s">
        <v>82</v>
      </c>
      <c r="I2427" s="902" t="s">
        <v>531</v>
      </c>
      <c r="J2427" s="903" t="s">
        <v>531</v>
      </c>
      <c r="K2427" s="903" t="s">
        <v>531</v>
      </c>
      <c r="L2427" s="903" t="s">
        <v>531</v>
      </c>
      <c r="M2427" s="903" t="s">
        <v>531</v>
      </c>
      <c r="N2427" s="903" t="s">
        <v>531</v>
      </c>
      <c r="O2427" s="903" t="s">
        <v>531</v>
      </c>
      <c r="P2427" s="903" t="s">
        <v>531</v>
      </c>
      <c r="Q2427" s="904" t="s">
        <v>530</v>
      </c>
      <c r="R2427" s="948" t="s">
        <v>530</v>
      </c>
      <c r="S2427" s="948" t="s">
        <v>7308</v>
      </c>
      <c r="T2427" s="900" t="s">
        <v>2132</v>
      </c>
      <c r="U2427" s="905"/>
      <c r="V2427" s="906"/>
      <c r="W2427" s="907"/>
      <c r="X2427" s="907" t="s">
        <v>4329</v>
      </c>
      <c r="Y2427" s="908"/>
    </row>
    <row r="2428" spans="1:25" s="909" customFormat="1" ht="15" customHeight="1" x14ac:dyDescent="0.3">
      <c r="A2428" s="433" t="s">
        <v>6361</v>
      </c>
      <c r="B2428" s="901" t="s">
        <v>4110</v>
      </c>
      <c r="C2428" s="277" t="s">
        <v>2357</v>
      </c>
      <c r="D2428" s="904" t="s">
        <v>156</v>
      </c>
      <c r="E2428" s="903" t="s">
        <v>3550</v>
      </c>
      <c r="F2428" s="903" t="s">
        <v>108</v>
      </c>
      <c r="G2428" s="903" t="s">
        <v>111</v>
      </c>
      <c r="H2428" s="904" t="s">
        <v>82</v>
      </c>
      <c r="I2428" s="902" t="s">
        <v>531</v>
      </c>
      <c r="J2428" s="903" t="s">
        <v>531</v>
      </c>
      <c r="K2428" s="903" t="s">
        <v>531</v>
      </c>
      <c r="L2428" s="903" t="s">
        <v>531</v>
      </c>
      <c r="M2428" s="903" t="s">
        <v>531</v>
      </c>
      <c r="N2428" s="903" t="s">
        <v>531</v>
      </c>
      <c r="O2428" s="903" t="s">
        <v>531</v>
      </c>
      <c r="P2428" s="903" t="s">
        <v>531</v>
      </c>
      <c r="Q2428" s="904" t="s">
        <v>530</v>
      </c>
      <c r="R2428" s="948" t="s">
        <v>530</v>
      </c>
      <c r="S2428" s="948" t="s">
        <v>7314</v>
      </c>
      <c r="T2428" s="900" t="s">
        <v>2132</v>
      </c>
      <c r="U2428" s="905"/>
      <c r="V2428" s="906"/>
      <c r="W2428" s="907"/>
      <c r="X2428" s="907" t="s">
        <v>4329</v>
      </c>
      <c r="Y2428" s="908"/>
    </row>
    <row r="2429" spans="1:25" s="909" customFormat="1" ht="15" customHeight="1" x14ac:dyDescent="0.3">
      <c r="A2429" s="433" t="s">
        <v>6362</v>
      </c>
      <c r="B2429" s="901" t="s">
        <v>4110</v>
      </c>
      <c r="C2429" s="277" t="s">
        <v>2357</v>
      </c>
      <c r="D2429" s="904" t="s">
        <v>156</v>
      </c>
      <c r="E2429" s="903" t="s">
        <v>1552</v>
      </c>
      <c r="F2429" s="903" t="s">
        <v>108</v>
      </c>
      <c r="G2429" s="903" t="s">
        <v>111</v>
      </c>
      <c r="H2429" s="904" t="s">
        <v>82</v>
      </c>
      <c r="I2429" s="902" t="s">
        <v>531</v>
      </c>
      <c r="J2429" s="903" t="s">
        <v>531</v>
      </c>
      <c r="K2429" s="903" t="s">
        <v>531</v>
      </c>
      <c r="L2429" s="903" t="s">
        <v>531</v>
      </c>
      <c r="M2429" s="903" t="s">
        <v>531</v>
      </c>
      <c r="N2429" s="903" t="s">
        <v>531</v>
      </c>
      <c r="O2429" s="903" t="s">
        <v>531</v>
      </c>
      <c r="P2429" s="903" t="s">
        <v>531</v>
      </c>
      <c r="Q2429" s="904" t="s">
        <v>530</v>
      </c>
      <c r="R2429" s="948" t="s">
        <v>530</v>
      </c>
      <c r="S2429" s="948" t="s">
        <v>7318</v>
      </c>
      <c r="T2429" s="900" t="s">
        <v>2132</v>
      </c>
      <c r="U2429" s="905"/>
      <c r="V2429" s="906"/>
      <c r="W2429" s="907"/>
      <c r="X2429" s="907" t="s">
        <v>4329</v>
      </c>
      <c r="Y2429" s="908"/>
    </row>
    <row r="2430" spans="1:25" s="909" customFormat="1" ht="15" customHeight="1" x14ac:dyDescent="0.3">
      <c r="A2430" s="433" t="s">
        <v>6363</v>
      </c>
      <c r="B2430" s="901" t="s">
        <v>4110</v>
      </c>
      <c r="C2430" s="277" t="s">
        <v>2357</v>
      </c>
      <c r="D2430" s="904" t="s">
        <v>156</v>
      </c>
      <c r="E2430" s="903" t="s">
        <v>3603</v>
      </c>
      <c r="F2430" s="903" t="s">
        <v>108</v>
      </c>
      <c r="G2430" s="903" t="s">
        <v>111</v>
      </c>
      <c r="H2430" s="904" t="s">
        <v>82</v>
      </c>
      <c r="I2430" s="902" t="s">
        <v>531</v>
      </c>
      <c r="J2430" s="903" t="s">
        <v>531</v>
      </c>
      <c r="K2430" s="903" t="s">
        <v>531</v>
      </c>
      <c r="L2430" s="903" t="s">
        <v>531</v>
      </c>
      <c r="M2430" s="903" t="s">
        <v>531</v>
      </c>
      <c r="N2430" s="903" t="s">
        <v>531</v>
      </c>
      <c r="O2430" s="903" t="s">
        <v>531</v>
      </c>
      <c r="P2430" s="903" t="s">
        <v>531</v>
      </c>
      <c r="Q2430" s="904" t="s">
        <v>530</v>
      </c>
      <c r="R2430" s="948" t="s">
        <v>530</v>
      </c>
      <c r="S2430" s="948" t="s">
        <v>7324</v>
      </c>
      <c r="T2430" s="900" t="s">
        <v>2132</v>
      </c>
      <c r="U2430" s="905"/>
      <c r="V2430" s="906"/>
      <c r="W2430" s="907"/>
      <c r="X2430" s="907" t="s">
        <v>4329</v>
      </c>
      <c r="Y2430" s="908"/>
    </row>
    <row r="2431" spans="1:25" s="909" customFormat="1" ht="15" customHeight="1" x14ac:dyDescent="0.3">
      <c r="A2431" s="433" t="s">
        <v>6364</v>
      </c>
      <c r="B2431" s="901" t="s">
        <v>4110</v>
      </c>
      <c r="C2431" s="277" t="s">
        <v>2357</v>
      </c>
      <c r="D2431" s="904" t="s">
        <v>156</v>
      </c>
      <c r="E2431" s="903" t="s">
        <v>1592</v>
      </c>
      <c r="F2431" s="903" t="s">
        <v>108</v>
      </c>
      <c r="G2431" s="903" t="s">
        <v>111</v>
      </c>
      <c r="H2431" s="904" t="s">
        <v>82</v>
      </c>
      <c r="I2431" s="902" t="s">
        <v>531</v>
      </c>
      <c r="J2431" s="903" t="s">
        <v>531</v>
      </c>
      <c r="K2431" s="903" t="s">
        <v>531</v>
      </c>
      <c r="L2431" s="903" t="s">
        <v>531</v>
      </c>
      <c r="M2431" s="903" t="s">
        <v>531</v>
      </c>
      <c r="N2431" s="903" t="s">
        <v>531</v>
      </c>
      <c r="O2431" s="903" t="s">
        <v>531</v>
      </c>
      <c r="P2431" s="903" t="s">
        <v>531</v>
      </c>
      <c r="Q2431" s="904" t="s">
        <v>530</v>
      </c>
      <c r="R2431" s="948" t="s">
        <v>530</v>
      </c>
      <c r="S2431" s="948" t="s">
        <v>7327</v>
      </c>
      <c r="T2431" s="900" t="s">
        <v>2132</v>
      </c>
      <c r="U2431" s="905"/>
      <c r="V2431" s="906"/>
      <c r="W2431" s="907"/>
      <c r="X2431" s="907" t="s">
        <v>4329</v>
      </c>
      <c r="Y2431" s="908"/>
    </row>
    <row r="2432" spans="1:25" s="909" customFormat="1" ht="15" customHeight="1" x14ac:dyDescent="0.3">
      <c r="A2432" s="433" t="s">
        <v>6365</v>
      </c>
      <c r="B2432" s="901" t="s">
        <v>4110</v>
      </c>
      <c r="C2432" s="277" t="s">
        <v>2357</v>
      </c>
      <c r="D2432" s="904" t="s">
        <v>156</v>
      </c>
      <c r="E2432" s="903" t="s">
        <v>3658</v>
      </c>
      <c r="F2432" s="903" t="s">
        <v>108</v>
      </c>
      <c r="G2432" s="903" t="s">
        <v>111</v>
      </c>
      <c r="H2432" s="904" t="s">
        <v>82</v>
      </c>
      <c r="I2432" s="902" t="s">
        <v>531</v>
      </c>
      <c r="J2432" s="903" t="s">
        <v>531</v>
      </c>
      <c r="K2432" s="903" t="s">
        <v>531</v>
      </c>
      <c r="L2432" s="903" t="s">
        <v>531</v>
      </c>
      <c r="M2432" s="903" t="s">
        <v>531</v>
      </c>
      <c r="N2432" s="903" t="s">
        <v>531</v>
      </c>
      <c r="O2432" s="903" t="s">
        <v>531</v>
      </c>
      <c r="P2432" s="903" t="s">
        <v>531</v>
      </c>
      <c r="Q2432" s="904" t="s">
        <v>530</v>
      </c>
      <c r="R2432" s="948" t="s">
        <v>530</v>
      </c>
      <c r="S2432" s="948" t="s">
        <v>7309</v>
      </c>
      <c r="T2432" s="900" t="s">
        <v>2132</v>
      </c>
      <c r="U2432" s="905"/>
      <c r="V2432" s="906"/>
      <c r="W2432" s="907"/>
      <c r="X2432" s="907" t="s">
        <v>4329</v>
      </c>
      <c r="Y2432" s="908"/>
    </row>
    <row r="2433" spans="1:25" s="909" customFormat="1" ht="15" customHeight="1" x14ac:dyDescent="0.3">
      <c r="A2433" s="433" t="s">
        <v>6366</v>
      </c>
      <c r="B2433" s="901" t="s">
        <v>4110</v>
      </c>
      <c r="C2433" s="277" t="s">
        <v>2357</v>
      </c>
      <c r="D2433" s="904" t="s">
        <v>156</v>
      </c>
      <c r="E2433" s="903" t="s">
        <v>1613</v>
      </c>
      <c r="F2433" s="903" t="s">
        <v>108</v>
      </c>
      <c r="G2433" s="903" t="s">
        <v>111</v>
      </c>
      <c r="H2433" s="904" t="s">
        <v>82</v>
      </c>
      <c r="I2433" s="902" t="s">
        <v>531</v>
      </c>
      <c r="J2433" s="903" t="s">
        <v>531</v>
      </c>
      <c r="K2433" s="903" t="s">
        <v>531</v>
      </c>
      <c r="L2433" s="903" t="s">
        <v>531</v>
      </c>
      <c r="M2433" s="903" t="s">
        <v>531</v>
      </c>
      <c r="N2433" s="903" t="s">
        <v>531</v>
      </c>
      <c r="O2433" s="903" t="s">
        <v>531</v>
      </c>
      <c r="P2433" s="903" t="s">
        <v>531</v>
      </c>
      <c r="Q2433" s="904" t="s">
        <v>530</v>
      </c>
      <c r="R2433" s="948" t="s">
        <v>530</v>
      </c>
      <c r="S2433" s="948" t="s">
        <v>7323</v>
      </c>
      <c r="T2433" s="900" t="s">
        <v>2132</v>
      </c>
      <c r="U2433" s="905"/>
      <c r="V2433" s="906"/>
      <c r="W2433" s="907"/>
      <c r="X2433" s="907" t="s">
        <v>4329</v>
      </c>
      <c r="Y2433" s="908"/>
    </row>
    <row r="2434" spans="1:25" s="909" customFormat="1" ht="15" customHeight="1" x14ac:dyDescent="0.3">
      <c r="A2434" s="433" t="s">
        <v>6367</v>
      </c>
      <c r="B2434" s="901" t="s">
        <v>4110</v>
      </c>
      <c r="C2434" s="277" t="s">
        <v>2357</v>
      </c>
      <c r="D2434" s="904" t="s">
        <v>156</v>
      </c>
      <c r="E2434" s="914" t="s">
        <v>3673</v>
      </c>
      <c r="F2434" s="903" t="s">
        <v>108</v>
      </c>
      <c r="G2434" s="903" t="s">
        <v>111</v>
      </c>
      <c r="H2434" s="904" t="s">
        <v>82</v>
      </c>
      <c r="I2434" s="902" t="s">
        <v>531</v>
      </c>
      <c r="J2434" s="903" t="s">
        <v>531</v>
      </c>
      <c r="K2434" s="903" t="s">
        <v>531</v>
      </c>
      <c r="L2434" s="903" t="s">
        <v>531</v>
      </c>
      <c r="M2434" s="903" t="s">
        <v>531</v>
      </c>
      <c r="N2434" s="903" t="s">
        <v>531</v>
      </c>
      <c r="O2434" s="903" t="s">
        <v>531</v>
      </c>
      <c r="P2434" s="903" t="s">
        <v>531</v>
      </c>
      <c r="Q2434" s="904" t="s">
        <v>530</v>
      </c>
      <c r="R2434" s="948" t="s">
        <v>530</v>
      </c>
      <c r="S2434" s="948" t="s">
        <v>7307</v>
      </c>
      <c r="T2434" s="900" t="s">
        <v>2132</v>
      </c>
      <c r="U2434" s="905"/>
      <c r="V2434" s="906"/>
      <c r="W2434" s="907"/>
      <c r="X2434" s="907" t="s">
        <v>4329</v>
      </c>
      <c r="Y2434" s="908"/>
    </row>
    <row r="2435" spans="1:25" s="909" customFormat="1" ht="15" customHeight="1" x14ac:dyDescent="0.3">
      <c r="A2435" s="433" t="s">
        <v>6368</v>
      </c>
      <c r="B2435" s="901" t="s">
        <v>4110</v>
      </c>
      <c r="C2435" s="277" t="s">
        <v>2357</v>
      </c>
      <c r="D2435" s="904" t="s">
        <v>156</v>
      </c>
      <c r="E2435" s="914" t="s">
        <v>4310</v>
      </c>
      <c r="F2435" s="903" t="s">
        <v>108</v>
      </c>
      <c r="G2435" s="903" t="s">
        <v>111</v>
      </c>
      <c r="H2435" s="904" t="s">
        <v>82</v>
      </c>
      <c r="I2435" s="902" t="s">
        <v>531</v>
      </c>
      <c r="J2435" s="903" t="s">
        <v>531</v>
      </c>
      <c r="K2435" s="903" t="s">
        <v>531</v>
      </c>
      <c r="L2435" s="903" t="s">
        <v>531</v>
      </c>
      <c r="M2435" s="903" t="s">
        <v>531</v>
      </c>
      <c r="N2435" s="903" t="s">
        <v>531</v>
      </c>
      <c r="O2435" s="903" t="s">
        <v>531</v>
      </c>
      <c r="P2435" s="903" t="s">
        <v>531</v>
      </c>
      <c r="Q2435" s="904" t="s">
        <v>530</v>
      </c>
      <c r="R2435" s="948" t="s">
        <v>530</v>
      </c>
      <c r="S2435" s="948" t="s">
        <v>7324</v>
      </c>
      <c r="T2435" s="900" t="s">
        <v>2132</v>
      </c>
      <c r="U2435" s="905"/>
      <c r="V2435" s="906"/>
      <c r="W2435" s="907"/>
      <c r="X2435" s="907" t="s">
        <v>4329</v>
      </c>
      <c r="Y2435" s="908"/>
    </row>
    <row r="2436" spans="1:25" s="909" customFormat="1" ht="15" customHeight="1" x14ac:dyDescent="0.3">
      <c r="A2436" s="433" t="s">
        <v>6369</v>
      </c>
      <c r="B2436" s="901" t="s">
        <v>4110</v>
      </c>
      <c r="C2436" s="277" t="s">
        <v>2357</v>
      </c>
      <c r="D2436" s="904" t="s">
        <v>156</v>
      </c>
      <c r="E2436" s="903" t="s">
        <v>1631</v>
      </c>
      <c r="F2436" s="903" t="s">
        <v>108</v>
      </c>
      <c r="G2436" s="903" t="s">
        <v>111</v>
      </c>
      <c r="H2436" s="904" t="s">
        <v>82</v>
      </c>
      <c r="I2436" s="902" t="s">
        <v>531</v>
      </c>
      <c r="J2436" s="903" t="s">
        <v>531</v>
      </c>
      <c r="K2436" s="903" t="s">
        <v>531</v>
      </c>
      <c r="L2436" s="903" t="s">
        <v>531</v>
      </c>
      <c r="M2436" s="903" t="s">
        <v>531</v>
      </c>
      <c r="N2436" s="903" t="s">
        <v>531</v>
      </c>
      <c r="O2436" s="903" t="s">
        <v>531</v>
      </c>
      <c r="P2436" s="903" t="s">
        <v>531</v>
      </c>
      <c r="Q2436" s="904" t="s">
        <v>530</v>
      </c>
      <c r="R2436" s="948" t="s">
        <v>530</v>
      </c>
      <c r="S2436" s="948" t="s">
        <v>7315</v>
      </c>
      <c r="T2436" s="900" t="s">
        <v>2132</v>
      </c>
      <c r="U2436" s="905"/>
      <c r="V2436" s="906"/>
      <c r="W2436" s="907"/>
      <c r="X2436" s="907" t="s">
        <v>4329</v>
      </c>
      <c r="Y2436" s="908"/>
    </row>
    <row r="2437" spans="1:25" s="909" customFormat="1" ht="15" customHeight="1" x14ac:dyDescent="0.3">
      <c r="A2437" s="433" t="s">
        <v>6370</v>
      </c>
      <c r="B2437" s="901" t="s">
        <v>4110</v>
      </c>
      <c r="C2437" s="277" t="s">
        <v>2357</v>
      </c>
      <c r="D2437" s="904" t="s">
        <v>156</v>
      </c>
      <c r="E2437" s="903" t="s">
        <v>3617</v>
      </c>
      <c r="F2437" s="903" t="s">
        <v>108</v>
      </c>
      <c r="G2437" s="903" t="s">
        <v>111</v>
      </c>
      <c r="H2437" s="904" t="s">
        <v>82</v>
      </c>
      <c r="I2437" s="902" t="s">
        <v>531</v>
      </c>
      <c r="J2437" s="903" t="s">
        <v>531</v>
      </c>
      <c r="K2437" s="903" t="s">
        <v>531</v>
      </c>
      <c r="L2437" s="903" t="s">
        <v>531</v>
      </c>
      <c r="M2437" s="903" t="s">
        <v>531</v>
      </c>
      <c r="N2437" s="903" t="s">
        <v>531</v>
      </c>
      <c r="O2437" s="903" t="s">
        <v>531</v>
      </c>
      <c r="P2437" s="903" t="s">
        <v>531</v>
      </c>
      <c r="Q2437" s="904" t="s">
        <v>530</v>
      </c>
      <c r="R2437" s="948" t="s">
        <v>530</v>
      </c>
      <c r="S2437" s="948" t="s">
        <v>7307</v>
      </c>
      <c r="T2437" s="900" t="s">
        <v>2132</v>
      </c>
      <c r="U2437" s="905"/>
      <c r="V2437" s="906"/>
      <c r="W2437" s="907"/>
      <c r="X2437" s="907" t="s">
        <v>4329</v>
      </c>
      <c r="Y2437" s="908"/>
    </row>
    <row r="2438" spans="1:25" s="909" customFormat="1" ht="15" customHeight="1" x14ac:dyDescent="0.3">
      <c r="A2438" s="433" t="s">
        <v>6371</v>
      </c>
      <c r="B2438" s="901" t="s">
        <v>4110</v>
      </c>
      <c r="C2438" s="277" t="s">
        <v>2357</v>
      </c>
      <c r="D2438" s="904" t="s">
        <v>156</v>
      </c>
      <c r="E2438" s="903" t="s">
        <v>1600</v>
      </c>
      <c r="F2438" s="903" t="s">
        <v>108</v>
      </c>
      <c r="G2438" s="903" t="s">
        <v>111</v>
      </c>
      <c r="H2438" s="904" t="s">
        <v>82</v>
      </c>
      <c r="I2438" s="902" t="s">
        <v>531</v>
      </c>
      <c r="J2438" s="903" t="s">
        <v>531</v>
      </c>
      <c r="K2438" s="903" t="s">
        <v>531</v>
      </c>
      <c r="L2438" s="903" t="s">
        <v>531</v>
      </c>
      <c r="M2438" s="903" t="s">
        <v>531</v>
      </c>
      <c r="N2438" s="903" t="s">
        <v>531</v>
      </c>
      <c r="O2438" s="903" t="s">
        <v>531</v>
      </c>
      <c r="P2438" s="903" t="s">
        <v>531</v>
      </c>
      <c r="Q2438" s="904" t="s">
        <v>530</v>
      </c>
      <c r="R2438" s="948" t="s">
        <v>530</v>
      </c>
      <c r="S2438" s="948" t="s">
        <v>7315</v>
      </c>
      <c r="T2438" s="900" t="s">
        <v>2132</v>
      </c>
      <c r="U2438" s="905"/>
      <c r="V2438" s="906"/>
      <c r="W2438" s="907"/>
      <c r="X2438" s="907" t="s">
        <v>4329</v>
      </c>
      <c r="Y2438" s="908"/>
    </row>
    <row r="2439" spans="1:25" s="909" customFormat="1" ht="15" customHeight="1" x14ac:dyDescent="0.3">
      <c r="A2439" s="433" t="s">
        <v>6372</v>
      </c>
      <c r="B2439" s="901" t="s">
        <v>4110</v>
      </c>
      <c r="C2439" s="277" t="s">
        <v>2357</v>
      </c>
      <c r="D2439" s="904" t="s">
        <v>156</v>
      </c>
      <c r="E2439" s="903" t="s">
        <v>3661</v>
      </c>
      <c r="F2439" s="903" t="s">
        <v>108</v>
      </c>
      <c r="G2439" s="903" t="s">
        <v>111</v>
      </c>
      <c r="H2439" s="904" t="s">
        <v>82</v>
      </c>
      <c r="I2439" s="902" t="s">
        <v>531</v>
      </c>
      <c r="J2439" s="903" t="s">
        <v>531</v>
      </c>
      <c r="K2439" s="903" t="s">
        <v>531</v>
      </c>
      <c r="L2439" s="903" t="s">
        <v>531</v>
      </c>
      <c r="M2439" s="903" t="s">
        <v>531</v>
      </c>
      <c r="N2439" s="903" t="s">
        <v>531</v>
      </c>
      <c r="O2439" s="903" t="s">
        <v>531</v>
      </c>
      <c r="P2439" s="903" t="s">
        <v>531</v>
      </c>
      <c r="Q2439" s="904" t="s">
        <v>530</v>
      </c>
      <c r="R2439" s="948" t="s">
        <v>530</v>
      </c>
      <c r="S2439" s="948" t="s">
        <v>7309</v>
      </c>
      <c r="T2439" s="900" t="s">
        <v>2132</v>
      </c>
      <c r="U2439" s="905"/>
      <c r="V2439" s="906"/>
      <c r="W2439" s="907"/>
      <c r="X2439" s="907" t="s">
        <v>4329</v>
      </c>
      <c r="Y2439" s="908"/>
    </row>
    <row r="2440" spans="1:25" s="909" customFormat="1" ht="15" customHeight="1" x14ac:dyDescent="0.3">
      <c r="A2440" s="433" t="s">
        <v>6373</v>
      </c>
      <c r="B2440" s="901" t="s">
        <v>4110</v>
      </c>
      <c r="C2440" s="277" t="s">
        <v>2357</v>
      </c>
      <c r="D2440" s="904" t="s">
        <v>156</v>
      </c>
      <c r="E2440" s="903" t="s">
        <v>1618</v>
      </c>
      <c r="F2440" s="903" t="s">
        <v>108</v>
      </c>
      <c r="G2440" s="903" t="s">
        <v>111</v>
      </c>
      <c r="H2440" s="904" t="s">
        <v>82</v>
      </c>
      <c r="I2440" s="902" t="s">
        <v>531</v>
      </c>
      <c r="J2440" s="903" t="s">
        <v>531</v>
      </c>
      <c r="K2440" s="903" t="s">
        <v>531</v>
      </c>
      <c r="L2440" s="903" t="s">
        <v>531</v>
      </c>
      <c r="M2440" s="903" t="s">
        <v>531</v>
      </c>
      <c r="N2440" s="903" t="s">
        <v>531</v>
      </c>
      <c r="O2440" s="903" t="s">
        <v>531</v>
      </c>
      <c r="P2440" s="903" t="s">
        <v>531</v>
      </c>
      <c r="Q2440" s="904" t="s">
        <v>530</v>
      </c>
      <c r="R2440" s="948" t="s">
        <v>530</v>
      </c>
      <c r="S2440" s="948" t="s">
        <v>7312</v>
      </c>
      <c r="T2440" s="900" t="s">
        <v>2132</v>
      </c>
      <c r="U2440" s="905"/>
      <c r="V2440" s="906"/>
      <c r="W2440" s="907"/>
      <c r="X2440" s="907" t="s">
        <v>4329</v>
      </c>
      <c r="Y2440" s="908"/>
    </row>
    <row r="2441" spans="1:25" s="909" customFormat="1" ht="15" customHeight="1" x14ac:dyDescent="0.3">
      <c r="A2441" s="433" t="s">
        <v>6374</v>
      </c>
      <c r="B2441" s="901" t="s">
        <v>4110</v>
      </c>
      <c r="C2441" s="277" t="s">
        <v>2357</v>
      </c>
      <c r="D2441" s="904" t="s">
        <v>156</v>
      </c>
      <c r="E2441" s="903" t="s">
        <v>3669</v>
      </c>
      <c r="F2441" s="903" t="s">
        <v>108</v>
      </c>
      <c r="G2441" s="903" t="s">
        <v>111</v>
      </c>
      <c r="H2441" s="904" t="s">
        <v>82</v>
      </c>
      <c r="I2441" s="902" t="s">
        <v>531</v>
      </c>
      <c r="J2441" s="903" t="s">
        <v>531</v>
      </c>
      <c r="K2441" s="903" t="s">
        <v>531</v>
      </c>
      <c r="L2441" s="903" t="s">
        <v>531</v>
      </c>
      <c r="M2441" s="903" t="s">
        <v>531</v>
      </c>
      <c r="N2441" s="903" t="s">
        <v>531</v>
      </c>
      <c r="O2441" s="903" t="s">
        <v>531</v>
      </c>
      <c r="P2441" s="903" t="s">
        <v>531</v>
      </c>
      <c r="Q2441" s="904" t="s">
        <v>530</v>
      </c>
      <c r="R2441" s="948" t="s">
        <v>530</v>
      </c>
      <c r="S2441" s="948" t="s">
        <v>7307</v>
      </c>
      <c r="T2441" s="900" t="s">
        <v>2132</v>
      </c>
      <c r="U2441" s="905"/>
      <c r="V2441" s="906"/>
      <c r="W2441" s="907"/>
      <c r="X2441" s="907" t="s">
        <v>4329</v>
      </c>
      <c r="Y2441" s="908"/>
    </row>
    <row r="2442" spans="1:25" s="909" customFormat="1" ht="15" customHeight="1" x14ac:dyDescent="0.3">
      <c r="A2442" s="433" t="s">
        <v>6375</v>
      </c>
      <c r="B2442" s="901" t="s">
        <v>4110</v>
      </c>
      <c r="C2442" s="277" t="s">
        <v>2357</v>
      </c>
      <c r="D2442" s="904" t="s">
        <v>156</v>
      </c>
      <c r="E2442" s="903" t="s">
        <v>1627</v>
      </c>
      <c r="F2442" s="903" t="s">
        <v>108</v>
      </c>
      <c r="G2442" s="903" t="s">
        <v>111</v>
      </c>
      <c r="H2442" s="904" t="s">
        <v>82</v>
      </c>
      <c r="I2442" s="902" t="s">
        <v>531</v>
      </c>
      <c r="J2442" s="903" t="s">
        <v>531</v>
      </c>
      <c r="K2442" s="903" t="s">
        <v>531</v>
      </c>
      <c r="L2442" s="903" t="s">
        <v>531</v>
      </c>
      <c r="M2442" s="903" t="s">
        <v>531</v>
      </c>
      <c r="N2442" s="903" t="s">
        <v>531</v>
      </c>
      <c r="O2442" s="903" t="s">
        <v>531</v>
      </c>
      <c r="P2442" s="903" t="s">
        <v>531</v>
      </c>
      <c r="Q2442" s="904" t="s">
        <v>530</v>
      </c>
      <c r="R2442" s="948" t="s">
        <v>530</v>
      </c>
      <c r="S2442" s="948" t="s">
        <v>7306</v>
      </c>
      <c r="T2442" s="900" t="s">
        <v>2132</v>
      </c>
      <c r="U2442" s="905"/>
      <c r="V2442" s="906"/>
      <c r="W2442" s="907"/>
      <c r="X2442" s="907" t="s">
        <v>4329</v>
      </c>
      <c r="Y2442" s="908"/>
    </row>
    <row r="2443" spans="1:25" s="909" customFormat="1" ht="15" customHeight="1" x14ac:dyDescent="0.3">
      <c r="A2443" s="433" t="s">
        <v>6376</v>
      </c>
      <c r="B2443" s="901" t="s">
        <v>4110</v>
      </c>
      <c r="C2443" s="277" t="s">
        <v>2357</v>
      </c>
      <c r="D2443" s="904" t="s">
        <v>156</v>
      </c>
      <c r="E2443" s="903" t="s">
        <v>1586</v>
      </c>
      <c r="F2443" s="903" t="s">
        <v>108</v>
      </c>
      <c r="G2443" s="903" t="s">
        <v>111</v>
      </c>
      <c r="H2443" s="904" t="s">
        <v>82</v>
      </c>
      <c r="I2443" s="902" t="s">
        <v>531</v>
      </c>
      <c r="J2443" s="903" t="s">
        <v>531</v>
      </c>
      <c r="K2443" s="903" t="s">
        <v>531</v>
      </c>
      <c r="L2443" s="903" t="s">
        <v>531</v>
      </c>
      <c r="M2443" s="903" t="s">
        <v>531</v>
      </c>
      <c r="N2443" s="903" t="s">
        <v>531</v>
      </c>
      <c r="O2443" s="903" t="s">
        <v>531</v>
      </c>
      <c r="P2443" s="903" t="s">
        <v>531</v>
      </c>
      <c r="Q2443" s="904" t="s">
        <v>530</v>
      </c>
      <c r="R2443" s="948" t="s">
        <v>530</v>
      </c>
      <c r="S2443" s="948" t="s">
        <v>7318</v>
      </c>
      <c r="T2443" s="900" t="s">
        <v>2132</v>
      </c>
      <c r="U2443" s="905"/>
      <c r="V2443" s="906"/>
      <c r="W2443" s="907"/>
      <c r="X2443" s="907" t="s">
        <v>4329</v>
      </c>
      <c r="Y2443" s="908"/>
    </row>
    <row r="2444" spans="1:25" s="909" customFormat="1" ht="15" customHeight="1" x14ac:dyDescent="0.3">
      <c r="A2444" s="433" t="s">
        <v>6377</v>
      </c>
      <c r="B2444" s="901" t="s">
        <v>4110</v>
      </c>
      <c r="C2444" s="277" t="s">
        <v>2357</v>
      </c>
      <c r="D2444" s="904" t="s">
        <v>156</v>
      </c>
      <c r="E2444" s="903" t="s">
        <v>3668</v>
      </c>
      <c r="F2444" s="903" t="s">
        <v>108</v>
      </c>
      <c r="G2444" s="903" t="s">
        <v>111</v>
      </c>
      <c r="H2444" s="904" t="s">
        <v>82</v>
      </c>
      <c r="I2444" s="902" t="s">
        <v>531</v>
      </c>
      <c r="J2444" s="903" t="s">
        <v>531</v>
      </c>
      <c r="K2444" s="903" t="s">
        <v>531</v>
      </c>
      <c r="L2444" s="903" t="s">
        <v>531</v>
      </c>
      <c r="M2444" s="903" t="s">
        <v>531</v>
      </c>
      <c r="N2444" s="903" t="s">
        <v>531</v>
      </c>
      <c r="O2444" s="903" t="s">
        <v>531</v>
      </c>
      <c r="P2444" s="903" t="s">
        <v>531</v>
      </c>
      <c r="Q2444" s="904" t="s">
        <v>530</v>
      </c>
      <c r="R2444" s="948" t="s">
        <v>530</v>
      </c>
      <c r="S2444" s="948" t="s">
        <v>7328</v>
      </c>
      <c r="T2444" s="900" t="s">
        <v>2132</v>
      </c>
      <c r="U2444" s="905"/>
      <c r="V2444" s="906"/>
      <c r="W2444" s="907"/>
      <c r="X2444" s="907" t="s">
        <v>4329</v>
      </c>
      <c r="Y2444" s="908"/>
    </row>
    <row r="2445" spans="1:25" s="909" customFormat="1" ht="15" customHeight="1" x14ac:dyDescent="0.3">
      <c r="A2445" s="433" t="s">
        <v>6378</v>
      </c>
      <c r="B2445" s="901" t="s">
        <v>4110</v>
      </c>
      <c r="C2445" s="277" t="s">
        <v>2357</v>
      </c>
      <c r="D2445" s="904" t="s">
        <v>156</v>
      </c>
      <c r="E2445" s="903" t="s">
        <v>1626</v>
      </c>
      <c r="F2445" s="903" t="s">
        <v>108</v>
      </c>
      <c r="G2445" s="903" t="s">
        <v>111</v>
      </c>
      <c r="H2445" s="904" t="s">
        <v>82</v>
      </c>
      <c r="I2445" s="902" t="s">
        <v>531</v>
      </c>
      <c r="J2445" s="903" t="s">
        <v>531</v>
      </c>
      <c r="K2445" s="903" t="s">
        <v>531</v>
      </c>
      <c r="L2445" s="903" t="s">
        <v>531</v>
      </c>
      <c r="M2445" s="903" t="s">
        <v>531</v>
      </c>
      <c r="N2445" s="903" t="s">
        <v>531</v>
      </c>
      <c r="O2445" s="903" t="s">
        <v>531</v>
      </c>
      <c r="P2445" s="903" t="s">
        <v>531</v>
      </c>
      <c r="Q2445" s="904" t="s">
        <v>530</v>
      </c>
      <c r="R2445" s="948" t="s">
        <v>530</v>
      </c>
      <c r="S2445" s="948" t="s">
        <v>7326</v>
      </c>
      <c r="T2445" s="900" t="s">
        <v>2132</v>
      </c>
      <c r="U2445" s="905"/>
      <c r="V2445" s="906"/>
      <c r="W2445" s="907"/>
      <c r="X2445" s="907" t="s">
        <v>4329</v>
      </c>
      <c r="Y2445" s="908"/>
    </row>
    <row r="2446" spans="1:25" s="909" customFormat="1" ht="15" customHeight="1" x14ac:dyDescent="0.3">
      <c r="A2446" s="433" t="s">
        <v>6379</v>
      </c>
      <c r="B2446" s="901" t="s">
        <v>4110</v>
      </c>
      <c r="C2446" s="277" t="s">
        <v>2357</v>
      </c>
      <c r="D2446" s="904" t="s">
        <v>156</v>
      </c>
      <c r="E2446" s="903" t="s">
        <v>3573</v>
      </c>
      <c r="F2446" s="903" t="s">
        <v>108</v>
      </c>
      <c r="G2446" s="903" t="s">
        <v>111</v>
      </c>
      <c r="H2446" s="904" t="s">
        <v>82</v>
      </c>
      <c r="I2446" s="902" t="s">
        <v>531</v>
      </c>
      <c r="J2446" s="903" t="s">
        <v>531</v>
      </c>
      <c r="K2446" s="903" t="s">
        <v>531</v>
      </c>
      <c r="L2446" s="903" t="s">
        <v>531</v>
      </c>
      <c r="M2446" s="903" t="s">
        <v>531</v>
      </c>
      <c r="N2446" s="903" t="s">
        <v>531</v>
      </c>
      <c r="O2446" s="903" t="s">
        <v>531</v>
      </c>
      <c r="P2446" s="903" t="s">
        <v>531</v>
      </c>
      <c r="Q2446" s="904" t="s">
        <v>530</v>
      </c>
      <c r="R2446" s="948" t="s">
        <v>530</v>
      </c>
      <c r="S2446" s="948" t="s">
        <v>7312</v>
      </c>
      <c r="T2446" s="900" t="s">
        <v>2132</v>
      </c>
      <c r="U2446" s="905"/>
      <c r="V2446" s="906"/>
      <c r="W2446" s="907"/>
      <c r="X2446" s="907" t="s">
        <v>4329</v>
      </c>
      <c r="Y2446" s="908"/>
    </row>
    <row r="2447" spans="1:25" s="909" customFormat="1" ht="15" customHeight="1" x14ac:dyDescent="0.3">
      <c r="A2447" s="433" t="s">
        <v>6380</v>
      </c>
      <c r="B2447" s="901" t="s">
        <v>4110</v>
      </c>
      <c r="C2447" s="277" t="s">
        <v>2357</v>
      </c>
      <c r="D2447" s="904" t="s">
        <v>156</v>
      </c>
      <c r="E2447" s="903" t="s">
        <v>1568</v>
      </c>
      <c r="F2447" s="903" t="s">
        <v>108</v>
      </c>
      <c r="G2447" s="903" t="s">
        <v>111</v>
      </c>
      <c r="H2447" s="904" t="s">
        <v>82</v>
      </c>
      <c r="I2447" s="902" t="s">
        <v>531</v>
      </c>
      <c r="J2447" s="903" t="s">
        <v>531</v>
      </c>
      <c r="K2447" s="903" t="s">
        <v>531</v>
      </c>
      <c r="L2447" s="903" t="s">
        <v>531</v>
      </c>
      <c r="M2447" s="903" t="s">
        <v>531</v>
      </c>
      <c r="N2447" s="903" t="s">
        <v>531</v>
      </c>
      <c r="O2447" s="903" t="s">
        <v>531</v>
      </c>
      <c r="P2447" s="903" t="s">
        <v>531</v>
      </c>
      <c r="Q2447" s="904" t="s">
        <v>530</v>
      </c>
      <c r="R2447" s="948" t="s">
        <v>530</v>
      </c>
      <c r="S2447" s="948" t="s">
        <v>7325</v>
      </c>
      <c r="T2447" s="900" t="s">
        <v>2132</v>
      </c>
      <c r="U2447" s="905"/>
      <c r="V2447" s="906"/>
      <c r="W2447" s="907"/>
      <c r="X2447" s="907" t="s">
        <v>4329</v>
      </c>
      <c r="Y2447" s="908"/>
    </row>
    <row r="2448" spans="1:25" s="909" customFormat="1" ht="15" customHeight="1" x14ac:dyDescent="0.3">
      <c r="A2448" s="433" t="s">
        <v>6381</v>
      </c>
      <c r="B2448" s="901" t="s">
        <v>4110</v>
      </c>
      <c r="C2448" s="277" t="s">
        <v>2357</v>
      </c>
      <c r="D2448" s="904" t="s">
        <v>156</v>
      </c>
      <c r="E2448" s="903" t="s">
        <v>3554</v>
      </c>
      <c r="F2448" s="903" t="s">
        <v>108</v>
      </c>
      <c r="G2448" s="903" t="s">
        <v>111</v>
      </c>
      <c r="H2448" s="904" t="s">
        <v>82</v>
      </c>
      <c r="I2448" s="902" t="s">
        <v>531</v>
      </c>
      <c r="J2448" s="903" t="s">
        <v>531</v>
      </c>
      <c r="K2448" s="903" t="s">
        <v>531</v>
      </c>
      <c r="L2448" s="903" t="s">
        <v>531</v>
      </c>
      <c r="M2448" s="903" t="s">
        <v>531</v>
      </c>
      <c r="N2448" s="903" t="s">
        <v>531</v>
      </c>
      <c r="O2448" s="903" t="s">
        <v>531</v>
      </c>
      <c r="P2448" s="903" t="s">
        <v>531</v>
      </c>
      <c r="Q2448" s="904" t="s">
        <v>530</v>
      </c>
      <c r="R2448" s="948" t="s">
        <v>530</v>
      </c>
      <c r="S2448" s="948" t="s">
        <v>7314</v>
      </c>
      <c r="T2448" s="900" t="s">
        <v>2132</v>
      </c>
      <c r="U2448" s="905"/>
      <c r="V2448" s="906"/>
      <c r="W2448" s="907"/>
      <c r="X2448" s="907" t="s">
        <v>4329</v>
      </c>
      <c r="Y2448" s="908"/>
    </row>
    <row r="2449" spans="1:25" s="909" customFormat="1" ht="15" customHeight="1" x14ac:dyDescent="0.3">
      <c r="A2449" s="433" t="s">
        <v>6382</v>
      </c>
      <c r="B2449" s="901" t="s">
        <v>4110</v>
      </c>
      <c r="C2449" s="277" t="s">
        <v>2357</v>
      </c>
      <c r="D2449" s="904" t="s">
        <v>156</v>
      </c>
      <c r="E2449" s="903" t="s">
        <v>1554</v>
      </c>
      <c r="F2449" s="903" t="s">
        <v>108</v>
      </c>
      <c r="G2449" s="903" t="s">
        <v>111</v>
      </c>
      <c r="H2449" s="904" t="s">
        <v>82</v>
      </c>
      <c r="I2449" s="902" t="s">
        <v>531</v>
      </c>
      <c r="J2449" s="903" t="s">
        <v>531</v>
      </c>
      <c r="K2449" s="903" t="s">
        <v>531</v>
      </c>
      <c r="L2449" s="903" t="s">
        <v>531</v>
      </c>
      <c r="M2449" s="903" t="s">
        <v>531</v>
      </c>
      <c r="N2449" s="903" t="s">
        <v>531</v>
      </c>
      <c r="O2449" s="903" t="s">
        <v>531</v>
      </c>
      <c r="P2449" s="903" t="s">
        <v>531</v>
      </c>
      <c r="Q2449" s="904" t="s">
        <v>530</v>
      </c>
      <c r="R2449" s="948" t="s">
        <v>530</v>
      </c>
      <c r="S2449" s="948" t="s">
        <v>7306</v>
      </c>
      <c r="T2449" s="900" t="s">
        <v>2132</v>
      </c>
      <c r="U2449" s="905"/>
      <c r="V2449" s="906"/>
      <c r="W2449" s="907"/>
      <c r="X2449" s="907" t="s">
        <v>4329</v>
      </c>
      <c r="Y2449" s="908"/>
    </row>
    <row r="2450" spans="1:25" s="909" customFormat="1" ht="15" customHeight="1" x14ac:dyDescent="0.3">
      <c r="A2450" s="433" t="s">
        <v>6383</v>
      </c>
      <c r="B2450" s="901" t="s">
        <v>4110</v>
      </c>
      <c r="C2450" s="277" t="s">
        <v>2357</v>
      </c>
      <c r="D2450" s="904" t="s">
        <v>156</v>
      </c>
      <c r="E2450" s="903" t="s">
        <v>3552</v>
      </c>
      <c r="F2450" s="903" t="s">
        <v>108</v>
      </c>
      <c r="G2450" s="903" t="s">
        <v>111</v>
      </c>
      <c r="H2450" s="904" t="s">
        <v>82</v>
      </c>
      <c r="I2450" s="902" t="s">
        <v>531</v>
      </c>
      <c r="J2450" s="903" t="s">
        <v>531</v>
      </c>
      <c r="K2450" s="903" t="s">
        <v>531</v>
      </c>
      <c r="L2450" s="903" t="s">
        <v>531</v>
      </c>
      <c r="M2450" s="903" t="s">
        <v>531</v>
      </c>
      <c r="N2450" s="903" t="s">
        <v>531</v>
      </c>
      <c r="O2450" s="903" t="s">
        <v>531</v>
      </c>
      <c r="P2450" s="903" t="s">
        <v>531</v>
      </c>
      <c r="Q2450" s="904" t="s">
        <v>530</v>
      </c>
      <c r="R2450" s="948" t="s">
        <v>530</v>
      </c>
      <c r="S2450" s="948" t="s">
        <v>7314</v>
      </c>
      <c r="T2450" s="900" t="s">
        <v>2132</v>
      </c>
      <c r="U2450" s="905"/>
      <c r="V2450" s="906"/>
      <c r="W2450" s="907"/>
      <c r="X2450" s="907" t="s">
        <v>4329</v>
      </c>
      <c r="Y2450" s="908"/>
    </row>
    <row r="2451" spans="1:25" s="909" customFormat="1" ht="15" customHeight="1" x14ac:dyDescent="0.3">
      <c r="A2451" s="433" t="s">
        <v>6384</v>
      </c>
      <c r="B2451" s="901" t="s">
        <v>4110</v>
      </c>
      <c r="C2451" s="277" t="s">
        <v>2357</v>
      </c>
      <c r="D2451" s="904" t="s">
        <v>156</v>
      </c>
      <c r="E2451" s="903" t="s">
        <v>1553</v>
      </c>
      <c r="F2451" s="903" t="s">
        <v>108</v>
      </c>
      <c r="G2451" s="903" t="s">
        <v>111</v>
      </c>
      <c r="H2451" s="904" t="s">
        <v>82</v>
      </c>
      <c r="I2451" s="902" t="s">
        <v>531</v>
      </c>
      <c r="J2451" s="903" t="s">
        <v>531</v>
      </c>
      <c r="K2451" s="903" t="s">
        <v>531</v>
      </c>
      <c r="L2451" s="903" t="s">
        <v>531</v>
      </c>
      <c r="M2451" s="903" t="s">
        <v>531</v>
      </c>
      <c r="N2451" s="903" t="s">
        <v>531</v>
      </c>
      <c r="O2451" s="903" t="s">
        <v>531</v>
      </c>
      <c r="P2451" s="903" t="s">
        <v>531</v>
      </c>
      <c r="Q2451" s="904" t="s">
        <v>530</v>
      </c>
      <c r="R2451" s="948" t="s">
        <v>530</v>
      </c>
      <c r="S2451" s="948" t="s">
        <v>7306</v>
      </c>
      <c r="T2451" s="900" t="s">
        <v>2132</v>
      </c>
      <c r="U2451" s="905"/>
      <c r="V2451" s="906"/>
      <c r="W2451" s="907"/>
      <c r="X2451" s="907" t="s">
        <v>4329</v>
      </c>
      <c r="Y2451" s="908"/>
    </row>
    <row r="2452" spans="1:25" s="909" customFormat="1" ht="15" customHeight="1" x14ac:dyDescent="0.3">
      <c r="A2452" s="433" t="s">
        <v>6385</v>
      </c>
      <c r="B2452" s="901" t="s">
        <v>4110</v>
      </c>
      <c r="C2452" s="277" t="s">
        <v>2357</v>
      </c>
      <c r="D2452" s="904" t="s">
        <v>156</v>
      </c>
      <c r="E2452" s="903" t="s">
        <v>104</v>
      </c>
      <c r="F2452" s="903" t="s">
        <v>108</v>
      </c>
      <c r="G2452" s="903" t="s">
        <v>111</v>
      </c>
      <c r="H2452" s="904" t="s">
        <v>82</v>
      </c>
      <c r="I2452" s="902" t="s">
        <v>531</v>
      </c>
      <c r="J2452" s="903" t="s">
        <v>531</v>
      </c>
      <c r="K2452" s="903" t="s">
        <v>531</v>
      </c>
      <c r="L2452" s="903" t="s">
        <v>531</v>
      </c>
      <c r="M2452" s="903" t="s">
        <v>531</v>
      </c>
      <c r="N2452" s="903" t="s">
        <v>531</v>
      </c>
      <c r="O2452" s="903" t="s">
        <v>531</v>
      </c>
      <c r="P2452" s="903" t="s">
        <v>531</v>
      </c>
      <c r="Q2452" s="904" t="s">
        <v>530</v>
      </c>
      <c r="R2452" s="948" t="s">
        <v>530</v>
      </c>
      <c r="S2452" s="948" t="s">
        <v>7307</v>
      </c>
      <c r="T2452" s="900" t="s">
        <v>2132</v>
      </c>
      <c r="U2452" s="905"/>
      <c r="V2452" s="906"/>
      <c r="W2452" s="907"/>
      <c r="X2452" s="907" t="s">
        <v>4329</v>
      </c>
      <c r="Y2452" s="908"/>
    </row>
    <row r="2453" spans="1:25" s="909" customFormat="1" ht="15" customHeight="1" x14ac:dyDescent="0.3">
      <c r="A2453" s="433" t="s">
        <v>6386</v>
      </c>
      <c r="B2453" s="901" t="s">
        <v>4110</v>
      </c>
      <c r="C2453" s="277" t="s">
        <v>2357</v>
      </c>
      <c r="D2453" s="904" t="s">
        <v>156</v>
      </c>
      <c r="E2453" s="903" t="s">
        <v>1572</v>
      </c>
      <c r="F2453" s="903" t="s">
        <v>108</v>
      </c>
      <c r="G2453" s="903" t="s">
        <v>111</v>
      </c>
      <c r="H2453" s="904" t="s">
        <v>82</v>
      </c>
      <c r="I2453" s="902" t="s">
        <v>531</v>
      </c>
      <c r="J2453" s="903" t="s">
        <v>531</v>
      </c>
      <c r="K2453" s="903" t="s">
        <v>531</v>
      </c>
      <c r="L2453" s="903" t="s">
        <v>531</v>
      </c>
      <c r="M2453" s="903" t="s">
        <v>531</v>
      </c>
      <c r="N2453" s="903" t="s">
        <v>531</v>
      </c>
      <c r="O2453" s="903" t="s">
        <v>531</v>
      </c>
      <c r="P2453" s="903" t="s">
        <v>531</v>
      </c>
      <c r="Q2453" s="904" t="s">
        <v>530</v>
      </c>
      <c r="R2453" s="948" t="s">
        <v>530</v>
      </c>
      <c r="S2453" s="948" t="s">
        <v>7317</v>
      </c>
      <c r="T2453" s="900" t="s">
        <v>2132</v>
      </c>
      <c r="U2453" s="905"/>
      <c r="V2453" s="906"/>
      <c r="W2453" s="907"/>
      <c r="X2453" s="907" t="s">
        <v>4329</v>
      </c>
      <c r="Y2453" s="908"/>
    </row>
    <row r="2454" spans="1:25" s="909" customFormat="1" ht="15" customHeight="1" x14ac:dyDescent="0.3">
      <c r="A2454" s="433" t="s">
        <v>6387</v>
      </c>
      <c r="B2454" s="901" t="s">
        <v>4110</v>
      </c>
      <c r="C2454" s="277" t="s">
        <v>2357</v>
      </c>
      <c r="D2454" s="904" t="s">
        <v>156</v>
      </c>
      <c r="E2454" s="903" t="s">
        <v>1604</v>
      </c>
      <c r="F2454" s="903" t="s">
        <v>108</v>
      </c>
      <c r="G2454" s="903" t="s">
        <v>111</v>
      </c>
      <c r="H2454" s="904" t="s">
        <v>82</v>
      </c>
      <c r="I2454" s="902" t="s">
        <v>531</v>
      </c>
      <c r="J2454" s="903" t="s">
        <v>531</v>
      </c>
      <c r="K2454" s="903" t="s">
        <v>531</v>
      </c>
      <c r="L2454" s="903" t="s">
        <v>531</v>
      </c>
      <c r="M2454" s="903" t="s">
        <v>531</v>
      </c>
      <c r="N2454" s="903" t="s">
        <v>531</v>
      </c>
      <c r="O2454" s="903" t="s">
        <v>531</v>
      </c>
      <c r="P2454" s="903" t="s">
        <v>531</v>
      </c>
      <c r="Q2454" s="904" t="s">
        <v>530</v>
      </c>
      <c r="R2454" s="948" t="s">
        <v>530</v>
      </c>
      <c r="S2454" s="948" t="s">
        <v>7317</v>
      </c>
      <c r="T2454" s="900" t="s">
        <v>2132</v>
      </c>
      <c r="U2454" s="905"/>
      <c r="V2454" s="906"/>
      <c r="W2454" s="907"/>
      <c r="X2454" s="907" t="s">
        <v>4329</v>
      </c>
      <c r="Y2454" s="908"/>
    </row>
    <row r="2455" spans="1:25" s="909" customFormat="1" ht="15" customHeight="1" x14ac:dyDescent="0.3">
      <c r="A2455" s="433" t="s">
        <v>6388</v>
      </c>
      <c r="B2455" s="901" t="s">
        <v>4110</v>
      </c>
      <c r="C2455" s="277" t="s">
        <v>2357</v>
      </c>
      <c r="D2455" s="904" t="s">
        <v>156</v>
      </c>
      <c r="E2455" s="903" t="s">
        <v>5036</v>
      </c>
      <c r="F2455" s="903" t="s">
        <v>108</v>
      </c>
      <c r="G2455" s="903" t="s">
        <v>111</v>
      </c>
      <c r="H2455" s="904" t="s">
        <v>82</v>
      </c>
      <c r="I2455" s="902" t="s">
        <v>531</v>
      </c>
      <c r="J2455" s="903" t="s">
        <v>531</v>
      </c>
      <c r="K2455" s="903" t="s">
        <v>531</v>
      </c>
      <c r="L2455" s="903" t="s">
        <v>531</v>
      </c>
      <c r="M2455" s="903" t="s">
        <v>531</v>
      </c>
      <c r="N2455" s="903" t="s">
        <v>531</v>
      </c>
      <c r="O2455" s="903" t="s">
        <v>531</v>
      </c>
      <c r="P2455" s="903" t="s">
        <v>531</v>
      </c>
      <c r="Q2455" s="904" t="s">
        <v>530</v>
      </c>
      <c r="R2455" s="948" t="s">
        <v>530</v>
      </c>
      <c r="S2455" s="948" t="s">
        <v>7318</v>
      </c>
      <c r="T2455" s="900" t="s">
        <v>2132</v>
      </c>
      <c r="U2455" s="905"/>
      <c r="V2455" s="906"/>
      <c r="W2455" s="907"/>
      <c r="X2455" s="907" t="s">
        <v>4329</v>
      </c>
      <c r="Y2455" s="908"/>
    </row>
    <row r="2456" spans="1:25" s="909" customFormat="1" ht="15" customHeight="1" x14ac:dyDescent="0.3">
      <c r="A2456" s="433" t="s">
        <v>6389</v>
      </c>
      <c r="B2456" s="901" t="s">
        <v>4110</v>
      </c>
      <c r="C2456" s="277" t="s">
        <v>2357</v>
      </c>
      <c r="D2456" s="904" t="s">
        <v>156</v>
      </c>
      <c r="E2456" s="903" t="s">
        <v>5035</v>
      </c>
      <c r="F2456" s="903" t="s">
        <v>108</v>
      </c>
      <c r="G2456" s="903" t="s">
        <v>111</v>
      </c>
      <c r="H2456" s="904" t="s">
        <v>82</v>
      </c>
      <c r="I2456" s="902" t="s">
        <v>531</v>
      </c>
      <c r="J2456" s="903" t="s">
        <v>531</v>
      </c>
      <c r="K2456" s="903" t="s">
        <v>531</v>
      </c>
      <c r="L2456" s="903" t="s">
        <v>531</v>
      </c>
      <c r="M2456" s="903" t="s">
        <v>531</v>
      </c>
      <c r="N2456" s="903" t="s">
        <v>531</v>
      </c>
      <c r="O2456" s="903" t="s">
        <v>531</v>
      </c>
      <c r="P2456" s="903" t="s">
        <v>531</v>
      </c>
      <c r="Q2456" s="904" t="s">
        <v>530</v>
      </c>
      <c r="R2456" s="948" t="s">
        <v>530</v>
      </c>
      <c r="S2456" s="948" t="s">
        <v>7312</v>
      </c>
      <c r="T2456" s="900" t="s">
        <v>2132</v>
      </c>
      <c r="U2456" s="905"/>
      <c r="V2456" s="906"/>
      <c r="W2456" s="907"/>
      <c r="X2456" s="907" t="s">
        <v>4329</v>
      </c>
      <c r="Y2456" s="908"/>
    </row>
    <row r="2457" spans="1:25" s="909" customFormat="1" ht="15" customHeight="1" x14ac:dyDescent="0.3">
      <c r="A2457" s="433" t="s">
        <v>6390</v>
      </c>
      <c r="B2457" s="901" t="s">
        <v>4110</v>
      </c>
      <c r="C2457" s="277" t="s">
        <v>2357</v>
      </c>
      <c r="D2457" s="904" t="s">
        <v>156</v>
      </c>
      <c r="E2457" s="903" t="s">
        <v>3605</v>
      </c>
      <c r="F2457" s="903" t="s">
        <v>108</v>
      </c>
      <c r="G2457" s="903" t="s">
        <v>111</v>
      </c>
      <c r="H2457" s="904" t="s">
        <v>82</v>
      </c>
      <c r="I2457" s="902" t="s">
        <v>531</v>
      </c>
      <c r="J2457" s="903" t="s">
        <v>531</v>
      </c>
      <c r="K2457" s="903" t="s">
        <v>531</v>
      </c>
      <c r="L2457" s="903" t="s">
        <v>531</v>
      </c>
      <c r="M2457" s="903" t="s">
        <v>531</v>
      </c>
      <c r="N2457" s="903" t="s">
        <v>531</v>
      </c>
      <c r="O2457" s="903" t="s">
        <v>531</v>
      </c>
      <c r="P2457" s="903" t="s">
        <v>531</v>
      </c>
      <c r="Q2457" s="904" t="s">
        <v>530</v>
      </c>
      <c r="R2457" s="948" t="s">
        <v>530</v>
      </c>
      <c r="S2457" s="948" t="s">
        <v>7324</v>
      </c>
      <c r="T2457" s="900" t="s">
        <v>2132</v>
      </c>
      <c r="U2457" s="905"/>
      <c r="V2457" s="906"/>
      <c r="W2457" s="907"/>
      <c r="X2457" s="907" t="s">
        <v>4329</v>
      </c>
      <c r="Y2457" s="908"/>
    </row>
    <row r="2458" spans="1:25" s="909" customFormat="1" ht="15" customHeight="1" x14ac:dyDescent="0.3">
      <c r="A2458" s="433" t="s">
        <v>6391</v>
      </c>
      <c r="B2458" s="901" t="s">
        <v>4110</v>
      </c>
      <c r="C2458" s="277" t="s">
        <v>2357</v>
      </c>
      <c r="D2458" s="904" t="s">
        <v>156</v>
      </c>
      <c r="E2458" s="903" t="s">
        <v>1593</v>
      </c>
      <c r="F2458" s="903" t="s">
        <v>108</v>
      </c>
      <c r="G2458" s="903" t="s">
        <v>111</v>
      </c>
      <c r="H2458" s="904" t="s">
        <v>82</v>
      </c>
      <c r="I2458" s="902" t="s">
        <v>531</v>
      </c>
      <c r="J2458" s="903" t="s">
        <v>531</v>
      </c>
      <c r="K2458" s="903" t="s">
        <v>531</v>
      </c>
      <c r="L2458" s="903" t="s">
        <v>531</v>
      </c>
      <c r="M2458" s="903" t="s">
        <v>531</v>
      </c>
      <c r="N2458" s="903" t="s">
        <v>531</v>
      </c>
      <c r="O2458" s="903" t="s">
        <v>531</v>
      </c>
      <c r="P2458" s="903" t="s">
        <v>531</v>
      </c>
      <c r="Q2458" s="904" t="s">
        <v>530</v>
      </c>
      <c r="R2458" s="948" t="s">
        <v>530</v>
      </c>
      <c r="S2458" s="948" t="s">
        <v>7329</v>
      </c>
      <c r="T2458" s="900" t="s">
        <v>2132</v>
      </c>
      <c r="U2458" s="905"/>
      <c r="V2458" s="906"/>
      <c r="W2458" s="907"/>
      <c r="X2458" s="907" t="s">
        <v>4329</v>
      </c>
      <c r="Y2458" s="908"/>
    </row>
    <row r="2459" spans="1:25" s="909" customFormat="1" ht="15" customHeight="1" x14ac:dyDescent="0.3">
      <c r="A2459" s="433" t="s">
        <v>6392</v>
      </c>
      <c r="B2459" s="901" t="s">
        <v>4110</v>
      </c>
      <c r="C2459" s="277" t="s">
        <v>2357</v>
      </c>
      <c r="D2459" s="904" t="s">
        <v>156</v>
      </c>
      <c r="E2459" s="903" t="s">
        <v>3546</v>
      </c>
      <c r="F2459" s="903" t="s">
        <v>108</v>
      </c>
      <c r="G2459" s="903" t="s">
        <v>111</v>
      </c>
      <c r="H2459" s="904" t="s">
        <v>82</v>
      </c>
      <c r="I2459" s="902" t="s">
        <v>531</v>
      </c>
      <c r="J2459" s="903" t="s">
        <v>531</v>
      </c>
      <c r="K2459" s="903" t="s">
        <v>531</v>
      </c>
      <c r="L2459" s="903" t="s">
        <v>531</v>
      </c>
      <c r="M2459" s="903" t="s">
        <v>531</v>
      </c>
      <c r="N2459" s="903" t="s">
        <v>531</v>
      </c>
      <c r="O2459" s="903" t="s">
        <v>531</v>
      </c>
      <c r="P2459" s="903" t="s">
        <v>531</v>
      </c>
      <c r="Q2459" s="904" t="s">
        <v>530</v>
      </c>
      <c r="R2459" s="948" t="s">
        <v>530</v>
      </c>
      <c r="S2459" s="948" t="s">
        <v>7307</v>
      </c>
      <c r="T2459" s="900" t="s">
        <v>2132</v>
      </c>
      <c r="U2459" s="905"/>
      <c r="V2459" s="906"/>
      <c r="W2459" s="907"/>
      <c r="X2459" s="907" t="s">
        <v>4329</v>
      </c>
      <c r="Y2459" s="908"/>
    </row>
    <row r="2460" spans="1:25" s="909" customFormat="1" ht="15" customHeight="1" x14ac:dyDescent="0.3">
      <c r="A2460" s="433" t="s">
        <v>6393</v>
      </c>
      <c r="B2460" s="901" t="s">
        <v>4110</v>
      </c>
      <c r="C2460" s="277" t="s">
        <v>2357</v>
      </c>
      <c r="D2460" s="904" t="s">
        <v>156</v>
      </c>
      <c r="E2460" s="903" t="s">
        <v>1550</v>
      </c>
      <c r="F2460" s="903" t="s">
        <v>108</v>
      </c>
      <c r="G2460" s="903" t="s">
        <v>111</v>
      </c>
      <c r="H2460" s="904" t="s">
        <v>82</v>
      </c>
      <c r="I2460" s="902" t="s">
        <v>531</v>
      </c>
      <c r="J2460" s="903" t="s">
        <v>531</v>
      </c>
      <c r="K2460" s="903" t="s">
        <v>531</v>
      </c>
      <c r="L2460" s="903" t="s">
        <v>531</v>
      </c>
      <c r="M2460" s="903" t="s">
        <v>531</v>
      </c>
      <c r="N2460" s="903" t="s">
        <v>531</v>
      </c>
      <c r="O2460" s="903" t="s">
        <v>531</v>
      </c>
      <c r="P2460" s="903" t="s">
        <v>531</v>
      </c>
      <c r="Q2460" s="904" t="s">
        <v>530</v>
      </c>
      <c r="R2460" s="948" t="s">
        <v>530</v>
      </c>
      <c r="S2460" s="948" t="s">
        <v>7308</v>
      </c>
      <c r="T2460" s="900" t="s">
        <v>2132</v>
      </c>
      <c r="U2460" s="905"/>
      <c r="V2460" s="906"/>
      <c r="W2460" s="907"/>
      <c r="X2460" s="907" t="s">
        <v>4329</v>
      </c>
      <c r="Y2460" s="908"/>
    </row>
    <row r="2461" spans="1:25" s="909" customFormat="1" ht="15" customHeight="1" x14ac:dyDescent="0.3">
      <c r="A2461" s="433" t="s">
        <v>6394</v>
      </c>
      <c r="B2461" s="901" t="s">
        <v>4110</v>
      </c>
      <c r="C2461" s="277" t="s">
        <v>2357</v>
      </c>
      <c r="D2461" s="904" t="s">
        <v>156</v>
      </c>
      <c r="E2461" s="903" t="s">
        <v>3599</v>
      </c>
      <c r="F2461" s="903" t="s">
        <v>108</v>
      </c>
      <c r="G2461" s="903" t="s">
        <v>111</v>
      </c>
      <c r="H2461" s="904" t="s">
        <v>82</v>
      </c>
      <c r="I2461" s="902" t="s">
        <v>531</v>
      </c>
      <c r="J2461" s="903" t="s">
        <v>531</v>
      </c>
      <c r="K2461" s="903" t="s">
        <v>531</v>
      </c>
      <c r="L2461" s="903" t="s">
        <v>531</v>
      </c>
      <c r="M2461" s="903" t="s">
        <v>531</v>
      </c>
      <c r="N2461" s="903" t="s">
        <v>531</v>
      </c>
      <c r="O2461" s="903" t="s">
        <v>531</v>
      </c>
      <c r="P2461" s="903" t="s">
        <v>531</v>
      </c>
      <c r="Q2461" s="904" t="s">
        <v>530</v>
      </c>
      <c r="R2461" s="948" t="s">
        <v>530</v>
      </c>
      <c r="S2461" s="948" t="s">
        <v>7317</v>
      </c>
      <c r="T2461" s="900" t="s">
        <v>2132</v>
      </c>
      <c r="U2461" s="905"/>
      <c r="V2461" s="906"/>
      <c r="W2461" s="907"/>
      <c r="X2461" s="907" t="s">
        <v>4329</v>
      </c>
      <c r="Y2461" s="908"/>
    </row>
    <row r="2462" spans="1:25" s="909" customFormat="1" ht="15" customHeight="1" x14ac:dyDescent="0.3">
      <c r="A2462" s="433" t="s">
        <v>6395</v>
      </c>
      <c r="B2462" s="901" t="s">
        <v>4110</v>
      </c>
      <c r="C2462" s="277" t="s">
        <v>2357</v>
      </c>
      <c r="D2462" s="904" t="s">
        <v>156</v>
      </c>
      <c r="E2462" s="903" t="s">
        <v>1590</v>
      </c>
      <c r="F2462" s="903" t="s">
        <v>108</v>
      </c>
      <c r="G2462" s="903" t="s">
        <v>111</v>
      </c>
      <c r="H2462" s="904" t="s">
        <v>82</v>
      </c>
      <c r="I2462" s="902" t="s">
        <v>531</v>
      </c>
      <c r="J2462" s="903" t="s">
        <v>531</v>
      </c>
      <c r="K2462" s="903" t="s">
        <v>531</v>
      </c>
      <c r="L2462" s="903" t="s">
        <v>531</v>
      </c>
      <c r="M2462" s="903" t="s">
        <v>531</v>
      </c>
      <c r="N2462" s="903" t="s">
        <v>531</v>
      </c>
      <c r="O2462" s="903" t="s">
        <v>531</v>
      </c>
      <c r="P2462" s="903" t="s">
        <v>531</v>
      </c>
      <c r="Q2462" s="904" t="s">
        <v>530</v>
      </c>
      <c r="R2462" s="948" t="s">
        <v>530</v>
      </c>
      <c r="S2462" s="948" t="s">
        <v>7308</v>
      </c>
      <c r="T2462" s="900" t="s">
        <v>2132</v>
      </c>
      <c r="U2462" s="905"/>
      <c r="V2462" s="906"/>
      <c r="W2462" s="907"/>
      <c r="X2462" s="907" t="s">
        <v>4329</v>
      </c>
      <c r="Y2462" s="908"/>
    </row>
    <row r="2463" spans="1:25" s="909" customFormat="1" ht="15" customHeight="1" x14ac:dyDescent="0.3">
      <c r="A2463" s="433" t="s">
        <v>6396</v>
      </c>
      <c r="B2463" s="901" t="s">
        <v>4110</v>
      </c>
      <c r="C2463" s="277" t="s">
        <v>2357</v>
      </c>
      <c r="D2463" s="904" t="s">
        <v>156</v>
      </c>
      <c r="E2463" s="903" t="s">
        <v>3607</v>
      </c>
      <c r="F2463" s="903" t="s">
        <v>108</v>
      </c>
      <c r="G2463" s="903" t="s">
        <v>111</v>
      </c>
      <c r="H2463" s="904" t="s">
        <v>82</v>
      </c>
      <c r="I2463" s="902" t="s">
        <v>531</v>
      </c>
      <c r="J2463" s="903" t="s">
        <v>531</v>
      </c>
      <c r="K2463" s="903" t="s">
        <v>531</v>
      </c>
      <c r="L2463" s="903" t="s">
        <v>531</v>
      </c>
      <c r="M2463" s="903" t="s">
        <v>531</v>
      </c>
      <c r="N2463" s="903" t="s">
        <v>531</v>
      </c>
      <c r="O2463" s="903" t="s">
        <v>531</v>
      </c>
      <c r="P2463" s="903" t="s">
        <v>531</v>
      </c>
      <c r="Q2463" s="904" t="s">
        <v>530</v>
      </c>
      <c r="R2463" s="948" t="s">
        <v>530</v>
      </c>
      <c r="S2463" s="948" t="s">
        <v>7307</v>
      </c>
      <c r="T2463" s="900" t="s">
        <v>2132</v>
      </c>
      <c r="U2463" s="905"/>
      <c r="V2463" s="906"/>
      <c r="W2463" s="907"/>
      <c r="X2463" s="907" t="s">
        <v>4329</v>
      </c>
      <c r="Y2463" s="908"/>
    </row>
    <row r="2464" spans="1:25" s="909" customFormat="1" ht="15" customHeight="1" x14ac:dyDescent="0.3">
      <c r="A2464" s="433" t="s">
        <v>6397</v>
      </c>
      <c r="B2464" s="901" t="s">
        <v>4110</v>
      </c>
      <c r="C2464" s="277" t="s">
        <v>2357</v>
      </c>
      <c r="D2464" s="904" t="s">
        <v>156</v>
      </c>
      <c r="E2464" s="903" t="s">
        <v>1595</v>
      </c>
      <c r="F2464" s="903" t="s">
        <v>108</v>
      </c>
      <c r="G2464" s="903" t="s">
        <v>111</v>
      </c>
      <c r="H2464" s="904" t="s">
        <v>82</v>
      </c>
      <c r="I2464" s="902" t="s">
        <v>531</v>
      </c>
      <c r="J2464" s="903" t="s">
        <v>531</v>
      </c>
      <c r="K2464" s="903" t="s">
        <v>531</v>
      </c>
      <c r="L2464" s="903" t="s">
        <v>531</v>
      </c>
      <c r="M2464" s="903" t="s">
        <v>531</v>
      </c>
      <c r="N2464" s="903" t="s">
        <v>531</v>
      </c>
      <c r="O2464" s="903" t="s">
        <v>531</v>
      </c>
      <c r="P2464" s="903" t="s">
        <v>531</v>
      </c>
      <c r="Q2464" s="904" t="s">
        <v>530</v>
      </c>
      <c r="R2464" s="948" t="s">
        <v>530</v>
      </c>
      <c r="S2464" s="948" t="s">
        <v>7319</v>
      </c>
      <c r="T2464" s="900" t="s">
        <v>2132</v>
      </c>
      <c r="U2464" s="905"/>
      <c r="V2464" s="906"/>
      <c r="W2464" s="907"/>
      <c r="X2464" s="907" t="s">
        <v>4329</v>
      </c>
      <c r="Y2464" s="908"/>
    </row>
    <row r="2465" spans="1:25" s="909" customFormat="1" ht="15" customHeight="1" x14ac:dyDescent="0.3">
      <c r="A2465" s="433" t="s">
        <v>6398</v>
      </c>
      <c r="B2465" s="901" t="s">
        <v>4110</v>
      </c>
      <c r="C2465" s="277" t="s">
        <v>2357</v>
      </c>
      <c r="D2465" s="904" t="s">
        <v>156</v>
      </c>
      <c r="E2465" s="903" t="s">
        <v>3613</v>
      </c>
      <c r="F2465" s="903" t="s">
        <v>108</v>
      </c>
      <c r="G2465" s="903" t="s">
        <v>111</v>
      </c>
      <c r="H2465" s="904" t="s">
        <v>82</v>
      </c>
      <c r="I2465" s="902" t="s">
        <v>531</v>
      </c>
      <c r="J2465" s="903" t="s">
        <v>531</v>
      </c>
      <c r="K2465" s="903" t="s">
        <v>531</v>
      </c>
      <c r="L2465" s="903" t="s">
        <v>531</v>
      </c>
      <c r="M2465" s="903" t="s">
        <v>531</v>
      </c>
      <c r="N2465" s="903" t="s">
        <v>531</v>
      </c>
      <c r="O2465" s="903" t="s">
        <v>531</v>
      </c>
      <c r="P2465" s="903" t="s">
        <v>531</v>
      </c>
      <c r="Q2465" s="904" t="s">
        <v>530</v>
      </c>
      <c r="R2465" s="948" t="s">
        <v>530</v>
      </c>
      <c r="S2465" s="948" t="s">
        <v>7309</v>
      </c>
      <c r="T2465" s="900" t="s">
        <v>2132</v>
      </c>
      <c r="U2465" s="905"/>
      <c r="V2465" s="906"/>
      <c r="W2465" s="907"/>
      <c r="X2465" s="907" t="s">
        <v>4329</v>
      </c>
      <c r="Y2465" s="908"/>
    </row>
    <row r="2466" spans="1:25" s="909" customFormat="1" ht="15" customHeight="1" x14ac:dyDescent="0.3">
      <c r="A2466" s="433" t="s">
        <v>6399</v>
      </c>
      <c r="B2466" s="901" t="s">
        <v>4110</v>
      </c>
      <c r="C2466" s="277" t="s">
        <v>2357</v>
      </c>
      <c r="D2466" s="904" t="s">
        <v>156</v>
      </c>
      <c r="E2466" s="903" t="s">
        <v>1598</v>
      </c>
      <c r="F2466" s="903" t="s">
        <v>108</v>
      </c>
      <c r="G2466" s="903" t="s">
        <v>111</v>
      </c>
      <c r="H2466" s="904" t="s">
        <v>82</v>
      </c>
      <c r="I2466" s="902" t="s">
        <v>531</v>
      </c>
      <c r="J2466" s="903" t="s">
        <v>531</v>
      </c>
      <c r="K2466" s="903" t="s">
        <v>531</v>
      </c>
      <c r="L2466" s="903" t="s">
        <v>531</v>
      </c>
      <c r="M2466" s="903" t="s">
        <v>531</v>
      </c>
      <c r="N2466" s="903" t="s">
        <v>531</v>
      </c>
      <c r="O2466" s="903" t="s">
        <v>531</v>
      </c>
      <c r="P2466" s="903" t="s">
        <v>531</v>
      </c>
      <c r="Q2466" s="904" t="s">
        <v>530</v>
      </c>
      <c r="R2466" s="948" t="s">
        <v>530</v>
      </c>
      <c r="S2466" s="948" t="s">
        <v>7315</v>
      </c>
      <c r="T2466" s="900" t="s">
        <v>2132</v>
      </c>
      <c r="U2466" s="905"/>
      <c r="V2466" s="906"/>
      <c r="W2466" s="907"/>
      <c r="X2466" s="907" t="s">
        <v>4329</v>
      </c>
      <c r="Y2466" s="908"/>
    </row>
    <row r="2467" spans="1:25" s="909" customFormat="1" ht="15" customHeight="1" x14ac:dyDescent="0.3">
      <c r="A2467" s="433" t="s">
        <v>6400</v>
      </c>
      <c r="B2467" s="901" t="s">
        <v>4110</v>
      </c>
      <c r="C2467" s="277" t="s">
        <v>2357</v>
      </c>
      <c r="D2467" s="904" t="s">
        <v>156</v>
      </c>
      <c r="E2467" s="903" t="s">
        <v>3581</v>
      </c>
      <c r="F2467" s="903" t="s">
        <v>108</v>
      </c>
      <c r="G2467" s="903" t="s">
        <v>111</v>
      </c>
      <c r="H2467" s="904" t="s">
        <v>82</v>
      </c>
      <c r="I2467" s="902" t="s">
        <v>531</v>
      </c>
      <c r="J2467" s="903" t="s">
        <v>531</v>
      </c>
      <c r="K2467" s="903" t="s">
        <v>531</v>
      </c>
      <c r="L2467" s="903" t="s">
        <v>531</v>
      </c>
      <c r="M2467" s="903" t="s">
        <v>531</v>
      </c>
      <c r="N2467" s="903" t="s">
        <v>531</v>
      </c>
      <c r="O2467" s="903" t="s">
        <v>531</v>
      </c>
      <c r="P2467" s="903" t="s">
        <v>531</v>
      </c>
      <c r="Q2467" s="904" t="s">
        <v>530</v>
      </c>
      <c r="R2467" s="948" t="s">
        <v>530</v>
      </c>
      <c r="S2467" s="948" t="s">
        <v>7309</v>
      </c>
      <c r="T2467" s="900" t="s">
        <v>2132</v>
      </c>
      <c r="U2467" s="905"/>
      <c r="V2467" s="906"/>
      <c r="W2467" s="907"/>
      <c r="X2467" s="907" t="s">
        <v>4329</v>
      </c>
      <c r="Y2467" s="908"/>
    </row>
    <row r="2468" spans="1:25" s="909" customFormat="1" ht="15" customHeight="1" x14ac:dyDescent="0.3">
      <c r="A2468" s="433" t="s">
        <v>6401</v>
      </c>
      <c r="B2468" s="901" t="s">
        <v>4110</v>
      </c>
      <c r="C2468" s="277" t="s">
        <v>2357</v>
      </c>
      <c r="D2468" s="904" t="s">
        <v>156</v>
      </c>
      <c r="E2468" s="903" t="s">
        <v>1580</v>
      </c>
      <c r="F2468" s="903" t="s">
        <v>108</v>
      </c>
      <c r="G2468" s="903" t="s">
        <v>111</v>
      </c>
      <c r="H2468" s="904" t="s">
        <v>82</v>
      </c>
      <c r="I2468" s="902" t="s">
        <v>531</v>
      </c>
      <c r="J2468" s="903" t="s">
        <v>531</v>
      </c>
      <c r="K2468" s="903" t="s">
        <v>531</v>
      </c>
      <c r="L2468" s="903" t="s">
        <v>531</v>
      </c>
      <c r="M2468" s="903" t="s">
        <v>531</v>
      </c>
      <c r="N2468" s="903" t="s">
        <v>531</v>
      </c>
      <c r="O2468" s="903" t="s">
        <v>531</v>
      </c>
      <c r="P2468" s="903" t="s">
        <v>531</v>
      </c>
      <c r="Q2468" s="904" t="s">
        <v>530</v>
      </c>
      <c r="R2468" s="948" t="s">
        <v>530</v>
      </c>
      <c r="S2468" s="948" t="s">
        <v>7308</v>
      </c>
      <c r="T2468" s="900" t="s">
        <v>2132</v>
      </c>
      <c r="U2468" s="905"/>
      <c r="V2468" s="906"/>
      <c r="W2468" s="907"/>
      <c r="X2468" s="907" t="s">
        <v>4329</v>
      </c>
      <c r="Y2468" s="908"/>
    </row>
    <row r="2469" spans="1:25" s="909" customFormat="1" ht="15" customHeight="1" x14ac:dyDescent="0.3">
      <c r="A2469" s="433" t="s">
        <v>6402</v>
      </c>
      <c r="B2469" s="901" t="s">
        <v>4110</v>
      </c>
      <c r="C2469" s="277" t="s">
        <v>2357</v>
      </c>
      <c r="D2469" s="904" t="s">
        <v>156</v>
      </c>
      <c r="E2469" s="903" t="s">
        <v>3667</v>
      </c>
      <c r="F2469" s="903" t="s">
        <v>108</v>
      </c>
      <c r="G2469" s="903" t="s">
        <v>111</v>
      </c>
      <c r="H2469" s="904" t="s">
        <v>82</v>
      </c>
      <c r="I2469" s="902" t="s">
        <v>531</v>
      </c>
      <c r="J2469" s="903" t="s">
        <v>531</v>
      </c>
      <c r="K2469" s="903" t="s">
        <v>531</v>
      </c>
      <c r="L2469" s="903" t="s">
        <v>531</v>
      </c>
      <c r="M2469" s="903" t="s">
        <v>531</v>
      </c>
      <c r="N2469" s="903" t="s">
        <v>531</v>
      </c>
      <c r="O2469" s="903" t="s">
        <v>531</v>
      </c>
      <c r="P2469" s="903" t="s">
        <v>531</v>
      </c>
      <c r="Q2469" s="904" t="s">
        <v>530</v>
      </c>
      <c r="R2469" s="948" t="s">
        <v>530</v>
      </c>
      <c r="S2469" s="948" t="s">
        <v>7330</v>
      </c>
      <c r="T2469" s="900" t="s">
        <v>2132</v>
      </c>
      <c r="U2469" s="905"/>
      <c r="V2469" s="906"/>
      <c r="W2469" s="907"/>
      <c r="X2469" s="907" t="s">
        <v>4329</v>
      </c>
      <c r="Y2469" s="908"/>
    </row>
    <row r="2470" spans="1:25" s="909" customFormat="1" ht="15" customHeight="1" x14ac:dyDescent="0.3">
      <c r="A2470" s="433" t="s">
        <v>6403</v>
      </c>
      <c r="B2470" s="901" t="s">
        <v>4110</v>
      </c>
      <c r="C2470" s="277" t="s">
        <v>2357</v>
      </c>
      <c r="D2470" s="904" t="s">
        <v>156</v>
      </c>
      <c r="E2470" s="903" t="s">
        <v>1625</v>
      </c>
      <c r="F2470" s="903" t="s">
        <v>108</v>
      </c>
      <c r="G2470" s="903" t="s">
        <v>111</v>
      </c>
      <c r="H2470" s="904" t="s">
        <v>82</v>
      </c>
      <c r="I2470" s="902" t="s">
        <v>531</v>
      </c>
      <c r="J2470" s="903" t="s">
        <v>531</v>
      </c>
      <c r="K2470" s="903" t="s">
        <v>531</v>
      </c>
      <c r="L2470" s="903" t="s">
        <v>531</v>
      </c>
      <c r="M2470" s="903" t="s">
        <v>531</v>
      </c>
      <c r="N2470" s="903" t="s">
        <v>531</v>
      </c>
      <c r="O2470" s="903" t="s">
        <v>531</v>
      </c>
      <c r="P2470" s="903" t="s">
        <v>531</v>
      </c>
      <c r="Q2470" s="904" t="s">
        <v>530</v>
      </c>
      <c r="R2470" s="948" t="s">
        <v>530</v>
      </c>
      <c r="S2470" s="948" t="s">
        <v>7312</v>
      </c>
      <c r="T2470" s="900" t="s">
        <v>2132</v>
      </c>
      <c r="U2470" s="905"/>
      <c r="V2470" s="906"/>
      <c r="W2470" s="907"/>
      <c r="X2470" s="907" t="s">
        <v>4329</v>
      </c>
      <c r="Y2470" s="908"/>
    </row>
    <row r="2471" spans="1:25" s="909" customFormat="1" ht="15" customHeight="1" x14ac:dyDescent="0.3">
      <c r="A2471" s="433" t="s">
        <v>6404</v>
      </c>
      <c r="B2471" s="901" t="s">
        <v>4110</v>
      </c>
      <c r="C2471" s="277" t="s">
        <v>2357</v>
      </c>
      <c r="D2471" s="904" t="s">
        <v>156</v>
      </c>
      <c r="E2471" s="903" t="s">
        <v>3589</v>
      </c>
      <c r="F2471" s="903" t="s">
        <v>108</v>
      </c>
      <c r="G2471" s="903" t="s">
        <v>111</v>
      </c>
      <c r="H2471" s="904" t="s">
        <v>82</v>
      </c>
      <c r="I2471" s="902" t="s">
        <v>531</v>
      </c>
      <c r="J2471" s="903" t="s">
        <v>531</v>
      </c>
      <c r="K2471" s="903" t="s">
        <v>531</v>
      </c>
      <c r="L2471" s="903" t="s">
        <v>531</v>
      </c>
      <c r="M2471" s="903" t="s">
        <v>531</v>
      </c>
      <c r="N2471" s="903" t="s">
        <v>531</v>
      </c>
      <c r="O2471" s="903" t="s">
        <v>531</v>
      </c>
      <c r="P2471" s="903" t="s">
        <v>531</v>
      </c>
      <c r="Q2471" s="904" t="s">
        <v>530</v>
      </c>
      <c r="R2471" s="948" t="s">
        <v>530</v>
      </c>
      <c r="S2471" s="948" t="s">
        <v>7308</v>
      </c>
      <c r="T2471" s="900" t="s">
        <v>2132</v>
      </c>
      <c r="U2471" s="905"/>
      <c r="V2471" s="906"/>
      <c r="W2471" s="907"/>
      <c r="X2471" s="907" t="s">
        <v>4329</v>
      </c>
      <c r="Y2471" s="908"/>
    </row>
    <row r="2472" spans="1:25" s="909" customFormat="1" ht="15" customHeight="1" x14ac:dyDescent="0.3">
      <c r="A2472" s="433" t="s">
        <v>6405</v>
      </c>
      <c r="B2472" s="901" t="s">
        <v>4110</v>
      </c>
      <c r="C2472" s="277" t="s">
        <v>2357</v>
      </c>
      <c r="D2472" s="904" t="s">
        <v>156</v>
      </c>
      <c r="E2472" s="903" t="s">
        <v>1584</v>
      </c>
      <c r="F2472" s="903" t="s">
        <v>108</v>
      </c>
      <c r="G2472" s="903" t="s">
        <v>111</v>
      </c>
      <c r="H2472" s="904" t="s">
        <v>82</v>
      </c>
      <c r="I2472" s="902" t="s">
        <v>531</v>
      </c>
      <c r="J2472" s="903" t="s">
        <v>531</v>
      </c>
      <c r="K2472" s="903" t="s">
        <v>531</v>
      </c>
      <c r="L2472" s="903" t="s">
        <v>531</v>
      </c>
      <c r="M2472" s="903" t="s">
        <v>531</v>
      </c>
      <c r="N2472" s="903" t="s">
        <v>531</v>
      </c>
      <c r="O2472" s="903" t="s">
        <v>531</v>
      </c>
      <c r="P2472" s="903" t="s">
        <v>531</v>
      </c>
      <c r="Q2472" s="904" t="s">
        <v>530</v>
      </c>
      <c r="R2472" s="948" t="s">
        <v>530</v>
      </c>
      <c r="S2472" s="948" t="s">
        <v>7312</v>
      </c>
      <c r="T2472" s="900" t="s">
        <v>2132</v>
      </c>
      <c r="U2472" s="905"/>
      <c r="V2472" s="906"/>
      <c r="W2472" s="907"/>
      <c r="X2472" s="907" t="s">
        <v>4329</v>
      </c>
      <c r="Y2472" s="908"/>
    </row>
    <row r="2473" spans="1:25" s="909" customFormat="1" ht="15" customHeight="1" x14ac:dyDescent="0.3">
      <c r="A2473" s="433" t="s">
        <v>6406</v>
      </c>
      <c r="B2473" s="901" t="s">
        <v>4110</v>
      </c>
      <c r="C2473" s="277" t="s">
        <v>2357</v>
      </c>
      <c r="D2473" s="904" t="s">
        <v>156</v>
      </c>
      <c r="E2473" s="903" t="s">
        <v>3559</v>
      </c>
      <c r="F2473" s="903" t="s">
        <v>108</v>
      </c>
      <c r="G2473" s="903" t="s">
        <v>111</v>
      </c>
      <c r="H2473" s="904" t="s">
        <v>82</v>
      </c>
      <c r="I2473" s="902" t="s">
        <v>531</v>
      </c>
      <c r="J2473" s="903" t="s">
        <v>531</v>
      </c>
      <c r="K2473" s="903" t="s">
        <v>531</v>
      </c>
      <c r="L2473" s="903" t="s">
        <v>531</v>
      </c>
      <c r="M2473" s="903" t="s">
        <v>531</v>
      </c>
      <c r="N2473" s="903" t="s">
        <v>531</v>
      </c>
      <c r="O2473" s="903" t="s">
        <v>531</v>
      </c>
      <c r="P2473" s="903" t="s">
        <v>531</v>
      </c>
      <c r="Q2473" s="904" t="s">
        <v>530</v>
      </c>
      <c r="R2473" s="948" t="s">
        <v>530</v>
      </c>
      <c r="S2473" s="948" t="s">
        <v>7307</v>
      </c>
      <c r="T2473" s="900" t="s">
        <v>2132</v>
      </c>
      <c r="U2473" s="905"/>
      <c r="V2473" s="906"/>
      <c r="W2473" s="907"/>
      <c r="X2473" s="907" t="s">
        <v>4329</v>
      </c>
      <c r="Y2473" s="908"/>
    </row>
    <row r="2474" spans="1:25" s="909" customFormat="1" ht="15" customHeight="1" x14ac:dyDescent="0.3">
      <c r="A2474" s="433" t="s">
        <v>6407</v>
      </c>
      <c r="B2474" s="901" t="s">
        <v>4110</v>
      </c>
      <c r="C2474" s="277" t="s">
        <v>2357</v>
      </c>
      <c r="D2474" s="904" t="s">
        <v>156</v>
      </c>
      <c r="E2474" s="903" t="s">
        <v>1557</v>
      </c>
      <c r="F2474" s="903" t="s">
        <v>108</v>
      </c>
      <c r="G2474" s="903" t="s">
        <v>111</v>
      </c>
      <c r="H2474" s="904" t="s">
        <v>82</v>
      </c>
      <c r="I2474" s="902" t="s">
        <v>531</v>
      </c>
      <c r="J2474" s="903" t="s">
        <v>531</v>
      </c>
      <c r="K2474" s="903" t="s">
        <v>531</v>
      </c>
      <c r="L2474" s="903" t="s">
        <v>531</v>
      </c>
      <c r="M2474" s="903" t="s">
        <v>531</v>
      </c>
      <c r="N2474" s="903" t="s">
        <v>531</v>
      </c>
      <c r="O2474" s="903" t="s">
        <v>531</v>
      </c>
      <c r="P2474" s="903" t="s">
        <v>531</v>
      </c>
      <c r="Q2474" s="904" t="s">
        <v>530</v>
      </c>
      <c r="R2474" s="948" t="s">
        <v>530</v>
      </c>
      <c r="S2474" s="948" t="s">
        <v>7312</v>
      </c>
      <c r="T2474" s="900" t="s">
        <v>2132</v>
      </c>
      <c r="U2474" s="905"/>
      <c r="V2474" s="906"/>
      <c r="W2474" s="907"/>
      <c r="X2474" s="907" t="s">
        <v>4329</v>
      </c>
      <c r="Y2474" s="908"/>
    </row>
    <row r="2475" spans="1:25" s="909" customFormat="1" ht="15" customHeight="1" x14ac:dyDescent="0.3">
      <c r="A2475" s="433" t="s">
        <v>6408</v>
      </c>
      <c r="B2475" s="901" t="s">
        <v>4110</v>
      </c>
      <c r="C2475" s="277" t="s">
        <v>2357</v>
      </c>
      <c r="D2475" s="904" t="s">
        <v>156</v>
      </c>
      <c r="E2475" s="903" t="s">
        <v>3565</v>
      </c>
      <c r="F2475" s="903" t="s">
        <v>108</v>
      </c>
      <c r="G2475" s="903" t="s">
        <v>111</v>
      </c>
      <c r="H2475" s="904" t="s">
        <v>82</v>
      </c>
      <c r="I2475" s="902" t="s">
        <v>531</v>
      </c>
      <c r="J2475" s="903" t="s">
        <v>531</v>
      </c>
      <c r="K2475" s="903" t="s">
        <v>531</v>
      </c>
      <c r="L2475" s="903" t="s">
        <v>531</v>
      </c>
      <c r="M2475" s="903" t="s">
        <v>531</v>
      </c>
      <c r="N2475" s="903" t="s">
        <v>531</v>
      </c>
      <c r="O2475" s="903" t="s">
        <v>531</v>
      </c>
      <c r="P2475" s="903" t="s">
        <v>531</v>
      </c>
      <c r="Q2475" s="904" t="s">
        <v>530</v>
      </c>
      <c r="R2475" s="948" t="s">
        <v>530</v>
      </c>
      <c r="S2475" s="948" t="s">
        <v>7309</v>
      </c>
      <c r="T2475" s="900" t="s">
        <v>2132</v>
      </c>
      <c r="U2475" s="905"/>
      <c r="V2475" s="906"/>
      <c r="W2475" s="907"/>
      <c r="X2475" s="907" t="s">
        <v>4329</v>
      </c>
      <c r="Y2475" s="908"/>
    </row>
    <row r="2476" spans="1:25" s="909" customFormat="1" ht="15" customHeight="1" x14ac:dyDescent="0.3">
      <c r="A2476" s="433" t="s">
        <v>6409</v>
      </c>
      <c r="B2476" s="901" t="s">
        <v>4110</v>
      </c>
      <c r="C2476" s="277" t="s">
        <v>2357</v>
      </c>
      <c r="D2476" s="904" t="s">
        <v>156</v>
      </c>
      <c r="E2476" s="903" t="s">
        <v>1560</v>
      </c>
      <c r="F2476" s="903" t="s">
        <v>108</v>
      </c>
      <c r="G2476" s="903" t="s">
        <v>111</v>
      </c>
      <c r="H2476" s="904" t="s">
        <v>82</v>
      </c>
      <c r="I2476" s="902" t="s">
        <v>531</v>
      </c>
      <c r="J2476" s="903" t="s">
        <v>531</v>
      </c>
      <c r="K2476" s="903" t="s">
        <v>531</v>
      </c>
      <c r="L2476" s="903" t="s">
        <v>531</v>
      </c>
      <c r="M2476" s="903" t="s">
        <v>531</v>
      </c>
      <c r="N2476" s="903" t="s">
        <v>531</v>
      </c>
      <c r="O2476" s="903" t="s">
        <v>531</v>
      </c>
      <c r="P2476" s="903" t="s">
        <v>531</v>
      </c>
      <c r="Q2476" s="904" t="s">
        <v>530</v>
      </c>
      <c r="R2476" s="948" t="s">
        <v>530</v>
      </c>
      <c r="S2476" s="948" t="s">
        <v>7326</v>
      </c>
      <c r="T2476" s="900" t="s">
        <v>2132</v>
      </c>
      <c r="U2476" s="905"/>
      <c r="V2476" s="906"/>
      <c r="W2476" s="907"/>
      <c r="X2476" s="907" t="s">
        <v>4329</v>
      </c>
      <c r="Y2476" s="908"/>
    </row>
    <row r="2477" spans="1:25" s="909" customFormat="1" ht="15" customHeight="1" x14ac:dyDescent="0.3">
      <c r="A2477" s="433" t="s">
        <v>6410</v>
      </c>
      <c r="B2477" s="901" t="s">
        <v>4110</v>
      </c>
      <c r="C2477" s="277" t="s">
        <v>2357</v>
      </c>
      <c r="D2477" s="904" t="s">
        <v>156</v>
      </c>
      <c r="E2477" s="903" t="s">
        <v>3593</v>
      </c>
      <c r="F2477" s="903" t="s">
        <v>108</v>
      </c>
      <c r="G2477" s="903" t="s">
        <v>111</v>
      </c>
      <c r="H2477" s="904" t="s">
        <v>82</v>
      </c>
      <c r="I2477" s="902" t="s">
        <v>531</v>
      </c>
      <c r="J2477" s="903" t="s">
        <v>531</v>
      </c>
      <c r="K2477" s="903" t="s">
        <v>531</v>
      </c>
      <c r="L2477" s="903" t="s">
        <v>531</v>
      </c>
      <c r="M2477" s="903" t="s">
        <v>531</v>
      </c>
      <c r="N2477" s="903" t="s">
        <v>531</v>
      </c>
      <c r="O2477" s="903" t="s">
        <v>531</v>
      </c>
      <c r="P2477" s="903" t="s">
        <v>531</v>
      </c>
      <c r="Q2477" s="904" t="s">
        <v>530</v>
      </c>
      <c r="R2477" s="948" t="s">
        <v>530</v>
      </c>
      <c r="S2477" s="948" t="s">
        <v>7317</v>
      </c>
      <c r="T2477" s="900" t="s">
        <v>2132</v>
      </c>
      <c r="U2477" s="905"/>
      <c r="V2477" s="906"/>
      <c r="W2477" s="907"/>
      <c r="X2477" s="907" t="s">
        <v>4329</v>
      </c>
      <c r="Y2477" s="908"/>
    </row>
    <row r="2478" spans="1:25" s="909" customFormat="1" ht="15" customHeight="1" x14ac:dyDescent="0.3">
      <c r="A2478" s="433" t="s">
        <v>6411</v>
      </c>
      <c r="B2478" s="901" t="s">
        <v>4110</v>
      </c>
      <c r="C2478" s="277" t="s">
        <v>2357</v>
      </c>
      <c r="D2478" s="904" t="s">
        <v>156</v>
      </c>
      <c r="E2478" s="903" t="s">
        <v>1588</v>
      </c>
      <c r="F2478" s="903" t="s">
        <v>108</v>
      </c>
      <c r="G2478" s="903" t="s">
        <v>111</v>
      </c>
      <c r="H2478" s="904" t="s">
        <v>82</v>
      </c>
      <c r="I2478" s="902" t="s">
        <v>531</v>
      </c>
      <c r="J2478" s="903" t="s">
        <v>531</v>
      </c>
      <c r="K2478" s="903" t="s">
        <v>531</v>
      </c>
      <c r="L2478" s="903" t="s">
        <v>531</v>
      </c>
      <c r="M2478" s="903" t="s">
        <v>531</v>
      </c>
      <c r="N2478" s="903" t="s">
        <v>531</v>
      </c>
      <c r="O2478" s="903" t="s">
        <v>531</v>
      </c>
      <c r="P2478" s="903" t="s">
        <v>531</v>
      </c>
      <c r="Q2478" s="904" t="s">
        <v>530</v>
      </c>
      <c r="R2478" s="948" t="s">
        <v>530</v>
      </c>
      <c r="S2478" s="948" t="s">
        <v>7308</v>
      </c>
      <c r="T2478" s="900" t="s">
        <v>2132</v>
      </c>
      <c r="U2478" s="905"/>
      <c r="V2478" s="906"/>
      <c r="W2478" s="907"/>
      <c r="X2478" s="907" t="s">
        <v>4329</v>
      </c>
      <c r="Y2478" s="908"/>
    </row>
    <row r="2479" spans="1:25" s="909" customFormat="1" ht="15" customHeight="1" x14ac:dyDescent="0.3">
      <c r="A2479" s="433" t="s">
        <v>6412</v>
      </c>
      <c r="B2479" s="901" t="s">
        <v>4110</v>
      </c>
      <c r="C2479" s="277" t="s">
        <v>2357</v>
      </c>
      <c r="D2479" s="904" t="s">
        <v>156</v>
      </c>
      <c r="E2479" s="903" t="s">
        <v>3672</v>
      </c>
      <c r="F2479" s="903" t="s">
        <v>108</v>
      </c>
      <c r="G2479" s="903" t="s">
        <v>111</v>
      </c>
      <c r="H2479" s="904" t="s">
        <v>82</v>
      </c>
      <c r="I2479" s="902" t="s">
        <v>531</v>
      </c>
      <c r="J2479" s="903" t="s">
        <v>531</v>
      </c>
      <c r="K2479" s="903" t="s">
        <v>531</v>
      </c>
      <c r="L2479" s="903" t="s">
        <v>531</v>
      </c>
      <c r="M2479" s="903" t="s">
        <v>531</v>
      </c>
      <c r="N2479" s="903" t="s">
        <v>531</v>
      </c>
      <c r="O2479" s="903" t="s">
        <v>531</v>
      </c>
      <c r="P2479" s="903" t="s">
        <v>531</v>
      </c>
      <c r="Q2479" s="904" t="s">
        <v>530</v>
      </c>
      <c r="R2479" s="948" t="s">
        <v>530</v>
      </c>
      <c r="S2479" s="948" t="s">
        <v>7307</v>
      </c>
      <c r="T2479" s="900" t="s">
        <v>2132</v>
      </c>
      <c r="U2479" s="905"/>
      <c r="V2479" s="906"/>
      <c r="W2479" s="907"/>
      <c r="X2479" s="907" t="s">
        <v>4329</v>
      </c>
      <c r="Y2479" s="908"/>
    </row>
    <row r="2480" spans="1:25" s="909" customFormat="1" ht="15" customHeight="1" x14ac:dyDescent="0.3">
      <c r="A2480" s="433" t="s">
        <v>6413</v>
      </c>
      <c r="B2480" s="901" t="s">
        <v>4110</v>
      </c>
      <c r="C2480" s="277" t="s">
        <v>2357</v>
      </c>
      <c r="D2480" s="904" t="s">
        <v>156</v>
      </c>
      <c r="E2480" s="903" t="s">
        <v>1630</v>
      </c>
      <c r="F2480" s="903" t="s">
        <v>108</v>
      </c>
      <c r="G2480" s="903" t="s">
        <v>111</v>
      </c>
      <c r="H2480" s="904" t="s">
        <v>82</v>
      </c>
      <c r="I2480" s="902" t="s">
        <v>531</v>
      </c>
      <c r="J2480" s="903" t="s">
        <v>531</v>
      </c>
      <c r="K2480" s="903" t="s">
        <v>531</v>
      </c>
      <c r="L2480" s="903" t="s">
        <v>531</v>
      </c>
      <c r="M2480" s="903" t="s">
        <v>531</v>
      </c>
      <c r="N2480" s="903" t="s">
        <v>531</v>
      </c>
      <c r="O2480" s="903" t="s">
        <v>531</v>
      </c>
      <c r="P2480" s="903" t="s">
        <v>531</v>
      </c>
      <c r="Q2480" s="904" t="s">
        <v>530</v>
      </c>
      <c r="R2480" s="948" t="s">
        <v>530</v>
      </c>
      <c r="S2480" s="948" t="s">
        <v>7308</v>
      </c>
      <c r="T2480" s="900" t="s">
        <v>2132</v>
      </c>
      <c r="U2480" s="905"/>
      <c r="V2480" s="906"/>
      <c r="W2480" s="907"/>
      <c r="X2480" s="907" t="s">
        <v>4329</v>
      </c>
      <c r="Y2480" s="908"/>
    </row>
    <row r="2481" spans="1:25" s="909" customFormat="1" ht="15" customHeight="1" x14ac:dyDescent="0.3">
      <c r="A2481" s="433" t="s">
        <v>6414</v>
      </c>
      <c r="B2481" s="901" t="s">
        <v>4110</v>
      </c>
      <c r="C2481" s="277" t="s">
        <v>2357</v>
      </c>
      <c r="D2481" s="904" t="s">
        <v>156</v>
      </c>
      <c r="E2481" s="903" t="s">
        <v>3656</v>
      </c>
      <c r="F2481" s="903" t="s">
        <v>108</v>
      </c>
      <c r="G2481" s="903" t="s">
        <v>111</v>
      </c>
      <c r="H2481" s="904" t="s">
        <v>82</v>
      </c>
      <c r="I2481" s="902" t="s">
        <v>531</v>
      </c>
      <c r="J2481" s="903" t="s">
        <v>531</v>
      </c>
      <c r="K2481" s="903" t="s">
        <v>531</v>
      </c>
      <c r="L2481" s="903" t="s">
        <v>531</v>
      </c>
      <c r="M2481" s="903" t="s">
        <v>531</v>
      </c>
      <c r="N2481" s="903" t="s">
        <v>531</v>
      </c>
      <c r="O2481" s="903" t="s">
        <v>531</v>
      </c>
      <c r="P2481" s="903" t="s">
        <v>531</v>
      </c>
      <c r="Q2481" s="904" t="s">
        <v>530</v>
      </c>
      <c r="R2481" s="948" t="s">
        <v>530</v>
      </c>
      <c r="S2481" s="948" t="s">
        <v>7309</v>
      </c>
      <c r="T2481" s="900" t="s">
        <v>2132</v>
      </c>
      <c r="U2481" s="905"/>
      <c r="V2481" s="906"/>
      <c r="W2481" s="907"/>
      <c r="X2481" s="907" t="s">
        <v>4329</v>
      </c>
      <c r="Y2481" s="908"/>
    </row>
    <row r="2482" spans="1:25" s="909" customFormat="1" ht="15" customHeight="1" x14ac:dyDescent="0.3">
      <c r="A2482" s="433" t="s">
        <v>6415</v>
      </c>
      <c r="B2482" s="901" t="s">
        <v>4110</v>
      </c>
      <c r="C2482" s="277" t="s">
        <v>2357</v>
      </c>
      <c r="D2482" s="904" t="s">
        <v>156</v>
      </c>
      <c r="E2482" s="903" t="s">
        <v>1610</v>
      </c>
      <c r="F2482" s="903" t="s">
        <v>108</v>
      </c>
      <c r="G2482" s="903" t="s">
        <v>111</v>
      </c>
      <c r="H2482" s="904" t="s">
        <v>82</v>
      </c>
      <c r="I2482" s="902" t="s">
        <v>531</v>
      </c>
      <c r="J2482" s="903" t="s">
        <v>531</v>
      </c>
      <c r="K2482" s="903" t="s">
        <v>531</v>
      </c>
      <c r="L2482" s="903" t="s">
        <v>531</v>
      </c>
      <c r="M2482" s="903" t="s">
        <v>531</v>
      </c>
      <c r="N2482" s="903" t="s">
        <v>531</v>
      </c>
      <c r="O2482" s="903" t="s">
        <v>531</v>
      </c>
      <c r="P2482" s="903" t="s">
        <v>531</v>
      </c>
      <c r="Q2482" s="904" t="s">
        <v>530</v>
      </c>
      <c r="R2482" s="948" t="s">
        <v>530</v>
      </c>
      <c r="S2482" s="948" t="s">
        <v>7310</v>
      </c>
      <c r="T2482" s="900" t="s">
        <v>2132</v>
      </c>
      <c r="U2482" s="905"/>
      <c r="V2482" s="906"/>
      <c r="W2482" s="907"/>
      <c r="X2482" s="907" t="s">
        <v>4329</v>
      </c>
      <c r="Y2482" s="908"/>
    </row>
    <row r="2483" spans="1:25" s="909" customFormat="1" ht="15" customHeight="1" x14ac:dyDescent="0.3">
      <c r="A2483" s="433" t="s">
        <v>6416</v>
      </c>
      <c r="B2483" s="901" t="s">
        <v>4110</v>
      </c>
      <c r="C2483" s="277" t="s">
        <v>2357</v>
      </c>
      <c r="D2483" s="904" t="s">
        <v>156</v>
      </c>
      <c r="E2483" s="914" t="s">
        <v>3768</v>
      </c>
      <c r="F2483" s="903" t="s">
        <v>108</v>
      </c>
      <c r="G2483" s="903" t="s">
        <v>111</v>
      </c>
      <c r="H2483" s="904" t="s">
        <v>82</v>
      </c>
      <c r="I2483" s="902" t="s">
        <v>531</v>
      </c>
      <c r="J2483" s="903" t="s">
        <v>531</v>
      </c>
      <c r="K2483" s="903" t="s">
        <v>531</v>
      </c>
      <c r="L2483" s="903" t="s">
        <v>531</v>
      </c>
      <c r="M2483" s="903" t="s">
        <v>531</v>
      </c>
      <c r="N2483" s="903" t="s">
        <v>531</v>
      </c>
      <c r="O2483" s="903" t="s">
        <v>531</v>
      </c>
      <c r="P2483" s="903" t="s">
        <v>531</v>
      </c>
      <c r="Q2483" s="904" t="s">
        <v>530</v>
      </c>
      <c r="R2483" s="948" t="s">
        <v>530</v>
      </c>
      <c r="S2483" s="948" t="s">
        <v>7307</v>
      </c>
      <c r="T2483" s="900" t="s">
        <v>2132</v>
      </c>
      <c r="U2483" s="905"/>
      <c r="V2483" s="906"/>
      <c r="W2483" s="907"/>
      <c r="X2483" s="907" t="s">
        <v>4329</v>
      </c>
      <c r="Y2483" s="908"/>
    </row>
    <row r="2484" spans="1:25" s="909" customFormat="1" ht="15" customHeight="1" x14ac:dyDescent="0.3">
      <c r="A2484" s="433" t="s">
        <v>6417</v>
      </c>
      <c r="B2484" s="901" t="s">
        <v>4110</v>
      </c>
      <c r="C2484" s="277" t="s">
        <v>2357</v>
      </c>
      <c r="D2484" s="904" t="s">
        <v>156</v>
      </c>
      <c r="E2484" s="914" t="s">
        <v>5039</v>
      </c>
      <c r="F2484" s="903" t="s">
        <v>108</v>
      </c>
      <c r="G2484" s="903" t="s">
        <v>111</v>
      </c>
      <c r="H2484" s="904" t="s">
        <v>82</v>
      </c>
      <c r="I2484" s="902" t="s">
        <v>531</v>
      </c>
      <c r="J2484" s="903" t="s">
        <v>531</v>
      </c>
      <c r="K2484" s="903" t="s">
        <v>531</v>
      </c>
      <c r="L2484" s="903" t="s">
        <v>531</v>
      </c>
      <c r="M2484" s="903" t="s">
        <v>531</v>
      </c>
      <c r="N2484" s="903" t="s">
        <v>531</v>
      </c>
      <c r="O2484" s="903" t="s">
        <v>531</v>
      </c>
      <c r="P2484" s="903" t="s">
        <v>531</v>
      </c>
      <c r="Q2484" s="904" t="s">
        <v>530</v>
      </c>
      <c r="R2484" s="948" t="s">
        <v>530</v>
      </c>
      <c r="S2484" s="948" t="s">
        <v>7307</v>
      </c>
      <c r="T2484" s="900" t="s">
        <v>2132</v>
      </c>
      <c r="U2484" s="905"/>
      <c r="V2484" s="906"/>
      <c r="W2484" s="907"/>
      <c r="X2484" s="907" t="s">
        <v>4329</v>
      </c>
      <c r="Y2484" s="908"/>
    </row>
    <row r="2485" spans="1:25" s="909" customFormat="1" ht="15" customHeight="1" x14ac:dyDescent="0.3">
      <c r="A2485" s="433" t="s">
        <v>6418</v>
      </c>
      <c r="B2485" s="901" t="s">
        <v>4110</v>
      </c>
      <c r="C2485" s="277" t="s">
        <v>2357</v>
      </c>
      <c r="D2485" s="904" t="s">
        <v>156</v>
      </c>
      <c r="E2485" s="903" t="s">
        <v>1578</v>
      </c>
      <c r="F2485" s="903" t="s">
        <v>108</v>
      </c>
      <c r="G2485" s="903" t="s">
        <v>111</v>
      </c>
      <c r="H2485" s="904" t="s">
        <v>82</v>
      </c>
      <c r="I2485" s="902" t="s">
        <v>531</v>
      </c>
      <c r="J2485" s="903" t="s">
        <v>531</v>
      </c>
      <c r="K2485" s="903" t="s">
        <v>531</v>
      </c>
      <c r="L2485" s="903" t="s">
        <v>531</v>
      </c>
      <c r="M2485" s="903" t="s">
        <v>531</v>
      </c>
      <c r="N2485" s="903" t="s">
        <v>531</v>
      </c>
      <c r="O2485" s="903" t="s">
        <v>531</v>
      </c>
      <c r="P2485" s="903" t="s">
        <v>531</v>
      </c>
      <c r="Q2485" s="904" t="s">
        <v>530</v>
      </c>
      <c r="R2485" s="948" t="s">
        <v>530</v>
      </c>
      <c r="S2485" s="948" t="s">
        <v>7308</v>
      </c>
      <c r="T2485" s="900" t="s">
        <v>2132</v>
      </c>
      <c r="U2485" s="905"/>
      <c r="V2485" s="906"/>
      <c r="W2485" s="907"/>
      <c r="X2485" s="907" t="s">
        <v>4329</v>
      </c>
      <c r="Y2485" s="908"/>
    </row>
    <row r="2486" spans="1:25" s="909" customFormat="1" ht="15" customHeight="1" x14ac:dyDescent="0.3">
      <c r="A2486" s="433" t="s">
        <v>6419</v>
      </c>
      <c r="B2486" s="901" t="s">
        <v>4110</v>
      </c>
      <c r="C2486" s="277" t="s">
        <v>2357</v>
      </c>
      <c r="D2486" s="904" t="s">
        <v>156</v>
      </c>
      <c r="E2486" s="903" t="s">
        <v>1585</v>
      </c>
      <c r="F2486" s="903" t="s">
        <v>108</v>
      </c>
      <c r="G2486" s="903" t="s">
        <v>111</v>
      </c>
      <c r="H2486" s="904" t="s">
        <v>82</v>
      </c>
      <c r="I2486" s="902" t="s">
        <v>531</v>
      </c>
      <c r="J2486" s="903" t="s">
        <v>531</v>
      </c>
      <c r="K2486" s="903" t="s">
        <v>531</v>
      </c>
      <c r="L2486" s="903" t="s">
        <v>531</v>
      </c>
      <c r="M2486" s="903" t="s">
        <v>531</v>
      </c>
      <c r="N2486" s="903" t="s">
        <v>531</v>
      </c>
      <c r="O2486" s="903" t="s">
        <v>531</v>
      </c>
      <c r="P2486" s="903" t="s">
        <v>531</v>
      </c>
      <c r="Q2486" s="904" t="s">
        <v>530</v>
      </c>
      <c r="R2486" s="948" t="s">
        <v>530</v>
      </c>
      <c r="S2486" s="948" t="s">
        <v>7307</v>
      </c>
      <c r="T2486" s="900" t="s">
        <v>2132</v>
      </c>
      <c r="U2486" s="905"/>
      <c r="V2486" s="906"/>
      <c r="W2486" s="907"/>
      <c r="X2486" s="907" t="s">
        <v>4329</v>
      </c>
      <c r="Y2486" s="908"/>
    </row>
    <row r="2487" spans="1:25" s="909" customFormat="1" ht="15" customHeight="1" x14ac:dyDescent="0.3">
      <c r="A2487" s="433" t="s">
        <v>6420</v>
      </c>
      <c r="B2487" s="901" t="s">
        <v>4110</v>
      </c>
      <c r="C2487" s="277" t="s">
        <v>2357</v>
      </c>
      <c r="D2487" s="904" t="s">
        <v>156</v>
      </c>
      <c r="E2487" s="903" t="s">
        <v>3583</v>
      </c>
      <c r="F2487" s="903" t="s">
        <v>108</v>
      </c>
      <c r="G2487" s="903" t="s">
        <v>111</v>
      </c>
      <c r="H2487" s="904" t="s">
        <v>82</v>
      </c>
      <c r="I2487" s="902" t="s">
        <v>531</v>
      </c>
      <c r="J2487" s="903" t="s">
        <v>531</v>
      </c>
      <c r="K2487" s="903" t="s">
        <v>531</v>
      </c>
      <c r="L2487" s="903" t="s">
        <v>531</v>
      </c>
      <c r="M2487" s="903" t="s">
        <v>531</v>
      </c>
      <c r="N2487" s="903" t="s">
        <v>531</v>
      </c>
      <c r="O2487" s="903" t="s">
        <v>531</v>
      </c>
      <c r="P2487" s="903" t="s">
        <v>531</v>
      </c>
      <c r="Q2487" s="904" t="s">
        <v>530</v>
      </c>
      <c r="R2487" s="948" t="s">
        <v>530</v>
      </c>
      <c r="S2487" s="948" t="s">
        <v>7309</v>
      </c>
      <c r="T2487" s="900" t="s">
        <v>2132</v>
      </c>
      <c r="U2487" s="905"/>
      <c r="V2487" s="906"/>
      <c r="W2487" s="907"/>
      <c r="X2487" s="907" t="s">
        <v>4329</v>
      </c>
      <c r="Y2487" s="908"/>
    </row>
    <row r="2488" spans="1:25" s="909" customFormat="1" ht="15" customHeight="1" x14ac:dyDescent="0.3">
      <c r="A2488" s="433" t="s">
        <v>6421</v>
      </c>
      <c r="B2488" s="901" t="s">
        <v>4110</v>
      </c>
      <c r="C2488" s="277" t="s">
        <v>2357</v>
      </c>
      <c r="D2488" s="904" t="s">
        <v>156</v>
      </c>
      <c r="E2488" s="903" t="s">
        <v>1581</v>
      </c>
      <c r="F2488" s="903" t="s">
        <v>108</v>
      </c>
      <c r="G2488" s="903" t="s">
        <v>111</v>
      </c>
      <c r="H2488" s="904" t="s">
        <v>82</v>
      </c>
      <c r="I2488" s="902" t="s">
        <v>531</v>
      </c>
      <c r="J2488" s="903" t="s">
        <v>531</v>
      </c>
      <c r="K2488" s="903" t="s">
        <v>531</v>
      </c>
      <c r="L2488" s="903" t="s">
        <v>531</v>
      </c>
      <c r="M2488" s="903" t="s">
        <v>531</v>
      </c>
      <c r="N2488" s="903" t="s">
        <v>531</v>
      </c>
      <c r="O2488" s="903" t="s">
        <v>531</v>
      </c>
      <c r="P2488" s="903" t="s">
        <v>531</v>
      </c>
      <c r="Q2488" s="904" t="s">
        <v>530</v>
      </c>
      <c r="R2488" s="948" t="s">
        <v>530</v>
      </c>
      <c r="S2488" s="948" t="s">
        <v>7315</v>
      </c>
      <c r="T2488" s="900" t="s">
        <v>2132</v>
      </c>
      <c r="U2488" s="905"/>
      <c r="V2488" s="906"/>
      <c r="W2488" s="907"/>
      <c r="X2488" s="907" t="s">
        <v>4329</v>
      </c>
      <c r="Y2488" s="908"/>
    </row>
    <row r="2489" spans="1:25" s="909" customFormat="1" ht="15" customHeight="1" x14ac:dyDescent="0.3">
      <c r="A2489" s="433" t="s">
        <v>6422</v>
      </c>
      <c r="B2489" s="901" t="s">
        <v>4110</v>
      </c>
      <c r="C2489" s="277" t="s">
        <v>2357</v>
      </c>
      <c r="D2489" s="904" t="s">
        <v>156</v>
      </c>
      <c r="E2489" s="903" t="s">
        <v>3544</v>
      </c>
      <c r="F2489" s="903" t="s">
        <v>108</v>
      </c>
      <c r="G2489" s="903" t="s">
        <v>111</v>
      </c>
      <c r="H2489" s="904" t="s">
        <v>82</v>
      </c>
      <c r="I2489" s="902" t="s">
        <v>531</v>
      </c>
      <c r="J2489" s="903" t="s">
        <v>531</v>
      </c>
      <c r="K2489" s="903" t="s">
        <v>531</v>
      </c>
      <c r="L2489" s="903" t="s">
        <v>531</v>
      </c>
      <c r="M2489" s="903" t="s">
        <v>531</v>
      </c>
      <c r="N2489" s="903" t="s">
        <v>531</v>
      </c>
      <c r="O2489" s="903" t="s">
        <v>531</v>
      </c>
      <c r="P2489" s="903" t="s">
        <v>531</v>
      </c>
      <c r="Q2489" s="904" t="s">
        <v>530</v>
      </c>
      <c r="R2489" s="948" t="s">
        <v>530</v>
      </c>
      <c r="S2489" s="948" t="s">
        <v>7323</v>
      </c>
      <c r="T2489" s="900" t="s">
        <v>2132</v>
      </c>
      <c r="U2489" s="905"/>
      <c r="V2489" s="906"/>
      <c r="W2489" s="907"/>
      <c r="X2489" s="907" t="s">
        <v>4329</v>
      </c>
      <c r="Y2489" s="908"/>
    </row>
    <row r="2490" spans="1:25" s="909" customFormat="1" ht="15" customHeight="1" x14ac:dyDescent="0.3">
      <c r="A2490" s="433" t="s">
        <v>6423</v>
      </c>
      <c r="B2490" s="901" t="s">
        <v>4110</v>
      </c>
      <c r="C2490" s="277" t="s">
        <v>2357</v>
      </c>
      <c r="D2490" s="904" t="s">
        <v>156</v>
      </c>
      <c r="E2490" s="903" t="s">
        <v>1564</v>
      </c>
      <c r="F2490" s="903" t="s">
        <v>108</v>
      </c>
      <c r="G2490" s="903" t="s">
        <v>111</v>
      </c>
      <c r="H2490" s="904" t="s">
        <v>82</v>
      </c>
      <c r="I2490" s="902" t="s">
        <v>531</v>
      </c>
      <c r="J2490" s="903" t="s">
        <v>531</v>
      </c>
      <c r="K2490" s="903" t="s">
        <v>531</v>
      </c>
      <c r="L2490" s="903" t="s">
        <v>531</v>
      </c>
      <c r="M2490" s="903" t="s">
        <v>531</v>
      </c>
      <c r="N2490" s="903" t="s">
        <v>531</v>
      </c>
      <c r="O2490" s="903" t="s">
        <v>531</v>
      </c>
      <c r="P2490" s="903" t="s">
        <v>531</v>
      </c>
      <c r="Q2490" s="904" t="s">
        <v>530</v>
      </c>
      <c r="R2490" s="948" t="s">
        <v>530</v>
      </c>
      <c r="S2490" s="948" t="s">
        <v>7331</v>
      </c>
      <c r="T2490" s="900" t="s">
        <v>2132</v>
      </c>
      <c r="U2490" s="905"/>
      <c r="V2490" s="906"/>
      <c r="W2490" s="907"/>
      <c r="X2490" s="907" t="s">
        <v>4329</v>
      </c>
      <c r="Y2490" s="908"/>
    </row>
    <row r="2491" spans="1:25" s="909" customFormat="1" ht="15" customHeight="1" x14ac:dyDescent="0.3">
      <c r="A2491" s="433" t="s">
        <v>6424</v>
      </c>
      <c r="B2491" s="901" t="s">
        <v>4110</v>
      </c>
      <c r="C2491" s="277" t="s">
        <v>2357</v>
      </c>
      <c r="D2491" s="904" t="s">
        <v>156</v>
      </c>
      <c r="E2491" s="903" t="s">
        <v>3569</v>
      </c>
      <c r="F2491" s="903" t="s">
        <v>108</v>
      </c>
      <c r="G2491" s="903" t="s">
        <v>111</v>
      </c>
      <c r="H2491" s="904" t="s">
        <v>82</v>
      </c>
      <c r="I2491" s="902" t="s">
        <v>531</v>
      </c>
      <c r="J2491" s="903" t="s">
        <v>531</v>
      </c>
      <c r="K2491" s="903" t="s">
        <v>531</v>
      </c>
      <c r="L2491" s="903" t="s">
        <v>531</v>
      </c>
      <c r="M2491" s="903" t="s">
        <v>531</v>
      </c>
      <c r="N2491" s="903" t="s">
        <v>531</v>
      </c>
      <c r="O2491" s="903" t="s">
        <v>531</v>
      </c>
      <c r="P2491" s="903" t="s">
        <v>531</v>
      </c>
      <c r="Q2491" s="904" t="s">
        <v>530</v>
      </c>
      <c r="R2491" s="948" t="s">
        <v>530</v>
      </c>
      <c r="S2491" s="948" t="s">
        <v>7332</v>
      </c>
      <c r="T2491" s="900" t="s">
        <v>2132</v>
      </c>
      <c r="U2491" s="905"/>
      <c r="V2491" s="906"/>
      <c r="W2491" s="907"/>
      <c r="X2491" s="907" t="s">
        <v>4329</v>
      </c>
      <c r="Y2491" s="908"/>
    </row>
    <row r="2492" spans="1:25" s="909" customFormat="1" ht="15" customHeight="1" x14ac:dyDescent="0.3">
      <c r="A2492" s="433" t="s">
        <v>6425</v>
      </c>
      <c r="B2492" s="901" t="s">
        <v>4110</v>
      </c>
      <c r="C2492" s="277" t="s">
        <v>2357</v>
      </c>
      <c r="D2492" s="904" t="s">
        <v>156</v>
      </c>
      <c r="E2492" s="903" t="s">
        <v>1562</v>
      </c>
      <c r="F2492" s="903" t="s">
        <v>108</v>
      </c>
      <c r="G2492" s="903" t="s">
        <v>111</v>
      </c>
      <c r="H2492" s="904" t="s">
        <v>82</v>
      </c>
      <c r="I2492" s="902" t="s">
        <v>531</v>
      </c>
      <c r="J2492" s="903" t="s">
        <v>531</v>
      </c>
      <c r="K2492" s="903" t="s">
        <v>531</v>
      </c>
      <c r="L2492" s="903" t="s">
        <v>531</v>
      </c>
      <c r="M2492" s="903" t="s">
        <v>531</v>
      </c>
      <c r="N2492" s="903" t="s">
        <v>531</v>
      </c>
      <c r="O2492" s="903" t="s">
        <v>531</v>
      </c>
      <c r="P2492" s="903" t="s">
        <v>531</v>
      </c>
      <c r="Q2492" s="904" t="s">
        <v>530</v>
      </c>
      <c r="R2492" s="948" t="s">
        <v>530</v>
      </c>
      <c r="S2492" s="948" t="s">
        <v>7321</v>
      </c>
      <c r="T2492" s="900" t="s">
        <v>2132</v>
      </c>
      <c r="U2492" s="905"/>
      <c r="V2492" s="906"/>
      <c r="W2492" s="907"/>
      <c r="X2492" s="907" t="s">
        <v>4329</v>
      </c>
      <c r="Y2492" s="908"/>
    </row>
    <row r="2493" spans="1:25" s="909" customFormat="1" ht="15" customHeight="1" x14ac:dyDescent="0.3">
      <c r="A2493" s="433" t="s">
        <v>6426</v>
      </c>
      <c r="B2493" s="901" t="s">
        <v>4110</v>
      </c>
      <c r="C2493" s="277" t="s">
        <v>2357</v>
      </c>
      <c r="D2493" s="904" t="s">
        <v>156</v>
      </c>
      <c r="E2493" s="903" t="s">
        <v>4312</v>
      </c>
      <c r="F2493" s="903" t="s">
        <v>108</v>
      </c>
      <c r="G2493" s="903" t="s">
        <v>111</v>
      </c>
      <c r="H2493" s="904" t="s">
        <v>82</v>
      </c>
      <c r="I2493" s="902" t="s">
        <v>531</v>
      </c>
      <c r="J2493" s="903" t="s">
        <v>531</v>
      </c>
      <c r="K2493" s="903" t="s">
        <v>531</v>
      </c>
      <c r="L2493" s="903" t="s">
        <v>531</v>
      </c>
      <c r="M2493" s="903" t="s">
        <v>531</v>
      </c>
      <c r="N2493" s="903" t="s">
        <v>531</v>
      </c>
      <c r="O2493" s="903" t="s">
        <v>531</v>
      </c>
      <c r="P2493" s="903" t="s">
        <v>531</v>
      </c>
      <c r="Q2493" s="904" t="s">
        <v>530</v>
      </c>
      <c r="R2493" s="948" t="s">
        <v>530</v>
      </c>
      <c r="S2493" s="948" t="s">
        <v>7307</v>
      </c>
      <c r="T2493" s="900" t="s">
        <v>2132</v>
      </c>
      <c r="U2493" s="905"/>
      <c r="V2493" s="906"/>
      <c r="W2493" s="907"/>
      <c r="X2493" s="907" t="s">
        <v>4329</v>
      </c>
      <c r="Y2493" s="908"/>
    </row>
    <row r="2494" spans="1:25" s="909" customFormat="1" ht="15" customHeight="1" x14ac:dyDescent="0.3">
      <c r="A2494" s="433" t="s">
        <v>6427</v>
      </c>
      <c r="B2494" s="901" t="s">
        <v>4110</v>
      </c>
      <c r="C2494" s="277" t="s">
        <v>2357</v>
      </c>
      <c r="D2494" s="904" t="s">
        <v>156</v>
      </c>
      <c r="E2494" s="903" t="s">
        <v>1616</v>
      </c>
      <c r="F2494" s="903" t="s">
        <v>108</v>
      </c>
      <c r="G2494" s="903" t="s">
        <v>111</v>
      </c>
      <c r="H2494" s="904" t="s">
        <v>82</v>
      </c>
      <c r="I2494" s="902" t="s">
        <v>531</v>
      </c>
      <c r="J2494" s="903" t="s">
        <v>531</v>
      </c>
      <c r="K2494" s="903" t="s">
        <v>531</v>
      </c>
      <c r="L2494" s="903" t="s">
        <v>531</v>
      </c>
      <c r="M2494" s="903" t="s">
        <v>531</v>
      </c>
      <c r="N2494" s="903" t="s">
        <v>531</v>
      </c>
      <c r="O2494" s="903" t="s">
        <v>531</v>
      </c>
      <c r="P2494" s="903" t="s">
        <v>531</v>
      </c>
      <c r="Q2494" s="904" t="s">
        <v>530</v>
      </c>
      <c r="R2494" s="948" t="s">
        <v>530</v>
      </c>
      <c r="S2494" s="948" t="s">
        <v>7326</v>
      </c>
      <c r="T2494" s="900" t="s">
        <v>2132</v>
      </c>
      <c r="U2494" s="905"/>
      <c r="V2494" s="906"/>
      <c r="W2494" s="907"/>
      <c r="X2494" s="907" t="s">
        <v>4329</v>
      </c>
      <c r="Y2494" s="908"/>
    </row>
    <row r="2495" spans="1:25" s="909" customFormat="1" ht="15" customHeight="1" x14ac:dyDescent="0.3">
      <c r="A2495" s="433" t="s">
        <v>6428</v>
      </c>
      <c r="B2495" s="901" t="s">
        <v>4110</v>
      </c>
      <c r="C2495" s="277" t="s">
        <v>2357</v>
      </c>
      <c r="D2495" s="904" t="s">
        <v>156</v>
      </c>
      <c r="E2495" s="903" t="s">
        <v>3679</v>
      </c>
      <c r="F2495" s="903" t="s">
        <v>108</v>
      </c>
      <c r="G2495" s="903" t="s">
        <v>111</v>
      </c>
      <c r="H2495" s="904" t="s">
        <v>82</v>
      </c>
      <c r="I2495" s="902" t="s">
        <v>531</v>
      </c>
      <c r="J2495" s="903" t="s">
        <v>531</v>
      </c>
      <c r="K2495" s="903" t="s">
        <v>531</v>
      </c>
      <c r="L2495" s="903" t="s">
        <v>531</v>
      </c>
      <c r="M2495" s="903" t="s">
        <v>531</v>
      </c>
      <c r="N2495" s="903" t="s">
        <v>531</v>
      </c>
      <c r="O2495" s="903" t="s">
        <v>531</v>
      </c>
      <c r="P2495" s="903" t="s">
        <v>531</v>
      </c>
      <c r="Q2495" s="904" t="s">
        <v>530</v>
      </c>
      <c r="R2495" s="948" t="s">
        <v>530</v>
      </c>
      <c r="S2495" s="948" t="s">
        <v>7309</v>
      </c>
      <c r="T2495" s="900" t="s">
        <v>2132</v>
      </c>
      <c r="U2495" s="905"/>
      <c r="V2495" s="906"/>
      <c r="W2495" s="907"/>
      <c r="X2495" s="907" t="s">
        <v>4329</v>
      </c>
      <c r="Y2495" s="908"/>
    </row>
    <row r="2496" spans="1:25" s="909" customFormat="1" ht="15" customHeight="1" x14ac:dyDescent="0.3">
      <c r="A2496" s="433" t="s">
        <v>6429</v>
      </c>
      <c r="B2496" s="901" t="s">
        <v>4110</v>
      </c>
      <c r="C2496" s="277" t="s">
        <v>2357</v>
      </c>
      <c r="D2496" s="904" t="s">
        <v>156</v>
      </c>
      <c r="E2496" s="903" t="s">
        <v>1635</v>
      </c>
      <c r="F2496" s="903" t="s">
        <v>108</v>
      </c>
      <c r="G2496" s="903" t="s">
        <v>111</v>
      </c>
      <c r="H2496" s="904" t="s">
        <v>82</v>
      </c>
      <c r="I2496" s="902" t="s">
        <v>531</v>
      </c>
      <c r="J2496" s="903" t="s">
        <v>531</v>
      </c>
      <c r="K2496" s="903" t="s">
        <v>531</v>
      </c>
      <c r="L2496" s="903" t="s">
        <v>531</v>
      </c>
      <c r="M2496" s="903" t="s">
        <v>531</v>
      </c>
      <c r="N2496" s="903" t="s">
        <v>531</v>
      </c>
      <c r="O2496" s="903" t="s">
        <v>531</v>
      </c>
      <c r="P2496" s="903" t="s">
        <v>531</v>
      </c>
      <c r="Q2496" s="904" t="s">
        <v>530</v>
      </c>
      <c r="R2496" s="948" t="s">
        <v>530</v>
      </c>
      <c r="S2496" s="948" t="s">
        <v>7306</v>
      </c>
      <c r="T2496" s="900" t="s">
        <v>2132</v>
      </c>
      <c r="U2496" s="905"/>
      <c r="V2496" s="906"/>
      <c r="W2496" s="907"/>
      <c r="X2496" s="907" t="s">
        <v>4329</v>
      </c>
      <c r="Y2496" s="908"/>
    </row>
    <row r="2497" spans="1:25" s="909" customFormat="1" ht="15" customHeight="1" x14ac:dyDescent="0.3">
      <c r="A2497" s="433" t="s">
        <v>6430</v>
      </c>
      <c r="B2497" s="901" t="s">
        <v>4110</v>
      </c>
      <c r="C2497" s="277" t="s">
        <v>2357</v>
      </c>
      <c r="D2497" s="904" t="s">
        <v>156</v>
      </c>
      <c r="E2497" s="903" t="s">
        <v>3654</v>
      </c>
      <c r="F2497" s="903" t="s">
        <v>108</v>
      </c>
      <c r="G2497" s="903" t="s">
        <v>111</v>
      </c>
      <c r="H2497" s="904" t="s">
        <v>82</v>
      </c>
      <c r="I2497" s="902" t="s">
        <v>531</v>
      </c>
      <c r="J2497" s="903" t="s">
        <v>531</v>
      </c>
      <c r="K2497" s="903" t="s">
        <v>531</v>
      </c>
      <c r="L2497" s="903" t="s">
        <v>531</v>
      </c>
      <c r="M2497" s="903" t="s">
        <v>531</v>
      </c>
      <c r="N2497" s="903" t="s">
        <v>531</v>
      </c>
      <c r="O2497" s="903" t="s">
        <v>531</v>
      </c>
      <c r="P2497" s="903" t="s">
        <v>531</v>
      </c>
      <c r="Q2497" s="904" t="s">
        <v>530</v>
      </c>
      <c r="R2497" s="948" t="s">
        <v>530</v>
      </c>
      <c r="S2497" s="948" t="s">
        <v>7309</v>
      </c>
      <c r="T2497" s="900" t="s">
        <v>2132</v>
      </c>
      <c r="U2497" s="905"/>
      <c r="V2497" s="906"/>
      <c r="W2497" s="907"/>
      <c r="X2497" s="907" t="s">
        <v>4329</v>
      </c>
      <c r="Y2497" s="908"/>
    </row>
    <row r="2498" spans="1:25" s="909" customFormat="1" ht="15" customHeight="1" x14ac:dyDescent="0.3">
      <c r="A2498" s="433" t="s">
        <v>6431</v>
      </c>
      <c r="B2498" s="901" t="s">
        <v>4110</v>
      </c>
      <c r="C2498" s="277" t="s">
        <v>2357</v>
      </c>
      <c r="D2498" s="904" t="s">
        <v>156</v>
      </c>
      <c r="E2498" s="903" t="s">
        <v>1608</v>
      </c>
      <c r="F2498" s="903" t="s">
        <v>108</v>
      </c>
      <c r="G2498" s="903" t="s">
        <v>111</v>
      </c>
      <c r="H2498" s="904" t="s">
        <v>82</v>
      </c>
      <c r="I2498" s="902" t="s">
        <v>531</v>
      </c>
      <c r="J2498" s="903" t="s">
        <v>531</v>
      </c>
      <c r="K2498" s="903" t="s">
        <v>531</v>
      </c>
      <c r="L2498" s="903" t="s">
        <v>531</v>
      </c>
      <c r="M2498" s="903" t="s">
        <v>531</v>
      </c>
      <c r="N2498" s="903" t="s">
        <v>531</v>
      </c>
      <c r="O2498" s="903" t="s">
        <v>531</v>
      </c>
      <c r="P2498" s="903" t="s">
        <v>531</v>
      </c>
      <c r="Q2498" s="904" t="s">
        <v>530</v>
      </c>
      <c r="R2498" s="948" t="s">
        <v>530</v>
      </c>
      <c r="S2498" s="948" t="s">
        <v>7312</v>
      </c>
      <c r="T2498" s="900" t="s">
        <v>2132</v>
      </c>
      <c r="U2498" s="905"/>
      <c r="V2498" s="906"/>
      <c r="W2498" s="907"/>
      <c r="X2498" s="907" t="s">
        <v>4329</v>
      </c>
      <c r="Y2498" s="908"/>
    </row>
    <row r="2499" spans="1:25" s="909" customFormat="1" ht="15" customHeight="1" x14ac:dyDescent="0.3">
      <c r="A2499" s="433" t="s">
        <v>6432</v>
      </c>
      <c r="B2499" s="901" t="s">
        <v>4110</v>
      </c>
      <c r="C2499" s="277" t="s">
        <v>2357</v>
      </c>
      <c r="D2499" s="904" t="s">
        <v>156</v>
      </c>
      <c r="E2499" s="903" t="s">
        <v>3676</v>
      </c>
      <c r="F2499" s="903" t="s">
        <v>108</v>
      </c>
      <c r="G2499" s="903" t="s">
        <v>111</v>
      </c>
      <c r="H2499" s="904" t="s">
        <v>82</v>
      </c>
      <c r="I2499" s="902" t="s">
        <v>531</v>
      </c>
      <c r="J2499" s="903" t="s">
        <v>531</v>
      </c>
      <c r="K2499" s="903" t="s">
        <v>531</v>
      </c>
      <c r="L2499" s="903" t="s">
        <v>531</v>
      </c>
      <c r="M2499" s="903" t="s">
        <v>531</v>
      </c>
      <c r="N2499" s="903" t="s">
        <v>531</v>
      </c>
      <c r="O2499" s="903" t="s">
        <v>531</v>
      </c>
      <c r="P2499" s="903" t="s">
        <v>531</v>
      </c>
      <c r="Q2499" s="904" t="s">
        <v>530</v>
      </c>
      <c r="R2499" s="948" t="s">
        <v>530</v>
      </c>
      <c r="S2499" s="948" t="s">
        <v>7307</v>
      </c>
      <c r="T2499" s="900" t="s">
        <v>2132</v>
      </c>
      <c r="U2499" s="905"/>
      <c r="V2499" s="906"/>
      <c r="W2499" s="907"/>
      <c r="X2499" s="907" t="s">
        <v>4329</v>
      </c>
      <c r="Y2499" s="908"/>
    </row>
    <row r="2500" spans="1:25" s="909" customFormat="1" ht="15" customHeight="1" x14ac:dyDescent="0.3">
      <c r="A2500" s="433" t="s">
        <v>6433</v>
      </c>
      <c r="B2500" s="901" t="s">
        <v>4110</v>
      </c>
      <c r="C2500" s="277" t="s">
        <v>2357</v>
      </c>
      <c r="D2500" s="904" t="s">
        <v>156</v>
      </c>
      <c r="E2500" s="903" t="s">
        <v>1633</v>
      </c>
      <c r="F2500" s="903" t="s">
        <v>108</v>
      </c>
      <c r="G2500" s="903" t="s">
        <v>111</v>
      </c>
      <c r="H2500" s="904" t="s">
        <v>82</v>
      </c>
      <c r="I2500" s="902" t="s">
        <v>531</v>
      </c>
      <c r="J2500" s="903" t="s">
        <v>531</v>
      </c>
      <c r="K2500" s="903" t="s">
        <v>531</v>
      </c>
      <c r="L2500" s="903" t="s">
        <v>531</v>
      </c>
      <c r="M2500" s="903" t="s">
        <v>531</v>
      </c>
      <c r="N2500" s="903" t="s">
        <v>531</v>
      </c>
      <c r="O2500" s="903" t="s">
        <v>531</v>
      </c>
      <c r="P2500" s="903" t="s">
        <v>531</v>
      </c>
      <c r="Q2500" s="904" t="s">
        <v>530</v>
      </c>
      <c r="R2500" s="948" t="s">
        <v>530</v>
      </c>
      <c r="S2500" s="948" t="s">
        <v>7318</v>
      </c>
      <c r="T2500" s="900" t="s">
        <v>2132</v>
      </c>
      <c r="U2500" s="905"/>
      <c r="V2500" s="906"/>
      <c r="W2500" s="907"/>
      <c r="X2500" s="907" t="s">
        <v>4329</v>
      </c>
      <c r="Y2500" s="908"/>
    </row>
    <row r="2501" spans="1:25" s="909" customFormat="1" ht="15" customHeight="1" x14ac:dyDescent="0.3">
      <c r="A2501" s="433" t="s">
        <v>6434</v>
      </c>
      <c r="B2501" s="901" t="s">
        <v>4110</v>
      </c>
      <c r="C2501" s="277" t="s">
        <v>2357</v>
      </c>
      <c r="D2501" s="904" t="s">
        <v>156</v>
      </c>
      <c r="E2501" s="903" t="s">
        <v>3671</v>
      </c>
      <c r="F2501" s="903" t="s">
        <v>108</v>
      </c>
      <c r="G2501" s="903" t="s">
        <v>111</v>
      </c>
      <c r="H2501" s="904" t="s">
        <v>82</v>
      </c>
      <c r="I2501" s="902" t="s">
        <v>531</v>
      </c>
      <c r="J2501" s="903" t="s">
        <v>531</v>
      </c>
      <c r="K2501" s="903" t="s">
        <v>531</v>
      </c>
      <c r="L2501" s="903" t="s">
        <v>531</v>
      </c>
      <c r="M2501" s="903" t="s">
        <v>531</v>
      </c>
      <c r="N2501" s="903" t="s">
        <v>531</v>
      </c>
      <c r="O2501" s="903" t="s">
        <v>531</v>
      </c>
      <c r="P2501" s="903" t="s">
        <v>531</v>
      </c>
      <c r="Q2501" s="904" t="s">
        <v>530</v>
      </c>
      <c r="R2501" s="948" t="s">
        <v>530</v>
      </c>
      <c r="S2501" s="948" t="s">
        <v>7307</v>
      </c>
      <c r="T2501" s="900" t="s">
        <v>2132</v>
      </c>
      <c r="U2501" s="905"/>
      <c r="V2501" s="906"/>
      <c r="W2501" s="907"/>
      <c r="X2501" s="907" t="s">
        <v>4329</v>
      </c>
      <c r="Y2501" s="908"/>
    </row>
    <row r="2502" spans="1:25" s="909" customFormat="1" ht="15" customHeight="1" x14ac:dyDescent="0.3">
      <c r="A2502" s="433" t="s">
        <v>6435</v>
      </c>
      <c r="B2502" s="901" t="s">
        <v>4110</v>
      </c>
      <c r="C2502" s="277" t="s">
        <v>2357</v>
      </c>
      <c r="D2502" s="904" t="s">
        <v>156</v>
      </c>
      <c r="E2502" s="903" t="s">
        <v>1629</v>
      </c>
      <c r="F2502" s="903" t="s">
        <v>108</v>
      </c>
      <c r="G2502" s="903" t="s">
        <v>111</v>
      </c>
      <c r="H2502" s="904" t="s">
        <v>82</v>
      </c>
      <c r="I2502" s="902" t="s">
        <v>531</v>
      </c>
      <c r="J2502" s="903" t="s">
        <v>531</v>
      </c>
      <c r="K2502" s="903" t="s">
        <v>531</v>
      </c>
      <c r="L2502" s="903" t="s">
        <v>531</v>
      </c>
      <c r="M2502" s="903" t="s">
        <v>531</v>
      </c>
      <c r="N2502" s="903" t="s">
        <v>531</v>
      </c>
      <c r="O2502" s="903" t="s">
        <v>531</v>
      </c>
      <c r="P2502" s="903" t="s">
        <v>531</v>
      </c>
      <c r="Q2502" s="904" t="s">
        <v>530</v>
      </c>
      <c r="R2502" s="948" t="s">
        <v>530</v>
      </c>
      <c r="S2502" s="948" t="s">
        <v>7326</v>
      </c>
      <c r="T2502" s="900" t="s">
        <v>2132</v>
      </c>
      <c r="U2502" s="905"/>
      <c r="V2502" s="906"/>
      <c r="W2502" s="907"/>
      <c r="X2502" s="907" t="s">
        <v>4329</v>
      </c>
      <c r="Y2502" s="908"/>
    </row>
    <row r="2503" spans="1:25" s="909" customFormat="1" ht="15" customHeight="1" x14ac:dyDescent="0.3">
      <c r="A2503" s="433" t="s">
        <v>6436</v>
      </c>
      <c r="B2503" s="901" t="s">
        <v>4110</v>
      </c>
      <c r="C2503" s="277" t="s">
        <v>2357</v>
      </c>
      <c r="D2503" s="904" t="s">
        <v>156</v>
      </c>
      <c r="E2503" s="914" t="s">
        <v>3558</v>
      </c>
      <c r="F2503" s="903" t="s">
        <v>108</v>
      </c>
      <c r="G2503" s="903" t="s">
        <v>111</v>
      </c>
      <c r="H2503" s="904" t="s">
        <v>82</v>
      </c>
      <c r="I2503" s="902" t="s">
        <v>531</v>
      </c>
      <c r="J2503" s="903" t="s">
        <v>531</v>
      </c>
      <c r="K2503" s="903" t="s">
        <v>531</v>
      </c>
      <c r="L2503" s="903" t="s">
        <v>531</v>
      </c>
      <c r="M2503" s="903" t="s">
        <v>531</v>
      </c>
      <c r="N2503" s="903" t="s">
        <v>531</v>
      </c>
      <c r="O2503" s="903" t="s">
        <v>531</v>
      </c>
      <c r="P2503" s="903" t="s">
        <v>531</v>
      </c>
      <c r="Q2503" s="904" t="s">
        <v>530</v>
      </c>
      <c r="R2503" s="948" t="s">
        <v>530</v>
      </c>
      <c r="S2503" s="948" t="s">
        <v>7307</v>
      </c>
      <c r="T2503" s="900" t="s">
        <v>2132</v>
      </c>
      <c r="U2503" s="905"/>
      <c r="V2503" s="906"/>
      <c r="W2503" s="907"/>
      <c r="X2503" s="907" t="s">
        <v>4329</v>
      </c>
      <c r="Y2503" s="908"/>
    </row>
    <row r="2504" spans="1:25" s="909" customFormat="1" ht="15" customHeight="1" x14ac:dyDescent="0.3">
      <c r="A2504" s="433" t="s">
        <v>6437</v>
      </c>
      <c r="B2504" s="901" t="s">
        <v>4110</v>
      </c>
      <c r="C2504" s="277" t="s">
        <v>2357</v>
      </c>
      <c r="D2504" s="904" t="s">
        <v>156</v>
      </c>
      <c r="E2504" s="914" t="s">
        <v>5042</v>
      </c>
      <c r="F2504" s="903" t="s">
        <v>108</v>
      </c>
      <c r="G2504" s="903" t="s">
        <v>111</v>
      </c>
      <c r="H2504" s="904" t="s">
        <v>82</v>
      </c>
      <c r="I2504" s="902" t="s">
        <v>531</v>
      </c>
      <c r="J2504" s="903" t="s">
        <v>531</v>
      </c>
      <c r="K2504" s="903" t="s">
        <v>531</v>
      </c>
      <c r="L2504" s="903" t="s">
        <v>531</v>
      </c>
      <c r="M2504" s="903" t="s">
        <v>531</v>
      </c>
      <c r="N2504" s="903" t="s">
        <v>531</v>
      </c>
      <c r="O2504" s="903" t="s">
        <v>531</v>
      </c>
      <c r="P2504" s="903" t="s">
        <v>531</v>
      </c>
      <c r="Q2504" s="904" t="s">
        <v>530</v>
      </c>
      <c r="R2504" s="948" t="s">
        <v>530</v>
      </c>
      <c r="S2504" s="948" t="s">
        <v>7308</v>
      </c>
      <c r="T2504" s="900" t="s">
        <v>2132</v>
      </c>
      <c r="U2504" s="905"/>
      <c r="V2504" s="906"/>
      <c r="W2504" s="907"/>
      <c r="X2504" s="907" t="s">
        <v>4329</v>
      </c>
      <c r="Y2504" s="908"/>
    </row>
    <row r="2505" spans="1:25" s="909" customFormat="1" ht="15" customHeight="1" x14ac:dyDescent="0.3">
      <c r="A2505" s="433" t="s">
        <v>6438</v>
      </c>
      <c r="B2505" s="901" t="s">
        <v>4110</v>
      </c>
      <c r="C2505" s="277" t="s">
        <v>2357</v>
      </c>
      <c r="D2505" s="904" t="s">
        <v>156</v>
      </c>
      <c r="E2505" s="903" t="s">
        <v>1556</v>
      </c>
      <c r="F2505" s="903" t="s">
        <v>108</v>
      </c>
      <c r="G2505" s="903" t="s">
        <v>111</v>
      </c>
      <c r="H2505" s="904" t="s">
        <v>82</v>
      </c>
      <c r="I2505" s="902" t="s">
        <v>531</v>
      </c>
      <c r="J2505" s="903" t="s">
        <v>531</v>
      </c>
      <c r="K2505" s="903" t="s">
        <v>531</v>
      </c>
      <c r="L2505" s="903" t="s">
        <v>531</v>
      </c>
      <c r="M2505" s="903" t="s">
        <v>531</v>
      </c>
      <c r="N2505" s="903" t="s">
        <v>531</v>
      </c>
      <c r="O2505" s="903" t="s">
        <v>531</v>
      </c>
      <c r="P2505" s="903" t="s">
        <v>531</v>
      </c>
      <c r="Q2505" s="904" t="s">
        <v>530</v>
      </c>
      <c r="R2505" s="948" t="s">
        <v>530</v>
      </c>
      <c r="S2505" s="948" t="s">
        <v>7318</v>
      </c>
      <c r="T2505" s="900" t="s">
        <v>2132</v>
      </c>
      <c r="U2505" s="905"/>
      <c r="V2505" s="906"/>
      <c r="W2505" s="907"/>
      <c r="X2505" s="907" t="s">
        <v>4329</v>
      </c>
      <c r="Y2505" s="908"/>
    </row>
    <row r="2506" spans="1:25" s="909" customFormat="1" ht="15" customHeight="1" x14ac:dyDescent="0.3">
      <c r="A2506" s="433" t="s">
        <v>6439</v>
      </c>
      <c r="B2506" s="901" t="s">
        <v>4110</v>
      </c>
      <c r="C2506" s="277" t="s">
        <v>2357</v>
      </c>
      <c r="D2506" s="904" t="s">
        <v>156</v>
      </c>
      <c r="E2506" s="903" t="s">
        <v>3651</v>
      </c>
      <c r="F2506" s="903" t="s">
        <v>108</v>
      </c>
      <c r="G2506" s="903" t="s">
        <v>111</v>
      </c>
      <c r="H2506" s="904" t="s">
        <v>82</v>
      </c>
      <c r="I2506" s="902" t="s">
        <v>531</v>
      </c>
      <c r="J2506" s="903" t="s">
        <v>531</v>
      </c>
      <c r="K2506" s="903" t="s">
        <v>531</v>
      </c>
      <c r="L2506" s="903" t="s">
        <v>531</v>
      </c>
      <c r="M2506" s="903" t="s">
        <v>531</v>
      </c>
      <c r="N2506" s="903" t="s">
        <v>531</v>
      </c>
      <c r="O2506" s="903" t="s">
        <v>531</v>
      </c>
      <c r="P2506" s="903" t="s">
        <v>531</v>
      </c>
      <c r="Q2506" s="904" t="s">
        <v>530</v>
      </c>
      <c r="R2506" s="948" t="s">
        <v>530</v>
      </c>
      <c r="S2506" s="948" t="s">
        <v>7309</v>
      </c>
      <c r="T2506" s="900" t="s">
        <v>2132</v>
      </c>
      <c r="U2506" s="905"/>
      <c r="V2506" s="906"/>
      <c r="W2506" s="907"/>
      <c r="X2506" s="907" t="s">
        <v>4329</v>
      </c>
      <c r="Y2506" s="908"/>
    </row>
    <row r="2507" spans="1:25" s="909" customFormat="1" ht="15" customHeight="1" x14ac:dyDescent="0.3">
      <c r="A2507" s="433" t="s">
        <v>6440</v>
      </c>
      <c r="B2507" s="901" t="s">
        <v>4110</v>
      </c>
      <c r="C2507" s="277" t="s">
        <v>2357</v>
      </c>
      <c r="D2507" s="904" t="s">
        <v>156</v>
      </c>
      <c r="E2507" s="903" t="s">
        <v>1605</v>
      </c>
      <c r="F2507" s="903" t="s">
        <v>108</v>
      </c>
      <c r="G2507" s="903" t="s">
        <v>111</v>
      </c>
      <c r="H2507" s="904" t="s">
        <v>82</v>
      </c>
      <c r="I2507" s="902" t="s">
        <v>531</v>
      </c>
      <c r="J2507" s="903" t="s">
        <v>531</v>
      </c>
      <c r="K2507" s="903" t="s">
        <v>531</v>
      </c>
      <c r="L2507" s="903" t="s">
        <v>531</v>
      </c>
      <c r="M2507" s="903" t="s">
        <v>531</v>
      </c>
      <c r="N2507" s="903" t="s">
        <v>531</v>
      </c>
      <c r="O2507" s="903" t="s">
        <v>531</v>
      </c>
      <c r="P2507" s="903" t="s">
        <v>531</v>
      </c>
      <c r="Q2507" s="904" t="s">
        <v>530</v>
      </c>
      <c r="R2507" s="948" t="s">
        <v>530</v>
      </c>
      <c r="S2507" s="948" t="s">
        <v>7312</v>
      </c>
      <c r="T2507" s="900" t="s">
        <v>2132</v>
      </c>
      <c r="U2507" s="905"/>
      <c r="V2507" s="906"/>
      <c r="W2507" s="907"/>
      <c r="X2507" s="907" t="s">
        <v>4329</v>
      </c>
      <c r="Y2507" s="908"/>
    </row>
    <row r="2508" spans="1:25" s="909" customFormat="1" ht="15" customHeight="1" x14ac:dyDescent="0.3">
      <c r="A2508" s="433" t="s">
        <v>6441</v>
      </c>
      <c r="B2508" s="901" t="s">
        <v>4110</v>
      </c>
      <c r="C2508" s="277" t="s">
        <v>2357</v>
      </c>
      <c r="D2508" s="904" t="s">
        <v>156</v>
      </c>
      <c r="E2508" s="903" t="s">
        <v>3609</v>
      </c>
      <c r="F2508" s="903" t="s">
        <v>108</v>
      </c>
      <c r="G2508" s="903" t="s">
        <v>111</v>
      </c>
      <c r="H2508" s="904" t="s">
        <v>82</v>
      </c>
      <c r="I2508" s="902" t="s">
        <v>531</v>
      </c>
      <c r="J2508" s="903" t="s">
        <v>531</v>
      </c>
      <c r="K2508" s="903" t="s">
        <v>531</v>
      </c>
      <c r="L2508" s="903" t="s">
        <v>531</v>
      </c>
      <c r="M2508" s="903" t="s">
        <v>531</v>
      </c>
      <c r="N2508" s="903" t="s">
        <v>531</v>
      </c>
      <c r="O2508" s="903" t="s">
        <v>531</v>
      </c>
      <c r="P2508" s="903" t="s">
        <v>531</v>
      </c>
      <c r="Q2508" s="904" t="s">
        <v>530</v>
      </c>
      <c r="R2508" s="948" t="s">
        <v>530</v>
      </c>
      <c r="S2508" s="948" t="s">
        <v>7307</v>
      </c>
      <c r="T2508" s="900" t="s">
        <v>2132</v>
      </c>
      <c r="U2508" s="905"/>
      <c r="V2508" s="906"/>
      <c r="W2508" s="907"/>
      <c r="X2508" s="907" t="s">
        <v>4329</v>
      </c>
      <c r="Y2508" s="908"/>
    </row>
    <row r="2509" spans="1:25" s="909" customFormat="1" ht="15" customHeight="1" x14ac:dyDescent="0.3">
      <c r="A2509" s="433" t="s">
        <v>6442</v>
      </c>
      <c r="B2509" s="901" t="s">
        <v>4110</v>
      </c>
      <c r="C2509" s="277" t="s">
        <v>2357</v>
      </c>
      <c r="D2509" s="904" t="s">
        <v>156</v>
      </c>
      <c r="E2509" s="903" t="s">
        <v>1596</v>
      </c>
      <c r="F2509" s="903" t="s">
        <v>108</v>
      </c>
      <c r="G2509" s="903" t="s">
        <v>111</v>
      </c>
      <c r="H2509" s="904" t="s">
        <v>82</v>
      </c>
      <c r="I2509" s="902" t="s">
        <v>531</v>
      </c>
      <c r="J2509" s="903" t="s">
        <v>531</v>
      </c>
      <c r="K2509" s="903" t="s">
        <v>531</v>
      </c>
      <c r="L2509" s="903" t="s">
        <v>531</v>
      </c>
      <c r="M2509" s="903" t="s">
        <v>531</v>
      </c>
      <c r="N2509" s="903" t="s">
        <v>531</v>
      </c>
      <c r="O2509" s="903" t="s">
        <v>531</v>
      </c>
      <c r="P2509" s="903" t="s">
        <v>531</v>
      </c>
      <c r="Q2509" s="904" t="s">
        <v>530</v>
      </c>
      <c r="R2509" s="948" t="s">
        <v>530</v>
      </c>
      <c r="S2509" s="948" t="s">
        <v>7312</v>
      </c>
      <c r="T2509" s="900" t="s">
        <v>2132</v>
      </c>
      <c r="U2509" s="905"/>
      <c r="V2509" s="906"/>
      <c r="W2509" s="907"/>
      <c r="X2509" s="907" t="s">
        <v>4329</v>
      </c>
      <c r="Y2509" s="908"/>
    </row>
    <row r="2510" spans="1:25" s="909" customFormat="1" ht="15" customHeight="1" x14ac:dyDescent="0.3">
      <c r="A2510" s="433" t="s">
        <v>6443</v>
      </c>
      <c r="B2510" s="901" t="s">
        <v>4110</v>
      </c>
      <c r="C2510" s="277" t="s">
        <v>2357</v>
      </c>
      <c r="D2510" s="904" t="s">
        <v>156</v>
      </c>
      <c r="E2510" s="903" t="s">
        <v>3655</v>
      </c>
      <c r="F2510" s="903" t="s">
        <v>108</v>
      </c>
      <c r="G2510" s="903" t="s">
        <v>111</v>
      </c>
      <c r="H2510" s="904" t="s">
        <v>82</v>
      </c>
      <c r="I2510" s="902" t="s">
        <v>531</v>
      </c>
      <c r="J2510" s="903" t="s">
        <v>531</v>
      </c>
      <c r="K2510" s="903" t="s">
        <v>531</v>
      </c>
      <c r="L2510" s="903" t="s">
        <v>531</v>
      </c>
      <c r="M2510" s="903" t="s">
        <v>531</v>
      </c>
      <c r="N2510" s="903" t="s">
        <v>531</v>
      </c>
      <c r="O2510" s="903" t="s">
        <v>531</v>
      </c>
      <c r="P2510" s="903" t="s">
        <v>531</v>
      </c>
      <c r="Q2510" s="904" t="s">
        <v>530</v>
      </c>
      <c r="R2510" s="948" t="s">
        <v>530</v>
      </c>
      <c r="S2510" s="948" t="s">
        <v>7309</v>
      </c>
      <c r="T2510" s="900" t="s">
        <v>2132</v>
      </c>
      <c r="U2510" s="905"/>
      <c r="V2510" s="906"/>
      <c r="W2510" s="907"/>
      <c r="X2510" s="907" t="s">
        <v>4329</v>
      </c>
      <c r="Y2510" s="908"/>
    </row>
    <row r="2511" spans="1:25" s="909" customFormat="1" ht="15" customHeight="1" x14ac:dyDescent="0.3">
      <c r="A2511" s="433" t="s">
        <v>6444</v>
      </c>
      <c r="B2511" s="901" t="s">
        <v>4110</v>
      </c>
      <c r="C2511" s="277" t="s">
        <v>2357</v>
      </c>
      <c r="D2511" s="904" t="s">
        <v>156</v>
      </c>
      <c r="E2511" s="903" t="s">
        <v>1609</v>
      </c>
      <c r="F2511" s="903" t="s">
        <v>108</v>
      </c>
      <c r="G2511" s="903" t="s">
        <v>111</v>
      </c>
      <c r="H2511" s="904" t="s">
        <v>82</v>
      </c>
      <c r="I2511" s="902" t="s">
        <v>531</v>
      </c>
      <c r="J2511" s="903" t="s">
        <v>531</v>
      </c>
      <c r="K2511" s="903" t="s">
        <v>531</v>
      </c>
      <c r="L2511" s="903" t="s">
        <v>531</v>
      </c>
      <c r="M2511" s="903" t="s">
        <v>531</v>
      </c>
      <c r="N2511" s="903" t="s">
        <v>531</v>
      </c>
      <c r="O2511" s="903" t="s">
        <v>531</v>
      </c>
      <c r="P2511" s="903" t="s">
        <v>531</v>
      </c>
      <c r="Q2511" s="904" t="s">
        <v>530</v>
      </c>
      <c r="R2511" s="948" t="s">
        <v>530</v>
      </c>
      <c r="S2511" s="948" t="s">
        <v>7326</v>
      </c>
      <c r="T2511" s="900" t="s">
        <v>2132</v>
      </c>
      <c r="U2511" s="905"/>
      <c r="V2511" s="906"/>
      <c r="W2511" s="907"/>
      <c r="X2511" s="907" t="s">
        <v>4329</v>
      </c>
      <c r="Y2511" s="908"/>
    </row>
    <row r="2512" spans="1:25" s="909" customFormat="1" ht="15" customHeight="1" x14ac:dyDescent="0.3">
      <c r="A2512" s="433" t="s">
        <v>6445</v>
      </c>
      <c r="B2512" s="901" t="s">
        <v>4110</v>
      </c>
      <c r="C2512" s="277" t="s">
        <v>2357</v>
      </c>
      <c r="D2512" s="904" t="s">
        <v>156</v>
      </c>
      <c r="E2512" s="903" t="s">
        <v>3619</v>
      </c>
      <c r="F2512" s="903" t="s">
        <v>108</v>
      </c>
      <c r="G2512" s="903" t="s">
        <v>111</v>
      </c>
      <c r="H2512" s="904" t="s">
        <v>82</v>
      </c>
      <c r="I2512" s="902" t="s">
        <v>531</v>
      </c>
      <c r="J2512" s="903" t="s">
        <v>531</v>
      </c>
      <c r="K2512" s="903" t="s">
        <v>531</v>
      </c>
      <c r="L2512" s="903" t="s">
        <v>531</v>
      </c>
      <c r="M2512" s="903" t="s">
        <v>531</v>
      </c>
      <c r="N2512" s="903" t="s">
        <v>531</v>
      </c>
      <c r="O2512" s="903" t="s">
        <v>531</v>
      </c>
      <c r="P2512" s="903" t="s">
        <v>531</v>
      </c>
      <c r="Q2512" s="904" t="s">
        <v>530</v>
      </c>
      <c r="R2512" s="948" t="s">
        <v>530</v>
      </c>
      <c r="S2512" s="948" t="s">
        <v>7312</v>
      </c>
      <c r="T2512" s="900" t="s">
        <v>2132</v>
      </c>
      <c r="U2512" s="905"/>
      <c r="V2512" s="906"/>
      <c r="W2512" s="907"/>
      <c r="X2512" s="907" t="s">
        <v>4329</v>
      </c>
      <c r="Y2512" s="908"/>
    </row>
    <row r="2513" spans="1:25" s="909" customFormat="1" ht="15" customHeight="1" x14ac:dyDescent="0.3">
      <c r="A2513" s="433" t="s">
        <v>6446</v>
      </c>
      <c r="B2513" s="901" t="s">
        <v>4110</v>
      </c>
      <c r="C2513" s="277" t="s">
        <v>2357</v>
      </c>
      <c r="D2513" s="904" t="s">
        <v>156</v>
      </c>
      <c r="E2513" s="903" t="s">
        <v>1601</v>
      </c>
      <c r="F2513" s="903" t="s">
        <v>108</v>
      </c>
      <c r="G2513" s="903" t="s">
        <v>111</v>
      </c>
      <c r="H2513" s="904" t="s">
        <v>82</v>
      </c>
      <c r="I2513" s="902" t="s">
        <v>531</v>
      </c>
      <c r="J2513" s="903" t="s">
        <v>531</v>
      </c>
      <c r="K2513" s="903" t="s">
        <v>531</v>
      </c>
      <c r="L2513" s="903" t="s">
        <v>531</v>
      </c>
      <c r="M2513" s="903" t="s">
        <v>531</v>
      </c>
      <c r="N2513" s="903" t="s">
        <v>531</v>
      </c>
      <c r="O2513" s="903" t="s">
        <v>531</v>
      </c>
      <c r="P2513" s="903" t="s">
        <v>531</v>
      </c>
      <c r="Q2513" s="904" t="s">
        <v>530</v>
      </c>
      <c r="R2513" s="948" t="s">
        <v>530</v>
      </c>
      <c r="S2513" s="948" t="s">
        <v>7323</v>
      </c>
      <c r="T2513" s="900" t="s">
        <v>2132</v>
      </c>
      <c r="U2513" s="905"/>
      <c r="V2513" s="906"/>
      <c r="W2513" s="907"/>
      <c r="X2513" s="907" t="s">
        <v>4329</v>
      </c>
      <c r="Y2513" s="908"/>
    </row>
    <row r="2514" spans="1:25" s="909" customFormat="1" ht="15" customHeight="1" x14ac:dyDescent="0.3">
      <c r="A2514" s="433" t="s">
        <v>6447</v>
      </c>
      <c r="B2514" s="901" t="s">
        <v>4110</v>
      </c>
      <c r="C2514" s="277" t="s">
        <v>2357</v>
      </c>
      <c r="D2514" s="904" t="s">
        <v>156</v>
      </c>
      <c r="E2514" s="903" t="s">
        <v>3662</v>
      </c>
      <c r="F2514" s="903" t="s">
        <v>108</v>
      </c>
      <c r="G2514" s="903" t="s">
        <v>111</v>
      </c>
      <c r="H2514" s="904" t="s">
        <v>82</v>
      </c>
      <c r="I2514" s="902" t="s">
        <v>531</v>
      </c>
      <c r="J2514" s="903" t="s">
        <v>531</v>
      </c>
      <c r="K2514" s="903" t="s">
        <v>531</v>
      </c>
      <c r="L2514" s="903" t="s">
        <v>531</v>
      </c>
      <c r="M2514" s="903" t="s">
        <v>531</v>
      </c>
      <c r="N2514" s="903" t="s">
        <v>531</v>
      </c>
      <c r="O2514" s="903" t="s">
        <v>531</v>
      </c>
      <c r="P2514" s="903" t="s">
        <v>531</v>
      </c>
      <c r="Q2514" s="904" t="s">
        <v>530</v>
      </c>
      <c r="R2514" s="948" t="s">
        <v>530</v>
      </c>
      <c r="S2514" s="948" t="s">
        <v>7307</v>
      </c>
      <c r="T2514" s="900" t="s">
        <v>2132</v>
      </c>
      <c r="U2514" s="905"/>
      <c r="V2514" s="906"/>
      <c r="W2514" s="907"/>
      <c r="X2514" s="907" t="s">
        <v>4329</v>
      </c>
      <c r="Y2514" s="908"/>
    </row>
    <row r="2515" spans="1:25" s="909" customFormat="1" ht="15" customHeight="1" x14ac:dyDescent="0.3">
      <c r="A2515" s="433" t="s">
        <v>6448</v>
      </c>
      <c r="B2515" s="901" t="s">
        <v>4110</v>
      </c>
      <c r="C2515" s="277" t="s">
        <v>2357</v>
      </c>
      <c r="D2515" s="904" t="s">
        <v>156</v>
      </c>
      <c r="E2515" s="903" t="s">
        <v>1619</v>
      </c>
      <c r="F2515" s="903" t="s">
        <v>108</v>
      </c>
      <c r="G2515" s="903" t="s">
        <v>111</v>
      </c>
      <c r="H2515" s="904" t="s">
        <v>82</v>
      </c>
      <c r="I2515" s="902" t="s">
        <v>531</v>
      </c>
      <c r="J2515" s="903" t="s">
        <v>531</v>
      </c>
      <c r="K2515" s="903" t="s">
        <v>531</v>
      </c>
      <c r="L2515" s="903" t="s">
        <v>531</v>
      </c>
      <c r="M2515" s="903" t="s">
        <v>531</v>
      </c>
      <c r="N2515" s="903" t="s">
        <v>531</v>
      </c>
      <c r="O2515" s="903" t="s">
        <v>531</v>
      </c>
      <c r="P2515" s="903" t="s">
        <v>531</v>
      </c>
      <c r="Q2515" s="904" t="s">
        <v>530</v>
      </c>
      <c r="R2515" s="948" t="s">
        <v>530</v>
      </c>
      <c r="S2515" s="948" t="s">
        <v>7312</v>
      </c>
      <c r="T2515" s="900" t="s">
        <v>2132</v>
      </c>
      <c r="U2515" s="905"/>
      <c r="V2515" s="906"/>
      <c r="W2515" s="907"/>
      <c r="X2515" s="907" t="s">
        <v>4329</v>
      </c>
      <c r="Y2515" s="908"/>
    </row>
    <row r="2516" spans="1:25" s="909" customFormat="1" ht="15" customHeight="1" x14ac:dyDescent="0.3">
      <c r="A2516" s="433" t="s">
        <v>6449</v>
      </c>
      <c r="B2516" s="901" t="s">
        <v>4110</v>
      </c>
      <c r="C2516" s="277" t="s">
        <v>2357</v>
      </c>
      <c r="D2516" s="904" t="s">
        <v>156</v>
      </c>
      <c r="E2516" s="903" t="s">
        <v>3561</v>
      </c>
      <c r="F2516" s="903" t="s">
        <v>108</v>
      </c>
      <c r="G2516" s="903" t="s">
        <v>111</v>
      </c>
      <c r="H2516" s="904" t="s">
        <v>82</v>
      </c>
      <c r="I2516" s="902" t="s">
        <v>531</v>
      </c>
      <c r="J2516" s="903" t="s">
        <v>531</v>
      </c>
      <c r="K2516" s="903" t="s">
        <v>531</v>
      </c>
      <c r="L2516" s="903" t="s">
        <v>531</v>
      </c>
      <c r="M2516" s="903" t="s">
        <v>531</v>
      </c>
      <c r="N2516" s="903" t="s">
        <v>531</v>
      </c>
      <c r="O2516" s="903" t="s">
        <v>531</v>
      </c>
      <c r="P2516" s="903" t="s">
        <v>531</v>
      </c>
      <c r="Q2516" s="904" t="s">
        <v>530</v>
      </c>
      <c r="R2516" s="948" t="s">
        <v>530</v>
      </c>
      <c r="S2516" s="948" t="s">
        <v>7309</v>
      </c>
      <c r="T2516" s="900" t="s">
        <v>2132</v>
      </c>
      <c r="U2516" s="905"/>
      <c r="V2516" s="906"/>
      <c r="W2516" s="907"/>
      <c r="X2516" s="907" t="s">
        <v>4329</v>
      </c>
      <c r="Y2516" s="908"/>
    </row>
    <row r="2517" spans="1:25" s="909" customFormat="1" ht="15" customHeight="1" x14ac:dyDescent="0.3">
      <c r="A2517" s="433" t="s">
        <v>6450</v>
      </c>
      <c r="B2517" s="901" t="s">
        <v>4110</v>
      </c>
      <c r="C2517" s="277" t="s">
        <v>2357</v>
      </c>
      <c r="D2517" s="904" t="s">
        <v>156</v>
      </c>
      <c r="E2517" s="903" t="s">
        <v>1558</v>
      </c>
      <c r="F2517" s="903" t="s">
        <v>108</v>
      </c>
      <c r="G2517" s="903" t="s">
        <v>111</v>
      </c>
      <c r="H2517" s="904" t="s">
        <v>82</v>
      </c>
      <c r="I2517" s="902" t="s">
        <v>531</v>
      </c>
      <c r="J2517" s="903" t="s">
        <v>531</v>
      </c>
      <c r="K2517" s="903" t="s">
        <v>531</v>
      </c>
      <c r="L2517" s="903" t="s">
        <v>531</v>
      </c>
      <c r="M2517" s="903" t="s">
        <v>531</v>
      </c>
      <c r="N2517" s="903" t="s">
        <v>531</v>
      </c>
      <c r="O2517" s="903" t="s">
        <v>531</v>
      </c>
      <c r="P2517" s="903" t="s">
        <v>531</v>
      </c>
      <c r="Q2517" s="904" t="s">
        <v>530</v>
      </c>
      <c r="R2517" s="948" t="s">
        <v>530</v>
      </c>
      <c r="S2517" s="948" t="s">
        <v>7326</v>
      </c>
      <c r="T2517" s="900" t="s">
        <v>2132</v>
      </c>
      <c r="U2517" s="905"/>
      <c r="V2517" s="906"/>
      <c r="W2517" s="907"/>
      <c r="X2517" s="907" t="s">
        <v>4329</v>
      </c>
      <c r="Y2517" s="908"/>
    </row>
    <row r="2518" spans="1:25" s="909" customFormat="1" ht="15" customHeight="1" x14ac:dyDescent="0.3">
      <c r="A2518" s="433" t="s">
        <v>6451</v>
      </c>
      <c r="B2518" s="901" t="s">
        <v>4110</v>
      </c>
      <c r="C2518" s="277" t="s">
        <v>2357</v>
      </c>
      <c r="D2518" s="904" t="s">
        <v>156</v>
      </c>
      <c r="E2518" s="903" t="s">
        <v>3580</v>
      </c>
      <c r="F2518" s="903" t="s">
        <v>108</v>
      </c>
      <c r="G2518" s="903" t="s">
        <v>111</v>
      </c>
      <c r="H2518" s="904" t="s">
        <v>82</v>
      </c>
      <c r="I2518" s="902" t="s">
        <v>531</v>
      </c>
      <c r="J2518" s="903" t="s">
        <v>531</v>
      </c>
      <c r="K2518" s="903" t="s">
        <v>531</v>
      </c>
      <c r="L2518" s="903" t="s">
        <v>531</v>
      </c>
      <c r="M2518" s="903" t="s">
        <v>531</v>
      </c>
      <c r="N2518" s="903" t="s">
        <v>531</v>
      </c>
      <c r="O2518" s="903" t="s">
        <v>531</v>
      </c>
      <c r="P2518" s="903" t="s">
        <v>531</v>
      </c>
      <c r="Q2518" s="904" t="s">
        <v>530</v>
      </c>
      <c r="R2518" s="948" t="s">
        <v>530</v>
      </c>
      <c r="S2518" s="948" t="s">
        <v>7309</v>
      </c>
      <c r="T2518" s="900" t="s">
        <v>2132</v>
      </c>
      <c r="U2518" s="905"/>
      <c r="V2518" s="906"/>
      <c r="W2518" s="907"/>
      <c r="X2518" s="907" t="s">
        <v>4329</v>
      </c>
      <c r="Y2518" s="908"/>
    </row>
    <row r="2519" spans="1:25" s="909" customFormat="1" ht="15" customHeight="1" x14ac:dyDescent="0.3">
      <c r="A2519" s="433" t="s">
        <v>6452</v>
      </c>
      <c r="B2519" s="901" t="s">
        <v>4110</v>
      </c>
      <c r="C2519" s="277" t="s">
        <v>2357</v>
      </c>
      <c r="D2519" s="904" t="s">
        <v>156</v>
      </c>
      <c r="E2519" s="903" t="s">
        <v>1579</v>
      </c>
      <c r="F2519" s="903" t="s">
        <v>108</v>
      </c>
      <c r="G2519" s="903" t="s">
        <v>111</v>
      </c>
      <c r="H2519" s="904" t="s">
        <v>82</v>
      </c>
      <c r="I2519" s="902" t="s">
        <v>531</v>
      </c>
      <c r="J2519" s="903" t="s">
        <v>531</v>
      </c>
      <c r="K2519" s="903" t="s">
        <v>531</v>
      </c>
      <c r="L2519" s="903" t="s">
        <v>531</v>
      </c>
      <c r="M2519" s="903" t="s">
        <v>531</v>
      </c>
      <c r="N2519" s="903" t="s">
        <v>531</v>
      </c>
      <c r="O2519" s="903" t="s">
        <v>531</v>
      </c>
      <c r="P2519" s="903" t="s">
        <v>531</v>
      </c>
      <c r="Q2519" s="904" t="s">
        <v>530</v>
      </c>
      <c r="R2519" s="948" t="s">
        <v>530</v>
      </c>
      <c r="S2519" s="948" t="s">
        <v>7306</v>
      </c>
      <c r="T2519" s="900" t="s">
        <v>2132</v>
      </c>
      <c r="U2519" s="905"/>
      <c r="V2519" s="906"/>
      <c r="W2519" s="907"/>
      <c r="X2519" s="907" t="s">
        <v>4329</v>
      </c>
      <c r="Y2519" s="908"/>
    </row>
    <row r="2520" spans="1:25" s="909" customFormat="1" ht="15" customHeight="1" x14ac:dyDescent="0.3">
      <c r="A2520" s="433" t="s">
        <v>6453</v>
      </c>
      <c r="B2520" s="901" t="s">
        <v>4110</v>
      </c>
      <c r="C2520" s="277" t="s">
        <v>2357</v>
      </c>
      <c r="D2520" s="904" t="s">
        <v>156</v>
      </c>
      <c r="E2520" s="903" t="s">
        <v>3563</v>
      </c>
      <c r="F2520" s="903" t="s">
        <v>108</v>
      </c>
      <c r="G2520" s="903" t="s">
        <v>111</v>
      </c>
      <c r="H2520" s="904" t="s">
        <v>82</v>
      </c>
      <c r="I2520" s="902" t="s">
        <v>531</v>
      </c>
      <c r="J2520" s="903" t="s">
        <v>531</v>
      </c>
      <c r="K2520" s="903" t="s">
        <v>531</v>
      </c>
      <c r="L2520" s="903" t="s">
        <v>531</v>
      </c>
      <c r="M2520" s="903" t="s">
        <v>531</v>
      </c>
      <c r="N2520" s="903" t="s">
        <v>531</v>
      </c>
      <c r="O2520" s="903" t="s">
        <v>531</v>
      </c>
      <c r="P2520" s="903" t="s">
        <v>531</v>
      </c>
      <c r="Q2520" s="904" t="s">
        <v>530</v>
      </c>
      <c r="R2520" s="948" t="s">
        <v>530</v>
      </c>
      <c r="S2520" s="948" t="s">
        <v>7314</v>
      </c>
      <c r="T2520" s="900" t="s">
        <v>2132</v>
      </c>
      <c r="U2520" s="905"/>
      <c r="V2520" s="906"/>
      <c r="W2520" s="907"/>
      <c r="X2520" s="907" t="s">
        <v>4329</v>
      </c>
      <c r="Y2520" s="908"/>
    </row>
    <row r="2521" spans="1:25" s="909" customFormat="1" ht="15" customHeight="1" x14ac:dyDescent="0.3">
      <c r="A2521" s="433" t="s">
        <v>6454</v>
      </c>
      <c r="B2521" s="901" t="s">
        <v>4110</v>
      </c>
      <c r="C2521" s="277" t="s">
        <v>2357</v>
      </c>
      <c r="D2521" s="904" t="s">
        <v>156</v>
      </c>
      <c r="E2521" s="903" t="s">
        <v>1559</v>
      </c>
      <c r="F2521" s="903" t="s">
        <v>108</v>
      </c>
      <c r="G2521" s="903" t="s">
        <v>111</v>
      </c>
      <c r="H2521" s="904" t="s">
        <v>82</v>
      </c>
      <c r="I2521" s="902" t="s">
        <v>531</v>
      </c>
      <c r="J2521" s="903" t="s">
        <v>531</v>
      </c>
      <c r="K2521" s="903" t="s">
        <v>531</v>
      </c>
      <c r="L2521" s="903" t="s">
        <v>531</v>
      </c>
      <c r="M2521" s="903" t="s">
        <v>531</v>
      </c>
      <c r="N2521" s="903" t="s">
        <v>531</v>
      </c>
      <c r="O2521" s="903" t="s">
        <v>531</v>
      </c>
      <c r="P2521" s="903" t="s">
        <v>531</v>
      </c>
      <c r="Q2521" s="904" t="s">
        <v>530</v>
      </c>
      <c r="R2521" s="948" t="s">
        <v>530</v>
      </c>
      <c r="S2521" s="948" t="s">
        <v>7322</v>
      </c>
      <c r="T2521" s="900" t="s">
        <v>2132</v>
      </c>
      <c r="U2521" s="905"/>
      <c r="V2521" s="906"/>
      <c r="W2521" s="907"/>
      <c r="X2521" s="907" t="s">
        <v>4329</v>
      </c>
      <c r="Y2521" s="908"/>
    </row>
    <row r="2522" spans="1:25" s="909" customFormat="1" ht="15" customHeight="1" x14ac:dyDescent="0.3">
      <c r="A2522" s="433" t="s">
        <v>6455</v>
      </c>
      <c r="B2522" s="901" t="s">
        <v>4110</v>
      </c>
      <c r="C2522" s="277" t="s">
        <v>2357</v>
      </c>
      <c r="D2522" s="904" t="s">
        <v>156</v>
      </c>
      <c r="E2522" s="903" t="s">
        <v>3621</v>
      </c>
      <c r="F2522" s="903" t="s">
        <v>108</v>
      </c>
      <c r="G2522" s="903" t="s">
        <v>111</v>
      </c>
      <c r="H2522" s="904" t="s">
        <v>82</v>
      </c>
      <c r="I2522" s="902" t="s">
        <v>531</v>
      </c>
      <c r="J2522" s="903" t="s">
        <v>531</v>
      </c>
      <c r="K2522" s="903" t="s">
        <v>531</v>
      </c>
      <c r="L2522" s="903" t="s">
        <v>531</v>
      </c>
      <c r="M2522" s="903" t="s">
        <v>531</v>
      </c>
      <c r="N2522" s="903" t="s">
        <v>531</v>
      </c>
      <c r="O2522" s="903" t="s">
        <v>531</v>
      </c>
      <c r="P2522" s="903" t="s">
        <v>531</v>
      </c>
      <c r="Q2522" s="904" t="s">
        <v>530</v>
      </c>
      <c r="R2522" s="948" t="s">
        <v>530</v>
      </c>
      <c r="S2522" s="948" t="s">
        <v>7309</v>
      </c>
      <c r="T2522" s="900" t="s">
        <v>2132</v>
      </c>
      <c r="U2522" s="905"/>
      <c r="V2522" s="906"/>
      <c r="W2522" s="907"/>
      <c r="X2522" s="907" t="s">
        <v>4329</v>
      </c>
      <c r="Y2522" s="908"/>
    </row>
    <row r="2523" spans="1:25" s="909" customFormat="1" ht="15" customHeight="1" x14ac:dyDescent="0.3">
      <c r="A2523" s="433" t="s">
        <v>6456</v>
      </c>
      <c r="B2523" s="901" t="s">
        <v>4110</v>
      </c>
      <c r="C2523" s="277" t="s">
        <v>2357</v>
      </c>
      <c r="D2523" s="904" t="s">
        <v>156</v>
      </c>
      <c r="E2523" s="903" t="s">
        <v>1602</v>
      </c>
      <c r="F2523" s="903" t="s">
        <v>108</v>
      </c>
      <c r="G2523" s="903" t="s">
        <v>111</v>
      </c>
      <c r="H2523" s="904" t="s">
        <v>82</v>
      </c>
      <c r="I2523" s="902" t="s">
        <v>531</v>
      </c>
      <c r="J2523" s="903" t="s">
        <v>531</v>
      </c>
      <c r="K2523" s="903" t="s">
        <v>531</v>
      </c>
      <c r="L2523" s="903" t="s">
        <v>531</v>
      </c>
      <c r="M2523" s="903" t="s">
        <v>531</v>
      </c>
      <c r="N2523" s="903" t="s">
        <v>531</v>
      </c>
      <c r="O2523" s="903" t="s">
        <v>531</v>
      </c>
      <c r="P2523" s="903" t="s">
        <v>531</v>
      </c>
      <c r="Q2523" s="904" t="s">
        <v>530</v>
      </c>
      <c r="R2523" s="948" t="s">
        <v>530</v>
      </c>
      <c r="S2523" s="948" t="s">
        <v>7312</v>
      </c>
      <c r="T2523" s="900" t="s">
        <v>2132</v>
      </c>
      <c r="U2523" s="905"/>
      <c r="V2523" s="906"/>
      <c r="W2523" s="907"/>
      <c r="X2523" s="907" t="s">
        <v>4329</v>
      </c>
      <c r="Y2523" s="908"/>
    </row>
    <row r="2524" spans="1:25" s="909" customFormat="1" ht="15" customHeight="1" x14ac:dyDescent="0.3">
      <c r="A2524" s="433" t="s">
        <v>6457</v>
      </c>
      <c r="B2524" s="901" t="s">
        <v>4110</v>
      </c>
      <c r="C2524" s="277" t="s">
        <v>2357</v>
      </c>
      <c r="D2524" s="904" t="s">
        <v>156</v>
      </c>
      <c r="E2524" s="903" t="s">
        <v>3664</v>
      </c>
      <c r="F2524" s="903" t="s">
        <v>108</v>
      </c>
      <c r="G2524" s="903" t="s">
        <v>111</v>
      </c>
      <c r="H2524" s="904" t="s">
        <v>82</v>
      </c>
      <c r="I2524" s="902" t="s">
        <v>531</v>
      </c>
      <c r="J2524" s="903" t="s">
        <v>531</v>
      </c>
      <c r="K2524" s="903" t="s">
        <v>531</v>
      </c>
      <c r="L2524" s="903" t="s">
        <v>531</v>
      </c>
      <c r="M2524" s="903" t="s">
        <v>531</v>
      </c>
      <c r="N2524" s="903" t="s">
        <v>531</v>
      </c>
      <c r="O2524" s="903" t="s">
        <v>531</v>
      </c>
      <c r="P2524" s="903" t="s">
        <v>531</v>
      </c>
      <c r="Q2524" s="904" t="s">
        <v>530</v>
      </c>
      <c r="R2524" s="948" t="s">
        <v>530</v>
      </c>
      <c r="S2524" s="948" t="s">
        <v>7324</v>
      </c>
      <c r="T2524" s="900" t="s">
        <v>2132</v>
      </c>
      <c r="U2524" s="905"/>
      <c r="V2524" s="906"/>
      <c r="W2524" s="907"/>
      <c r="X2524" s="907" t="s">
        <v>4329</v>
      </c>
      <c r="Y2524" s="908"/>
    </row>
    <row r="2525" spans="1:25" s="909" customFormat="1" ht="15" customHeight="1" x14ac:dyDescent="0.3">
      <c r="A2525" s="433" t="s">
        <v>6458</v>
      </c>
      <c r="B2525" s="901" t="s">
        <v>4110</v>
      </c>
      <c r="C2525" s="277" t="s">
        <v>2357</v>
      </c>
      <c r="D2525" s="904" t="s">
        <v>156</v>
      </c>
      <c r="E2525" s="903" t="s">
        <v>1621</v>
      </c>
      <c r="F2525" s="903" t="s">
        <v>108</v>
      </c>
      <c r="G2525" s="903" t="s">
        <v>111</v>
      </c>
      <c r="H2525" s="904" t="s">
        <v>82</v>
      </c>
      <c r="I2525" s="902" t="s">
        <v>531</v>
      </c>
      <c r="J2525" s="903" t="s">
        <v>531</v>
      </c>
      <c r="K2525" s="903" t="s">
        <v>531</v>
      </c>
      <c r="L2525" s="903" t="s">
        <v>531</v>
      </c>
      <c r="M2525" s="903" t="s">
        <v>531</v>
      </c>
      <c r="N2525" s="903" t="s">
        <v>531</v>
      </c>
      <c r="O2525" s="903" t="s">
        <v>531</v>
      </c>
      <c r="P2525" s="903" t="s">
        <v>531</v>
      </c>
      <c r="Q2525" s="904" t="s">
        <v>530</v>
      </c>
      <c r="R2525" s="948" t="s">
        <v>530</v>
      </c>
      <c r="S2525" s="948" t="s">
        <v>7327</v>
      </c>
      <c r="T2525" s="900" t="s">
        <v>2132</v>
      </c>
      <c r="U2525" s="905"/>
      <c r="V2525" s="906"/>
      <c r="W2525" s="907"/>
      <c r="X2525" s="907" t="s">
        <v>4329</v>
      </c>
      <c r="Y2525" s="908"/>
    </row>
    <row r="2526" spans="1:25" s="909" customFormat="1" ht="15" customHeight="1" x14ac:dyDescent="0.3">
      <c r="A2526" s="433" t="s">
        <v>6459</v>
      </c>
      <c r="B2526" s="901" t="s">
        <v>4110</v>
      </c>
      <c r="C2526" s="277" t="s">
        <v>2357</v>
      </c>
      <c r="D2526" s="904" t="s">
        <v>156</v>
      </c>
      <c r="E2526" s="903" t="s">
        <v>5045</v>
      </c>
      <c r="F2526" s="903" t="s">
        <v>108</v>
      </c>
      <c r="G2526" s="903" t="s">
        <v>111</v>
      </c>
      <c r="H2526" s="904" t="s">
        <v>82</v>
      </c>
      <c r="I2526" s="902" t="s">
        <v>531</v>
      </c>
      <c r="J2526" s="903" t="s">
        <v>531</v>
      </c>
      <c r="K2526" s="903" t="s">
        <v>531</v>
      </c>
      <c r="L2526" s="903" t="s">
        <v>531</v>
      </c>
      <c r="M2526" s="903" t="s">
        <v>531</v>
      </c>
      <c r="N2526" s="903" t="s">
        <v>531</v>
      </c>
      <c r="O2526" s="903" t="s">
        <v>531</v>
      </c>
      <c r="P2526" s="903" t="s">
        <v>531</v>
      </c>
      <c r="Q2526" s="904" t="s">
        <v>530</v>
      </c>
      <c r="R2526" s="948" t="s">
        <v>530</v>
      </c>
      <c r="S2526" s="948" t="s">
        <v>7317</v>
      </c>
      <c r="T2526" s="900" t="s">
        <v>2132</v>
      </c>
      <c r="U2526" s="905"/>
      <c r="V2526" s="906"/>
      <c r="W2526" s="907"/>
      <c r="X2526" s="907" t="s">
        <v>4329</v>
      </c>
      <c r="Y2526" s="908"/>
    </row>
    <row r="2527" spans="1:25" s="909" customFormat="1" ht="15" customHeight="1" x14ac:dyDescent="0.3">
      <c r="A2527" s="433" t="s">
        <v>6460</v>
      </c>
      <c r="B2527" s="901" t="s">
        <v>4110</v>
      </c>
      <c r="C2527" s="277" t="s">
        <v>2357</v>
      </c>
      <c r="D2527" s="904" t="s">
        <v>156</v>
      </c>
      <c r="E2527" s="903" t="s">
        <v>3660</v>
      </c>
      <c r="F2527" s="903" t="s">
        <v>108</v>
      </c>
      <c r="G2527" s="903" t="s">
        <v>111</v>
      </c>
      <c r="H2527" s="904" t="s">
        <v>82</v>
      </c>
      <c r="I2527" s="902" t="s">
        <v>531</v>
      </c>
      <c r="J2527" s="903" t="s">
        <v>531</v>
      </c>
      <c r="K2527" s="903" t="s">
        <v>531</v>
      </c>
      <c r="L2527" s="903" t="s">
        <v>531</v>
      </c>
      <c r="M2527" s="903" t="s">
        <v>531</v>
      </c>
      <c r="N2527" s="903" t="s">
        <v>531</v>
      </c>
      <c r="O2527" s="903" t="s">
        <v>531</v>
      </c>
      <c r="P2527" s="903" t="s">
        <v>531</v>
      </c>
      <c r="Q2527" s="904" t="s">
        <v>530</v>
      </c>
      <c r="R2527" s="948" t="s">
        <v>530</v>
      </c>
      <c r="S2527" s="948" t="s">
        <v>7307</v>
      </c>
      <c r="T2527" s="900" t="s">
        <v>2132</v>
      </c>
      <c r="U2527" s="905"/>
      <c r="V2527" s="906"/>
      <c r="W2527" s="907"/>
      <c r="X2527" s="907" t="s">
        <v>4329</v>
      </c>
      <c r="Y2527" s="908"/>
    </row>
    <row r="2528" spans="1:25" s="909" customFormat="1" ht="15" customHeight="1" x14ac:dyDescent="0.3">
      <c r="A2528" s="433" t="s">
        <v>6461</v>
      </c>
      <c r="B2528" s="901" t="s">
        <v>4110</v>
      </c>
      <c r="C2528" s="277" t="s">
        <v>2357</v>
      </c>
      <c r="D2528" s="904" t="s">
        <v>156</v>
      </c>
      <c r="E2528" s="903" t="s">
        <v>1617</v>
      </c>
      <c r="F2528" s="903" t="s">
        <v>108</v>
      </c>
      <c r="G2528" s="903" t="s">
        <v>111</v>
      </c>
      <c r="H2528" s="904" t="s">
        <v>82</v>
      </c>
      <c r="I2528" s="902" t="s">
        <v>531</v>
      </c>
      <c r="J2528" s="903" t="s">
        <v>531</v>
      </c>
      <c r="K2528" s="903" t="s">
        <v>531</v>
      </c>
      <c r="L2528" s="903" t="s">
        <v>531</v>
      </c>
      <c r="M2528" s="903" t="s">
        <v>531</v>
      </c>
      <c r="N2528" s="903" t="s">
        <v>531</v>
      </c>
      <c r="O2528" s="903" t="s">
        <v>531</v>
      </c>
      <c r="P2528" s="903" t="s">
        <v>531</v>
      </c>
      <c r="Q2528" s="904" t="s">
        <v>530</v>
      </c>
      <c r="R2528" s="948" t="s">
        <v>530</v>
      </c>
      <c r="S2528" s="948" t="s">
        <v>7318</v>
      </c>
      <c r="T2528" s="900" t="s">
        <v>2132</v>
      </c>
      <c r="U2528" s="905"/>
      <c r="V2528" s="906"/>
      <c r="W2528" s="907"/>
      <c r="X2528" s="907" t="s">
        <v>4329</v>
      </c>
      <c r="Y2528" s="908"/>
    </row>
    <row r="2529" spans="1:25" s="909" customFormat="1" ht="15" customHeight="1" x14ac:dyDescent="0.3">
      <c r="A2529" s="433" t="s">
        <v>6462</v>
      </c>
      <c r="B2529" s="901" t="s">
        <v>4110</v>
      </c>
      <c r="C2529" s="277" t="s">
        <v>2357</v>
      </c>
      <c r="D2529" s="904" t="s">
        <v>156</v>
      </c>
      <c r="E2529" s="903" t="s">
        <v>3685</v>
      </c>
      <c r="F2529" s="903" t="s">
        <v>108</v>
      </c>
      <c r="G2529" s="903" t="s">
        <v>111</v>
      </c>
      <c r="H2529" s="904" t="s">
        <v>82</v>
      </c>
      <c r="I2529" s="902" t="s">
        <v>531</v>
      </c>
      <c r="J2529" s="903" t="s">
        <v>531</v>
      </c>
      <c r="K2529" s="903" t="s">
        <v>531</v>
      </c>
      <c r="L2529" s="903" t="s">
        <v>531</v>
      </c>
      <c r="M2529" s="903" t="s">
        <v>531</v>
      </c>
      <c r="N2529" s="903" t="s">
        <v>531</v>
      </c>
      <c r="O2529" s="903" t="s">
        <v>531</v>
      </c>
      <c r="P2529" s="903" t="s">
        <v>531</v>
      </c>
      <c r="Q2529" s="904" t="s">
        <v>530</v>
      </c>
      <c r="R2529" s="948" t="s">
        <v>530</v>
      </c>
      <c r="S2529" s="948" t="s">
        <v>7332</v>
      </c>
      <c r="T2529" s="900" t="s">
        <v>2132</v>
      </c>
      <c r="U2529" s="905"/>
      <c r="V2529" s="906"/>
      <c r="W2529" s="907"/>
      <c r="X2529" s="907" t="s">
        <v>4329</v>
      </c>
      <c r="Y2529" s="908"/>
    </row>
    <row r="2530" spans="1:25" s="909" customFormat="1" ht="15" customHeight="1" x14ac:dyDescent="0.3">
      <c r="A2530" s="433" t="s">
        <v>6463</v>
      </c>
      <c r="B2530" s="901" t="s">
        <v>4110</v>
      </c>
      <c r="C2530" s="277" t="s">
        <v>2357</v>
      </c>
      <c r="D2530" s="904" t="s">
        <v>156</v>
      </c>
      <c r="E2530" s="903" t="s">
        <v>1641</v>
      </c>
      <c r="F2530" s="903" t="s">
        <v>108</v>
      </c>
      <c r="G2530" s="903" t="s">
        <v>111</v>
      </c>
      <c r="H2530" s="904" t="s">
        <v>82</v>
      </c>
      <c r="I2530" s="902" t="s">
        <v>531</v>
      </c>
      <c r="J2530" s="903" t="s">
        <v>531</v>
      </c>
      <c r="K2530" s="903" t="s">
        <v>531</v>
      </c>
      <c r="L2530" s="903" t="s">
        <v>531</v>
      </c>
      <c r="M2530" s="903" t="s">
        <v>531</v>
      </c>
      <c r="N2530" s="903" t="s">
        <v>531</v>
      </c>
      <c r="O2530" s="903" t="s">
        <v>531</v>
      </c>
      <c r="P2530" s="903" t="s">
        <v>531</v>
      </c>
      <c r="Q2530" s="904" t="s">
        <v>530</v>
      </c>
      <c r="R2530" s="948" t="s">
        <v>530</v>
      </c>
      <c r="S2530" s="948" t="s">
        <v>7333</v>
      </c>
      <c r="T2530" s="900" t="s">
        <v>2132</v>
      </c>
      <c r="U2530" s="905"/>
      <c r="V2530" s="906"/>
      <c r="W2530" s="907"/>
      <c r="X2530" s="907" t="s">
        <v>4329</v>
      </c>
      <c r="Y2530" s="908"/>
    </row>
    <row r="2531" spans="1:25" s="909" customFormat="1" ht="15" customHeight="1" x14ac:dyDescent="0.3">
      <c r="A2531" s="433" t="s">
        <v>6464</v>
      </c>
      <c r="B2531" s="901" t="s">
        <v>4110</v>
      </c>
      <c r="C2531" s="277" t="s">
        <v>2357</v>
      </c>
      <c r="D2531" s="904" t="s">
        <v>156</v>
      </c>
      <c r="E2531" s="903" t="s">
        <v>3556</v>
      </c>
      <c r="F2531" s="903" t="s">
        <v>108</v>
      </c>
      <c r="G2531" s="903" t="s">
        <v>111</v>
      </c>
      <c r="H2531" s="904" t="s">
        <v>82</v>
      </c>
      <c r="I2531" s="902" t="s">
        <v>531</v>
      </c>
      <c r="J2531" s="903" t="s">
        <v>531</v>
      </c>
      <c r="K2531" s="903" t="s">
        <v>531</v>
      </c>
      <c r="L2531" s="903" t="s">
        <v>531</v>
      </c>
      <c r="M2531" s="903" t="s">
        <v>531</v>
      </c>
      <c r="N2531" s="903" t="s">
        <v>531</v>
      </c>
      <c r="O2531" s="903" t="s">
        <v>531</v>
      </c>
      <c r="P2531" s="903" t="s">
        <v>531</v>
      </c>
      <c r="Q2531" s="904" t="s">
        <v>530</v>
      </c>
      <c r="R2531" s="948" t="s">
        <v>530</v>
      </c>
      <c r="S2531" s="948" t="s">
        <v>7307</v>
      </c>
      <c r="T2531" s="900" t="s">
        <v>2132</v>
      </c>
      <c r="U2531" s="905"/>
      <c r="V2531" s="906"/>
      <c r="W2531" s="907"/>
      <c r="X2531" s="907" t="s">
        <v>4329</v>
      </c>
      <c r="Y2531" s="908"/>
    </row>
    <row r="2532" spans="1:25" s="909" customFormat="1" ht="15" customHeight="1" x14ac:dyDescent="0.3">
      <c r="A2532" s="433" t="s">
        <v>6465</v>
      </c>
      <c r="B2532" s="901" t="s">
        <v>4110</v>
      </c>
      <c r="C2532" s="277" t="s">
        <v>2357</v>
      </c>
      <c r="D2532" s="904" t="s">
        <v>156</v>
      </c>
      <c r="E2532" s="903" t="s">
        <v>1555</v>
      </c>
      <c r="F2532" s="903" t="s">
        <v>108</v>
      </c>
      <c r="G2532" s="903" t="s">
        <v>111</v>
      </c>
      <c r="H2532" s="904" t="s">
        <v>82</v>
      </c>
      <c r="I2532" s="902" t="s">
        <v>531</v>
      </c>
      <c r="J2532" s="903" t="s">
        <v>531</v>
      </c>
      <c r="K2532" s="903" t="s">
        <v>531</v>
      </c>
      <c r="L2532" s="903" t="s">
        <v>531</v>
      </c>
      <c r="M2532" s="903" t="s">
        <v>531</v>
      </c>
      <c r="N2532" s="903" t="s">
        <v>531</v>
      </c>
      <c r="O2532" s="903" t="s">
        <v>531</v>
      </c>
      <c r="P2532" s="903" t="s">
        <v>531</v>
      </c>
      <c r="Q2532" s="904" t="s">
        <v>530</v>
      </c>
      <c r="R2532" s="948" t="s">
        <v>530</v>
      </c>
      <c r="S2532" s="948" t="s">
        <v>7308</v>
      </c>
      <c r="T2532" s="900" t="s">
        <v>2132</v>
      </c>
      <c r="U2532" s="905"/>
      <c r="V2532" s="906"/>
      <c r="W2532" s="907"/>
      <c r="X2532" s="907" t="s">
        <v>4329</v>
      </c>
      <c r="Y2532" s="908"/>
    </row>
    <row r="2533" spans="1:25" s="909" customFormat="1" ht="15" customHeight="1" x14ac:dyDescent="0.3">
      <c r="A2533" s="433" t="s">
        <v>6466</v>
      </c>
      <c r="B2533" s="901" t="s">
        <v>4110</v>
      </c>
      <c r="C2533" s="277" t="s">
        <v>2357</v>
      </c>
      <c r="D2533" s="904" t="s">
        <v>156</v>
      </c>
      <c r="E2533" s="903" t="s">
        <v>3577</v>
      </c>
      <c r="F2533" s="903" t="s">
        <v>108</v>
      </c>
      <c r="G2533" s="903" t="s">
        <v>111</v>
      </c>
      <c r="H2533" s="904" t="s">
        <v>82</v>
      </c>
      <c r="I2533" s="902" t="s">
        <v>531</v>
      </c>
      <c r="J2533" s="903" t="s">
        <v>531</v>
      </c>
      <c r="K2533" s="903" t="s">
        <v>531</v>
      </c>
      <c r="L2533" s="903" t="s">
        <v>531</v>
      </c>
      <c r="M2533" s="903" t="s">
        <v>531</v>
      </c>
      <c r="N2533" s="903" t="s">
        <v>531</v>
      </c>
      <c r="O2533" s="903" t="s">
        <v>531</v>
      </c>
      <c r="P2533" s="903" t="s">
        <v>531</v>
      </c>
      <c r="Q2533" s="904" t="s">
        <v>530</v>
      </c>
      <c r="R2533" s="948" t="s">
        <v>530</v>
      </c>
      <c r="S2533" s="948" t="s">
        <v>7323</v>
      </c>
      <c r="T2533" s="900" t="s">
        <v>2132</v>
      </c>
      <c r="U2533" s="905"/>
      <c r="V2533" s="906"/>
      <c r="W2533" s="907"/>
      <c r="X2533" s="907" t="s">
        <v>4329</v>
      </c>
      <c r="Y2533" s="908"/>
    </row>
    <row r="2534" spans="1:25" s="909" customFormat="1" ht="15" customHeight="1" x14ac:dyDescent="0.3">
      <c r="A2534" s="433" t="s">
        <v>6467</v>
      </c>
      <c r="B2534" s="901" t="s">
        <v>4110</v>
      </c>
      <c r="C2534" s="277" t="s">
        <v>2357</v>
      </c>
      <c r="D2534" s="904" t="s">
        <v>156</v>
      </c>
      <c r="E2534" s="903" t="s">
        <v>1570</v>
      </c>
      <c r="F2534" s="903" t="s">
        <v>108</v>
      </c>
      <c r="G2534" s="903" t="s">
        <v>111</v>
      </c>
      <c r="H2534" s="904" t="s">
        <v>82</v>
      </c>
      <c r="I2534" s="902" t="s">
        <v>531</v>
      </c>
      <c r="J2534" s="903" t="s">
        <v>531</v>
      </c>
      <c r="K2534" s="903" t="s">
        <v>531</v>
      </c>
      <c r="L2534" s="903" t="s">
        <v>531</v>
      </c>
      <c r="M2534" s="903" t="s">
        <v>531</v>
      </c>
      <c r="N2534" s="903" t="s">
        <v>531</v>
      </c>
      <c r="O2534" s="903" t="s">
        <v>531</v>
      </c>
      <c r="P2534" s="903" t="s">
        <v>531</v>
      </c>
      <c r="Q2534" s="904" t="s">
        <v>530</v>
      </c>
      <c r="R2534" s="948" t="s">
        <v>530</v>
      </c>
      <c r="S2534" s="948" t="s">
        <v>7334</v>
      </c>
      <c r="T2534" s="900" t="s">
        <v>2132</v>
      </c>
      <c r="U2534" s="905"/>
      <c r="V2534" s="906"/>
      <c r="W2534" s="907"/>
      <c r="X2534" s="907" t="s">
        <v>4329</v>
      </c>
      <c r="Y2534" s="908"/>
    </row>
    <row r="2535" spans="1:25" s="909" customFormat="1" ht="15" customHeight="1" x14ac:dyDescent="0.3">
      <c r="A2535" s="433" t="s">
        <v>6468</v>
      </c>
      <c r="B2535" s="901" t="s">
        <v>4110</v>
      </c>
      <c r="C2535" s="277" t="s">
        <v>2357</v>
      </c>
      <c r="D2535" s="904" t="s">
        <v>156</v>
      </c>
      <c r="E2535" s="903" t="s">
        <v>3665</v>
      </c>
      <c r="F2535" s="903" t="s">
        <v>108</v>
      </c>
      <c r="G2535" s="903" t="s">
        <v>111</v>
      </c>
      <c r="H2535" s="904" t="s">
        <v>82</v>
      </c>
      <c r="I2535" s="902" t="s">
        <v>531</v>
      </c>
      <c r="J2535" s="903" t="s">
        <v>531</v>
      </c>
      <c r="K2535" s="903" t="s">
        <v>531</v>
      </c>
      <c r="L2535" s="903" t="s">
        <v>531</v>
      </c>
      <c r="M2535" s="903" t="s">
        <v>531</v>
      </c>
      <c r="N2535" s="903" t="s">
        <v>531</v>
      </c>
      <c r="O2535" s="903" t="s">
        <v>531</v>
      </c>
      <c r="P2535" s="903" t="s">
        <v>531</v>
      </c>
      <c r="Q2535" s="904" t="s">
        <v>530</v>
      </c>
      <c r="R2535" s="948" t="s">
        <v>530</v>
      </c>
      <c r="S2535" s="948" t="s">
        <v>7324</v>
      </c>
      <c r="T2535" s="900" t="s">
        <v>2132</v>
      </c>
      <c r="U2535" s="905"/>
      <c r="V2535" s="906"/>
      <c r="W2535" s="907"/>
      <c r="X2535" s="907" t="s">
        <v>4329</v>
      </c>
      <c r="Y2535" s="908"/>
    </row>
    <row r="2536" spans="1:25" s="909" customFormat="1" ht="15" customHeight="1" x14ac:dyDescent="0.3">
      <c r="A2536" s="433" t="s">
        <v>6469</v>
      </c>
      <c r="B2536" s="901" t="s">
        <v>4110</v>
      </c>
      <c r="C2536" s="277" t="s">
        <v>2357</v>
      </c>
      <c r="D2536" s="904" t="s">
        <v>156</v>
      </c>
      <c r="E2536" s="903" t="s">
        <v>1622</v>
      </c>
      <c r="F2536" s="903" t="s">
        <v>108</v>
      </c>
      <c r="G2536" s="903" t="s">
        <v>111</v>
      </c>
      <c r="H2536" s="904" t="s">
        <v>82</v>
      </c>
      <c r="I2536" s="902" t="s">
        <v>531</v>
      </c>
      <c r="J2536" s="903" t="s">
        <v>531</v>
      </c>
      <c r="K2536" s="903" t="s">
        <v>531</v>
      </c>
      <c r="L2536" s="903" t="s">
        <v>531</v>
      </c>
      <c r="M2536" s="903" t="s">
        <v>531</v>
      </c>
      <c r="N2536" s="903" t="s">
        <v>531</v>
      </c>
      <c r="O2536" s="903" t="s">
        <v>531</v>
      </c>
      <c r="P2536" s="903" t="s">
        <v>531</v>
      </c>
      <c r="Q2536" s="904" t="s">
        <v>530</v>
      </c>
      <c r="R2536" s="948" t="s">
        <v>530</v>
      </c>
      <c r="S2536" s="948" t="s">
        <v>7315</v>
      </c>
      <c r="T2536" s="900" t="s">
        <v>2132</v>
      </c>
      <c r="U2536" s="905"/>
      <c r="V2536" s="906"/>
      <c r="W2536" s="907"/>
      <c r="X2536" s="907" t="s">
        <v>4329</v>
      </c>
      <c r="Y2536" s="908"/>
    </row>
    <row r="2537" spans="1:25" s="909" customFormat="1" ht="15" customHeight="1" x14ac:dyDescent="0.3">
      <c r="A2537" s="433" t="s">
        <v>6470</v>
      </c>
      <c r="B2537" s="901" t="s">
        <v>4110</v>
      </c>
      <c r="C2537" s="277" t="s">
        <v>2357</v>
      </c>
      <c r="D2537" s="904" t="s">
        <v>156</v>
      </c>
      <c r="E2537" s="903" t="s">
        <v>3657</v>
      </c>
      <c r="F2537" s="903" t="s">
        <v>108</v>
      </c>
      <c r="G2537" s="903" t="s">
        <v>111</v>
      </c>
      <c r="H2537" s="904" t="s">
        <v>82</v>
      </c>
      <c r="I2537" s="902" t="s">
        <v>531</v>
      </c>
      <c r="J2537" s="903" t="s">
        <v>531</v>
      </c>
      <c r="K2537" s="903" t="s">
        <v>531</v>
      </c>
      <c r="L2537" s="903" t="s">
        <v>531</v>
      </c>
      <c r="M2537" s="903" t="s">
        <v>531</v>
      </c>
      <c r="N2537" s="903" t="s">
        <v>531</v>
      </c>
      <c r="O2537" s="903" t="s">
        <v>531</v>
      </c>
      <c r="P2537" s="903" t="s">
        <v>531</v>
      </c>
      <c r="Q2537" s="904" t="s">
        <v>530</v>
      </c>
      <c r="R2537" s="948" t="s">
        <v>530</v>
      </c>
      <c r="S2537" s="948" t="s">
        <v>7324</v>
      </c>
      <c r="T2537" s="900" t="s">
        <v>2132</v>
      </c>
      <c r="U2537" s="905"/>
      <c r="V2537" s="906"/>
      <c r="W2537" s="907"/>
      <c r="X2537" s="907" t="s">
        <v>4329</v>
      </c>
      <c r="Y2537" s="908"/>
    </row>
    <row r="2538" spans="1:25" s="909" customFormat="1" ht="15" customHeight="1" x14ac:dyDescent="0.3">
      <c r="A2538" s="433" t="s">
        <v>6471</v>
      </c>
      <c r="B2538" s="901" t="s">
        <v>4110</v>
      </c>
      <c r="C2538" s="277" t="s">
        <v>2357</v>
      </c>
      <c r="D2538" s="904" t="s">
        <v>156</v>
      </c>
      <c r="E2538" s="903" t="s">
        <v>1612</v>
      </c>
      <c r="F2538" s="903" t="s">
        <v>108</v>
      </c>
      <c r="G2538" s="903" t="s">
        <v>111</v>
      </c>
      <c r="H2538" s="904" t="s">
        <v>82</v>
      </c>
      <c r="I2538" s="902" t="s">
        <v>531</v>
      </c>
      <c r="J2538" s="903" t="s">
        <v>531</v>
      </c>
      <c r="K2538" s="903" t="s">
        <v>531</v>
      </c>
      <c r="L2538" s="903" t="s">
        <v>531</v>
      </c>
      <c r="M2538" s="903" t="s">
        <v>531</v>
      </c>
      <c r="N2538" s="903" t="s">
        <v>531</v>
      </c>
      <c r="O2538" s="903" t="s">
        <v>531</v>
      </c>
      <c r="P2538" s="903" t="s">
        <v>531</v>
      </c>
      <c r="Q2538" s="904" t="s">
        <v>530</v>
      </c>
      <c r="R2538" s="948" t="s">
        <v>530</v>
      </c>
      <c r="S2538" s="948" t="s">
        <v>7312</v>
      </c>
      <c r="T2538" s="900" t="s">
        <v>2132</v>
      </c>
      <c r="U2538" s="905"/>
      <c r="V2538" s="906"/>
      <c r="W2538" s="907"/>
      <c r="X2538" s="907" t="s">
        <v>4329</v>
      </c>
      <c r="Y2538" s="908"/>
    </row>
    <row r="2539" spans="1:25" s="909" customFormat="1" ht="15" customHeight="1" x14ac:dyDescent="0.3">
      <c r="A2539" s="433" t="s">
        <v>6472</v>
      </c>
      <c r="B2539" s="901" t="s">
        <v>4110</v>
      </c>
      <c r="C2539" s="779" t="s">
        <v>5047</v>
      </c>
      <c r="D2539" s="904" t="s">
        <v>5058</v>
      </c>
      <c r="E2539" s="903" t="s">
        <v>103</v>
      </c>
      <c r="F2539" s="903" t="s">
        <v>108</v>
      </c>
      <c r="G2539" s="903" t="s">
        <v>111</v>
      </c>
      <c r="H2539" s="904" t="s">
        <v>82</v>
      </c>
      <c r="I2539" s="902" t="s">
        <v>531</v>
      </c>
      <c r="J2539" s="903" t="s">
        <v>531</v>
      </c>
      <c r="K2539" s="903" t="s">
        <v>531</v>
      </c>
      <c r="L2539" s="903" t="s">
        <v>531</v>
      </c>
      <c r="M2539" s="903" t="s">
        <v>531</v>
      </c>
      <c r="N2539" s="903" t="s">
        <v>531</v>
      </c>
      <c r="O2539" s="903" t="s">
        <v>531</v>
      </c>
      <c r="P2539" s="903" t="s">
        <v>531</v>
      </c>
      <c r="Q2539" s="904" t="s">
        <v>530</v>
      </c>
      <c r="R2539" s="948" t="s">
        <v>530</v>
      </c>
      <c r="S2539" s="948" t="s">
        <v>7335</v>
      </c>
      <c r="T2539" s="900" t="s">
        <v>2132</v>
      </c>
      <c r="U2539" s="905"/>
      <c r="V2539" s="906"/>
      <c r="W2539" s="907"/>
      <c r="X2539" s="907" t="s">
        <v>4329</v>
      </c>
      <c r="Y2539" s="908"/>
    </row>
    <row r="2540" spans="1:25" s="909" customFormat="1" ht="15" customHeight="1" x14ac:dyDescent="0.3">
      <c r="A2540" s="433" t="s">
        <v>6473</v>
      </c>
      <c r="B2540" s="901" t="s">
        <v>4110</v>
      </c>
      <c r="C2540" s="900" t="s">
        <v>5061</v>
      </c>
      <c r="D2540" s="904" t="s">
        <v>156</v>
      </c>
      <c r="E2540" s="903" t="s">
        <v>3675</v>
      </c>
      <c r="F2540" s="903" t="s">
        <v>108</v>
      </c>
      <c r="G2540" s="903" t="s">
        <v>111</v>
      </c>
      <c r="H2540" s="904" t="s">
        <v>82</v>
      </c>
      <c r="I2540" s="902" t="s">
        <v>531</v>
      </c>
      <c r="J2540" s="903" t="s">
        <v>531</v>
      </c>
      <c r="K2540" s="903" t="s">
        <v>531</v>
      </c>
      <c r="L2540" s="903" t="s">
        <v>531</v>
      </c>
      <c r="M2540" s="903" t="s">
        <v>531</v>
      </c>
      <c r="N2540" s="903" t="s">
        <v>531</v>
      </c>
      <c r="O2540" s="903" t="s">
        <v>531</v>
      </c>
      <c r="P2540" s="903" t="s">
        <v>531</v>
      </c>
      <c r="Q2540" s="904" t="s">
        <v>530</v>
      </c>
      <c r="R2540" s="948" t="s">
        <v>530</v>
      </c>
      <c r="S2540" s="948" t="s">
        <v>7336</v>
      </c>
      <c r="T2540" s="900" t="s">
        <v>2132</v>
      </c>
      <c r="U2540" s="905"/>
      <c r="V2540" s="906"/>
      <c r="W2540" s="907"/>
      <c r="X2540" s="907" t="s">
        <v>4329</v>
      </c>
      <c r="Y2540" s="908"/>
    </row>
    <row r="2541" spans="1:25" s="909" customFormat="1" ht="15" customHeight="1" x14ac:dyDescent="0.3">
      <c r="A2541" s="433" t="s">
        <v>6474</v>
      </c>
      <c r="B2541" s="901" t="s">
        <v>4110</v>
      </c>
      <c r="C2541" s="900" t="s">
        <v>5061</v>
      </c>
      <c r="D2541" s="904" t="s">
        <v>156</v>
      </c>
      <c r="E2541" s="903" t="s">
        <v>1632</v>
      </c>
      <c r="F2541" s="903" t="s">
        <v>108</v>
      </c>
      <c r="G2541" s="903" t="s">
        <v>111</v>
      </c>
      <c r="H2541" s="904" t="s">
        <v>82</v>
      </c>
      <c r="I2541" s="902" t="s">
        <v>531</v>
      </c>
      <c r="J2541" s="903" t="s">
        <v>531</v>
      </c>
      <c r="K2541" s="903" t="s">
        <v>531</v>
      </c>
      <c r="L2541" s="903" t="s">
        <v>531</v>
      </c>
      <c r="M2541" s="903" t="s">
        <v>531</v>
      </c>
      <c r="N2541" s="903" t="s">
        <v>531</v>
      </c>
      <c r="O2541" s="903" t="s">
        <v>531</v>
      </c>
      <c r="P2541" s="903" t="s">
        <v>531</v>
      </c>
      <c r="Q2541" s="904" t="s">
        <v>530</v>
      </c>
      <c r="R2541" s="948" t="s">
        <v>530</v>
      </c>
      <c r="S2541" s="948" t="s">
        <v>7337</v>
      </c>
      <c r="T2541" s="900" t="s">
        <v>2132</v>
      </c>
      <c r="U2541" s="905"/>
      <c r="V2541" s="906"/>
      <c r="W2541" s="907"/>
      <c r="X2541" s="907" t="s">
        <v>4329</v>
      </c>
      <c r="Y2541" s="908"/>
    </row>
    <row r="2542" spans="1:25" s="909" customFormat="1" ht="15" customHeight="1" x14ac:dyDescent="0.3">
      <c r="A2542" s="433" t="s">
        <v>6475</v>
      </c>
      <c r="B2542" s="901" t="s">
        <v>4110</v>
      </c>
      <c r="C2542" s="900" t="s">
        <v>5061</v>
      </c>
      <c r="D2542" s="904" t="s">
        <v>156</v>
      </c>
      <c r="E2542" s="903" t="s">
        <v>3615</v>
      </c>
      <c r="F2542" s="903" t="s">
        <v>108</v>
      </c>
      <c r="G2542" s="903" t="s">
        <v>111</v>
      </c>
      <c r="H2542" s="904" t="s">
        <v>82</v>
      </c>
      <c r="I2542" s="902" t="s">
        <v>531</v>
      </c>
      <c r="J2542" s="903" t="s">
        <v>531</v>
      </c>
      <c r="K2542" s="903" t="s">
        <v>531</v>
      </c>
      <c r="L2542" s="903" t="s">
        <v>531</v>
      </c>
      <c r="M2542" s="903" t="s">
        <v>531</v>
      </c>
      <c r="N2542" s="903" t="s">
        <v>531</v>
      </c>
      <c r="O2542" s="903" t="s">
        <v>531</v>
      </c>
      <c r="P2542" s="903" t="s">
        <v>531</v>
      </c>
      <c r="Q2542" s="904" t="s">
        <v>530</v>
      </c>
      <c r="R2542" s="948" t="s">
        <v>530</v>
      </c>
      <c r="S2542" s="948" t="s">
        <v>7338</v>
      </c>
      <c r="T2542" s="900" t="s">
        <v>2132</v>
      </c>
      <c r="U2542" s="905"/>
      <c r="V2542" s="906"/>
      <c r="W2542" s="907"/>
      <c r="X2542" s="907" t="s">
        <v>4329</v>
      </c>
      <c r="Y2542" s="908"/>
    </row>
    <row r="2543" spans="1:25" s="909" customFormat="1" ht="15" customHeight="1" x14ac:dyDescent="0.3">
      <c r="A2543" s="433" t="s">
        <v>6476</v>
      </c>
      <c r="B2543" s="901" t="s">
        <v>4110</v>
      </c>
      <c r="C2543" s="900" t="s">
        <v>5061</v>
      </c>
      <c r="D2543" s="904" t="s">
        <v>156</v>
      </c>
      <c r="E2543" s="903" t="s">
        <v>1599</v>
      </c>
      <c r="F2543" s="903" t="s">
        <v>108</v>
      </c>
      <c r="G2543" s="903" t="s">
        <v>111</v>
      </c>
      <c r="H2543" s="904" t="s">
        <v>82</v>
      </c>
      <c r="I2543" s="902" t="s">
        <v>531</v>
      </c>
      <c r="J2543" s="903" t="s">
        <v>531</v>
      </c>
      <c r="K2543" s="903" t="s">
        <v>531</v>
      </c>
      <c r="L2543" s="903" t="s">
        <v>531</v>
      </c>
      <c r="M2543" s="903" t="s">
        <v>531</v>
      </c>
      <c r="N2543" s="903" t="s">
        <v>531</v>
      </c>
      <c r="O2543" s="903" t="s">
        <v>531</v>
      </c>
      <c r="P2543" s="903" t="s">
        <v>531</v>
      </c>
      <c r="Q2543" s="904" t="s">
        <v>530</v>
      </c>
      <c r="R2543" s="948" t="s">
        <v>530</v>
      </c>
      <c r="S2543" s="948" t="s">
        <v>7339</v>
      </c>
      <c r="T2543" s="900" t="s">
        <v>2132</v>
      </c>
      <c r="U2543" s="905"/>
      <c r="V2543" s="906"/>
      <c r="W2543" s="907"/>
      <c r="X2543" s="907" t="s">
        <v>4329</v>
      </c>
      <c r="Y2543" s="908"/>
    </row>
    <row r="2544" spans="1:25" s="909" customFormat="1" ht="15" customHeight="1" x14ac:dyDescent="0.3">
      <c r="A2544" s="433" t="s">
        <v>6477</v>
      </c>
      <c r="B2544" s="901" t="s">
        <v>4110</v>
      </c>
      <c r="C2544" s="900" t="s">
        <v>5061</v>
      </c>
      <c r="D2544" s="904" t="s">
        <v>156</v>
      </c>
      <c r="E2544" s="903" t="s">
        <v>5029</v>
      </c>
      <c r="F2544" s="903" t="s">
        <v>108</v>
      </c>
      <c r="G2544" s="903" t="s">
        <v>111</v>
      </c>
      <c r="H2544" s="904" t="s">
        <v>82</v>
      </c>
      <c r="I2544" s="902" t="s">
        <v>531</v>
      </c>
      <c r="J2544" s="903" t="s">
        <v>531</v>
      </c>
      <c r="K2544" s="903" t="s">
        <v>531</v>
      </c>
      <c r="L2544" s="903" t="s">
        <v>531</v>
      </c>
      <c r="M2544" s="903" t="s">
        <v>531</v>
      </c>
      <c r="N2544" s="903" t="s">
        <v>531</v>
      </c>
      <c r="O2544" s="903" t="s">
        <v>531</v>
      </c>
      <c r="P2544" s="903" t="s">
        <v>531</v>
      </c>
      <c r="Q2544" s="904" t="s">
        <v>530</v>
      </c>
      <c r="R2544" s="948" t="s">
        <v>530</v>
      </c>
      <c r="S2544" s="948" t="s">
        <v>7340</v>
      </c>
      <c r="T2544" s="900" t="s">
        <v>2132</v>
      </c>
      <c r="U2544" s="905"/>
      <c r="V2544" s="906"/>
      <c r="W2544" s="907"/>
      <c r="X2544" s="907" t="s">
        <v>4329</v>
      </c>
      <c r="Y2544" s="908"/>
    </row>
    <row r="2545" spans="1:25" s="909" customFormat="1" ht="15" customHeight="1" x14ac:dyDescent="0.3">
      <c r="A2545" s="433" t="s">
        <v>6478</v>
      </c>
      <c r="B2545" s="901" t="s">
        <v>4110</v>
      </c>
      <c r="C2545" s="900" t="s">
        <v>5061</v>
      </c>
      <c r="D2545" s="904" t="s">
        <v>156</v>
      </c>
      <c r="E2545" s="903" t="s">
        <v>5026</v>
      </c>
      <c r="F2545" s="903" t="s">
        <v>108</v>
      </c>
      <c r="G2545" s="903" t="s">
        <v>111</v>
      </c>
      <c r="H2545" s="904" t="s">
        <v>82</v>
      </c>
      <c r="I2545" s="902" t="s">
        <v>531</v>
      </c>
      <c r="J2545" s="903" t="s">
        <v>531</v>
      </c>
      <c r="K2545" s="903" t="s">
        <v>531</v>
      </c>
      <c r="L2545" s="903" t="s">
        <v>531</v>
      </c>
      <c r="M2545" s="903" t="s">
        <v>531</v>
      </c>
      <c r="N2545" s="903" t="s">
        <v>531</v>
      </c>
      <c r="O2545" s="903" t="s">
        <v>531</v>
      </c>
      <c r="P2545" s="903" t="s">
        <v>531</v>
      </c>
      <c r="Q2545" s="904" t="s">
        <v>530</v>
      </c>
      <c r="R2545" s="948" t="s">
        <v>530</v>
      </c>
      <c r="S2545" s="948" t="s">
        <v>7341</v>
      </c>
      <c r="T2545" s="900" t="s">
        <v>2132</v>
      </c>
      <c r="U2545" s="905"/>
      <c r="V2545" s="906"/>
      <c r="W2545" s="907"/>
      <c r="X2545" s="907" t="s">
        <v>4329</v>
      </c>
      <c r="Y2545" s="908"/>
    </row>
    <row r="2546" spans="1:25" s="909" customFormat="1" ht="15" customHeight="1" x14ac:dyDescent="0.3">
      <c r="A2546" s="433" t="s">
        <v>6479</v>
      </c>
      <c r="B2546" s="901" t="s">
        <v>4110</v>
      </c>
      <c r="C2546" s="900" t="s">
        <v>5061</v>
      </c>
      <c r="D2546" s="904" t="s">
        <v>156</v>
      </c>
      <c r="E2546" s="903" t="s">
        <v>3567</v>
      </c>
      <c r="F2546" s="903" t="s">
        <v>108</v>
      </c>
      <c r="G2546" s="903" t="s">
        <v>111</v>
      </c>
      <c r="H2546" s="904" t="s">
        <v>82</v>
      </c>
      <c r="I2546" s="902" t="s">
        <v>531</v>
      </c>
      <c r="J2546" s="903" t="s">
        <v>531</v>
      </c>
      <c r="K2546" s="903" t="s">
        <v>531</v>
      </c>
      <c r="L2546" s="903" t="s">
        <v>531</v>
      </c>
      <c r="M2546" s="903" t="s">
        <v>531</v>
      </c>
      <c r="N2546" s="903" t="s">
        <v>531</v>
      </c>
      <c r="O2546" s="903" t="s">
        <v>531</v>
      </c>
      <c r="P2546" s="903" t="s">
        <v>531</v>
      </c>
      <c r="Q2546" s="904" t="s">
        <v>530</v>
      </c>
      <c r="R2546" s="948" t="s">
        <v>530</v>
      </c>
      <c r="S2546" s="948" t="s">
        <v>7336</v>
      </c>
      <c r="T2546" s="900" t="s">
        <v>2132</v>
      </c>
      <c r="U2546" s="905"/>
      <c r="V2546" s="906"/>
      <c r="W2546" s="907"/>
      <c r="X2546" s="907" t="s">
        <v>4329</v>
      </c>
      <c r="Y2546" s="908"/>
    </row>
    <row r="2547" spans="1:25" s="909" customFormat="1" ht="15" customHeight="1" x14ac:dyDescent="0.3">
      <c r="A2547" s="433" t="s">
        <v>6480</v>
      </c>
      <c r="B2547" s="901" t="s">
        <v>4110</v>
      </c>
      <c r="C2547" s="900" t="s">
        <v>5061</v>
      </c>
      <c r="D2547" s="904" t="s">
        <v>156</v>
      </c>
      <c r="E2547" s="903" t="s">
        <v>1561</v>
      </c>
      <c r="F2547" s="903" t="s">
        <v>108</v>
      </c>
      <c r="G2547" s="903" t="s">
        <v>111</v>
      </c>
      <c r="H2547" s="904" t="s">
        <v>82</v>
      </c>
      <c r="I2547" s="902" t="s">
        <v>531</v>
      </c>
      <c r="J2547" s="903" t="s">
        <v>531</v>
      </c>
      <c r="K2547" s="903" t="s">
        <v>531</v>
      </c>
      <c r="L2547" s="903" t="s">
        <v>531</v>
      </c>
      <c r="M2547" s="903" t="s">
        <v>531</v>
      </c>
      <c r="N2547" s="903" t="s">
        <v>531</v>
      </c>
      <c r="O2547" s="903" t="s">
        <v>531</v>
      </c>
      <c r="P2547" s="903" t="s">
        <v>531</v>
      </c>
      <c r="Q2547" s="904" t="s">
        <v>530</v>
      </c>
      <c r="R2547" s="948" t="s">
        <v>530</v>
      </c>
      <c r="S2547" s="948" t="s">
        <v>7342</v>
      </c>
      <c r="T2547" s="900" t="s">
        <v>2132</v>
      </c>
      <c r="U2547" s="905"/>
      <c r="V2547" s="906"/>
      <c r="W2547" s="907"/>
      <c r="X2547" s="907" t="s">
        <v>4329</v>
      </c>
      <c r="Y2547" s="908"/>
    </row>
    <row r="2548" spans="1:25" s="909" customFormat="1" ht="15" customHeight="1" x14ac:dyDescent="0.3">
      <c r="A2548" s="433" t="s">
        <v>6481</v>
      </c>
      <c r="B2548" s="901" t="s">
        <v>4110</v>
      </c>
      <c r="C2548" s="900" t="s">
        <v>5061</v>
      </c>
      <c r="D2548" s="904" t="s">
        <v>156</v>
      </c>
      <c r="E2548" s="903" t="s">
        <v>3597</v>
      </c>
      <c r="F2548" s="903" t="s">
        <v>108</v>
      </c>
      <c r="G2548" s="903" t="s">
        <v>111</v>
      </c>
      <c r="H2548" s="904" t="s">
        <v>82</v>
      </c>
      <c r="I2548" s="902" t="s">
        <v>531</v>
      </c>
      <c r="J2548" s="903" t="s">
        <v>531</v>
      </c>
      <c r="K2548" s="903" t="s">
        <v>531</v>
      </c>
      <c r="L2548" s="903" t="s">
        <v>531</v>
      </c>
      <c r="M2548" s="903" t="s">
        <v>531</v>
      </c>
      <c r="N2548" s="903" t="s">
        <v>531</v>
      </c>
      <c r="O2548" s="903" t="s">
        <v>531</v>
      </c>
      <c r="P2548" s="903" t="s">
        <v>531</v>
      </c>
      <c r="Q2548" s="904" t="s">
        <v>530</v>
      </c>
      <c r="R2548" s="948" t="s">
        <v>530</v>
      </c>
      <c r="S2548" s="948" t="s">
        <v>7339</v>
      </c>
      <c r="T2548" s="900" t="s">
        <v>2132</v>
      </c>
      <c r="U2548" s="905"/>
      <c r="V2548" s="906"/>
      <c r="W2548" s="907"/>
      <c r="X2548" s="907" t="s">
        <v>4329</v>
      </c>
      <c r="Y2548" s="908"/>
    </row>
    <row r="2549" spans="1:25" s="909" customFormat="1" ht="15" customHeight="1" x14ac:dyDescent="0.3">
      <c r="A2549" s="433" t="s">
        <v>6482</v>
      </c>
      <c r="B2549" s="901" t="s">
        <v>4110</v>
      </c>
      <c r="C2549" s="900" t="s">
        <v>5061</v>
      </c>
      <c r="D2549" s="904" t="s">
        <v>156</v>
      </c>
      <c r="E2549" s="903" t="s">
        <v>1589</v>
      </c>
      <c r="F2549" s="903" t="s">
        <v>108</v>
      </c>
      <c r="G2549" s="903" t="s">
        <v>111</v>
      </c>
      <c r="H2549" s="904" t="s">
        <v>82</v>
      </c>
      <c r="I2549" s="902" t="s">
        <v>531</v>
      </c>
      <c r="J2549" s="903" t="s">
        <v>531</v>
      </c>
      <c r="K2549" s="903" t="s">
        <v>531</v>
      </c>
      <c r="L2549" s="903" t="s">
        <v>531</v>
      </c>
      <c r="M2549" s="903" t="s">
        <v>531</v>
      </c>
      <c r="N2549" s="903" t="s">
        <v>531</v>
      </c>
      <c r="O2549" s="903" t="s">
        <v>531</v>
      </c>
      <c r="P2549" s="903" t="s">
        <v>531</v>
      </c>
      <c r="Q2549" s="904" t="s">
        <v>530</v>
      </c>
      <c r="R2549" s="948" t="s">
        <v>530</v>
      </c>
      <c r="S2549" s="948" t="s">
        <v>7343</v>
      </c>
      <c r="T2549" s="900" t="s">
        <v>2132</v>
      </c>
      <c r="U2549" s="905"/>
      <c r="V2549" s="906"/>
      <c r="W2549" s="907"/>
      <c r="X2549" s="907" t="s">
        <v>4329</v>
      </c>
      <c r="Y2549" s="908"/>
    </row>
    <row r="2550" spans="1:25" s="909" customFormat="1" ht="15" customHeight="1" x14ac:dyDescent="0.3">
      <c r="A2550" s="433" t="s">
        <v>6483</v>
      </c>
      <c r="B2550" s="901" t="s">
        <v>4110</v>
      </c>
      <c r="C2550" s="900" t="s">
        <v>5061</v>
      </c>
      <c r="D2550" s="904" t="s">
        <v>156</v>
      </c>
      <c r="E2550" s="903" t="s">
        <v>3587</v>
      </c>
      <c r="F2550" s="903" t="s">
        <v>108</v>
      </c>
      <c r="G2550" s="903" t="s">
        <v>111</v>
      </c>
      <c r="H2550" s="904" t="s">
        <v>82</v>
      </c>
      <c r="I2550" s="902" t="s">
        <v>531</v>
      </c>
      <c r="J2550" s="903" t="s">
        <v>531</v>
      </c>
      <c r="K2550" s="903" t="s">
        <v>531</v>
      </c>
      <c r="L2550" s="903" t="s">
        <v>531</v>
      </c>
      <c r="M2550" s="903" t="s">
        <v>531</v>
      </c>
      <c r="N2550" s="903" t="s">
        <v>531</v>
      </c>
      <c r="O2550" s="903" t="s">
        <v>531</v>
      </c>
      <c r="P2550" s="903" t="s">
        <v>531</v>
      </c>
      <c r="Q2550" s="904" t="s">
        <v>530</v>
      </c>
      <c r="R2550" s="948" t="s">
        <v>530</v>
      </c>
      <c r="S2550" s="948" t="s">
        <v>7339</v>
      </c>
      <c r="T2550" s="900" t="s">
        <v>2132</v>
      </c>
      <c r="U2550" s="905"/>
      <c r="V2550" s="906"/>
      <c r="W2550" s="907"/>
      <c r="X2550" s="907" t="s">
        <v>4329</v>
      </c>
      <c r="Y2550" s="908"/>
    </row>
    <row r="2551" spans="1:25" s="909" customFormat="1" ht="15" customHeight="1" x14ac:dyDescent="0.3">
      <c r="A2551" s="433" t="s">
        <v>6484</v>
      </c>
      <c r="B2551" s="901" t="s">
        <v>4110</v>
      </c>
      <c r="C2551" s="900" t="s">
        <v>5061</v>
      </c>
      <c r="D2551" s="904" t="s">
        <v>156</v>
      </c>
      <c r="E2551" s="903" t="s">
        <v>1583</v>
      </c>
      <c r="F2551" s="903" t="s">
        <v>108</v>
      </c>
      <c r="G2551" s="903" t="s">
        <v>111</v>
      </c>
      <c r="H2551" s="904" t="s">
        <v>82</v>
      </c>
      <c r="I2551" s="902" t="s">
        <v>531</v>
      </c>
      <c r="J2551" s="903" t="s">
        <v>531</v>
      </c>
      <c r="K2551" s="903" t="s">
        <v>531</v>
      </c>
      <c r="L2551" s="903" t="s">
        <v>531</v>
      </c>
      <c r="M2551" s="903" t="s">
        <v>531</v>
      </c>
      <c r="N2551" s="903" t="s">
        <v>531</v>
      </c>
      <c r="O2551" s="903" t="s">
        <v>531</v>
      </c>
      <c r="P2551" s="903" t="s">
        <v>531</v>
      </c>
      <c r="Q2551" s="904" t="s">
        <v>530</v>
      </c>
      <c r="R2551" s="948" t="s">
        <v>530</v>
      </c>
      <c r="S2551" s="948" t="s">
        <v>7344</v>
      </c>
      <c r="T2551" s="900" t="s">
        <v>2132</v>
      </c>
      <c r="U2551" s="905"/>
      <c r="V2551" s="906"/>
      <c r="W2551" s="907"/>
      <c r="X2551" s="907" t="s">
        <v>4329</v>
      </c>
      <c r="Y2551" s="908"/>
    </row>
    <row r="2552" spans="1:25" s="909" customFormat="1" ht="15" customHeight="1" x14ac:dyDescent="0.3">
      <c r="A2552" s="433" t="s">
        <v>6485</v>
      </c>
      <c r="B2552" s="901" t="s">
        <v>4110</v>
      </c>
      <c r="C2552" s="900" t="s">
        <v>5061</v>
      </c>
      <c r="D2552" s="904" t="s">
        <v>156</v>
      </c>
      <c r="E2552" s="903" t="s">
        <v>3663</v>
      </c>
      <c r="F2552" s="903" t="s">
        <v>108</v>
      </c>
      <c r="G2552" s="903" t="s">
        <v>111</v>
      </c>
      <c r="H2552" s="904" t="s">
        <v>82</v>
      </c>
      <c r="I2552" s="902" t="s">
        <v>531</v>
      </c>
      <c r="J2552" s="903" t="s">
        <v>531</v>
      </c>
      <c r="K2552" s="903" t="s">
        <v>531</v>
      </c>
      <c r="L2552" s="903" t="s">
        <v>531</v>
      </c>
      <c r="M2552" s="903" t="s">
        <v>531</v>
      </c>
      <c r="N2552" s="903" t="s">
        <v>531</v>
      </c>
      <c r="O2552" s="903" t="s">
        <v>531</v>
      </c>
      <c r="P2552" s="903" t="s">
        <v>531</v>
      </c>
      <c r="Q2552" s="904" t="s">
        <v>530</v>
      </c>
      <c r="R2552" s="948" t="s">
        <v>530</v>
      </c>
      <c r="S2552" s="948" t="s">
        <v>7345</v>
      </c>
      <c r="T2552" s="900" t="s">
        <v>2132</v>
      </c>
      <c r="U2552" s="905"/>
      <c r="V2552" s="906"/>
      <c r="W2552" s="907"/>
      <c r="X2552" s="907" t="s">
        <v>4329</v>
      </c>
      <c r="Y2552" s="908"/>
    </row>
    <row r="2553" spans="1:25" s="909" customFormat="1" ht="15" customHeight="1" x14ac:dyDescent="0.3">
      <c r="A2553" s="433" t="s">
        <v>6486</v>
      </c>
      <c r="B2553" s="901" t="s">
        <v>4110</v>
      </c>
      <c r="C2553" s="900" t="s">
        <v>5061</v>
      </c>
      <c r="D2553" s="904" t="s">
        <v>156</v>
      </c>
      <c r="E2553" s="903" t="s">
        <v>1620</v>
      </c>
      <c r="F2553" s="903" t="s">
        <v>108</v>
      </c>
      <c r="G2553" s="903" t="s">
        <v>111</v>
      </c>
      <c r="H2553" s="904" t="s">
        <v>82</v>
      </c>
      <c r="I2553" s="902" t="s">
        <v>531</v>
      </c>
      <c r="J2553" s="903" t="s">
        <v>531</v>
      </c>
      <c r="K2553" s="903" t="s">
        <v>531</v>
      </c>
      <c r="L2553" s="903" t="s">
        <v>531</v>
      </c>
      <c r="M2553" s="903" t="s">
        <v>531</v>
      </c>
      <c r="N2553" s="903" t="s">
        <v>531</v>
      </c>
      <c r="O2553" s="903" t="s">
        <v>531</v>
      </c>
      <c r="P2553" s="903" t="s">
        <v>531</v>
      </c>
      <c r="Q2553" s="904" t="s">
        <v>530</v>
      </c>
      <c r="R2553" s="948" t="s">
        <v>530</v>
      </c>
      <c r="S2553" s="948" t="s">
        <v>7346</v>
      </c>
      <c r="T2553" s="900" t="s">
        <v>2132</v>
      </c>
      <c r="U2553" s="905"/>
      <c r="V2553" s="906"/>
      <c r="W2553" s="907"/>
      <c r="X2553" s="907" t="s">
        <v>4329</v>
      </c>
      <c r="Y2553" s="908"/>
    </row>
    <row r="2554" spans="1:25" s="909" customFormat="1" ht="15" customHeight="1" x14ac:dyDescent="0.3">
      <c r="A2554" s="433" t="s">
        <v>6487</v>
      </c>
      <c r="B2554" s="901" t="s">
        <v>4110</v>
      </c>
      <c r="C2554" s="900" t="s">
        <v>5061</v>
      </c>
      <c r="D2554" s="904" t="s">
        <v>156</v>
      </c>
      <c r="E2554" s="903" t="s">
        <v>3670</v>
      </c>
      <c r="F2554" s="903" t="s">
        <v>108</v>
      </c>
      <c r="G2554" s="903" t="s">
        <v>111</v>
      </c>
      <c r="H2554" s="904" t="s">
        <v>82</v>
      </c>
      <c r="I2554" s="902" t="s">
        <v>531</v>
      </c>
      <c r="J2554" s="903" t="s">
        <v>531</v>
      </c>
      <c r="K2554" s="903" t="s">
        <v>531</v>
      </c>
      <c r="L2554" s="903" t="s">
        <v>531</v>
      </c>
      <c r="M2554" s="903" t="s">
        <v>531</v>
      </c>
      <c r="N2554" s="903" t="s">
        <v>531</v>
      </c>
      <c r="O2554" s="903" t="s">
        <v>531</v>
      </c>
      <c r="P2554" s="903" t="s">
        <v>531</v>
      </c>
      <c r="Q2554" s="904" t="s">
        <v>530</v>
      </c>
      <c r="R2554" s="948" t="s">
        <v>530</v>
      </c>
      <c r="S2554" s="948" t="s">
        <v>7345</v>
      </c>
      <c r="T2554" s="900" t="s">
        <v>2132</v>
      </c>
      <c r="U2554" s="905"/>
      <c r="V2554" s="906"/>
      <c r="W2554" s="907"/>
      <c r="X2554" s="907" t="s">
        <v>4329</v>
      </c>
      <c r="Y2554" s="908"/>
    </row>
    <row r="2555" spans="1:25" s="909" customFormat="1" ht="15" customHeight="1" x14ac:dyDescent="0.3">
      <c r="A2555" s="433" t="s">
        <v>6488</v>
      </c>
      <c r="B2555" s="901" t="s">
        <v>4110</v>
      </c>
      <c r="C2555" s="900" t="s">
        <v>5061</v>
      </c>
      <c r="D2555" s="904" t="s">
        <v>156</v>
      </c>
      <c r="E2555" s="903" t="s">
        <v>1628</v>
      </c>
      <c r="F2555" s="903" t="s">
        <v>108</v>
      </c>
      <c r="G2555" s="903" t="s">
        <v>111</v>
      </c>
      <c r="H2555" s="904" t="s">
        <v>82</v>
      </c>
      <c r="I2555" s="902" t="s">
        <v>531</v>
      </c>
      <c r="J2555" s="903" t="s">
        <v>531</v>
      </c>
      <c r="K2555" s="903" t="s">
        <v>531</v>
      </c>
      <c r="L2555" s="903" t="s">
        <v>531</v>
      </c>
      <c r="M2555" s="903" t="s">
        <v>531</v>
      </c>
      <c r="N2555" s="903" t="s">
        <v>531</v>
      </c>
      <c r="O2555" s="903" t="s">
        <v>531</v>
      </c>
      <c r="P2555" s="903" t="s">
        <v>531</v>
      </c>
      <c r="Q2555" s="904" t="s">
        <v>530</v>
      </c>
      <c r="R2555" s="948" t="s">
        <v>530</v>
      </c>
      <c r="S2555" s="948" t="s">
        <v>7343</v>
      </c>
      <c r="T2555" s="900" t="s">
        <v>2132</v>
      </c>
      <c r="U2555" s="905"/>
      <c r="V2555" s="906"/>
      <c r="W2555" s="907"/>
      <c r="X2555" s="907" t="s">
        <v>4329</v>
      </c>
      <c r="Y2555" s="908"/>
    </row>
    <row r="2556" spans="1:25" s="909" customFormat="1" ht="15" customHeight="1" x14ac:dyDescent="0.3">
      <c r="A2556" s="433" t="s">
        <v>6489</v>
      </c>
      <c r="B2556" s="901" t="s">
        <v>4110</v>
      </c>
      <c r="C2556" s="900" t="s">
        <v>5061</v>
      </c>
      <c r="D2556" s="904" t="s">
        <v>156</v>
      </c>
      <c r="E2556" s="903" t="s">
        <v>3653</v>
      </c>
      <c r="F2556" s="903" t="s">
        <v>108</v>
      </c>
      <c r="G2556" s="903" t="s">
        <v>111</v>
      </c>
      <c r="H2556" s="904" t="s">
        <v>82</v>
      </c>
      <c r="I2556" s="902" t="s">
        <v>531</v>
      </c>
      <c r="J2556" s="903" t="s">
        <v>531</v>
      </c>
      <c r="K2556" s="903" t="s">
        <v>531</v>
      </c>
      <c r="L2556" s="903" t="s">
        <v>531</v>
      </c>
      <c r="M2556" s="903" t="s">
        <v>531</v>
      </c>
      <c r="N2556" s="903" t="s">
        <v>531</v>
      </c>
      <c r="O2556" s="903" t="s">
        <v>531</v>
      </c>
      <c r="P2556" s="903" t="s">
        <v>531</v>
      </c>
      <c r="Q2556" s="904" t="s">
        <v>530</v>
      </c>
      <c r="R2556" s="948" t="s">
        <v>530</v>
      </c>
      <c r="S2556" s="948" t="s">
        <v>7339</v>
      </c>
      <c r="T2556" s="900" t="s">
        <v>2132</v>
      </c>
      <c r="U2556" s="905"/>
      <c r="V2556" s="906"/>
      <c r="W2556" s="907"/>
      <c r="X2556" s="907" t="s">
        <v>4329</v>
      </c>
      <c r="Y2556" s="908"/>
    </row>
    <row r="2557" spans="1:25" s="909" customFormat="1" ht="15" customHeight="1" x14ac:dyDescent="0.3">
      <c r="A2557" s="433" t="s">
        <v>6490</v>
      </c>
      <c r="B2557" s="901" t="s">
        <v>4110</v>
      </c>
      <c r="C2557" s="900" t="s">
        <v>5061</v>
      </c>
      <c r="D2557" s="904" t="s">
        <v>156</v>
      </c>
      <c r="E2557" s="903" t="s">
        <v>1607</v>
      </c>
      <c r="F2557" s="903" t="s">
        <v>108</v>
      </c>
      <c r="G2557" s="903" t="s">
        <v>111</v>
      </c>
      <c r="H2557" s="904" t="s">
        <v>82</v>
      </c>
      <c r="I2557" s="902" t="s">
        <v>531</v>
      </c>
      <c r="J2557" s="903" t="s">
        <v>531</v>
      </c>
      <c r="K2557" s="903" t="s">
        <v>531</v>
      </c>
      <c r="L2557" s="903" t="s">
        <v>531</v>
      </c>
      <c r="M2557" s="903" t="s">
        <v>531</v>
      </c>
      <c r="N2557" s="903" t="s">
        <v>531</v>
      </c>
      <c r="O2557" s="903" t="s">
        <v>531</v>
      </c>
      <c r="P2557" s="903" t="s">
        <v>531</v>
      </c>
      <c r="Q2557" s="904" t="s">
        <v>530</v>
      </c>
      <c r="R2557" s="948" t="s">
        <v>530</v>
      </c>
      <c r="S2557" s="948" t="s">
        <v>7343</v>
      </c>
      <c r="T2557" s="900" t="s">
        <v>2132</v>
      </c>
      <c r="U2557" s="905"/>
      <c r="V2557" s="906"/>
      <c r="W2557" s="907"/>
      <c r="X2557" s="907" t="s">
        <v>4329</v>
      </c>
      <c r="Y2557" s="908"/>
    </row>
    <row r="2558" spans="1:25" s="909" customFormat="1" ht="15" customHeight="1" x14ac:dyDescent="0.3">
      <c r="A2558" s="433" t="s">
        <v>6491</v>
      </c>
      <c r="B2558" s="901" t="s">
        <v>4110</v>
      </c>
      <c r="C2558" s="900" t="s">
        <v>5061</v>
      </c>
      <c r="D2558" s="904" t="s">
        <v>156</v>
      </c>
      <c r="E2558" s="903" t="s">
        <v>3542</v>
      </c>
      <c r="F2558" s="903" t="s">
        <v>108</v>
      </c>
      <c r="G2558" s="903" t="s">
        <v>111</v>
      </c>
      <c r="H2558" s="904" t="s">
        <v>82</v>
      </c>
      <c r="I2558" s="902" t="s">
        <v>531</v>
      </c>
      <c r="J2558" s="903" t="s">
        <v>531</v>
      </c>
      <c r="K2558" s="903" t="s">
        <v>531</v>
      </c>
      <c r="L2558" s="903" t="s">
        <v>531</v>
      </c>
      <c r="M2558" s="903" t="s">
        <v>531</v>
      </c>
      <c r="N2558" s="903" t="s">
        <v>531</v>
      </c>
      <c r="O2558" s="903" t="s">
        <v>531</v>
      </c>
      <c r="P2558" s="903" t="s">
        <v>531</v>
      </c>
      <c r="Q2558" s="904" t="s">
        <v>530</v>
      </c>
      <c r="R2558" s="948" t="s">
        <v>530</v>
      </c>
      <c r="S2558" s="948" t="s">
        <v>7337</v>
      </c>
      <c r="T2558" s="900" t="s">
        <v>2132</v>
      </c>
      <c r="U2558" s="905"/>
      <c r="V2558" s="906"/>
      <c r="W2558" s="907"/>
      <c r="X2558" s="907" t="s">
        <v>4329</v>
      </c>
      <c r="Y2558" s="908"/>
    </row>
    <row r="2559" spans="1:25" s="909" customFormat="1" ht="15" customHeight="1" x14ac:dyDescent="0.3">
      <c r="A2559" s="433" t="s">
        <v>6492</v>
      </c>
      <c r="B2559" s="901" t="s">
        <v>4110</v>
      </c>
      <c r="C2559" s="900" t="s">
        <v>5061</v>
      </c>
      <c r="D2559" s="904" t="s">
        <v>156</v>
      </c>
      <c r="E2559" s="903" t="s">
        <v>1546</v>
      </c>
      <c r="F2559" s="903" t="s">
        <v>108</v>
      </c>
      <c r="G2559" s="903" t="s">
        <v>111</v>
      </c>
      <c r="H2559" s="904" t="s">
        <v>82</v>
      </c>
      <c r="I2559" s="902" t="s">
        <v>531</v>
      </c>
      <c r="J2559" s="903" t="s">
        <v>531</v>
      </c>
      <c r="K2559" s="903" t="s">
        <v>531</v>
      </c>
      <c r="L2559" s="903" t="s">
        <v>531</v>
      </c>
      <c r="M2559" s="903" t="s">
        <v>531</v>
      </c>
      <c r="N2559" s="903" t="s">
        <v>531</v>
      </c>
      <c r="O2559" s="903" t="s">
        <v>531</v>
      </c>
      <c r="P2559" s="903" t="s">
        <v>531</v>
      </c>
      <c r="Q2559" s="904" t="s">
        <v>530</v>
      </c>
      <c r="R2559" s="948" t="s">
        <v>530</v>
      </c>
      <c r="S2559" s="948" t="s">
        <v>7280</v>
      </c>
      <c r="T2559" s="900" t="s">
        <v>2132</v>
      </c>
      <c r="U2559" s="905"/>
      <c r="V2559" s="906"/>
      <c r="W2559" s="907"/>
      <c r="X2559" s="907" t="s">
        <v>4329</v>
      </c>
      <c r="Y2559" s="908"/>
    </row>
    <row r="2560" spans="1:25" s="909" customFormat="1" ht="15" customHeight="1" x14ac:dyDescent="0.3">
      <c r="A2560" s="433" t="s">
        <v>6493</v>
      </c>
      <c r="B2560" s="901" t="s">
        <v>4110</v>
      </c>
      <c r="C2560" s="900" t="s">
        <v>5061</v>
      </c>
      <c r="D2560" s="904" t="s">
        <v>156</v>
      </c>
      <c r="E2560" s="903" t="s">
        <v>3548</v>
      </c>
      <c r="F2560" s="903" t="s">
        <v>108</v>
      </c>
      <c r="G2560" s="903" t="s">
        <v>111</v>
      </c>
      <c r="H2560" s="904" t="s">
        <v>82</v>
      </c>
      <c r="I2560" s="902" t="s">
        <v>531</v>
      </c>
      <c r="J2560" s="903" t="s">
        <v>531</v>
      </c>
      <c r="K2560" s="903" t="s">
        <v>531</v>
      </c>
      <c r="L2560" s="903" t="s">
        <v>531</v>
      </c>
      <c r="M2560" s="903" t="s">
        <v>531</v>
      </c>
      <c r="N2560" s="903" t="s">
        <v>531</v>
      </c>
      <c r="O2560" s="903" t="s">
        <v>531</v>
      </c>
      <c r="P2560" s="903" t="s">
        <v>531</v>
      </c>
      <c r="Q2560" s="904" t="s">
        <v>530</v>
      </c>
      <c r="R2560" s="948" t="s">
        <v>530</v>
      </c>
      <c r="S2560" s="948" t="s">
        <v>7347</v>
      </c>
      <c r="T2560" s="900" t="s">
        <v>2132</v>
      </c>
      <c r="U2560" s="905"/>
      <c r="V2560" s="906"/>
      <c r="W2560" s="907"/>
      <c r="X2560" s="907" t="s">
        <v>4329</v>
      </c>
      <c r="Y2560" s="908"/>
    </row>
    <row r="2561" spans="1:25" s="909" customFormat="1" ht="15" customHeight="1" x14ac:dyDescent="0.3">
      <c r="A2561" s="433" t="s">
        <v>6494</v>
      </c>
      <c r="B2561" s="901" t="s">
        <v>4110</v>
      </c>
      <c r="C2561" s="900" t="s">
        <v>5061</v>
      </c>
      <c r="D2561" s="904" t="s">
        <v>156</v>
      </c>
      <c r="E2561" s="903" t="s">
        <v>1551</v>
      </c>
      <c r="F2561" s="903" t="s">
        <v>108</v>
      </c>
      <c r="G2561" s="903" t="s">
        <v>111</v>
      </c>
      <c r="H2561" s="904" t="s">
        <v>82</v>
      </c>
      <c r="I2561" s="902" t="s">
        <v>531</v>
      </c>
      <c r="J2561" s="903" t="s">
        <v>531</v>
      </c>
      <c r="K2561" s="903" t="s">
        <v>531</v>
      </c>
      <c r="L2561" s="903" t="s">
        <v>531</v>
      </c>
      <c r="M2561" s="903" t="s">
        <v>531</v>
      </c>
      <c r="N2561" s="903" t="s">
        <v>531</v>
      </c>
      <c r="O2561" s="903" t="s">
        <v>531</v>
      </c>
      <c r="P2561" s="903" t="s">
        <v>531</v>
      </c>
      <c r="Q2561" s="904" t="s">
        <v>530</v>
      </c>
      <c r="R2561" s="948" t="s">
        <v>530</v>
      </c>
      <c r="S2561" s="948" t="s">
        <v>7339</v>
      </c>
      <c r="T2561" s="900" t="s">
        <v>2132</v>
      </c>
      <c r="U2561" s="905"/>
      <c r="V2561" s="906"/>
      <c r="W2561" s="907"/>
      <c r="X2561" s="907" t="s">
        <v>4329</v>
      </c>
      <c r="Y2561" s="908"/>
    </row>
    <row r="2562" spans="1:25" s="909" customFormat="1" ht="15" customHeight="1" x14ac:dyDescent="0.3">
      <c r="A2562" s="433" t="s">
        <v>6495</v>
      </c>
      <c r="B2562" s="901" t="s">
        <v>4110</v>
      </c>
      <c r="C2562" s="900" t="s">
        <v>5061</v>
      </c>
      <c r="D2562" s="904" t="s">
        <v>156</v>
      </c>
      <c r="E2562" s="903" t="s">
        <v>3585</v>
      </c>
      <c r="F2562" s="903" t="s">
        <v>108</v>
      </c>
      <c r="G2562" s="903" t="s">
        <v>111</v>
      </c>
      <c r="H2562" s="904" t="s">
        <v>82</v>
      </c>
      <c r="I2562" s="902" t="s">
        <v>531</v>
      </c>
      <c r="J2562" s="903" t="s">
        <v>531</v>
      </c>
      <c r="K2562" s="903" t="s">
        <v>531</v>
      </c>
      <c r="L2562" s="903" t="s">
        <v>531</v>
      </c>
      <c r="M2562" s="903" t="s">
        <v>531</v>
      </c>
      <c r="N2562" s="903" t="s">
        <v>531</v>
      </c>
      <c r="O2562" s="903" t="s">
        <v>531</v>
      </c>
      <c r="P2562" s="903" t="s">
        <v>531</v>
      </c>
      <c r="Q2562" s="904" t="s">
        <v>530</v>
      </c>
      <c r="R2562" s="948" t="s">
        <v>530</v>
      </c>
      <c r="S2562" s="948" t="s">
        <v>7340</v>
      </c>
      <c r="T2562" s="900" t="s">
        <v>2132</v>
      </c>
      <c r="U2562" s="905"/>
      <c r="V2562" s="906"/>
      <c r="W2562" s="907"/>
      <c r="X2562" s="907" t="s">
        <v>4329</v>
      </c>
      <c r="Y2562" s="908"/>
    </row>
    <row r="2563" spans="1:25" s="909" customFormat="1" ht="15" customHeight="1" x14ac:dyDescent="0.3">
      <c r="A2563" s="433" t="s">
        <v>6496</v>
      </c>
      <c r="B2563" s="901" t="s">
        <v>4110</v>
      </c>
      <c r="C2563" s="900" t="s">
        <v>5061</v>
      </c>
      <c r="D2563" s="904" t="s">
        <v>156</v>
      </c>
      <c r="E2563" s="903" t="s">
        <v>1582</v>
      </c>
      <c r="F2563" s="903" t="s">
        <v>108</v>
      </c>
      <c r="G2563" s="903" t="s">
        <v>111</v>
      </c>
      <c r="H2563" s="904" t="s">
        <v>82</v>
      </c>
      <c r="I2563" s="902" t="s">
        <v>531</v>
      </c>
      <c r="J2563" s="903" t="s">
        <v>531</v>
      </c>
      <c r="K2563" s="903" t="s">
        <v>531</v>
      </c>
      <c r="L2563" s="903" t="s">
        <v>531</v>
      </c>
      <c r="M2563" s="903" t="s">
        <v>531</v>
      </c>
      <c r="N2563" s="903" t="s">
        <v>531</v>
      </c>
      <c r="O2563" s="903" t="s">
        <v>531</v>
      </c>
      <c r="P2563" s="903" t="s">
        <v>531</v>
      </c>
      <c r="Q2563" s="904" t="s">
        <v>530</v>
      </c>
      <c r="R2563" s="948" t="s">
        <v>530</v>
      </c>
      <c r="S2563" s="948" t="s">
        <v>7343</v>
      </c>
      <c r="T2563" s="900" t="s">
        <v>2132</v>
      </c>
      <c r="U2563" s="905"/>
      <c r="V2563" s="906"/>
      <c r="W2563" s="907"/>
      <c r="X2563" s="907" t="s">
        <v>4329</v>
      </c>
      <c r="Y2563" s="908"/>
    </row>
    <row r="2564" spans="1:25" s="909" customFormat="1" ht="15" customHeight="1" x14ac:dyDescent="0.3">
      <c r="A2564" s="433" t="s">
        <v>6497</v>
      </c>
      <c r="B2564" s="901" t="s">
        <v>4110</v>
      </c>
      <c r="C2564" s="900" t="s">
        <v>5061</v>
      </c>
      <c r="D2564" s="904" t="s">
        <v>156</v>
      </c>
      <c r="E2564" s="903" t="s">
        <v>3595</v>
      </c>
      <c r="F2564" s="903" t="s">
        <v>108</v>
      </c>
      <c r="G2564" s="903" t="s">
        <v>111</v>
      </c>
      <c r="H2564" s="904" t="s">
        <v>82</v>
      </c>
      <c r="I2564" s="902" t="s">
        <v>531</v>
      </c>
      <c r="J2564" s="903" t="s">
        <v>531</v>
      </c>
      <c r="K2564" s="903" t="s">
        <v>531</v>
      </c>
      <c r="L2564" s="903" t="s">
        <v>531</v>
      </c>
      <c r="M2564" s="903" t="s">
        <v>531</v>
      </c>
      <c r="N2564" s="903" t="s">
        <v>531</v>
      </c>
      <c r="O2564" s="903" t="s">
        <v>531</v>
      </c>
      <c r="P2564" s="903" t="s">
        <v>531</v>
      </c>
      <c r="Q2564" s="904" t="s">
        <v>530</v>
      </c>
      <c r="R2564" s="948" t="s">
        <v>530</v>
      </c>
      <c r="S2564" s="948" t="s">
        <v>7338</v>
      </c>
      <c r="T2564" s="900" t="s">
        <v>2132</v>
      </c>
      <c r="U2564" s="905"/>
      <c r="V2564" s="906"/>
      <c r="W2564" s="907"/>
      <c r="X2564" s="907" t="s">
        <v>4329</v>
      </c>
      <c r="Y2564" s="908"/>
    </row>
    <row r="2565" spans="1:25" s="909" customFormat="1" ht="15" customHeight="1" x14ac:dyDescent="0.3">
      <c r="A2565" s="433" t="s">
        <v>6498</v>
      </c>
      <c r="B2565" s="901" t="s">
        <v>4110</v>
      </c>
      <c r="C2565" s="900" t="s">
        <v>5061</v>
      </c>
      <c r="D2565" s="904" t="s">
        <v>156</v>
      </c>
      <c r="E2565" s="903" t="s">
        <v>1611</v>
      </c>
      <c r="F2565" s="903" t="s">
        <v>108</v>
      </c>
      <c r="G2565" s="903" t="s">
        <v>111</v>
      </c>
      <c r="H2565" s="904" t="s">
        <v>82</v>
      </c>
      <c r="I2565" s="902" t="s">
        <v>531</v>
      </c>
      <c r="J2565" s="903" t="s">
        <v>531</v>
      </c>
      <c r="K2565" s="903" t="s">
        <v>531</v>
      </c>
      <c r="L2565" s="903" t="s">
        <v>531</v>
      </c>
      <c r="M2565" s="903" t="s">
        <v>531</v>
      </c>
      <c r="N2565" s="903" t="s">
        <v>531</v>
      </c>
      <c r="O2565" s="903" t="s">
        <v>531</v>
      </c>
      <c r="P2565" s="903" t="s">
        <v>531</v>
      </c>
      <c r="Q2565" s="904" t="s">
        <v>530</v>
      </c>
      <c r="R2565" s="948" t="s">
        <v>530</v>
      </c>
      <c r="S2565" s="948" t="s">
        <v>7339</v>
      </c>
      <c r="T2565" s="900" t="s">
        <v>2132</v>
      </c>
      <c r="U2565" s="905"/>
      <c r="V2565" s="906"/>
      <c r="W2565" s="907"/>
      <c r="X2565" s="907" t="s">
        <v>4329</v>
      </c>
      <c r="Y2565" s="908"/>
    </row>
    <row r="2566" spans="1:25" s="909" customFormat="1" ht="15" customHeight="1" x14ac:dyDescent="0.3">
      <c r="A2566" s="433" t="s">
        <v>6499</v>
      </c>
      <c r="B2566" s="901" t="s">
        <v>4110</v>
      </c>
      <c r="C2566" s="900" t="s">
        <v>5061</v>
      </c>
      <c r="D2566" s="904" t="s">
        <v>156</v>
      </c>
      <c r="E2566" s="903" t="s">
        <v>3666</v>
      </c>
      <c r="F2566" s="903" t="s">
        <v>108</v>
      </c>
      <c r="G2566" s="903" t="s">
        <v>111</v>
      </c>
      <c r="H2566" s="904" t="s">
        <v>82</v>
      </c>
      <c r="I2566" s="902" t="s">
        <v>531</v>
      </c>
      <c r="J2566" s="903" t="s">
        <v>531</v>
      </c>
      <c r="K2566" s="903" t="s">
        <v>531</v>
      </c>
      <c r="L2566" s="903" t="s">
        <v>531</v>
      </c>
      <c r="M2566" s="903" t="s">
        <v>531</v>
      </c>
      <c r="N2566" s="903" t="s">
        <v>531</v>
      </c>
      <c r="O2566" s="903" t="s">
        <v>531</v>
      </c>
      <c r="P2566" s="903" t="s">
        <v>531</v>
      </c>
      <c r="Q2566" s="904" t="s">
        <v>530</v>
      </c>
      <c r="R2566" s="948" t="s">
        <v>530</v>
      </c>
      <c r="S2566" s="948" t="s">
        <v>7345</v>
      </c>
      <c r="T2566" s="900" t="s">
        <v>2132</v>
      </c>
      <c r="U2566" s="905"/>
      <c r="V2566" s="906"/>
      <c r="W2566" s="907"/>
      <c r="X2566" s="907" t="s">
        <v>4329</v>
      </c>
      <c r="Y2566" s="908"/>
    </row>
    <row r="2567" spans="1:25" s="909" customFormat="1" ht="15" customHeight="1" x14ac:dyDescent="0.3">
      <c r="A2567" s="433" t="s">
        <v>6500</v>
      </c>
      <c r="B2567" s="901" t="s">
        <v>4110</v>
      </c>
      <c r="C2567" s="900" t="s">
        <v>5061</v>
      </c>
      <c r="D2567" s="904" t="s">
        <v>156</v>
      </c>
      <c r="E2567" s="903" t="s">
        <v>1624</v>
      </c>
      <c r="F2567" s="903" t="s">
        <v>108</v>
      </c>
      <c r="G2567" s="903" t="s">
        <v>111</v>
      </c>
      <c r="H2567" s="904" t="s">
        <v>82</v>
      </c>
      <c r="I2567" s="902" t="s">
        <v>531</v>
      </c>
      <c r="J2567" s="903" t="s">
        <v>531</v>
      </c>
      <c r="K2567" s="903" t="s">
        <v>531</v>
      </c>
      <c r="L2567" s="903" t="s">
        <v>531</v>
      </c>
      <c r="M2567" s="903" t="s">
        <v>531</v>
      </c>
      <c r="N2567" s="903" t="s">
        <v>531</v>
      </c>
      <c r="O2567" s="903" t="s">
        <v>531</v>
      </c>
      <c r="P2567" s="903" t="s">
        <v>531</v>
      </c>
      <c r="Q2567" s="904" t="s">
        <v>530</v>
      </c>
      <c r="R2567" s="948" t="s">
        <v>530</v>
      </c>
      <c r="S2567" s="948" t="s">
        <v>7344</v>
      </c>
      <c r="T2567" s="900" t="s">
        <v>2132</v>
      </c>
      <c r="U2567" s="905"/>
      <c r="V2567" s="906"/>
      <c r="W2567" s="907"/>
      <c r="X2567" s="907" t="s">
        <v>4329</v>
      </c>
      <c r="Y2567" s="908"/>
    </row>
    <row r="2568" spans="1:25" s="909" customFormat="1" ht="15" customHeight="1" x14ac:dyDescent="0.3">
      <c r="A2568" s="433" t="s">
        <v>6501</v>
      </c>
      <c r="B2568" s="901" t="s">
        <v>4110</v>
      </c>
      <c r="C2568" s="900" t="s">
        <v>5061</v>
      </c>
      <c r="D2568" s="904" t="s">
        <v>156</v>
      </c>
      <c r="E2568" s="903" t="s">
        <v>3681</v>
      </c>
      <c r="F2568" s="903" t="s">
        <v>108</v>
      </c>
      <c r="G2568" s="903" t="s">
        <v>111</v>
      </c>
      <c r="H2568" s="904" t="s">
        <v>82</v>
      </c>
      <c r="I2568" s="902" t="s">
        <v>531</v>
      </c>
      <c r="J2568" s="903" t="s">
        <v>531</v>
      </c>
      <c r="K2568" s="903" t="s">
        <v>531</v>
      </c>
      <c r="L2568" s="903" t="s">
        <v>531</v>
      </c>
      <c r="M2568" s="903" t="s">
        <v>531</v>
      </c>
      <c r="N2568" s="903" t="s">
        <v>531</v>
      </c>
      <c r="O2568" s="903" t="s">
        <v>531</v>
      </c>
      <c r="P2568" s="903" t="s">
        <v>531</v>
      </c>
      <c r="Q2568" s="904" t="s">
        <v>530</v>
      </c>
      <c r="R2568" s="948" t="s">
        <v>530</v>
      </c>
      <c r="S2568" s="948" t="s">
        <v>7340</v>
      </c>
      <c r="T2568" s="900" t="s">
        <v>2132</v>
      </c>
      <c r="U2568" s="905"/>
      <c r="V2568" s="906"/>
      <c r="W2568" s="907"/>
      <c r="X2568" s="907" t="s">
        <v>4329</v>
      </c>
      <c r="Y2568" s="908"/>
    </row>
    <row r="2569" spans="1:25" s="909" customFormat="1" ht="15" customHeight="1" x14ac:dyDescent="0.3">
      <c r="A2569" s="433" t="s">
        <v>6502</v>
      </c>
      <c r="B2569" s="901" t="s">
        <v>4110</v>
      </c>
      <c r="C2569" s="900" t="s">
        <v>5061</v>
      </c>
      <c r="D2569" s="904" t="s">
        <v>156</v>
      </c>
      <c r="E2569" s="903" t="s">
        <v>1638</v>
      </c>
      <c r="F2569" s="903" t="s">
        <v>108</v>
      </c>
      <c r="G2569" s="903" t="s">
        <v>111</v>
      </c>
      <c r="H2569" s="904" t="s">
        <v>82</v>
      </c>
      <c r="I2569" s="902" t="s">
        <v>531</v>
      </c>
      <c r="J2569" s="903" t="s">
        <v>531</v>
      </c>
      <c r="K2569" s="903" t="s">
        <v>531</v>
      </c>
      <c r="L2569" s="903" t="s">
        <v>531</v>
      </c>
      <c r="M2569" s="903" t="s">
        <v>531</v>
      </c>
      <c r="N2569" s="903" t="s">
        <v>531</v>
      </c>
      <c r="O2569" s="903" t="s">
        <v>531</v>
      </c>
      <c r="P2569" s="903" t="s">
        <v>531</v>
      </c>
      <c r="Q2569" s="904" t="s">
        <v>530</v>
      </c>
      <c r="R2569" s="948" t="s">
        <v>530</v>
      </c>
      <c r="S2569" s="948" t="s">
        <v>7348</v>
      </c>
      <c r="T2569" s="900" t="s">
        <v>2132</v>
      </c>
      <c r="U2569" s="905"/>
      <c r="V2569" s="906"/>
      <c r="W2569" s="907"/>
      <c r="X2569" s="907" t="s">
        <v>4329</v>
      </c>
      <c r="Y2569" s="908"/>
    </row>
    <row r="2570" spans="1:25" s="909" customFormat="1" ht="15" customHeight="1" x14ac:dyDescent="0.3">
      <c r="A2570" s="433" t="s">
        <v>6503</v>
      </c>
      <c r="B2570" s="901" t="s">
        <v>4110</v>
      </c>
      <c r="C2570" s="900" t="s">
        <v>5061</v>
      </c>
      <c r="D2570" s="904" t="s">
        <v>156</v>
      </c>
      <c r="E2570" s="903" t="s">
        <v>3571</v>
      </c>
      <c r="F2570" s="903" t="s">
        <v>108</v>
      </c>
      <c r="G2570" s="903" t="s">
        <v>111</v>
      </c>
      <c r="H2570" s="904" t="s">
        <v>82</v>
      </c>
      <c r="I2570" s="902" t="s">
        <v>531</v>
      </c>
      <c r="J2570" s="903" t="s">
        <v>531</v>
      </c>
      <c r="K2570" s="903" t="s">
        <v>531</v>
      </c>
      <c r="L2570" s="903" t="s">
        <v>531</v>
      </c>
      <c r="M2570" s="903" t="s">
        <v>531</v>
      </c>
      <c r="N2570" s="903" t="s">
        <v>531</v>
      </c>
      <c r="O2570" s="903" t="s">
        <v>531</v>
      </c>
      <c r="P2570" s="903" t="s">
        <v>531</v>
      </c>
      <c r="Q2570" s="904" t="s">
        <v>530</v>
      </c>
      <c r="R2570" s="948" t="s">
        <v>530</v>
      </c>
      <c r="S2570" s="948" t="s">
        <v>7338</v>
      </c>
      <c r="T2570" s="900" t="s">
        <v>2132</v>
      </c>
      <c r="U2570" s="905"/>
      <c r="V2570" s="906"/>
      <c r="W2570" s="907"/>
      <c r="X2570" s="907" t="s">
        <v>4329</v>
      </c>
      <c r="Y2570" s="908"/>
    </row>
    <row r="2571" spans="1:25" s="909" customFormat="1" ht="15" customHeight="1" x14ac:dyDescent="0.3">
      <c r="A2571" s="433" t="s">
        <v>6504</v>
      </c>
      <c r="B2571" s="901" t="s">
        <v>4110</v>
      </c>
      <c r="C2571" s="900" t="s">
        <v>5061</v>
      </c>
      <c r="D2571" s="904" t="s">
        <v>156</v>
      </c>
      <c r="E2571" s="903" t="s">
        <v>1567</v>
      </c>
      <c r="F2571" s="903" t="s">
        <v>108</v>
      </c>
      <c r="G2571" s="903" t="s">
        <v>111</v>
      </c>
      <c r="H2571" s="904" t="s">
        <v>82</v>
      </c>
      <c r="I2571" s="902" t="s">
        <v>531</v>
      </c>
      <c r="J2571" s="903" t="s">
        <v>531</v>
      </c>
      <c r="K2571" s="903" t="s">
        <v>531</v>
      </c>
      <c r="L2571" s="903" t="s">
        <v>531</v>
      </c>
      <c r="M2571" s="903" t="s">
        <v>531</v>
      </c>
      <c r="N2571" s="903" t="s">
        <v>531</v>
      </c>
      <c r="O2571" s="903" t="s">
        <v>531</v>
      </c>
      <c r="P2571" s="903" t="s">
        <v>531</v>
      </c>
      <c r="Q2571" s="904" t="s">
        <v>530</v>
      </c>
      <c r="R2571" s="948" t="s">
        <v>530</v>
      </c>
      <c r="S2571" s="948" t="s">
        <v>7349</v>
      </c>
      <c r="T2571" s="900" t="s">
        <v>2132</v>
      </c>
      <c r="U2571" s="905"/>
      <c r="V2571" s="906"/>
      <c r="W2571" s="907"/>
      <c r="X2571" s="907" t="s">
        <v>4329</v>
      </c>
      <c r="Y2571" s="908"/>
    </row>
    <row r="2572" spans="1:25" s="909" customFormat="1" ht="15" customHeight="1" x14ac:dyDescent="0.3">
      <c r="A2572" s="433" t="s">
        <v>6505</v>
      </c>
      <c r="B2572" s="901" t="s">
        <v>4110</v>
      </c>
      <c r="C2572" s="900" t="s">
        <v>5061</v>
      </c>
      <c r="D2572" s="904" t="s">
        <v>156</v>
      </c>
      <c r="E2572" s="903" t="s">
        <v>3538</v>
      </c>
      <c r="F2572" s="903" t="s">
        <v>108</v>
      </c>
      <c r="G2572" s="903" t="s">
        <v>111</v>
      </c>
      <c r="H2572" s="904" t="s">
        <v>82</v>
      </c>
      <c r="I2572" s="902" t="s">
        <v>531</v>
      </c>
      <c r="J2572" s="903" t="s">
        <v>531</v>
      </c>
      <c r="K2572" s="903" t="s">
        <v>531</v>
      </c>
      <c r="L2572" s="903" t="s">
        <v>531</v>
      </c>
      <c r="M2572" s="903" t="s">
        <v>531</v>
      </c>
      <c r="N2572" s="903" t="s">
        <v>531</v>
      </c>
      <c r="O2572" s="903" t="s">
        <v>531</v>
      </c>
      <c r="P2572" s="903" t="s">
        <v>531</v>
      </c>
      <c r="Q2572" s="904" t="s">
        <v>530</v>
      </c>
      <c r="R2572" s="948" t="s">
        <v>530</v>
      </c>
      <c r="S2572" s="948" t="s">
        <v>7350</v>
      </c>
      <c r="T2572" s="900" t="s">
        <v>2132</v>
      </c>
      <c r="U2572" s="905"/>
      <c r="V2572" s="906"/>
      <c r="W2572" s="907"/>
      <c r="X2572" s="907" t="s">
        <v>4329</v>
      </c>
      <c r="Y2572" s="908"/>
    </row>
    <row r="2573" spans="1:25" s="909" customFormat="1" ht="15" customHeight="1" x14ac:dyDescent="0.3">
      <c r="A2573" s="433" t="s">
        <v>6506</v>
      </c>
      <c r="B2573" s="901" t="s">
        <v>4110</v>
      </c>
      <c r="C2573" s="900" t="s">
        <v>5061</v>
      </c>
      <c r="D2573" s="904" t="s">
        <v>156</v>
      </c>
      <c r="E2573" s="903" t="s">
        <v>1544</v>
      </c>
      <c r="F2573" s="903" t="s">
        <v>108</v>
      </c>
      <c r="G2573" s="903" t="s">
        <v>111</v>
      </c>
      <c r="H2573" s="904" t="s">
        <v>82</v>
      </c>
      <c r="I2573" s="902" t="s">
        <v>531</v>
      </c>
      <c r="J2573" s="903" t="s">
        <v>531</v>
      </c>
      <c r="K2573" s="903" t="s">
        <v>531</v>
      </c>
      <c r="L2573" s="903" t="s">
        <v>531</v>
      </c>
      <c r="M2573" s="903" t="s">
        <v>531</v>
      </c>
      <c r="N2573" s="903" t="s">
        <v>531</v>
      </c>
      <c r="O2573" s="903" t="s">
        <v>531</v>
      </c>
      <c r="P2573" s="903" t="s">
        <v>531</v>
      </c>
      <c r="Q2573" s="904" t="s">
        <v>530</v>
      </c>
      <c r="R2573" s="948" t="s">
        <v>530</v>
      </c>
      <c r="S2573" s="948" t="s">
        <v>7351</v>
      </c>
      <c r="T2573" s="900" t="s">
        <v>2132</v>
      </c>
      <c r="U2573" s="905"/>
      <c r="V2573" s="906"/>
      <c r="W2573" s="907"/>
      <c r="X2573" s="907" t="s">
        <v>4329</v>
      </c>
      <c r="Y2573" s="908"/>
    </row>
    <row r="2574" spans="1:25" s="909" customFormat="1" ht="15" customHeight="1" x14ac:dyDescent="0.3">
      <c r="A2574" s="433" t="s">
        <v>6507</v>
      </c>
      <c r="B2574" s="901" t="s">
        <v>4110</v>
      </c>
      <c r="C2574" s="900" t="s">
        <v>5061</v>
      </c>
      <c r="D2574" s="904" t="s">
        <v>156</v>
      </c>
      <c r="E2574" s="903" t="s">
        <v>3659</v>
      </c>
      <c r="F2574" s="903" t="s">
        <v>108</v>
      </c>
      <c r="G2574" s="903" t="s">
        <v>111</v>
      </c>
      <c r="H2574" s="904" t="s">
        <v>82</v>
      </c>
      <c r="I2574" s="902" t="s">
        <v>531</v>
      </c>
      <c r="J2574" s="903" t="s">
        <v>531</v>
      </c>
      <c r="K2574" s="903" t="s">
        <v>531</v>
      </c>
      <c r="L2574" s="903" t="s">
        <v>531</v>
      </c>
      <c r="M2574" s="903" t="s">
        <v>531</v>
      </c>
      <c r="N2574" s="903" t="s">
        <v>531</v>
      </c>
      <c r="O2574" s="903" t="s">
        <v>531</v>
      </c>
      <c r="P2574" s="903" t="s">
        <v>531</v>
      </c>
      <c r="Q2574" s="904" t="s">
        <v>530</v>
      </c>
      <c r="R2574" s="948" t="s">
        <v>530</v>
      </c>
      <c r="S2574" s="948" t="s">
        <v>7337</v>
      </c>
      <c r="T2574" s="900" t="s">
        <v>2132</v>
      </c>
      <c r="U2574" s="905"/>
      <c r="V2574" s="906"/>
      <c r="W2574" s="907"/>
      <c r="X2574" s="907" t="s">
        <v>4329</v>
      </c>
      <c r="Y2574" s="908"/>
    </row>
    <row r="2575" spans="1:25" s="909" customFormat="1" ht="15" customHeight="1" x14ac:dyDescent="0.3">
      <c r="A2575" s="433" t="s">
        <v>6508</v>
      </c>
      <c r="B2575" s="901" t="s">
        <v>4110</v>
      </c>
      <c r="C2575" s="900" t="s">
        <v>5061</v>
      </c>
      <c r="D2575" s="904" t="s">
        <v>156</v>
      </c>
      <c r="E2575" s="903" t="s">
        <v>1614</v>
      </c>
      <c r="F2575" s="903" t="s">
        <v>108</v>
      </c>
      <c r="G2575" s="903" t="s">
        <v>111</v>
      </c>
      <c r="H2575" s="904" t="s">
        <v>82</v>
      </c>
      <c r="I2575" s="902" t="s">
        <v>531</v>
      </c>
      <c r="J2575" s="903" t="s">
        <v>531</v>
      </c>
      <c r="K2575" s="903" t="s">
        <v>531</v>
      </c>
      <c r="L2575" s="903" t="s">
        <v>531</v>
      </c>
      <c r="M2575" s="903" t="s">
        <v>531</v>
      </c>
      <c r="N2575" s="903" t="s">
        <v>531</v>
      </c>
      <c r="O2575" s="903" t="s">
        <v>531</v>
      </c>
      <c r="P2575" s="903" t="s">
        <v>531</v>
      </c>
      <c r="Q2575" s="904" t="s">
        <v>530</v>
      </c>
      <c r="R2575" s="948" t="s">
        <v>530</v>
      </c>
      <c r="S2575" s="948" t="s">
        <v>7341</v>
      </c>
      <c r="T2575" s="900" t="s">
        <v>2132</v>
      </c>
      <c r="U2575" s="905"/>
      <c r="V2575" s="906"/>
      <c r="W2575" s="907"/>
      <c r="X2575" s="907" t="s">
        <v>4329</v>
      </c>
      <c r="Y2575" s="908"/>
    </row>
    <row r="2576" spans="1:25" s="909" customFormat="1" ht="15" customHeight="1" x14ac:dyDescent="0.3">
      <c r="A2576" s="433" t="s">
        <v>6509</v>
      </c>
      <c r="B2576" s="901" t="s">
        <v>4110</v>
      </c>
      <c r="C2576" s="900" t="s">
        <v>5061</v>
      </c>
      <c r="D2576" s="904" t="s">
        <v>156</v>
      </c>
      <c r="E2576" s="903" t="s">
        <v>3677</v>
      </c>
      <c r="F2576" s="903" t="s">
        <v>108</v>
      </c>
      <c r="G2576" s="903" t="s">
        <v>111</v>
      </c>
      <c r="H2576" s="904" t="s">
        <v>82</v>
      </c>
      <c r="I2576" s="902" t="s">
        <v>531</v>
      </c>
      <c r="J2576" s="903" t="s">
        <v>531</v>
      </c>
      <c r="K2576" s="903" t="s">
        <v>531</v>
      </c>
      <c r="L2576" s="903" t="s">
        <v>531</v>
      </c>
      <c r="M2576" s="903" t="s">
        <v>531</v>
      </c>
      <c r="N2576" s="903" t="s">
        <v>531</v>
      </c>
      <c r="O2576" s="903" t="s">
        <v>531</v>
      </c>
      <c r="P2576" s="903" t="s">
        <v>531</v>
      </c>
      <c r="Q2576" s="904" t="s">
        <v>530</v>
      </c>
      <c r="R2576" s="948" t="s">
        <v>530</v>
      </c>
      <c r="S2576" s="948" t="s">
        <v>7352</v>
      </c>
      <c r="T2576" s="900" t="s">
        <v>2132</v>
      </c>
      <c r="U2576" s="905"/>
      <c r="V2576" s="906"/>
      <c r="W2576" s="907"/>
      <c r="X2576" s="907" t="s">
        <v>4329</v>
      </c>
      <c r="Y2576" s="908"/>
    </row>
    <row r="2577" spans="1:25" s="909" customFormat="1" ht="15" customHeight="1" x14ac:dyDescent="0.3">
      <c r="A2577" s="433" t="s">
        <v>6510</v>
      </c>
      <c r="B2577" s="901" t="s">
        <v>4110</v>
      </c>
      <c r="C2577" s="900" t="s">
        <v>5061</v>
      </c>
      <c r="D2577" s="904" t="s">
        <v>156</v>
      </c>
      <c r="E2577" s="903" t="s">
        <v>1634</v>
      </c>
      <c r="F2577" s="903" t="s">
        <v>108</v>
      </c>
      <c r="G2577" s="903" t="s">
        <v>111</v>
      </c>
      <c r="H2577" s="904" t="s">
        <v>82</v>
      </c>
      <c r="I2577" s="902" t="s">
        <v>531</v>
      </c>
      <c r="J2577" s="903" t="s">
        <v>531</v>
      </c>
      <c r="K2577" s="903" t="s">
        <v>531</v>
      </c>
      <c r="L2577" s="903" t="s">
        <v>531</v>
      </c>
      <c r="M2577" s="903" t="s">
        <v>531</v>
      </c>
      <c r="N2577" s="903" t="s">
        <v>531</v>
      </c>
      <c r="O2577" s="903" t="s">
        <v>531</v>
      </c>
      <c r="P2577" s="903" t="s">
        <v>531</v>
      </c>
      <c r="Q2577" s="904" t="s">
        <v>530</v>
      </c>
      <c r="R2577" s="948" t="s">
        <v>530</v>
      </c>
      <c r="S2577" s="948" t="s">
        <v>7353</v>
      </c>
      <c r="T2577" s="900" t="s">
        <v>2132</v>
      </c>
      <c r="U2577" s="905"/>
      <c r="V2577" s="906"/>
      <c r="W2577" s="907"/>
      <c r="X2577" s="907" t="s">
        <v>4329</v>
      </c>
      <c r="Y2577" s="908"/>
    </row>
    <row r="2578" spans="1:25" s="909" customFormat="1" ht="15" customHeight="1" x14ac:dyDescent="0.3">
      <c r="A2578" s="433" t="s">
        <v>6511</v>
      </c>
      <c r="B2578" s="901" t="s">
        <v>4110</v>
      </c>
      <c r="C2578" s="900" t="s">
        <v>5061</v>
      </c>
      <c r="D2578" s="904" t="s">
        <v>156</v>
      </c>
      <c r="E2578" s="903" t="s">
        <v>3540</v>
      </c>
      <c r="F2578" s="903" t="s">
        <v>108</v>
      </c>
      <c r="G2578" s="903" t="s">
        <v>111</v>
      </c>
      <c r="H2578" s="904" t="s">
        <v>82</v>
      </c>
      <c r="I2578" s="902" t="s">
        <v>531</v>
      </c>
      <c r="J2578" s="903" t="s">
        <v>531</v>
      </c>
      <c r="K2578" s="903" t="s">
        <v>531</v>
      </c>
      <c r="L2578" s="903" t="s">
        <v>531</v>
      </c>
      <c r="M2578" s="903" t="s">
        <v>531</v>
      </c>
      <c r="N2578" s="903" t="s">
        <v>531</v>
      </c>
      <c r="O2578" s="903" t="s">
        <v>531</v>
      </c>
      <c r="P2578" s="903" t="s">
        <v>531</v>
      </c>
      <c r="Q2578" s="904" t="s">
        <v>530</v>
      </c>
      <c r="R2578" s="948" t="s">
        <v>530</v>
      </c>
      <c r="S2578" s="948" t="s">
        <v>7339</v>
      </c>
      <c r="T2578" s="900" t="s">
        <v>2132</v>
      </c>
      <c r="U2578" s="905"/>
      <c r="V2578" s="906"/>
      <c r="W2578" s="907"/>
      <c r="X2578" s="907" t="s">
        <v>4329</v>
      </c>
      <c r="Y2578" s="908"/>
    </row>
    <row r="2579" spans="1:25" s="909" customFormat="1" ht="15" customHeight="1" x14ac:dyDescent="0.3">
      <c r="A2579" s="433" t="s">
        <v>6512</v>
      </c>
      <c r="B2579" s="901" t="s">
        <v>4110</v>
      </c>
      <c r="C2579" s="900" t="s">
        <v>5061</v>
      </c>
      <c r="D2579" s="904" t="s">
        <v>156</v>
      </c>
      <c r="E2579" s="903" t="s">
        <v>1545</v>
      </c>
      <c r="F2579" s="903" t="s">
        <v>108</v>
      </c>
      <c r="G2579" s="903" t="s">
        <v>111</v>
      </c>
      <c r="H2579" s="904" t="s">
        <v>82</v>
      </c>
      <c r="I2579" s="902" t="s">
        <v>531</v>
      </c>
      <c r="J2579" s="903" t="s">
        <v>531</v>
      </c>
      <c r="K2579" s="903" t="s">
        <v>531</v>
      </c>
      <c r="L2579" s="903" t="s">
        <v>531</v>
      </c>
      <c r="M2579" s="903" t="s">
        <v>531</v>
      </c>
      <c r="N2579" s="903" t="s">
        <v>531</v>
      </c>
      <c r="O2579" s="903" t="s">
        <v>531</v>
      </c>
      <c r="P2579" s="903" t="s">
        <v>531</v>
      </c>
      <c r="Q2579" s="904" t="s">
        <v>530</v>
      </c>
      <c r="R2579" s="948" t="s">
        <v>530</v>
      </c>
      <c r="S2579" s="948" t="s">
        <v>7346</v>
      </c>
      <c r="T2579" s="900" t="s">
        <v>2132</v>
      </c>
      <c r="U2579" s="905"/>
      <c r="V2579" s="906"/>
      <c r="W2579" s="907"/>
      <c r="X2579" s="907" t="s">
        <v>4329</v>
      </c>
      <c r="Y2579" s="908"/>
    </row>
    <row r="2580" spans="1:25" s="909" customFormat="1" ht="15" customHeight="1" x14ac:dyDescent="0.3">
      <c r="A2580" s="433" t="s">
        <v>6513</v>
      </c>
      <c r="B2580" s="901" t="s">
        <v>4110</v>
      </c>
      <c r="C2580" s="900" t="s">
        <v>5061</v>
      </c>
      <c r="D2580" s="904" t="s">
        <v>156</v>
      </c>
      <c r="E2580" s="903" t="s">
        <v>3680</v>
      </c>
      <c r="F2580" s="903" t="s">
        <v>108</v>
      </c>
      <c r="G2580" s="903" t="s">
        <v>111</v>
      </c>
      <c r="H2580" s="904" t="s">
        <v>82</v>
      </c>
      <c r="I2580" s="902" t="s">
        <v>531</v>
      </c>
      <c r="J2580" s="903" t="s">
        <v>531</v>
      </c>
      <c r="K2580" s="903" t="s">
        <v>531</v>
      </c>
      <c r="L2580" s="903" t="s">
        <v>531</v>
      </c>
      <c r="M2580" s="903" t="s">
        <v>531</v>
      </c>
      <c r="N2580" s="903" t="s">
        <v>531</v>
      </c>
      <c r="O2580" s="903" t="s">
        <v>531</v>
      </c>
      <c r="P2580" s="903" t="s">
        <v>531</v>
      </c>
      <c r="Q2580" s="904" t="s">
        <v>530</v>
      </c>
      <c r="R2580" s="948" t="s">
        <v>530</v>
      </c>
      <c r="S2580" s="948" t="s">
        <v>7343</v>
      </c>
      <c r="T2580" s="900" t="s">
        <v>2132</v>
      </c>
      <c r="U2580" s="905"/>
      <c r="V2580" s="906"/>
      <c r="W2580" s="907"/>
      <c r="X2580" s="907" t="s">
        <v>4329</v>
      </c>
      <c r="Y2580" s="908"/>
    </row>
    <row r="2581" spans="1:25" s="909" customFormat="1" ht="15" customHeight="1" x14ac:dyDescent="0.3">
      <c r="A2581" s="433" t="s">
        <v>6514</v>
      </c>
      <c r="B2581" s="901" t="s">
        <v>4110</v>
      </c>
      <c r="C2581" s="900" t="s">
        <v>5061</v>
      </c>
      <c r="D2581" s="904" t="s">
        <v>156</v>
      </c>
      <c r="E2581" s="903" t="s">
        <v>1636</v>
      </c>
      <c r="F2581" s="903" t="s">
        <v>108</v>
      </c>
      <c r="G2581" s="903" t="s">
        <v>111</v>
      </c>
      <c r="H2581" s="904" t="s">
        <v>82</v>
      </c>
      <c r="I2581" s="902" t="s">
        <v>531</v>
      </c>
      <c r="J2581" s="903" t="s">
        <v>531</v>
      </c>
      <c r="K2581" s="903" t="s">
        <v>531</v>
      </c>
      <c r="L2581" s="903" t="s">
        <v>531</v>
      </c>
      <c r="M2581" s="903" t="s">
        <v>531</v>
      </c>
      <c r="N2581" s="903" t="s">
        <v>531</v>
      </c>
      <c r="O2581" s="903" t="s">
        <v>531</v>
      </c>
      <c r="P2581" s="903" t="s">
        <v>531</v>
      </c>
      <c r="Q2581" s="904" t="s">
        <v>530</v>
      </c>
      <c r="R2581" s="948" t="s">
        <v>530</v>
      </c>
      <c r="S2581" s="948" t="s">
        <v>7344</v>
      </c>
      <c r="T2581" s="900" t="s">
        <v>2132</v>
      </c>
      <c r="U2581" s="905"/>
      <c r="V2581" s="906"/>
      <c r="W2581" s="907"/>
      <c r="X2581" s="907" t="s">
        <v>4329</v>
      </c>
      <c r="Y2581" s="908"/>
    </row>
    <row r="2582" spans="1:25" s="909" customFormat="1" ht="15" customHeight="1" x14ac:dyDescent="0.3">
      <c r="A2582" s="433" t="s">
        <v>6515</v>
      </c>
      <c r="B2582" s="901" t="s">
        <v>4110</v>
      </c>
      <c r="C2582" s="900" t="s">
        <v>5061</v>
      </c>
      <c r="D2582" s="904" t="s">
        <v>156</v>
      </c>
      <c r="E2582" s="903" t="s">
        <v>3591</v>
      </c>
      <c r="F2582" s="903" t="s">
        <v>108</v>
      </c>
      <c r="G2582" s="903" t="s">
        <v>111</v>
      </c>
      <c r="H2582" s="904" t="s">
        <v>82</v>
      </c>
      <c r="I2582" s="902" t="s">
        <v>531</v>
      </c>
      <c r="J2582" s="903" t="s">
        <v>531</v>
      </c>
      <c r="K2582" s="903" t="s">
        <v>531</v>
      </c>
      <c r="L2582" s="903" t="s">
        <v>531</v>
      </c>
      <c r="M2582" s="903" t="s">
        <v>531</v>
      </c>
      <c r="N2582" s="903" t="s">
        <v>531</v>
      </c>
      <c r="O2582" s="903" t="s">
        <v>531</v>
      </c>
      <c r="P2582" s="903" t="s">
        <v>531</v>
      </c>
      <c r="Q2582" s="904" t="s">
        <v>530</v>
      </c>
      <c r="R2582" s="948" t="s">
        <v>530</v>
      </c>
      <c r="S2582" s="948" t="s">
        <v>7340</v>
      </c>
      <c r="T2582" s="900" t="s">
        <v>2132</v>
      </c>
      <c r="U2582" s="905"/>
      <c r="V2582" s="906"/>
      <c r="W2582" s="907"/>
      <c r="X2582" s="907" t="s">
        <v>4329</v>
      </c>
      <c r="Y2582" s="908"/>
    </row>
    <row r="2583" spans="1:25" s="909" customFormat="1" ht="15" customHeight="1" x14ac:dyDescent="0.3">
      <c r="A2583" s="433" t="s">
        <v>6516</v>
      </c>
      <c r="B2583" s="901" t="s">
        <v>4110</v>
      </c>
      <c r="C2583" s="900" t="s">
        <v>5061</v>
      </c>
      <c r="D2583" s="904" t="s">
        <v>156</v>
      </c>
      <c r="E2583" s="903" t="s">
        <v>1587</v>
      </c>
      <c r="F2583" s="903" t="s">
        <v>108</v>
      </c>
      <c r="G2583" s="903" t="s">
        <v>111</v>
      </c>
      <c r="H2583" s="904" t="s">
        <v>82</v>
      </c>
      <c r="I2583" s="902" t="s">
        <v>531</v>
      </c>
      <c r="J2583" s="903" t="s">
        <v>531</v>
      </c>
      <c r="K2583" s="903" t="s">
        <v>531</v>
      </c>
      <c r="L2583" s="903" t="s">
        <v>531</v>
      </c>
      <c r="M2583" s="903" t="s">
        <v>531</v>
      </c>
      <c r="N2583" s="903" t="s">
        <v>531</v>
      </c>
      <c r="O2583" s="903" t="s">
        <v>531</v>
      </c>
      <c r="P2583" s="903" t="s">
        <v>531</v>
      </c>
      <c r="Q2583" s="904" t="s">
        <v>530</v>
      </c>
      <c r="R2583" s="948" t="s">
        <v>530</v>
      </c>
      <c r="S2583" s="948" t="s">
        <v>7346</v>
      </c>
      <c r="T2583" s="900" t="s">
        <v>2132</v>
      </c>
      <c r="U2583" s="905"/>
      <c r="V2583" s="906"/>
      <c r="W2583" s="907"/>
      <c r="X2583" s="907" t="s">
        <v>4329</v>
      </c>
      <c r="Y2583" s="908"/>
    </row>
    <row r="2584" spans="1:25" s="909" customFormat="1" ht="15" customHeight="1" x14ac:dyDescent="0.3">
      <c r="A2584" s="433" t="s">
        <v>6517</v>
      </c>
      <c r="B2584" s="901" t="s">
        <v>4110</v>
      </c>
      <c r="C2584" s="900" t="s">
        <v>5061</v>
      </c>
      <c r="D2584" s="904" t="s">
        <v>156</v>
      </c>
      <c r="E2584" s="903" t="s">
        <v>3684</v>
      </c>
      <c r="F2584" s="903" t="s">
        <v>108</v>
      </c>
      <c r="G2584" s="903" t="s">
        <v>111</v>
      </c>
      <c r="H2584" s="904" t="s">
        <v>82</v>
      </c>
      <c r="I2584" s="902" t="s">
        <v>531</v>
      </c>
      <c r="J2584" s="903" t="s">
        <v>531</v>
      </c>
      <c r="K2584" s="903" t="s">
        <v>531</v>
      </c>
      <c r="L2584" s="903" t="s">
        <v>531</v>
      </c>
      <c r="M2584" s="903" t="s">
        <v>531</v>
      </c>
      <c r="N2584" s="903" t="s">
        <v>531</v>
      </c>
      <c r="O2584" s="903" t="s">
        <v>531</v>
      </c>
      <c r="P2584" s="903" t="s">
        <v>531</v>
      </c>
      <c r="Q2584" s="904" t="s">
        <v>530</v>
      </c>
      <c r="R2584" s="948" t="s">
        <v>530</v>
      </c>
      <c r="S2584" s="948" t="s">
        <v>7354</v>
      </c>
      <c r="T2584" s="900" t="s">
        <v>2132</v>
      </c>
      <c r="U2584" s="905"/>
      <c r="V2584" s="906"/>
      <c r="W2584" s="907"/>
      <c r="X2584" s="907" t="s">
        <v>4329</v>
      </c>
      <c r="Y2584" s="908"/>
    </row>
    <row r="2585" spans="1:25" s="909" customFormat="1" ht="15" customHeight="1" x14ac:dyDescent="0.3">
      <c r="A2585" s="433" t="s">
        <v>6518</v>
      </c>
      <c r="B2585" s="901" t="s">
        <v>4110</v>
      </c>
      <c r="C2585" s="900" t="s">
        <v>5061</v>
      </c>
      <c r="D2585" s="904" t="s">
        <v>156</v>
      </c>
      <c r="E2585" s="903" t="s">
        <v>1640</v>
      </c>
      <c r="F2585" s="903" t="s">
        <v>108</v>
      </c>
      <c r="G2585" s="903" t="s">
        <v>111</v>
      </c>
      <c r="H2585" s="904" t="s">
        <v>82</v>
      </c>
      <c r="I2585" s="902" t="s">
        <v>531</v>
      </c>
      <c r="J2585" s="903" t="s">
        <v>531</v>
      </c>
      <c r="K2585" s="903" t="s">
        <v>531</v>
      </c>
      <c r="L2585" s="903" t="s">
        <v>531</v>
      </c>
      <c r="M2585" s="903" t="s">
        <v>531</v>
      </c>
      <c r="N2585" s="903" t="s">
        <v>531</v>
      </c>
      <c r="O2585" s="903" t="s">
        <v>531</v>
      </c>
      <c r="P2585" s="903" t="s">
        <v>531</v>
      </c>
      <c r="Q2585" s="904" t="s">
        <v>530</v>
      </c>
      <c r="R2585" s="948" t="s">
        <v>530</v>
      </c>
      <c r="S2585" s="948" t="s">
        <v>7341</v>
      </c>
      <c r="T2585" s="900" t="s">
        <v>2132</v>
      </c>
      <c r="U2585" s="905"/>
      <c r="V2585" s="906"/>
      <c r="W2585" s="907"/>
      <c r="X2585" s="907" t="s">
        <v>4329</v>
      </c>
      <c r="Y2585" s="908"/>
    </row>
    <row r="2586" spans="1:25" s="909" customFormat="1" ht="15" customHeight="1" x14ac:dyDescent="0.3">
      <c r="A2586" s="433" t="s">
        <v>6519</v>
      </c>
      <c r="B2586" s="901" t="s">
        <v>4110</v>
      </c>
      <c r="C2586" s="900" t="s">
        <v>5061</v>
      </c>
      <c r="D2586" s="904" t="s">
        <v>156</v>
      </c>
      <c r="E2586" s="903" t="s">
        <v>3652</v>
      </c>
      <c r="F2586" s="903" t="s">
        <v>108</v>
      </c>
      <c r="G2586" s="903" t="s">
        <v>111</v>
      </c>
      <c r="H2586" s="904" t="s">
        <v>82</v>
      </c>
      <c r="I2586" s="902" t="s">
        <v>531</v>
      </c>
      <c r="J2586" s="903" t="s">
        <v>531</v>
      </c>
      <c r="K2586" s="903" t="s">
        <v>531</v>
      </c>
      <c r="L2586" s="903" t="s">
        <v>531</v>
      </c>
      <c r="M2586" s="903" t="s">
        <v>531</v>
      </c>
      <c r="N2586" s="903" t="s">
        <v>531</v>
      </c>
      <c r="O2586" s="903" t="s">
        <v>531</v>
      </c>
      <c r="P2586" s="903" t="s">
        <v>531</v>
      </c>
      <c r="Q2586" s="904" t="s">
        <v>530</v>
      </c>
      <c r="R2586" s="948" t="s">
        <v>530</v>
      </c>
      <c r="S2586" s="948" t="s">
        <v>7340</v>
      </c>
      <c r="T2586" s="900" t="s">
        <v>2132</v>
      </c>
      <c r="U2586" s="905"/>
      <c r="V2586" s="906"/>
      <c r="W2586" s="907"/>
      <c r="X2586" s="907" t="s">
        <v>4329</v>
      </c>
      <c r="Y2586" s="908"/>
    </row>
    <row r="2587" spans="1:25" s="909" customFormat="1" ht="15" customHeight="1" x14ac:dyDescent="0.3">
      <c r="A2587" s="433" t="s">
        <v>6520</v>
      </c>
      <c r="B2587" s="901" t="s">
        <v>4110</v>
      </c>
      <c r="C2587" s="900" t="s">
        <v>5061</v>
      </c>
      <c r="D2587" s="904" t="s">
        <v>156</v>
      </c>
      <c r="E2587" s="903" t="s">
        <v>1606</v>
      </c>
      <c r="F2587" s="903" t="s">
        <v>108</v>
      </c>
      <c r="G2587" s="903" t="s">
        <v>111</v>
      </c>
      <c r="H2587" s="904" t="s">
        <v>82</v>
      </c>
      <c r="I2587" s="902" t="s">
        <v>531</v>
      </c>
      <c r="J2587" s="903" t="s">
        <v>531</v>
      </c>
      <c r="K2587" s="903" t="s">
        <v>531</v>
      </c>
      <c r="L2587" s="903" t="s">
        <v>531</v>
      </c>
      <c r="M2587" s="903" t="s">
        <v>531</v>
      </c>
      <c r="N2587" s="903" t="s">
        <v>531</v>
      </c>
      <c r="O2587" s="903" t="s">
        <v>531</v>
      </c>
      <c r="P2587" s="903" t="s">
        <v>531</v>
      </c>
      <c r="Q2587" s="904" t="s">
        <v>530</v>
      </c>
      <c r="R2587" s="948" t="s">
        <v>530</v>
      </c>
      <c r="S2587" s="948" t="s">
        <v>7348</v>
      </c>
      <c r="T2587" s="900" t="s">
        <v>2132</v>
      </c>
      <c r="U2587" s="905"/>
      <c r="V2587" s="906"/>
      <c r="W2587" s="907"/>
      <c r="X2587" s="907" t="s">
        <v>4329</v>
      </c>
      <c r="Y2587" s="908"/>
    </row>
    <row r="2588" spans="1:25" s="909" customFormat="1" ht="15" customHeight="1" x14ac:dyDescent="0.3">
      <c r="A2588" s="433" t="s">
        <v>6521</v>
      </c>
      <c r="B2588" s="901" t="s">
        <v>4110</v>
      </c>
      <c r="C2588" s="900" t="s">
        <v>5061</v>
      </c>
      <c r="D2588" s="904" t="s">
        <v>156</v>
      </c>
      <c r="E2588" s="903" t="s">
        <v>3575</v>
      </c>
      <c r="F2588" s="903" t="s">
        <v>108</v>
      </c>
      <c r="G2588" s="903" t="s">
        <v>111</v>
      </c>
      <c r="H2588" s="904" t="s">
        <v>82</v>
      </c>
      <c r="I2588" s="902" t="s">
        <v>531</v>
      </c>
      <c r="J2588" s="903" t="s">
        <v>531</v>
      </c>
      <c r="K2588" s="903" t="s">
        <v>531</v>
      </c>
      <c r="L2588" s="903" t="s">
        <v>531</v>
      </c>
      <c r="M2588" s="903" t="s">
        <v>531</v>
      </c>
      <c r="N2588" s="903" t="s">
        <v>531</v>
      </c>
      <c r="O2588" s="903" t="s">
        <v>531</v>
      </c>
      <c r="P2588" s="903" t="s">
        <v>531</v>
      </c>
      <c r="Q2588" s="904" t="s">
        <v>530</v>
      </c>
      <c r="R2588" s="948" t="s">
        <v>530</v>
      </c>
      <c r="S2588" s="948" t="s">
        <v>7350</v>
      </c>
      <c r="T2588" s="900" t="s">
        <v>2132</v>
      </c>
      <c r="U2588" s="905"/>
      <c r="V2588" s="906"/>
      <c r="W2588" s="907"/>
      <c r="X2588" s="907" t="s">
        <v>4329</v>
      </c>
      <c r="Y2588" s="908"/>
    </row>
    <row r="2589" spans="1:25" s="909" customFormat="1" ht="15" customHeight="1" x14ac:dyDescent="0.3">
      <c r="A2589" s="433" t="s">
        <v>6522</v>
      </c>
      <c r="B2589" s="901" t="s">
        <v>4110</v>
      </c>
      <c r="C2589" s="900" t="s">
        <v>5061</v>
      </c>
      <c r="D2589" s="904" t="s">
        <v>156</v>
      </c>
      <c r="E2589" s="903" t="s">
        <v>1569</v>
      </c>
      <c r="F2589" s="903" t="s">
        <v>108</v>
      </c>
      <c r="G2589" s="903" t="s">
        <v>111</v>
      </c>
      <c r="H2589" s="904" t="s">
        <v>82</v>
      </c>
      <c r="I2589" s="902" t="s">
        <v>531</v>
      </c>
      <c r="J2589" s="903" t="s">
        <v>531</v>
      </c>
      <c r="K2589" s="903" t="s">
        <v>531</v>
      </c>
      <c r="L2589" s="903" t="s">
        <v>531</v>
      </c>
      <c r="M2589" s="903" t="s">
        <v>531</v>
      </c>
      <c r="N2589" s="903" t="s">
        <v>531</v>
      </c>
      <c r="O2589" s="903" t="s">
        <v>531</v>
      </c>
      <c r="P2589" s="903" t="s">
        <v>531</v>
      </c>
      <c r="Q2589" s="904" t="s">
        <v>530</v>
      </c>
      <c r="R2589" s="948" t="s">
        <v>530</v>
      </c>
      <c r="S2589" s="948" t="s">
        <v>7355</v>
      </c>
      <c r="T2589" s="900" t="s">
        <v>2132</v>
      </c>
      <c r="U2589" s="905"/>
      <c r="V2589" s="906"/>
      <c r="W2589" s="907"/>
      <c r="X2589" s="907" t="s">
        <v>4329</v>
      </c>
      <c r="Y2589" s="908"/>
    </row>
    <row r="2590" spans="1:25" s="909" customFormat="1" ht="15" customHeight="1" x14ac:dyDescent="0.3">
      <c r="A2590" s="433" t="s">
        <v>6523</v>
      </c>
      <c r="B2590" s="901" t="s">
        <v>4110</v>
      </c>
      <c r="C2590" s="900" t="s">
        <v>5061</v>
      </c>
      <c r="D2590" s="904" t="s">
        <v>156</v>
      </c>
      <c r="E2590" s="903" t="s">
        <v>3682</v>
      </c>
      <c r="F2590" s="903" t="s">
        <v>108</v>
      </c>
      <c r="G2590" s="903" t="s">
        <v>111</v>
      </c>
      <c r="H2590" s="904" t="s">
        <v>82</v>
      </c>
      <c r="I2590" s="902" t="s">
        <v>531</v>
      </c>
      <c r="J2590" s="903" t="s">
        <v>531</v>
      </c>
      <c r="K2590" s="903" t="s">
        <v>531</v>
      </c>
      <c r="L2590" s="903" t="s">
        <v>531</v>
      </c>
      <c r="M2590" s="903" t="s">
        <v>531</v>
      </c>
      <c r="N2590" s="903" t="s">
        <v>531</v>
      </c>
      <c r="O2590" s="903" t="s">
        <v>531</v>
      </c>
      <c r="P2590" s="903" t="s">
        <v>531</v>
      </c>
      <c r="Q2590" s="904" t="s">
        <v>530</v>
      </c>
      <c r="R2590" s="948" t="s">
        <v>530</v>
      </c>
      <c r="S2590" s="948" t="s">
        <v>7339</v>
      </c>
      <c r="T2590" s="900" t="s">
        <v>2132</v>
      </c>
      <c r="U2590" s="905"/>
      <c r="V2590" s="906"/>
      <c r="W2590" s="907"/>
      <c r="X2590" s="907" t="s">
        <v>4329</v>
      </c>
      <c r="Y2590" s="908"/>
    </row>
    <row r="2591" spans="1:25" s="909" customFormat="1" ht="15" customHeight="1" x14ac:dyDescent="0.3">
      <c r="A2591" s="433" t="s">
        <v>6524</v>
      </c>
      <c r="B2591" s="901" t="s">
        <v>4110</v>
      </c>
      <c r="C2591" s="900" t="s">
        <v>5061</v>
      </c>
      <c r="D2591" s="904" t="s">
        <v>156</v>
      </c>
      <c r="E2591" s="903" t="s">
        <v>1639</v>
      </c>
      <c r="F2591" s="903" t="s">
        <v>108</v>
      </c>
      <c r="G2591" s="903" t="s">
        <v>111</v>
      </c>
      <c r="H2591" s="904" t="s">
        <v>82</v>
      </c>
      <c r="I2591" s="902" t="s">
        <v>531</v>
      </c>
      <c r="J2591" s="903" t="s">
        <v>531</v>
      </c>
      <c r="K2591" s="903" t="s">
        <v>531</v>
      </c>
      <c r="L2591" s="903" t="s">
        <v>531</v>
      </c>
      <c r="M2591" s="903" t="s">
        <v>531</v>
      </c>
      <c r="N2591" s="903" t="s">
        <v>531</v>
      </c>
      <c r="O2591" s="903" t="s">
        <v>531</v>
      </c>
      <c r="P2591" s="903" t="s">
        <v>531</v>
      </c>
      <c r="Q2591" s="904" t="s">
        <v>530</v>
      </c>
      <c r="R2591" s="948" t="s">
        <v>530</v>
      </c>
      <c r="S2591" s="948" t="s">
        <v>7352</v>
      </c>
      <c r="T2591" s="900" t="s">
        <v>2132</v>
      </c>
      <c r="U2591" s="905"/>
      <c r="V2591" s="906"/>
      <c r="W2591" s="907"/>
      <c r="X2591" s="907" t="s">
        <v>4329</v>
      </c>
      <c r="Y2591" s="908"/>
    </row>
    <row r="2592" spans="1:25" s="909" customFormat="1" ht="15" customHeight="1" x14ac:dyDescent="0.3">
      <c r="A2592" s="433" t="s">
        <v>6525</v>
      </c>
      <c r="B2592" s="901" t="s">
        <v>4110</v>
      </c>
      <c r="C2592" s="900" t="s">
        <v>5061</v>
      </c>
      <c r="D2592" s="904" t="s">
        <v>156</v>
      </c>
      <c r="E2592" s="903" t="s">
        <v>3601</v>
      </c>
      <c r="F2592" s="903" t="s">
        <v>108</v>
      </c>
      <c r="G2592" s="903" t="s">
        <v>111</v>
      </c>
      <c r="H2592" s="904" t="s">
        <v>82</v>
      </c>
      <c r="I2592" s="902" t="s">
        <v>531</v>
      </c>
      <c r="J2592" s="903" t="s">
        <v>531</v>
      </c>
      <c r="K2592" s="903" t="s">
        <v>531</v>
      </c>
      <c r="L2592" s="903" t="s">
        <v>531</v>
      </c>
      <c r="M2592" s="903" t="s">
        <v>531</v>
      </c>
      <c r="N2592" s="903" t="s">
        <v>531</v>
      </c>
      <c r="O2592" s="903" t="s">
        <v>531</v>
      </c>
      <c r="P2592" s="903" t="s">
        <v>531</v>
      </c>
      <c r="Q2592" s="904" t="s">
        <v>530</v>
      </c>
      <c r="R2592" s="948" t="s">
        <v>530</v>
      </c>
      <c r="S2592" s="948" t="s">
        <v>7347</v>
      </c>
      <c r="T2592" s="900" t="s">
        <v>2132</v>
      </c>
      <c r="U2592" s="905"/>
      <c r="V2592" s="906"/>
      <c r="W2592" s="907"/>
      <c r="X2592" s="907" t="s">
        <v>4329</v>
      </c>
      <c r="Y2592" s="908"/>
    </row>
    <row r="2593" spans="1:25" s="909" customFormat="1" ht="15" customHeight="1" x14ac:dyDescent="0.3">
      <c r="A2593" s="433" t="s">
        <v>6526</v>
      </c>
      <c r="B2593" s="901" t="s">
        <v>4110</v>
      </c>
      <c r="C2593" s="900" t="s">
        <v>5061</v>
      </c>
      <c r="D2593" s="904" t="s">
        <v>156</v>
      </c>
      <c r="E2593" s="903" t="s">
        <v>1591</v>
      </c>
      <c r="F2593" s="903" t="s">
        <v>108</v>
      </c>
      <c r="G2593" s="903" t="s">
        <v>111</v>
      </c>
      <c r="H2593" s="904" t="s">
        <v>82</v>
      </c>
      <c r="I2593" s="902" t="s">
        <v>531</v>
      </c>
      <c r="J2593" s="903" t="s">
        <v>531</v>
      </c>
      <c r="K2593" s="903" t="s">
        <v>531</v>
      </c>
      <c r="L2593" s="903" t="s">
        <v>531</v>
      </c>
      <c r="M2593" s="903" t="s">
        <v>531</v>
      </c>
      <c r="N2593" s="903" t="s">
        <v>531</v>
      </c>
      <c r="O2593" s="903" t="s">
        <v>531</v>
      </c>
      <c r="P2593" s="903" t="s">
        <v>531</v>
      </c>
      <c r="Q2593" s="904" t="s">
        <v>530</v>
      </c>
      <c r="R2593" s="948" t="s">
        <v>530</v>
      </c>
      <c r="S2593" s="948" t="s">
        <v>7356</v>
      </c>
      <c r="T2593" s="900" t="s">
        <v>2132</v>
      </c>
      <c r="U2593" s="905"/>
      <c r="V2593" s="906"/>
      <c r="W2593" s="907"/>
      <c r="X2593" s="907" t="s">
        <v>4329</v>
      </c>
      <c r="Y2593" s="908"/>
    </row>
    <row r="2594" spans="1:25" s="909" customFormat="1" ht="15" customHeight="1" x14ac:dyDescent="0.3">
      <c r="A2594" s="433" t="s">
        <v>6527</v>
      </c>
      <c r="B2594" s="901" t="s">
        <v>4110</v>
      </c>
      <c r="C2594" s="900" t="s">
        <v>5061</v>
      </c>
      <c r="D2594" s="904" t="s">
        <v>156</v>
      </c>
      <c r="E2594" s="914" t="s">
        <v>3611</v>
      </c>
      <c r="F2594" s="903" t="s">
        <v>108</v>
      </c>
      <c r="G2594" s="903" t="s">
        <v>111</v>
      </c>
      <c r="H2594" s="904" t="s">
        <v>82</v>
      </c>
      <c r="I2594" s="902" t="s">
        <v>531</v>
      </c>
      <c r="J2594" s="903" t="s">
        <v>531</v>
      </c>
      <c r="K2594" s="903" t="s">
        <v>531</v>
      </c>
      <c r="L2594" s="903" t="s">
        <v>531</v>
      </c>
      <c r="M2594" s="903" t="s">
        <v>531</v>
      </c>
      <c r="N2594" s="903" t="s">
        <v>531</v>
      </c>
      <c r="O2594" s="903" t="s">
        <v>531</v>
      </c>
      <c r="P2594" s="903" t="s">
        <v>531</v>
      </c>
      <c r="Q2594" s="904" t="s">
        <v>530</v>
      </c>
      <c r="R2594" s="948" t="s">
        <v>530</v>
      </c>
      <c r="S2594" s="948" t="s">
        <v>7338</v>
      </c>
      <c r="T2594" s="900" t="s">
        <v>2132</v>
      </c>
      <c r="U2594" s="905"/>
      <c r="V2594" s="906"/>
      <c r="W2594" s="907"/>
      <c r="X2594" s="907" t="s">
        <v>4329</v>
      </c>
      <c r="Y2594" s="908"/>
    </row>
    <row r="2595" spans="1:25" s="909" customFormat="1" ht="15" customHeight="1" x14ac:dyDescent="0.3">
      <c r="A2595" s="433" t="s">
        <v>6528</v>
      </c>
      <c r="B2595" s="901" t="s">
        <v>4110</v>
      </c>
      <c r="C2595" s="900" t="s">
        <v>5061</v>
      </c>
      <c r="D2595" s="904" t="s">
        <v>156</v>
      </c>
      <c r="E2595" s="914" t="s">
        <v>5033</v>
      </c>
      <c r="F2595" s="903" t="s">
        <v>108</v>
      </c>
      <c r="G2595" s="903" t="s">
        <v>111</v>
      </c>
      <c r="H2595" s="904" t="s">
        <v>82</v>
      </c>
      <c r="I2595" s="902" t="s">
        <v>531</v>
      </c>
      <c r="J2595" s="903" t="s">
        <v>531</v>
      </c>
      <c r="K2595" s="903" t="s">
        <v>531</v>
      </c>
      <c r="L2595" s="903" t="s">
        <v>531</v>
      </c>
      <c r="M2595" s="903" t="s">
        <v>531</v>
      </c>
      <c r="N2595" s="903" t="s">
        <v>531</v>
      </c>
      <c r="O2595" s="903" t="s">
        <v>531</v>
      </c>
      <c r="P2595" s="903" t="s">
        <v>531</v>
      </c>
      <c r="Q2595" s="904" t="s">
        <v>530</v>
      </c>
      <c r="R2595" s="948" t="s">
        <v>530</v>
      </c>
      <c r="S2595" s="948" t="s">
        <v>7338</v>
      </c>
      <c r="T2595" s="900" t="s">
        <v>2132</v>
      </c>
      <c r="U2595" s="905"/>
      <c r="V2595" s="906"/>
      <c r="W2595" s="907"/>
      <c r="X2595" s="907" t="s">
        <v>4329</v>
      </c>
      <c r="Y2595" s="908"/>
    </row>
    <row r="2596" spans="1:25" s="909" customFormat="1" ht="15" customHeight="1" x14ac:dyDescent="0.3">
      <c r="A2596" s="433" t="s">
        <v>6529</v>
      </c>
      <c r="B2596" s="901" t="s">
        <v>4110</v>
      </c>
      <c r="C2596" s="900" t="s">
        <v>5061</v>
      </c>
      <c r="D2596" s="904" t="s">
        <v>156</v>
      </c>
      <c r="E2596" s="903" t="s">
        <v>1597</v>
      </c>
      <c r="F2596" s="903" t="s">
        <v>108</v>
      </c>
      <c r="G2596" s="903" t="s">
        <v>111</v>
      </c>
      <c r="H2596" s="904" t="s">
        <v>82</v>
      </c>
      <c r="I2596" s="902" t="s">
        <v>531</v>
      </c>
      <c r="J2596" s="903" t="s">
        <v>531</v>
      </c>
      <c r="K2596" s="903" t="s">
        <v>531</v>
      </c>
      <c r="L2596" s="903" t="s">
        <v>531</v>
      </c>
      <c r="M2596" s="903" t="s">
        <v>531</v>
      </c>
      <c r="N2596" s="903" t="s">
        <v>531</v>
      </c>
      <c r="O2596" s="903" t="s">
        <v>531</v>
      </c>
      <c r="P2596" s="903" t="s">
        <v>531</v>
      </c>
      <c r="Q2596" s="904" t="s">
        <v>530</v>
      </c>
      <c r="R2596" s="948" t="s">
        <v>530</v>
      </c>
      <c r="S2596" s="948" t="s">
        <v>7339</v>
      </c>
      <c r="T2596" s="900" t="s">
        <v>2132</v>
      </c>
      <c r="U2596" s="905"/>
      <c r="V2596" s="906"/>
      <c r="W2596" s="907"/>
      <c r="X2596" s="907" t="s">
        <v>4329</v>
      </c>
      <c r="Y2596" s="908"/>
    </row>
    <row r="2597" spans="1:25" s="909" customFormat="1" ht="15" customHeight="1" x14ac:dyDescent="0.3">
      <c r="A2597" s="433" t="s">
        <v>6530</v>
      </c>
      <c r="B2597" s="901" t="s">
        <v>4110</v>
      </c>
      <c r="C2597" s="900" t="s">
        <v>5061</v>
      </c>
      <c r="D2597" s="904" t="s">
        <v>156</v>
      </c>
      <c r="E2597" s="903" t="s">
        <v>3550</v>
      </c>
      <c r="F2597" s="903" t="s">
        <v>108</v>
      </c>
      <c r="G2597" s="903" t="s">
        <v>111</v>
      </c>
      <c r="H2597" s="904" t="s">
        <v>82</v>
      </c>
      <c r="I2597" s="902" t="s">
        <v>531</v>
      </c>
      <c r="J2597" s="903" t="s">
        <v>531</v>
      </c>
      <c r="K2597" s="903" t="s">
        <v>531</v>
      </c>
      <c r="L2597" s="903" t="s">
        <v>531</v>
      </c>
      <c r="M2597" s="903" t="s">
        <v>531</v>
      </c>
      <c r="N2597" s="903" t="s">
        <v>531</v>
      </c>
      <c r="O2597" s="903" t="s">
        <v>531</v>
      </c>
      <c r="P2597" s="903" t="s">
        <v>531</v>
      </c>
      <c r="Q2597" s="904" t="s">
        <v>530</v>
      </c>
      <c r="R2597" s="948" t="s">
        <v>530</v>
      </c>
      <c r="S2597" s="948" t="s">
        <v>7345</v>
      </c>
      <c r="T2597" s="900" t="s">
        <v>2132</v>
      </c>
      <c r="U2597" s="905"/>
      <c r="V2597" s="906"/>
      <c r="W2597" s="907"/>
      <c r="X2597" s="907" t="s">
        <v>4329</v>
      </c>
      <c r="Y2597" s="908"/>
    </row>
    <row r="2598" spans="1:25" s="909" customFormat="1" ht="15" customHeight="1" x14ac:dyDescent="0.3">
      <c r="A2598" s="433" t="s">
        <v>6531</v>
      </c>
      <c r="B2598" s="901" t="s">
        <v>4110</v>
      </c>
      <c r="C2598" s="900" t="s">
        <v>5061</v>
      </c>
      <c r="D2598" s="904" t="s">
        <v>156</v>
      </c>
      <c r="E2598" s="903" t="s">
        <v>1552</v>
      </c>
      <c r="F2598" s="903" t="s">
        <v>108</v>
      </c>
      <c r="G2598" s="903" t="s">
        <v>111</v>
      </c>
      <c r="H2598" s="904" t="s">
        <v>82</v>
      </c>
      <c r="I2598" s="902" t="s">
        <v>531</v>
      </c>
      <c r="J2598" s="903" t="s">
        <v>531</v>
      </c>
      <c r="K2598" s="903" t="s">
        <v>531</v>
      </c>
      <c r="L2598" s="903" t="s">
        <v>531</v>
      </c>
      <c r="M2598" s="903" t="s">
        <v>531</v>
      </c>
      <c r="N2598" s="903" t="s">
        <v>531</v>
      </c>
      <c r="O2598" s="903" t="s">
        <v>531</v>
      </c>
      <c r="P2598" s="903" t="s">
        <v>531</v>
      </c>
      <c r="Q2598" s="904" t="s">
        <v>530</v>
      </c>
      <c r="R2598" s="948" t="s">
        <v>530</v>
      </c>
      <c r="S2598" s="948" t="s">
        <v>7348</v>
      </c>
      <c r="T2598" s="900" t="s">
        <v>2132</v>
      </c>
      <c r="U2598" s="905"/>
      <c r="V2598" s="906"/>
      <c r="W2598" s="907"/>
      <c r="X2598" s="907" t="s">
        <v>4329</v>
      </c>
      <c r="Y2598" s="908"/>
    </row>
    <row r="2599" spans="1:25" s="909" customFormat="1" ht="15" customHeight="1" x14ac:dyDescent="0.3">
      <c r="A2599" s="433" t="s">
        <v>6532</v>
      </c>
      <c r="B2599" s="901" t="s">
        <v>4110</v>
      </c>
      <c r="C2599" s="900" t="s">
        <v>5061</v>
      </c>
      <c r="D2599" s="904" t="s">
        <v>156</v>
      </c>
      <c r="E2599" s="903" t="s">
        <v>3603</v>
      </c>
      <c r="F2599" s="903" t="s">
        <v>108</v>
      </c>
      <c r="G2599" s="903" t="s">
        <v>111</v>
      </c>
      <c r="H2599" s="904" t="s">
        <v>82</v>
      </c>
      <c r="I2599" s="902" t="s">
        <v>531</v>
      </c>
      <c r="J2599" s="903" t="s">
        <v>531</v>
      </c>
      <c r="K2599" s="903" t="s">
        <v>531</v>
      </c>
      <c r="L2599" s="903" t="s">
        <v>531</v>
      </c>
      <c r="M2599" s="903" t="s">
        <v>531</v>
      </c>
      <c r="N2599" s="903" t="s">
        <v>531</v>
      </c>
      <c r="O2599" s="903" t="s">
        <v>531</v>
      </c>
      <c r="P2599" s="903" t="s">
        <v>531</v>
      </c>
      <c r="Q2599" s="904" t="s">
        <v>530</v>
      </c>
      <c r="R2599" s="948" t="s">
        <v>530</v>
      </c>
      <c r="S2599" s="948" t="s">
        <v>7354</v>
      </c>
      <c r="T2599" s="900" t="s">
        <v>2132</v>
      </c>
      <c r="U2599" s="905"/>
      <c r="V2599" s="906"/>
      <c r="W2599" s="907"/>
      <c r="X2599" s="907" t="s">
        <v>4329</v>
      </c>
      <c r="Y2599" s="908"/>
    </row>
    <row r="2600" spans="1:25" s="909" customFormat="1" ht="15" customHeight="1" x14ac:dyDescent="0.3">
      <c r="A2600" s="433" t="s">
        <v>6533</v>
      </c>
      <c r="B2600" s="901" t="s">
        <v>4110</v>
      </c>
      <c r="C2600" s="900" t="s">
        <v>5061</v>
      </c>
      <c r="D2600" s="904" t="s">
        <v>156</v>
      </c>
      <c r="E2600" s="903" t="s">
        <v>1592</v>
      </c>
      <c r="F2600" s="903" t="s">
        <v>108</v>
      </c>
      <c r="G2600" s="903" t="s">
        <v>111</v>
      </c>
      <c r="H2600" s="904" t="s">
        <v>82</v>
      </c>
      <c r="I2600" s="902" t="s">
        <v>531</v>
      </c>
      <c r="J2600" s="903" t="s">
        <v>531</v>
      </c>
      <c r="K2600" s="903" t="s">
        <v>531</v>
      </c>
      <c r="L2600" s="903" t="s">
        <v>531</v>
      </c>
      <c r="M2600" s="903" t="s">
        <v>531</v>
      </c>
      <c r="N2600" s="903" t="s">
        <v>531</v>
      </c>
      <c r="O2600" s="903" t="s">
        <v>531</v>
      </c>
      <c r="P2600" s="903" t="s">
        <v>531</v>
      </c>
      <c r="Q2600" s="904" t="s">
        <v>530</v>
      </c>
      <c r="R2600" s="948" t="s">
        <v>530</v>
      </c>
      <c r="S2600" s="948" t="s">
        <v>7357</v>
      </c>
      <c r="T2600" s="900" t="s">
        <v>2132</v>
      </c>
      <c r="U2600" s="905"/>
      <c r="V2600" s="906"/>
      <c r="W2600" s="907"/>
      <c r="X2600" s="907" t="s">
        <v>4329</v>
      </c>
      <c r="Y2600" s="908"/>
    </row>
    <row r="2601" spans="1:25" s="909" customFormat="1" ht="15" customHeight="1" x14ac:dyDescent="0.3">
      <c r="A2601" s="433" t="s">
        <v>6534</v>
      </c>
      <c r="B2601" s="901" t="s">
        <v>4110</v>
      </c>
      <c r="C2601" s="900" t="s">
        <v>5061</v>
      </c>
      <c r="D2601" s="904" t="s">
        <v>156</v>
      </c>
      <c r="E2601" s="903" t="s">
        <v>3658</v>
      </c>
      <c r="F2601" s="903" t="s">
        <v>108</v>
      </c>
      <c r="G2601" s="903" t="s">
        <v>111</v>
      </c>
      <c r="H2601" s="904" t="s">
        <v>82</v>
      </c>
      <c r="I2601" s="902" t="s">
        <v>531</v>
      </c>
      <c r="J2601" s="903" t="s">
        <v>531</v>
      </c>
      <c r="K2601" s="903" t="s">
        <v>531</v>
      </c>
      <c r="L2601" s="903" t="s">
        <v>531</v>
      </c>
      <c r="M2601" s="903" t="s">
        <v>531</v>
      </c>
      <c r="N2601" s="903" t="s">
        <v>531</v>
      </c>
      <c r="O2601" s="903" t="s">
        <v>531</v>
      </c>
      <c r="P2601" s="903" t="s">
        <v>531</v>
      </c>
      <c r="Q2601" s="904" t="s">
        <v>530</v>
      </c>
      <c r="R2601" s="948" t="s">
        <v>530</v>
      </c>
      <c r="S2601" s="948" t="s">
        <v>7340</v>
      </c>
      <c r="T2601" s="900" t="s">
        <v>2132</v>
      </c>
      <c r="U2601" s="905"/>
      <c r="V2601" s="906"/>
      <c r="W2601" s="907"/>
      <c r="X2601" s="907" t="s">
        <v>4329</v>
      </c>
      <c r="Y2601" s="908"/>
    </row>
    <row r="2602" spans="1:25" s="909" customFormat="1" ht="15" customHeight="1" x14ac:dyDescent="0.3">
      <c r="A2602" s="433" t="s">
        <v>6535</v>
      </c>
      <c r="B2602" s="901" t="s">
        <v>4110</v>
      </c>
      <c r="C2602" s="900" t="s">
        <v>5061</v>
      </c>
      <c r="D2602" s="904" t="s">
        <v>156</v>
      </c>
      <c r="E2602" s="903" t="s">
        <v>1613</v>
      </c>
      <c r="F2602" s="903" t="s">
        <v>108</v>
      </c>
      <c r="G2602" s="903" t="s">
        <v>111</v>
      </c>
      <c r="H2602" s="904" t="s">
        <v>82</v>
      </c>
      <c r="I2602" s="902" t="s">
        <v>531</v>
      </c>
      <c r="J2602" s="903" t="s">
        <v>531</v>
      </c>
      <c r="K2602" s="903" t="s">
        <v>531</v>
      </c>
      <c r="L2602" s="903" t="s">
        <v>531</v>
      </c>
      <c r="M2602" s="903" t="s">
        <v>531</v>
      </c>
      <c r="N2602" s="903" t="s">
        <v>531</v>
      </c>
      <c r="O2602" s="903" t="s">
        <v>531</v>
      </c>
      <c r="P2602" s="903" t="s">
        <v>531</v>
      </c>
      <c r="Q2602" s="904" t="s">
        <v>530</v>
      </c>
      <c r="R2602" s="948" t="s">
        <v>530</v>
      </c>
      <c r="S2602" s="948" t="s">
        <v>7353</v>
      </c>
      <c r="T2602" s="900" t="s">
        <v>2132</v>
      </c>
      <c r="U2602" s="905"/>
      <c r="V2602" s="906"/>
      <c r="W2602" s="907"/>
      <c r="X2602" s="907" t="s">
        <v>4329</v>
      </c>
      <c r="Y2602" s="908"/>
    </row>
    <row r="2603" spans="1:25" s="909" customFormat="1" ht="15" customHeight="1" x14ac:dyDescent="0.3">
      <c r="A2603" s="433" t="s">
        <v>6536</v>
      </c>
      <c r="B2603" s="901" t="s">
        <v>4110</v>
      </c>
      <c r="C2603" s="900" t="s">
        <v>5061</v>
      </c>
      <c r="D2603" s="904" t="s">
        <v>156</v>
      </c>
      <c r="E2603" s="914" t="s">
        <v>3673</v>
      </c>
      <c r="F2603" s="903" t="s">
        <v>108</v>
      </c>
      <c r="G2603" s="903" t="s">
        <v>111</v>
      </c>
      <c r="H2603" s="904" t="s">
        <v>82</v>
      </c>
      <c r="I2603" s="902" t="s">
        <v>531</v>
      </c>
      <c r="J2603" s="903" t="s">
        <v>531</v>
      </c>
      <c r="K2603" s="903" t="s">
        <v>531</v>
      </c>
      <c r="L2603" s="903" t="s">
        <v>531</v>
      </c>
      <c r="M2603" s="903" t="s">
        <v>531</v>
      </c>
      <c r="N2603" s="903" t="s">
        <v>531</v>
      </c>
      <c r="O2603" s="903" t="s">
        <v>531</v>
      </c>
      <c r="P2603" s="903" t="s">
        <v>531</v>
      </c>
      <c r="Q2603" s="904" t="s">
        <v>530</v>
      </c>
      <c r="R2603" s="948" t="s">
        <v>530</v>
      </c>
      <c r="S2603" s="948" t="s">
        <v>7338</v>
      </c>
      <c r="T2603" s="900" t="s">
        <v>2132</v>
      </c>
      <c r="U2603" s="905"/>
      <c r="V2603" s="906"/>
      <c r="W2603" s="907"/>
      <c r="X2603" s="907" t="s">
        <v>4329</v>
      </c>
      <c r="Y2603" s="908"/>
    </row>
    <row r="2604" spans="1:25" s="909" customFormat="1" ht="15" customHeight="1" x14ac:dyDescent="0.3">
      <c r="A2604" s="433" t="s">
        <v>6537</v>
      </c>
      <c r="B2604" s="901" t="s">
        <v>4110</v>
      </c>
      <c r="C2604" s="900" t="s">
        <v>5061</v>
      </c>
      <c r="D2604" s="904" t="s">
        <v>156</v>
      </c>
      <c r="E2604" s="914" t="s">
        <v>4310</v>
      </c>
      <c r="F2604" s="903" t="s">
        <v>108</v>
      </c>
      <c r="G2604" s="903" t="s">
        <v>111</v>
      </c>
      <c r="H2604" s="904" t="s">
        <v>82</v>
      </c>
      <c r="I2604" s="902" t="s">
        <v>531</v>
      </c>
      <c r="J2604" s="903" t="s">
        <v>531</v>
      </c>
      <c r="K2604" s="903" t="s">
        <v>531</v>
      </c>
      <c r="L2604" s="903" t="s">
        <v>531</v>
      </c>
      <c r="M2604" s="903" t="s">
        <v>531</v>
      </c>
      <c r="N2604" s="903" t="s">
        <v>531</v>
      </c>
      <c r="O2604" s="903" t="s">
        <v>531</v>
      </c>
      <c r="P2604" s="903" t="s">
        <v>531</v>
      </c>
      <c r="Q2604" s="904" t="s">
        <v>530</v>
      </c>
      <c r="R2604" s="948" t="s">
        <v>530</v>
      </c>
      <c r="S2604" s="948" t="s">
        <v>7354</v>
      </c>
      <c r="T2604" s="900" t="s">
        <v>2132</v>
      </c>
      <c r="U2604" s="905"/>
      <c r="V2604" s="906"/>
      <c r="W2604" s="907"/>
      <c r="X2604" s="907" t="s">
        <v>4329</v>
      </c>
      <c r="Y2604" s="908"/>
    </row>
    <row r="2605" spans="1:25" s="909" customFormat="1" ht="15" customHeight="1" x14ac:dyDescent="0.3">
      <c r="A2605" s="433" t="s">
        <v>6538</v>
      </c>
      <c r="B2605" s="901" t="s">
        <v>4110</v>
      </c>
      <c r="C2605" s="900" t="s">
        <v>5061</v>
      </c>
      <c r="D2605" s="904" t="s">
        <v>156</v>
      </c>
      <c r="E2605" s="903" t="s">
        <v>1631</v>
      </c>
      <c r="F2605" s="903" t="s">
        <v>108</v>
      </c>
      <c r="G2605" s="903" t="s">
        <v>111</v>
      </c>
      <c r="H2605" s="904" t="s">
        <v>82</v>
      </c>
      <c r="I2605" s="902" t="s">
        <v>531</v>
      </c>
      <c r="J2605" s="903" t="s">
        <v>531</v>
      </c>
      <c r="K2605" s="903" t="s">
        <v>531</v>
      </c>
      <c r="L2605" s="903" t="s">
        <v>531</v>
      </c>
      <c r="M2605" s="903" t="s">
        <v>531</v>
      </c>
      <c r="N2605" s="903" t="s">
        <v>531</v>
      </c>
      <c r="O2605" s="903" t="s">
        <v>531</v>
      </c>
      <c r="P2605" s="903" t="s">
        <v>531</v>
      </c>
      <c r="Q2605" s="904" t="s">
        <v>530</v>
      </c>
      <c r="R2605" s="948" t="s">
        <v>530</v>
      </c>
      <c r="S2605" s="948" t="s">
        <v>7346</v>
      </c>
      <c r="T2605" s="900" t="s">
        <v>2132</v>
      </c>
      <c r="U2605" s="905"/>
      <c r="V2605" s="906"/>
      <c r="W2605" s="907"/>
      <c r="X2605" s="907" t="s">
        <v>4329</v>
      </c>
      <c r="Y2605" s="908"/>
    </row>
    <row r="2606" spans="1:25" s="909" customFormat="1" ht="15" customHeight="1" x14ac:dyDescent="0.3">
      <c r="A2606" s="433" t="s">
        <v>6539</v>
      </c>
      <c r="B2606" s="901" t="s">
        <v>4110</v>
      </c>
      <c r="C2606" s="900" t="s">
        <v>5061</v>
      </c>
      <c r="D2606" s="904" t="s">
        <v>156</v>
      </c>
      <c r="E2606" s="903" t="s">
        <v>3617</v>
      </c>
      <c r="F2606" s="903" t="s">
        <v>108</v>
      </c>
      <c r="G2606" s="903" t="s">
        <v>111</v>
      </c>
      <c r="H2606" s="904" t="s">
        <v>82</v>
      </c>
      <c r="I2606" s="902" t="s">
        <v>531</v>
      </c>
      <c r="J2606" s="903" t="s">
        <v>531</v>
      </c>
      <c r="K2606" s="903" t="s">
        <v>531</v>
      </c>
      <c r="L2606" s="903" t="s">
        <v>531</v>
      </c>
      <c r="M2606" s="903" t="s">
        <v>531</v>
      </c>
      <c r="N2606" s="903" t="s">
        <v>531</v>
      </c>
      <c r="O2606" s="903" t="s">
        <v>531</v>
      </c>
      <c r="P2606" s="903" t="s">
        <v>531</v>
      </c>
      <c r="Q2606" s="904" t="s">
        <v>530</v>
      </c>
      <c r="R2606" s="948" t="s">
        <v>530</v>
      </c>
      <c r="S2606" s="948" t="s">
        <v>7338</v>
      </c>
      <c r="T2606" s="900" t="s">
        <v>2132</v>
      </c>
      <c r="U2606" s="905"/>
      <c r="V2606" s="906"/>
      <c r="W2606" s="907"/>
      <c r="X2606" s="907" t="s">
        <v>4329</v>
      </c>
      <c r="Y2606" s="908"/>
    </row>
    <row r="2607" spans="1:25" s="909" customFormat="1" ht="15" customHeight="1" x14ac:dyDescent="0.3">
      <c r="A2607" s="433" t="s">
        <v>6540</v>
      </c>
      <c r="B2607" s="901" t="s">
        <v>4110</v>
      </c>
      <c r="C2607" s="900" t="s">
        <v>5061</v>
      </c>
      <c r="D2607" s="904" t="s">
        <v>156</v>
      </c>
      <c r="E2607" s="903" t="s">
        <v>1600</v>
      </c>
      <c r="F2607" s="903" t="s">
        <v>108</v>
      </c>
      <c r="G2607" s="903" t="s">
        <v>111</v>
      </c>
      <c r="H2607" s="904" t="s">
        <v>82</v>
      </c>
      <c r="I2607" s="902" t="s">
        <v>531</v>
      </c>
      <c r="J2607" s="903" t="s">
        <v>531</v>
      </c>
      <c r="K2607" s="903" t="s">
        <v>531</v>
      </c>
      <c r="L2607" s="903" t="s">
        <v>531</v>
      </c>
      <c r="M2607" s="903" t="s">
        <v>531</v>
      </c>
      <c r="N2607" s="903" t="s">
        <v>531</v>
      </c>
      <c r="O2607" s="903" t="s">
        <v>531</v>
      </c>
      <c r="P2607" s="903" t="s">
        <v>531</v>
      </c>
      <c r="Q2607" s="904" t="s">
        <v>530</v>
      </c>
      <c r="R2607" s="948" t="s">
        <v>530</v>
      </c>
      <c r="S2607" s="948" t="s">
        <v>7346</v>
      </c>
      <c r="T2607" s="900" t="s">
        <v>2132</v>
      </c>
      <c r="U2607" s="905"/>
      <c r="V2607" s="906"/>
      <c r="W2607" s="907"/>
      <c r="X2607" s="907" t="s">
        <v>4329</v>
      </c>
      <c r="Y2607" s="908"/>
    </row>
    <row r="2608" spans="1:25" s="909" customFormat="1" ht="15" customHeight="1" x14ac:dyDescent="0.3">
      <c r="A2608" s="433" t="s">
        <v>6541</v>
      </c>
      <c r="B2608" s="901" t="s">
        <v>4110</v>
      </c>
      <c r="C2608" s="900" t="s">
        <v>5061</v>
      </c>
      <c r="D2608" s="904" t="s">
        <v>156</v>
      </c>
      <c r="E2608" s="903" t="s">
        <v>3661</v>
      </c>
      <c r="F2608" s="903" t="s">
        <v>108</v>
      </c>
      <c r="G2608" s="903" t="s">
        <v>111</v>
      </c>
      <c r="H2608" s="904" t="s">
        <v>82</v>
      </c>
      <c r="I2608" s="902" t="s">
        <v>531</v>
      </c>
      <c r="J2608" s="903" t="s">
        <v>531</v>
      </c>
      <c r="K2608" s="903" t="s">
        <v>531</v>
      </c>
      <c r="L2608" s="903" t="s">
        <v>531</v>
      </c>
      <c r="M2608" s="903" t="s">
        <v>531</v>
      </c>
      <c r="N2608" s="903" t="s">
        <v>531</v>
      </c>
      <c r="O2608" s="903" t="s">
        <v>531</v>
      </c>
      <c r="P2608" s="903" t="s">
        <v>531</v>
      </c>
      <c r="Q2608" s="904" t="s">
        <v>530</v>
      </c>
      <c r="R2608" s="948" t="s">
        <v>530</v>
      </c>
      <c r="S2608" s="948" t="s">
        <v>7340</v>
      </c>
      <c r="T2608" s="900" t="s">
        <v>2132</v>
      </c>
      <c r="U2608" s="905"/>
      <c r="V2608" s="906"/>
      <c r="W2608" s="907"/>
      <c r="X2608" s="907" t="s">
        <v>4329</v>
      </c>
      <c r="Y2608" s="908"/>
    </row>
    <row r="2609" spans="1:25" s="909" customFormat="1" ht="15" customHeight="1" x14ac:dyDescent="0.3">
      <c r="A2609" s="433" t="s">
        <v>6542</v>
      </c>
      <c r="B2609" s="901" t="s">
        <v>4110</v>
      </c>
      <c r="C2609" s="900" t="s">
        <v>5061</v>
      </c>
      <c r="D2609" s="904" t="s">
        <v>156</v>
      </c>
      <c r="E2609" s="903" t="s">
        <v>1618</v>
      </c>
      <c r="F2609" s="903" t="s">
        <v>108</v>
      </c>
      <c r="G2609" s="903" t="s">
        <v>111</v>
      </c>
      <c r="H2609" s="904" t="s">
        <v>82</v>
      </c>
      <c r="I2609" s="902" t="s">
        <v>531</v>
      </c>
      <c r="J2609" s="903" t="s">
        <v>531</v>
      </c>
      <c r="K2609" s="903" t="s">
        <v>531</v>
      </c>
      <c r="L2609" s="903" t="s">
        <v>531</v>
      </c>
      <c r="M2609" s="903" t="s">
        <v>531</v>
      </c>
      <c r="N2609" s="903" t="s">
        <v>531</v>
      </c>
      <c r="O2609" s="903" t="s">
        <v>531</v>
      </c>
      <c r="P2609" s="903" t="s">
        <v>531</v>
      </c>
      <c r="Q2609" s="904" t="s">
        <v>530</v>
      </c>
      <c r="R2609" s="948" t="s">
        <v>530</v>
      </c>
      <c r="S2609" s="948" t="s">
        <v>7343</v>
      </c>
      <c r="T2609" s="900" t="s">
        <v>2132</v>
      </c>
      <c r="U2609" s="905"/>
      <c r="V2609" s="906"/>
      <c r="W2609" s="907"/>
      <c r="X2609" s="907" t="s">
        <v>4329</v>
      </c>
      <c r="Y2609" s="908"/>
    </row>
    <row r="2610" spans="1:25" s="909" customFormat="1" ht="15" customHeight="1" x14ac:dyDescent="0.3">
      <c r="A2610" s="433" t="s">
        <v>6543</v>
      </c>
      <c r="B2610" s="901" t="s">
        <v>4110</v>
      </c>
      <c r="C2610" s="900" t="s">
        <v>5061</v>
      </c>
      <c r="D2610" s="904" t="s">
        <v>156</v>
      </c>
      <c r="E2610" s="903" t="s">
        <v>3669</v>
      </c>
      <c r="F2610" s="903" t="s">
        <v>108</v>
      </c>
      <c r="G2610" s="903" t="s">
        <v>111</v>
      </c>
      <c r="H2610" s="904" t="s">
        <v>82</v>
      </c>
      <c r="I2610" s="902" t="s">
        <v>531</v>
      </c>
      <c r="J2610" s="903" t="s">
        <v>531</v>
      </c>
      <c r="K2610" s="903" t="s">
        <v>531</v>
      </c>
      <c r="L2610" s="903" t="s">
        <v>531</v>
      </c>
      <c r="M2610" s="903" t="s">
        <v>531</v>
      </c>
      <c r="N2610" s="903" t="s">
        <v>531</v>
      </c>
      <c r="O2610" s="903" t="s">
        <v>531</v>
      </c>
      <c r="P2610" s="903" t="s">
        <v>531</v>
      </c>
      <c r="Q2610" s="904" t="s">
        <v>530</v>
      </c>
      <c r="R2610" s="948" t="s">
        <v>530</v>
      </c>
      <c r="S2610" s="948" t="s">
        <v>7338</v>
      </c>
      <c r="T2610" s="900" t="s">
        <v>2132</v>
      </c>
      <c r="U2610" s="905"/>
      <c r="V2610" s="906"/>
      <c r="W2610" s="907"/>
      <c r="X2610" s="907" t="s">
        <v>4329</v>
      </c>
      <c r="Y2610" s="908"/>
    </row>
    <row r="2611" spans="1:25" s="909" customFormat="1" ht="15" customHeight="1" x14ac:dyDescent="0.3">
      <c r="A2611" s="433" t="s">
        <v>6544</v>
      </c>
      <c r="B2611" s="901" t="s">
        <v>4110</v>
      </c>
      <c r="C2611" s="900" t="s">
        <v>5061</v>
      </c>
      <c r="D2611" s="904" t="s">
        <v>156</v>
      </c>
      <c r="E2611" s="903" t="s">
        <v>1627</v>
      </c>
      <c r="F2611" s="903" t="s">
        <v>108</v>
      </c>
      <c r="G2611" s="903" t="s">
        <v>111</v>
      </c>
      <c r="H2611" s="904" t="s">
        <v>82</v>
      </c>
      <c r="I2611" s="902" t="s">
        <v>531</v>
      </c>
      <c r="J2611" s="903" t="s">
        <v>531</v>
      </c>
      <c r="K2611" s="903" t="s">
        <v>531</v>
      </c>
      <c r="L2611" s="903" t="s">
        <v>531</v>
      </c>
      <c r="M2611" s="903" t="s">
        <v>531</v>
      </c>
      <c r="N2611" s="903" t="s">
        <v>531</v>
      </c>
      <c r="O2611" s="903" t="s">
        <v>531</v>
      </c>
      <c r="P2611" s="903" t="s">
        <v>531</v>
      </c>
      <c r="Q2611" s="904" t="s">
        <v>530</v>
      </c>
      <c r="R2611" s="948" t="s">
        <v>530</v>
      </c>
      <c r="S2611" s="948" t="s">
        <v>7337</v>
      </c>
      <c r="T2611" s="900" t="s">
        <v>2132</v>
      </c>
      <c r="U2611" s="905"/>
      <c r="V2611" s="906"/>
      <c r="W2611" s="907"/>
      <c r="X2611" s="907" t="s">
        <v>4329</v>
      </c>
      <c r="Y2611" s="908"/>
    </row>
    <row r="2612" spans="1:25" s="909" customFormat="1" ht="15" customHeight="1" x14ac:dyDescent="0.3">
      <c r="A2612" s="433" t="s">
        <v>6545</v>
      </c>
      <c r="B2612" s="901" t="s">
        <v>4110</v>
      </c>
      <c r="C2612" s="900" t="s">
        <v>5061</v>
      </c>
      <c r="D2612" s="904" t="s">
        <v>156</v>
      </c>
      <c r="E2612" s="903" t="s">
        <v>1586</v>
      </c>
      <c r="F2612" s="903" t="s">
        <v>108</v>
      </c>
      <c r="G2612" s="903" t="s">
        <v>111</v>
      </c>
      <c r="H2612" s="904" t="s">
        <v>82</v>
      </c>
      <c r="I2612" s="902" t="s">
        <v>531</v>
      </c>
      <c r="J2612" s="903" t="s">
        <v>531</v>
      </c>
      <c r="K2612" s="903" t="s">
        <v>531</v>
      </c>
      <c r="L2612" s="903" t="s">
        <v>531</v>
      </c>
      <c r="M2612" s="903" t="s">
        <v>531</v>
      </c>
      <c r="N2612" s="903" t="s">
        <v>531</v>
      </c>
      <c r="O2612" s="903" t="s">
        <v>531</v>
      </c>
      <c r="P2612" s="903" t="s">
        <v>531</v>
      </c>
      <c r="Q2612" s="904" t="s">
        <v>530</v>
      </c>
      <c r="R2612" s="948" t="s">
        <v>530</v>
      </c>
      <c r="S2612" s="948" t="s">
        <v>7348</v>
      </c>
      <c r="T2612" s="900" t="s">
        <v>2132</v>
      </c>
      <c r="U2612" s="905"/>
      <c r="V2612" s="906"/>
      <c r="W2612" s="907"/>
      <c r="X2612" s="907" t="s">
        <v>4329</v>
      </c>
      <c r="Y2612" s="908"/>
    </row>
    <row r="2613" spans="1:25" s="909" customFormat="1" ht="15" customHeight="1" x14ac:dyDescent="0.3">
      <c r="A2613" s="433" t="s">
        <v>6546</v>
      </c>
      <c r="B2613" s="901" t="s">
        <v>4110</v>
      </c>
      <c r="C2613" s="900" t="s">
        <v>5061</v>
      </c>
      <c r="D2613" s="904" t="s">
        <v>156</v>
      </c>
      <c r="E2613" s="903" t="s">
        <v>3668</v>
      </c>
      <c r="F2613" s="903" t="s">
        <v>108</v>
      </c>
      <c r="G2613" s="903" t="s">
        <v>111</v>
      </c>
      <c r="H2613" s="904" t="s">
        <v>82</v>
      </c>
      <c r="I2613" s="902" t="s">
        <v>531</v>
      </c>
      <c r="J2613" s="903" t="s">
        <v>531</v>
      </c>
      <c r="K2613" s="903" t="s">
        <v>531</v>
      </c>
      <c r="L2613" s="903" t="s">
        <v>531</v>
      </c>
      <c r="M2613" s="903" t="s">
        <v>531</v>
      </c>
      <c r="N2613" s="903" t="s">
        <v>531</v>
      </c>
      <c r="O2613" s="903" t="s">
        <v>531</v>
      </c>
      <c r="P2613" s="903" t="s">
        <v>531</v>
      </c>
      <c r="Q2613" s="904" t="s">
        <v>530</v>
      </c>
      <c r="R2613" s="948" t="s">
        <v>530</v>
      </c>
      <c r="S2613" s="948" t="s">
        <v>7358</v>
      </c>
      <c r="T2613" s="900" t="s">
        <v>2132</v>
      </c>
      <c r="U2613" s="905"/>
      <c r="V2613" s="906"/>
      <c r="W2613" s="907"/>
      <c r="X2613" s="907" t="s">
        <v>4329</v>
      </c>
      <c r="Y2613" s="908"/>
    </row>
    <row r="2614" spans="1:25" s="909" customFormat="1" ht="15" customHeight="1" x14ac:dyDescent="0.3">
      <c r="A2614" s="433" t="s">
        <v>6547</v>
      </c>
      <c r="B2614" s="901" t="s">
        <v>4110</v>
      </c>
      <c r="C2614" s="900" t="s">
        <v>5061</v>
      </c>
      <c r="D2614" s="904" t="s">
        <v>156</v>
      </c>
      <c r="E2614" s="903" t="s">
        <v>1626</v>
      </c>
      <c r="F2614" s="903" t="s">
        <v>108</v>
      </c>
      <c r="G2614" s="903" t="s">
        <v>111</v>
      </c>
      <c r="H2614" s="904" t="s">
        <v>82</v>
      </c>
      <c r="I2614" s="902" t="s">
        <v>531</v>
      </c>
      <c r="J2614" s="903" t="s">
        <v>531</v>
      </c>
      <c r="K2614" s="903" t="s">
        <v>531</v>
      </c>
      <c r="L2614" s="903" t="s">
        <v>531</v>
      </c>
      <c r="M2614" s="903" t="s">
        <v>531</v>
      </c>
      <c r="N2614" s="903" t="s">
        <v>531</v>
      </c>
      <c r="O2614" s="903" t="s">
        <v>531</v>
      </c>
      <c r="P2614" s="903" t="s">
        <v>531</v>
      </c>
      <c r="Q2614" s="904" t="s">
        <v>530</v>
      </c>
      <c r="R2614" s="948" t="s">
        <v>530</v>
      </c>
      <c r="S2614" s="948" t="s">
        <v>7356</v>
      </c>
      <c r="T2614" s="900" t="s">
        <v>2132</v>
      </c>
      <c r="U2614" s="905"/>
      <c r="V2614" s="906"/>
      <c r="W2614" s="907"/>
      <c r="X2614" s="907" t="s">
        <v>4329</v>
      </c>
      <c r="Y2614" s="908"/>
    </row>
    <row r="2615" spans="1:25" s="909" customFormat="1" ht="15" customHeight="1" x14ac:dyDescent="0.3">
      <c r="A2615" s="433" t="s">
        <v>6548</v>
      </c>
      <c r="B2615" s="901" t="s">
        <v>4110</v>
      </c>
      <c r="C2615" s="900" t="s">
        <v>5061</v>
      </c>
      <c r="D2615" s="904" t="s">
        <v>156</v>
      </c>
      <c r="E2615" s="903" t="s">
        <v>3573</v>
      </c>
      <c r="F2615" s="903" t="s">
        <v>108</v>
      </c>
      <c r="G2615" s="903" t="s">
        <v>111</v>
      </c>
      <c r="H2615" s="904" t="s">
        <v>82</v>
      </c>
      <c r="I2615" s="902" t="s">
        <v>531</v>
      </c>
      <c r="J2615" s="903" t="s">
        <v>531</v>
      </c>
      <c r="K2615" s="903" t="s">
        <v>531</v>
      </c>
      <c r="L2615" s="903" t="s">
        <v>531</v>
      </c>
      <c r="M2615" s="903" t="s">
        <v>531</v>
      </c>
      <c r="N2615" s="903" t="s">
        <v>531</v>
      </c>
      <c r="O2615" s="903" t="s">
        <v>531</v>
      </c>
      <c r="P2615" s="903" t="s">
        <v>531</v>
      </c>
      <c r="Q2615" s="904" t="s">
        <v>530</v>
      </c>
      <c r="R2615" s="948" t="s">
        <v>530</v>
      </c>
      <c r="S2615" s="948" t="s">
        <v>7343</v>
      </c>
      <c r="T2615" s="900" t="s">
        <v>2132</v>
      </c>
      <c r="U2615" s="905"/>
      <c r="V2615" s="906"/>
      <c r="W2615" s="907"/>
      <c r="X2615" s="907" t="s">
        <v>4329</v>
      </c>
      <c r="Y2615" s="908"/>
    </row>
    <row r="2616" spans="1:25" s="909" customFormat="1" ht="15" customHeight="1" x14ac:dyDescent="0.3">
      <c r="A2616" s="433" t="s">
        <v>6549</v>
      </c>
      <c r="B2616" s="901" t="s">
        <v>4110</v>
      </c>
      <c r="C2616" s="900" t="s">
        <v>5061</v>
      </c>
      <c r="D2616" s="904" t="s">
        <v>156</v>
      </c>
      <c r="E2616" s="903" t="s">
        <v>1568</v>
      </c>
      <c r="F2616" s="903" t="s">
        <v>108</v>
      </c>
      <c r="G2616" s="903" t="s">
        <v>111</v>
      </c>
      <c r="H2616" s="904" t="s">
        <v>82</v>
      </c>
      <c r="I2616" s="902" t="s">
        <v>531</v>
      </c>
      <c r="J2616" s="903" t="s">
        <v>531</v>
      </c>
      <c r="K2616" s="903" t="s">
        <v>531</v>
      </c>
      <c r="L2616" s="903" t="s">
        <v>531</v>
      </c>
      <c r="M2616" s="903" t="s">
        <v>531</v>
      </c>
      <c r="N2616" s="903" t="s">
        <v>531</v>
      </c>
      <c r="O2616" s="903" t="s">
        <v>531</v>
      </c>
      <c r="P2616" s="903" t="s">
        <v>531</v>
      </c>
      <c r="Q2616" s="904" t="s">
        <v>530</v>
      </c>
      <c r="R2616" s="948" t="s">
        <v>530</v>
      </c>
      <c r="S2616" s="948" t="s">
        <v>7355</v>
      </c>
      <c r="T2616" s="900" t="s">
        <v>2132</v>
      </c>
      <c r="U2616" s="905"/>
      <c r="V2616" s="906"/>
      <c r="W2616" s="907"/>
      <c r="X2616" s="907" t="s">
        <v>4329</v>
      </c>
      <c r="Y2616" s="908"/>
    </row>
    <row r="2617" spans="1:25" s="909" customFormat="1" ht="15" customHeight="1" x14ac:dyDescent="0.3">
      <c r="A2617" s="433" t="s">
        <v>6550</v>
      </c>
      <c r="B2617" s="901" t="s">
        <v>4110</v>
      </c>
      <c r="C2617" s="900" t="s">
        <v>5061</v>
      </c>
      <c r="D2617" s="904" t="s">
        <v>156</v>
      </c>
      <c r="E2617" s="903" t="s">
        <v>3554</v>
      </c>
      <c r="F2617" s="903" t="s">
        <v>108</v>
      </c>
      <c r="G2617" s="903" t="s">
        <v>111</v>
      </c>
      <c r="H2617" s="904" t="s">
        <v>82</v>
      </c>
      <c r="I2617" s="902" t="s">
        <v>531</v>
      </c>
      <c r="J2617" s="903" t="s">
        <v>531</v>
      </c>
      <c r="K2617" s="903" t="s">
        <v>531</v>
      </c>
      <c r="L2617" s="903" t="s">
        <v>531</v>
      </c>
      <c r="M2617" s="903" t="s">
        <v>531</v>
      </c>
      <c r="N2617" s="903" t="s">
        <v>531</v>
      </c>
      <c r="O2617" s="903" t="s">
        <v>531</v>
      </c>
      <c r="P2617" s="903" t="s">
        <v>531</v>
      </c>
      <c r="Q2617" s="904" t="s">
        <v>530</v>
      </c>
      <c r="R2617" s="948" t="s">
        <v>530</v>
      </c>
      <c r="S2617" s="948" t="s">
        <v>7345</v>
      </c>
      <c r="T2617" s="900" t="s">
        <v>2132</v>
      </c>
      <c r="U2617" s="905"/>
      <c r="V2617" s="906"/>
      <c r="W2617" s="907"/>
      <c r="X2617" s="907" t="s">
        <v>4329</v>
      </c>
      <c r="Y2617" s="908"/>
    </row>
    <row r="2618" spans="1:25" s="909" customFormat="1" ht="15" customHeight="1" x14ac:dyDescent="0.3">
      <c r="A2618" s="433" t="s">
        <v>6551</v>
      </c>
      <c r="B2618" s="901" t="s">
        <v>4110</v>
      </c>
      <c r="C2618" s="900" t="s">
        <v>5061</v>
      </c>
      <c r="D2618" s="904" t="s">
        <v>156</v>
      </c>
      <c r="E2618" s="903" t="s">
        <v>1554</v>
      </c>
      <c r="F2618" s="903" t="s">
        <v>108</v>
      </c>
      <c r="G2618" s="903" t="s">
        <v>111</v>
      </c>
      <c r="H2618" s="904" t="s">
        <v>82</v>
      </c>
      <c r="I2618" s="902" t="s">
        <v>531</v>
      </c>
      <c r="J2618" s="903" t="s">
        <v>531</v>
      </c>
      <c r="K2618" s="903" t="s">
        <v>531</v>
      </c>
      <c r="L2618" s="903" t="s">
        <v>531</v>
      </c>
      <c r="M2618" s="903" t="s">
        <v>531</v>
      </c>
      <c r="N2618" s="903" t="s">
        <v>531</v>
      </c>
      <c r="O2618" s="903" t="s">
        <v>531</v>
      </c>
      <c r="P2618" s="903" t="s">
        <v>531</v>
      </c>
      <c r="Q2618" s="904" t="s">
        <v>530</v>
      </c>
      <c r="R2618" s="948" t="s">
        <v>530</v>
      </c>
      <c r="S2618" s="948" t="s">
        <v>7337</v>
      </c>
      <c r="T2618" s="900" t="s">
        <v>2132</v>
      </c>
      <c r="U2618" s="905"/>
      <c r="V2618" s="906"/>
      <c r="W2618" s="907"/>
      <c r="X2618" s="907" t="s">
        <v>4329</v>
      </c>
      <c r="Y2618" s="908"/>
    </row>
    <row r="2619" spans="1:25" s="909" customFormat="1" ht="15" customHeight="1" x14ac:dyDescent="0.3">
      <c r="A2619" s="433" t="s">
        <v>6552</v>
      </c>
      <c r="B2619" s="901" t="s">
        <v>4110</v>
      </c>
      <c r="C2619" s="900" t="s">
        <v>5061</v>
      </c>
      <c r="D2619" s="904" t="s">
        <v>156</v>
      </c>
      <c r="E2619" s="903" t="s">
        <v>3552</v>
      </c>
      <c r="F2619" s="903" t="s">
        <v>108</v>
      </c>
      <c r="G2619" s="903" t="s">
        <v>111</v>
      </c>
      <c r="H2619" s="904" t="s">
        <v>82</v>
      </c>
      <c r="I2619" s="902" t="s">
        <v>531</v>
      </c>
      <c r="J2619" s="903" t="s">
        <v>531</v>
      </c>
      <c r="K2619" s="903" t="s">
        <v>531</v>
      </c>
      <c r="L2619" s="903" t="s">
        <v>531</v>
      </c>
      <c r="M2619" s="903" t="s">
        <v>531</v>
      </c>
      <c r="N2619" s="903" t="s">
        <v>531</v>
      </c>
      <c r="O2619" s="903" t="s">
        <v>531</v>
      </c>
      <c r="P2619" s="903" t="s">
        <v>531</v>
      </c>
      <c r="Q2619" s="904" t="s">
        <v>530</v>
      </c>
      <c r="R2619" s="948" t="s">
        <v>530</v>
      </c>
      <c r="S2619" s="948" t="s">
        <v>7345</v>
      </c>
      <c r="T2619" s="900" t="s">
        <v>2132</v>
      </c>
      <c r="U2619" s="905"/>
      <c r="V2619" s="906"/>
      <c r="W2619" s="907"/>
      <c r="X2619" s="907" t="s">
        <v>4329</v>
      </c>
      <c r="Y2619" s="908"/>
    </row>
    <row r="2620" spans="1:25" s="909" customFormat="1" ht="15" customHeight="1" x14ac:dyDescent="0.3">
      <c r="A2620" s="433" t="s">
        <v>6553</v>
      </c>
      <c r="B2620" s="901" t="s">
        <v>4110</v>
      </c>
      <c r="C2620" s="900" t="s">
        <v>5061</v>
      </c>
      <c r="D2620" s="904" t="s">
        <v>156</v>
      </c>
      <c r="E2620" s="903" t="s">
        <v>1553</v>
      </c>
      <c r="F2620" s="903" t="s">
        <v>108</v>
      </c>
      <c r="G2620" s="903" t="s">
        <v>111</v>
      </c>
      <c r="H2620" s="904" t="s">
        <v>82</v>
      </c>
      <c r="I2620" s="902" t="s">
        <v>531</v>
      </c>
      <c r="J2620" s="903" t="s">
        <v>531</v>
      </c>
      <c r="K2620" s="903" t="s">
        <v>531</v>
      </c>
      <c r="L2620" s="903" t="s">
        <v>531</v>
      </c>
      <c r="M2620" s="903" t="s">
        <v>531</v>
      </c>
      <c r="N2620" s="903" t="s">
        <v>531</v>
      </c>
      <c r="O2620" s="903" t="s">
        <v>531</v>
      </c>
      <c r="P2620" s="903" t="s">
        <v>531</v>
      </c>
      <c r="Q2620" s="904" t="s">
        <v>530</v>
      </c>
      <c r="R2620" s="948" t="s">
        <v>530</v>
      </c>
      <c r="S2620" s="948" t="s">
        <v>7337</v>
      </c>
      <c r="T2620" s="900" t="s">
        <v>2132</v>
      </c>
      <c r="U2620" s="905"/>
      <c r="V2620" s="906"/>
      <c r="W2620" s="907"/>
      <c r="X2620" s="907" t="s">
        <v>4329</v>
      </c>
      <c r="Y2620" s="908"/>
    </row>
    <row r="2621" spans="1:25" s="909" customFormat="1" ht="15" customHeight="1" x14ac:dyDescent="0.3">
      <c r="A2621" s="433" t="s">
        <v>6554</v>
      </c>
      <c r="B2621" s="901" t="s">
        <v>4110</v>
      </c>
      <c r="C2621" s="900" t="s">
        <v>5061</v>
      </c>
      <c r="D2621" s="904" t="s">
        <v>156</v>
      </c>
      <c r="E2621" s="903" t="s">
        <v>104</v>
      </c>
      <c r="F2621" s="903" t="s">
        <v>108</v>
      </c>
      <c r="G2621" s="903" t="s">
        <v>111</v>
      </c>
      <c r="H2621" s="904" t="s">
        <v>82</v>
      </c>
      <c r="I2621" s="902" t="s">
        <v>531</v>
      </c>
      <c r="J2621" s="903" t="s">
        <v>531</v>
      </c>
      <c r="K2621" s="903" t="s">
        <v>531</v>
      </c>
      <c r="L2621" s="903" t="s">
        <v>531</v>
      </c>
      <c r="M2621" s="903" t="s">
        <v>531</v>
      </c>
      <c r="N2621" s="903" t="s">
        <v>531</v>
      </c>
      <c r="O2621" s="903" t="s">
        <v>531</v>
      </c>
      <c r="P2621" s="903" t="s">
        <v>531</v>
      </c>
      <c r="Q2621" s="904" t="s">
        <v>530</v>
      </c>
      <c r="R2621" s="948" t="s">
        <v>530</v>
      </c>
      <c r="S2621" s="948" t="s">
        <v>7338</v>
      </c>
      <c r="T2621" s="900" t="s">
        <v>2132</v>
      </c>
      <c r="U2621" s="905"/>
      <c r="V2621" s="906"/>
      <c r="W2621" s="907"/>
      <c r="X2621" s="907" t="s">
        <v>4329</v>
      </c>
      <c r="Y2621" s="908"/>
    </row>
    <row r="2622" spans="1:25" s="909" customFormat="1" ht="15" customHeight="1" x14ac:dyDescent="0.3">
      <c r="A2622" s="433" t="s">
        <v>6555</v>
      </c>
      <c r="B2622" s="901" t="s">
        <v>4110</v>
      </c>
      <c r="C2622" s="900" t="s">
        <v>5061</v>
      </c>
      <c r="D2622" s="904" t="s">
        <v>156</v>
      </c>
      <c r="E2622" s="903" t="s">
        <v>1572</v>
      </c>
      <c r="F2622" s="903" t="s">
        <v>108</v>
      </c>
      <c r="G2622" s="903" t="s">
        <v>111</v>
      </c>
      <c r="H2622" s="904" t="s">
        <v>82</v>
      </c>
      <c r="I2622" s="902" t="s">
        <v>531</v>
      </c>
      <c r="J2622" s="903" t="s">
        <v>531</v>
      </c>
      <c r="K2622" s="903" t="s">
        <v>531</v>
      </c>
      <c r="L2622" s="903" t="s">
        <v>531</v>
      </c>
      <c r="M2622" s="903" t="s">
        <v>531</v>
      </c>
      <c r="N2622" s="903" t="s">
        <v>531</v>
      </c>
      <c r="O2622" s="903" t="s">
        <v>531</v>
      </c>
      <c r="P2622" s="903" t="s">
        <v>531</v>
      </c>
      <c r="Q2622" s="904" t="s">
        <v>530</v>
      </c>
      <c r="R2622" s="948" t="s">
        <v>530</v>
      </c>
      <c r="S2622" s="948" t="s">
        <v>7347</v>
      </c>
      <c r="T2622" s="900" t="s">
        <v>2132</v>
      </c>
      <c r="U2622" s="905"/>
      <c r="V2622" s="906"/>
      <c r="W2622" s="907"/>
      <c r="X2622" s="907" t="s">
        <v>4329</v>
      </c>
      <c r="Y2622" s="908"/>
    </row>
    <row r="2623" spans="1:25" s="909" customFormat="1" ht="15" customHeight="1" x14ac:dyDescent="0.3">
      <c r="A2623" s="433" t="s">
        <v>6556</v>
      </c>
      <c r="B2623" s="901" t="s">
        <v>4110</v>
      </c>
      <c r="C2623" s="900" t="s">
        <v>5061</v>
      </c>
      <c r="D2623" s="904" t="s">
        <v>156</v>
      </c>
      <c r="E2623" s="903" t="s">
        <v>1604</v>
      </c>
      <c r="F2623" s="903" t="s">
        <v>108</v>
      </c>
      <c r="G2623" s="903" t="s">
        <v>111</v>
      </c>
      <c r="H2623" s="904" t="s">
        <v>82</v>
      </c>
      <c r="I2623" s="902" t="s">
        <v>531</v>
      </c>
      <c r="J2623" s="903" t="s">
        <v>531</v>
      </c>
      <c r="K2623" s="903" t="s">
        <v>531</v>
      </c>
      <c r="L2623" s="903" t="s">
        <v>531</v>
      </c>
      <c r="M2623" s="903" t="s">
        <v>531</v>
      </c>
      <c r="N2623" s="903" t="s">
        <v>531</v>
      </c>
      <c r="O2623" s="903" t="s">
        <v>531</v>
      </c>
      <c r="P2623" s="903" t="s">
        <v>531</v>
      </c>
      <c r="Q2623" s="904" t="s">
        <v>530</v>
      </c>
      <c r="R2623" s="948" t="s">
        <v>530</v>
      </c>
      <c r="S2623" s="948" t="s">
        <v>7347</v>
      </c>
      <c r="T2623" s="900" t="s">
        <v>2132</v>
      </c>
      <c r="U2623" s="905"/>
      <c r="V2623" s="906"/>
      <c r="W2623" s="907"/>
      <c r="X2623" s="907" t="s">
        <v>4329</v>
      </c>
      <c r="Y2623" s="908"/>
    </row>
    <row r="2624" spans="1:25" s="909" customFormat="1" ht="15" customHeight="1" x14ac:dyDescent="0.3">
      <c r="A2624" s="433" t="s">
        <v>6557</v>
      </c>
      <c r="B2624" s="901" t="s">
        <v>4110</v>
      </c>
      <c r="C2624" s="900" t="s">
        <v>5061</v>
      </c>
      <c r="D2624" s="904" t="s">
        <v>156</v>
      </c>
      <c r="E2624" s="903" t="s">
        <v>5036</v>
      </c>
      <c r="F2624" s="903" t="s">
        <v>108</v>
      </c>
      <c r="G2624" s="903" t="s">
        <v>111</v>
      </c>
      <c r="H2624" s="904" t="s">
        <v>82</v>
      </c>
      <c r="I2624" s="902" t="s">
        <v>531</v>
      </c>
      <c r="J2624" s="903" t="s">
        <v>531</v>
      </c>
      <c r="K2624" s="903" t="s">
        <v>531</v>
      </c>
      <c r="L2624" s="903" t="s">
        <v>531</v>
      </c>
      <c r="M2624" s="903" t="s">
        <v>531</v>
      </c>
      <c r="N2624" s="903" t="s">
        <v>531</v>
      </c>
      <c r="O2624" s="903" t="s">
        <v>531</v>
      </c>
      <c r="P2624" s="903" t="s">
        <v>531</v>
      </c>
      <c r="Q2624" s="904" t="s">
        <v>530</v>
      </c>
      <c r="R2624" s="948" t="s">
        <v>530</v>
      </c>
      <c r="S2624" s="948" t="s">
        <v>7348</v>
      </c>
      <c r="T2624" s="900" t="s">
        <v>2132</v>
      </c>
      <c r="U2624" s="905"/>
      <c r="V2624" s="906"/>
      <c r="W2624" s="907"/>
      <c r="X2624" s="907" t="s">
        <v>4329</v>
      </c>
      <c r="Y2624" s="908"/>
    </row>
    <row r="2625" spans="1:25" s="909" customFormat="1" ht="15" customHeight="1" x14ac:dyDescent="0.3">
      <c r="A2625" s="433" t="s">
        <v>6558</v>
      </c>
      <c r="B2625" s="901" t="s">
        <v>4110</v>
      </c>
      <c r="C2625" s="900" t="s">
        <v>5061</v>
      </c>
      <c r="D2625" s="904" t="s">
        <v>156</v>
      </c>
      <c r="E2625" s="903" t="s">
        <v>5035</v>
      </c>
      <c r="F2625" s="903" t="s">
        <v>108</v>
      </c>
      <c r="G2625" s="903" t="s">
        <v>111</v>
      </c>
      <c r="H2625" s="904" t="s">
        <v>82</v>
      </c>
      <c r="I2625" s="902" t="s">
        <v>531</v>
      </c>
      <c r="J2625" s="903" t="s">
        <v>531</v>
      </c>
      <c r="K2625" s="903" t="s">
        <v>531</v>
      </c>
      <c r="L2625" s="903" t="s">
        <v>531</v>
      </c>
      <c r="M2625" s="903" t="s">
        <v>531</v>
      </c>
      <c r="N2625" s="903" t="s">
        <v>531</v>
      </c>
      <c r="O2625" s="903" t="s">
        <v>531</v>
      </c>
      <c r="P2625" s="903" t="s">
        <v>531</v>
      </c>
      <c r="Q2625" s="904" t="s">
        <v>530</v>
      </c>
      <c r="R2625" s="948" t="s">
        <v>530</v>
      </c>
      <c r="S2625" s="948" t="s">
        <v>7343</v>
      </c>
      <c r="T2625" s="900" t="s">
        <v>2132</v>
      </c>
      <c r="U2625" s="905"/>
      <c r="V2625" s="906"/>
      <c r="W2625" s="907"/>
      <c r="X2625" s="907" t="s">
        <v>4329</v>
      </c>
      <c r="Y2625" s="908"/>
    </row>
    <row r="2626" spans="1:25" s="909" customFormat="1" ht="15" customHeight="1" x14ac:dyDescent="0.3">
      <c r="A2626" s="433" t="s">
        <v>6559</v>
      </c>
      <c r="B2626" s="901" t="s">
        <v>4110</v>
      </c>
      <c r="C2626" s="900" t="s">
        <v>5061</v>
      </c>
      <c r="D2626" s="904" t="s">
        <v>156</v>
      </c>
      <c r="E2626" s="903" t="s">
        <v>3605</v>
      </c>
      <c r="F2626" s="903" t="s">
        <v>108</v>
      </c>
      <c r="G2626" s="903" t="s">
        <v>111</v>
      </c>
      <c r="H2626" s="904" t="s">
        <v>82</v>
      </c>
      <c r="I2626" s="902" t="s">
        <v>531</v>
      </c>
      <c r="J2626" s="903" t="s">
        <v>531</v>
      </c>
      <c r="K2626" s="903" t="s">
        <v>531</v>
      </c>
      <c r="L2626" s="903" t="s">
        <v>531</v>
      </c>
      <c r="M2626" s="903" t="s">
        <v>531</v>
      </c>
      <c r="N2626" s="903" t="s">
        <v>531</v>
      </c>
      <c r="O2626" s="903" t="s">
        <v>531</v>
      </c>
      <c r="P2626" s="903" t="s">
        <v>531</v>
      </c>
      <c r="Q2626" s="904" t="s">
        <v>530</v>
      </c>
      <c r="R2626" s="948" t="s">
        <v>530</v>
      </c>
      <c r="S2626" s="948" t="s">
        <v>7354</v>
      </c>
      <c r="T2626" s="900" t="s">
        <v>2132</v>
      </c>
      <c r="U2626" s="905"/>
      <c r="V2626" s="906"/>
      <c r="W2626" s="907"/>
      <c r="X2626" s="907" t="s">
        <v>4329</v>
      </c>
      <c r="Y2626" s="908"/>
    </row>
    <row r="2627" spans="1:25" s="909" customFormat="1" ht="15" customHeight="1" x14ac:dyDescent="0.3">
      <c r="A2627" s="433" t="s">
        <v>6560</v>
      </c>
      <c r="B2627" s="901" t="s">
        <v>4110</v>
      </c>
      <c r="C2627" s="900" t="s">
        <v>5061</v>
      </c>
      <c r="D2627" s="904" t="s">
        <v>156</v>
      </c>
      <c r="E2627" s="903" t="s">
        <v>1593</v>
      </c>
      <c r="F2627" s="903" t="s">
        <v>108</v>
      </c>
      <c r="G2627" s="903" t="s">
        <v>111</v>
      </c>
      <c r="H2627" s="904" t="s">
        <v>82</v>
      </c>
      <c r="I2627" s="902" t="s">
        <v>531</v>
      </c>
      <c r="J2627" s="903" t="s">
        <v>531</v>
      </c>
      <c r="K2627" s="903" t="s">
        <v>531</v>
      </c>
      <c r="L2627" s="903" t="s">
        <v>531</v>
      </c>
      <c r="M2627" s="903" t="s">
        <v>531</v>
      </c>
      <c r="N2627" s="903" t="s">
        <v>531</v>
      </c>
      <c r="O2627" s="903" t="s">
        <v>531</v>
      </c>
      <c r="P2627" s="903" t="s">
        <v>531</v>
      </c>
      <c r="Q2627" s="904" t="s">
        <v>530</v>
      </c>
      <c r="R2627" s="948" t="s">
        <v>530</v>
      </c>
      <c r="S2627" s="948" t="s">
        <v>7359</v>
      </c>
      <c r="T2627" s="900" t="s">
        <v>2132</v>
      </c>
      <c r="U2627" s="905"/>
      <c r="V2627" s="906"/>
      <c r="W2627" s="907"/>
      <c r="X2627" s="907" t="s">
        <v>4329</v>
      </c>
      <c r="Y2627" s="908"/>
    </row>
    <row r="2628" spans="1:25" s="909" customFormat="1" ht="15" customHeight="1" x14ac:dyDescent="0.3">
      <c r="A2628" s="433" t="s">
        <v>6561</v>
      </c>
      <c r="B2628" s="901" t="s">
        <v>4110</v>
      </c>
      <c r="C2628" s="900" t="s">
        <v>5061</v>
      </c>
      <c r="D2628" s="904" t="s">
        <v>156</v>
      </c>
      <c r="E2628" s="903" t="s">
        <v>3546</v>
      </c>
      <c r="F2628" s="903" t="s">
        <v>108</v>
      </c>
      <c r="G2628" s="903" t="s">
        <v>111</v>
      </c>
      <c r="H2628" s="904" t="s">
        <v>82</v>
      </c>
      <c r="I2628" s="902" t="s">
        <v>531</v>
      </c>
      <c r="J2628" s="903" t="s">
        <v>531</v>
      </c>
      <c r="K2628" s="903" t="s">
        <v>531</v>
      </c>
      <c r="L2628" s="903" t="s">
        <v>531</v>
      </c>
      <c r="M2628" s="903" t="s">
        <v>531</v>
      </c>
      <c r="N2628" s="903" t="s">
        <v>531</v>
      </c>
      <c r="O2628" s="903" t="s">
        <v>531</v>
      </c>
      <c r="P2628" s="903" t="s">
        <v>531</v>
      </c>
      <c r="Q2628" s="904" t="s">
        <v>530</v>
      </c>
      <c r="R2628" s="948" t="s">
        <v>530</v>
      </c>
      <c r="S2628" s="948" t="s">
        <v>7338</v>
      </c>
      <c r="T2628" s="900" t="s">
        <v>2132</v>
      </c>
      <c r="U2628" s="905"/>
      <c r="V2628" s="906"/>
      <c r="W2628" s="907"/>
      <c r="X2628" s="907" t="s">
        <v>4329</v>
      </c>
      <c r="Y2628" s="908"/>
    </row>
    <row r="2629" spans="1:25" s="909" customFormat="1" ht="15" customHeight="1" x14ac:dyDescent="0.3">
      <c r="A2629" s="433" t="s">
        <v>6562</v>
      </c>
      <c r="B2629" s="901" t="s">
        <v>4110</v>
      </c>
      <c r="C2629" s="900" t="s">
        <v>5061</v>
      </c>
      <c r="D2629" s="904" t="s">
        <v>156</v>
      </c>
      <c r="E2629" s="903" t="s">
        <v>1550</v>
      </c>
      <c r="F2629" s="903" t="s">
        <v>108</v>
      </c>
      <c r="G2629" s="903" t="s">
        <v>111</v>
      </c>
      <c r="H2629" s="904" t="s">
        <v>82</v>
      </c>
      <c r="I2629" s="902" t="s">
        <v>531</v>
      </c>
      <c r="J2629" s="903" t="s">
        <v>531</v>
      </c>
      <c r="K2629" s="903" t="s">
        <v>531</v>
      </c>
      <c r="L2629" s="903" t="s">
        <v>531</v>
      </c>
      <c r="M2629" s="903" t="s">
        <v>531</v>
      </c>
      <c r="N2629" s="903" t="s">
        <v>531</v>
      </c>
      <c r="O2629" s="903" t="s">
        <v>531</v>
      </c>
      <c r="P2629" s="903" t="s">
        <v>531</v>
      </c>
      <c r="Q2629" s="904" t="s">
        <v>530</v>
      </c>
      <c r="R2629" s="948" t="s">
        <v>530</v>
      </c>
      <c r="S2629" s="948" t="s">
        <v>7339</v>
      </c>
      <c r="T2629" s="900" t="s">
        <v>2132</v>
      </c>
      <c r="U2629" s="905"/>
      <c r="V2629" s="906"/>
      <c r="W2629" s="907"/>
      <c r="X2629" s="907" t="s">
        <v>4329</v>
      </c>
      <c r="Y2629" s="908"/>
    </row>
    <row r="2630" spans="1:25" s="909" customFormat="1" ht="15" customHeight="1" x14ac:dyDescent="0.3">
      <c r="A2630" s="433" t="s">
        <v>6563</v>
      </c>
      <c r="B2630" s="901" t="s">
        <v>4110</v>
      </c>
      <c r="C2630" s="900" t="s">
        <v>5061</v>
      </c>
      <c r="D2630" s="904" t="s">
        <v>156</v>
      </c>
      <c r="E2630" s="903" t="s">
        <v>3599</v>
      </c>
      <c r="F2630" s="903" t="s">
        <v>108</v>
      </c>
      <c r="G2630" s="903" t="s">
        <v>111</v>
      </c>
      <c r="H2630" s="904" t="s">
        <v>82</v>
      </c>
      <c r="I2630" s="902" t="s">
        <v>531</v>
      </c>
      <c r="J2630" s="903" t="s">
        <v>531</v>
      </c>
      <c r="K2630" s="903" t="s">
        <v>531</v>
      </c>
      <c r="L2630" s="903" t="s">
        <v>531</v>
      </c>
      <c r="M2630" s="903" t="s">
        <v>531</v>
      </c>
      <c r="N2630" s="903" t="s">
        <v>531</v>
      </c>
      <c r="O2630" s="903" t="s">
        <v>531</v>
      </c>
      <c r="P2630" s="903" t="s">
        <v>531</v>
      </c>
      <c r="Q2630" s="904" t="s">
        <v>530</v>
      </c>
      <c r="R2630" s="948" t="s">
        <v>530</v>
      </c>
      <c r="S2630" s="948" t="s">
        <v>7347</v>
      </c>
      <c r="T2630" s="900" t="s">
        <v>2132</v>
      </c>
      <c r="U2630" s="905"/>
      <c r="V2630" s="906"/>
      <c r="W2630" s="907"/>
      <c r="X2630" s="907" t="s">
        <v>4329</v>
      </c>
      <c r="Y2630" s="908"/>
    </row>
    <row r="2631" spans="1:25" s="909" customFormat="1" ht="15" customHeight="1" x14ac:dyDescent="0.3">
      <c r="A2631" s="433" t="s">
        <v>6564</v>
      </c>
      <c r="B2631" s="901" t="s">
        <v>4110</v>
      </c>
      <c r="C2631" s="900" t="s">
        <v>5061</v>
      </c>
      <c r="D2631" s="904" t="s">
        <v>156</v>
      </c>
      <c r="E2631" s="903" t="s">
        <v>1590</v>
      </c>
      <c r="F2631" s="903" t="s">
        <v>108</v>
      </c>
      <c r="G2631" s="903" t="s">
        <v>111</v>
      </c>
      <c r="H2631" s="904" t="s">
        <v>82</v>
      </c>
      <c r="I2631" s="902" t="s">
        <v>531</v>
      </c>
      <c r="J2631" s="903" t="s">
        <v>531</v>
      </c>
      <c r="K2631" s="903" t="s">
        <v>531</v>
      </c>
      <c r="L2631" s="903" t="s">
        <v>531</v>
      </c>
      <c r="M2631" s="903" t="s">
        <v>531</v>
      </c>
      <c r="N2631" s="903" t="s">
        <v>531</v>
      </c>
      <c r="O2631" s="903" t="s">
        <v>531</v>
      </c>
      <c r="P2631" s="903" t="s">
        <v>531</v>
      </c>
      <c r="Q2631" s="904" t="s">
        <v>530</v>
      </c>
      <c r="R2631" s="948" t="s">
        <v>530</v>
      </c>
      <c r="S2631" s="948" t="s">
        <v>7339</v>
      </c>
      <c r="T2631" s="900" t="s">
        <v>2132</v>
      </c>
      <c r="U2631" s="905"/>
      <c r="V2631" s="906"/>
      <c r="W2631" s="907"/>
      <c r="X2631" s="907" t="s">
        <v>4329</v>
      </c>
      <c r="Y2631" s="908"/>
    </row>
    <row r="2632" spans="1:25" s="909" customFormat="1" ht="15" customHeight="1" x14ac:dyDescent="0.3">
      <c r="A2632" s="433" t="s">
        <v>6565</v>
      </c>
      <c r="B2632" s="901" t="s">
        <v>4110</v>
      </c>
      <c r="C2632" s="900" t="s">
        <v>5061</v>
      </c>
      <c r="D2632" s="904" t="s">
        <v>156</v>
      </c>
      <c r="E2632" s="903" t="s">
        <v>3607</v>
      </c>
      <c r="F2632" s="903" t="s">
        <v>108</v>
      </c>
      <c r="G2632" s="903" t="s">
        <v>111</v>
      </c>
      <c r="H2632" s="904" t="s">
        <v>82</v>
      </c>
      <c r="I2632" s="902" t="s">
        <v>531</v>
      </c>
      <c r="J2632" s="903" t="s">
        <v>531</v>
      </c>
      <c r="K2632" s="903" t="s">
        <v>531</v>
      </c>
      <c r="L2632" s="903" t="s">
        <v>531</v>
      </c>
      <c r="M2632" s="903" t="s">
        <v>531</v>
      </c>
      <c r="N2632" s="903" t="s">
        <v>531</v>
      </c>
      <c r="O2632" s="903" t="s">
        <v>531</v>
      </c>
      <c r="P2632" s="903" t="s">
        <v>531</v>
      </c>
      <c r="Q2632" s="904" t="s">
        <v>530</v>
      </c>
      <c r="R2632" s="948" t="s">
        <v>530</v>
      </c>
      <c r="S2632" s="948" t="s">
        <v>7338</v>
      </c>
      <c r="T2632" s="900" t="s">
        <v>2132</v>
      </c>
      <c r="U2632" s="905"/>
      <c r="V2632" s="906"/>
      <c r="W2632" s="907"/>
      <c r="X2632" s="907" t="s">
        <v>4329</v>
      </c>
      <c r="Y2632" s="908"/>
    </row>
    <row r="2633" spans="1:25" s="909" customFormat="1" ht="15" customHeight="1" x14ac:dyDescent="0.3">
      <c r="A2633" s="433" t="s">
        <v>6566</v>
      </c>
      <c r="B2633" s="901" t="s">
        <v>4110</v>
      </c>
      <c r="C2633" s="900" t="s">
        <v>5061</v>
      </c>
      <c r="D2633" s="904" t="s">
        <v>156</v>
      </c>
      <c r="E2633" s="903" t="s">
        <v>1595</v>
      </c>
      <c r="F2633" s="903" t="s">
        <v>108</v>
      </c>
      <c r="G2633" s="903" t="s">
        <v>111</v>
      </c>
      <c r="H2633" s="904" t="s">
        <v>82</v>
      </c>
      <c r="I2633" s="902" t="s">
        <v>531</v>
      </c>
      <c r="J2633" s="903" t="s">
        <v>531</v>
      </c>
      <c r="K2633" s="903" t="s">
        <v>531</v>
      </c>
      <c r="L2633" s="903" t="s">
        <v>531</v>
      </c>
      <c r="M2633" s="903" t="s">
        <v>531</v>
      </c>
      <c r="N2633" s="903" t="s">
        <v>531</v>
      </c>
      <c r="O2633" s="903" t="s">
        <v>531</v>
      </c>
      <c r="P2633" s="903" t="s">
        <v>531</v>
      </c>
      <c r="Q2633" s="904" t="s">
        <v>530</v>
      </c>
      <c r="R2633" s="948" t="s">
        <v>530</v>
      </c>
      <c r="S2633" s="948" t="s">
        <v>7349</v>
      </c>
      <c r="T2633" s="900" t="s">
        <v>2132</v>
      </c>
      <c r="U2633" s="905"/>
      <c r="V2633" s="906"/>
      <c r="W2633" s="907"/>
      <c r="X2633" s="907" t="s">
        <v>4329</v>
      </c>
      <c r="Y2633" s="908"/>
    </row>
    <row r="2634" spans="1:25" s="909" customFormat="1" ht="15" customHeight="1" x14ac:dyDescent="0.3">
      <c r="A2634" s="433" t="s">
        <v>6567</v>
      </c>
      <c r="B2634" s="901" t="s">
        <v>4110</v>
      </c>
      <c r="C2634" s="900" t="s">
        <v>5061</v>
      </c>
      <c r="D2634" s="904" t="s">
        <v>156</v>
      </c>
      <c r="E2634" s="903" t="s">
        <v>3613</v>
      </c>
      <c r="F2634" s="903" t="s">
        <v>108</v>
      </c>
      <c r="G2634" s="903" t="s">
        <v>111</v>
      </c>
      <c r="H2634" s="904" t="s">
        <v>82</v>
      </c>
      <c r="I2634" s="902" t="s">
        <v>531</v>
      </c>
      <c r="J2634" s="903" t="s">
        <v>531</v>
      </c>
      <c r="K2634" s="903" t="s">
        <v>531</v>
      </c>
      <c r="L2634" s="903" t="s">
        <v>531</v>
      </c>
      <c r="M2634" s="903" t="s">
        <v>531</v>
      </c>
      <c r="N2634" s="903" t="s">
        <v>531</v>
      </c>
      <c r="O2634" s="903" t="s">
        <v>531</v>
      </c>
      <c r="P2634" s="903" t="s">
        <v>531</v>
      </c>
      <c r="Q2634" s="904" t="s">
        <v>530</v>
      </c>
      <c r="R2634" s="948" t="s">
        <v>530</v>
      </c>
      <c r="S2634" s="948" t="s">
        <v>7340</v>
      </c>
      <c r="T2634" s="900" t="s">
        <v>2132</v>
      </c>
      <c r="U2634" s="905"/>
      <c r="V2634" s="906"/>
      <c r="W2634" s="907"/>
      <c r="X2634" s="907" t="s">
        <v>4329</v>
      </c>
      <c r="Y2634" s="908"/>
    </row>
    <row r="2635" spans="1:25" s="909" customFormat="1" ht="15" customHeight="1" x14ac:dyDescent="0.3">
      <c r="A2635" s="433" t="s">
        <v>6568</v>
      </c>
      <c r="B2635" s="901" t="s">
        <v>4110</v>
      </c>
      <c r="C2635" s="900" t="s">
        <v>5061</v>
      </c>
      <c r="D2635" s="904" t="s">
        <v>156</v>
      </c>
      <c r="E2635" s="903" t="s">
        <v>1598</v>
      </c>
      <c r="F2635" s="903" t="s">
        <v>108</v>
      </c>
      <c r="G2635" s="903" t="s">
        <v>111</v>
      </c>
      <c r="H2635" s="904" t="s">
        <v>82</v>
      </c>
      <c r="I2635" s="902" t="s">
        <v>531</v>
      </c>
      <c r="J2635" s="903" t="s">
        <v>531</v>
      </c>
      <c r="K2635" s="903" t="s">
        <v>531</v>
      </c>
      <c r="L2635" s="903" t="s">
        <v>531</v>
      </c>
      <c r="M2635" s="903" t="s">
        <v>531</v>
      </c>
      <c r="N2635" s="903" t="s">
        <v>531</v>
      </c>
      <c r="O2635" s="903" t="s">
        <v>531</v>
      </c>
      <c r="P2635" s="903" t="s">
        <v>531</v>
      </c>
      <c r="Q2635" s="904" t="s">
        <v>530</v>
      </c>
      <c r="R2635" s="948" t="s">
        <v>530</v>
      </c>
      <c r="S2635" s="948" t="s">
        <v>7346</v>
      </c>
      <c r="T2635" s="900" t="s">
        <v>2132</v>
      </c>
      <c r="U2635" s="905"/>
      <c r="V2635" s="906"/>
      <c r="W2635" s="907"/>
      <c r="X2635" s="907" t="s">
        <v>4329</v>
      </c>
      <c r="Y2635" s="908"/>
    </row>
    <row r="2636" spans="1:25" s="909" customFormat="1" ht="15" customHeight="1" x14ac:dyDescent="0.3">
      <c r="A2636" s="433" t="s">
        <v>6569</v>
      </c>
      <c r="B2636" s="901" t="s">
        <v>4110</v>
      </c>
      <c r="C2636" s="900" t="s">
        <v>5061</v>
      </c>
      <c r="D2636" s="904" t="s">
        <v>156</v>
      </c>
      <c r="E2636" s="903" t="s">
        <v>3581</v>
      </c>
      <c r="F2636" s="903" t="s">
        <v>108</v>
      </c>
      <c r="G2636" s="903" t="s">
        <v>111</v>
      </c>
      <c r="H2636" s="904" t="s">
        <v>82</v>
      </c>
      <c r="I2636" s="902" t="s">
        <v>531</v>
      </c>
      <c r="J2636" s="903" t="s">
        <v>531</v>
      </c>
      <c r="K2636" s="903" t="s">
        <v>531</v>
      </c>
      <c r="L2636" s="903" t="s">
        <v>531</v>
      </c>
      <c r="M2636" s="903" t="s">
        <v>531</v>
      </c>
      <c r="N2636" s="903" t="s">
        <v>531</v>
      </c>
      <c r="O2636" s="903" t="s">
        <v>531</v>
      </c>
      <c r="P2636" s="903" t="s">
        <v>531</v>
      </c>
      <c r="Q2636" s="904" t="s">
        <v>530</v>
      </c>
      <c r="R2636" s="948" t="s">
        <v>530</v>
      </c>
      <c r="S2636" s="948" t="s">
        <v>7340</v>
      </c>
      <c r="T2636" s="900" t="s">
        <v>2132</v>
      </c>
      <c r="U2636" s="905"/>
      <c r="V2636" s="906"/>
      <c r="W2636" s="907"/>
      <c r="X2636" s="907" t="s">
        <v>4329</v>
      </c>
      <c r="Y2636" s="908"/>
    </row>
    <row r="2637" spans="1:25" s="909" customFormat="1" ht="15" customHeight="1" x14ac:dyDescent="0.3">
      <c r="A2637" s="433" t="s">
        <v>6570</v>
      </c>
      <c r="B2637" s="901" t="s">
        <v>4110</v>
      </c>
      <c r="C2637" s="900" t="s">
        <v>5061</v>
      </c>
      <c r="D2637" s="904" t="s">
        <v>156</v>
      </c>
      <c r="E2637" s="903" t="s">
        <v>1580</v>
      </c>
      <c r="F2637" s="903" t="s">
        <v>108</v>
      </c>
      <c r="G2637" s="903" t="s">
        <v>111</v>
      </c>
      <c r="H2637" s="904" t="s">
        <v>82</v>
      </c>
      <c r="I2637" s="902" t="s">
        <v>531</v>
      </c>
      <c r="J2637" s="903" t="s">
        <v>531</v>
      </c>
      <c r="K2637" s="903" t="s">
        <v>531</v>
      </c>
      <c r="L2637" s="903" t="s">
        <v>531</v>
      </c>
      <c r="M2637" s="903" t="s">
        <v>531</v>
      </c>
      <c r="N2637" s="903" t="s">
        <v>531</v>
      </c>
      <c r="O2637" s="903" t="s">
        <v>531</v>
      </c>
      <c r="P2637" s="903" t="s">
        <v>531</v>
      </c>
      <c r="Q2637" s="904" t="s">
        <v>530</v>
      </c>
      <c r="R2637" s="948" t="s">
        <v>530</v>
      </c>
      <c r="S2637" s="948" t="s">
        <v>7339</v>
      </c>
      <c r="T2637" s="900" t="s">
        <v>2132</v>
      </c>
      <c r="U2637" s="905"/>
      <c r="V2637" s="906"/>
      <c r="W2637" s="907"/>
      <c r="X2637" s="907" t="s">
        <v>4329</v>
      </c>
      <c r="Y2637" s="908"/>
    </row>
    <row r="2638" spans="1:25" s="909" customFormat="1" ht="15" customHeight="1" x14ac:dyDescent="0.3">
      <c r="A2638" s="433" t="s">
        <v>6571</v>
      </c>
      <c r="B2638" s="901" t="s">
        <v>4110</v>
      </c>
      <c r="C2638" s="900" t="s">
        <v>5061</v>
      </c>
      <c r="D2638" s="904" t="s">
        <v>156</v>
      </c>
      <c r="E2638" s="903" t="s">
        <v>3667</v>
      </c>
      <c r="F2638" s="903" t="s">
        <v>108</v>
      </c>
      <c r="G2638" s="903" t="s">
        <v>111</v>
      </c>
      <c r="H2638" s="904" t="s">
        <v>82</v>
      </c>
      <c r="I2638" s="902" t="s">
        <v>531</v>
      </c>
      <c r="J2638" s="903" t="s">
        <v>531</v>
      </c>
      <c r="K2638" s="903" t="s">
        <v>531</v>
      </c>
      <c r="L2638" s="903" t="s">
        <v>531</v>
      </c>
      <c r="M2638" s="903" t="s">
        <v>531</v>
      </c>
      <c r="N2638" s="903" t="s">
        <v>531</v>
      </c>
      <c r="O2638" s="903" t="s">
        <v>531</v>
      </c>
      <c r="P2638" s="903" t="s">
        <v>531</v>
      </c>
      <c r="Q2638" s="904" t="s">
        <v>530</v>
      </c>
      <c r="R2638" s="948" t="s">
        <v>530</v>
      </c>
      <c r="S2638" s="948" t="s">
        <v>7360</v>
      </c>
      <c r="T2638" s="900" t="s">
        <v>2132</v>
      </c>
      <c r="U2638" s="905"/>
      <c r="V2638" s="906"/>
      <c r="W2638" s="907"/>
      <c r="X2638" s="907" t="s">
        <v>4329</v>
      </c>
      <c r="Y2638" s="908"/>
    </row>
    <row r="2639" spans="1:25" s="909" customFormat="1" ht="15" customHeight="1" x14ac:dyDescent="0.3">
      <c r="A2639" s="433" t="s">
        <v>6572</v>
      </c>
      <c r="B2639" s="901" t="s">
        <v>4110</v>
      </c>
      <c r="C2639" s="900" t="s">
        <v>5061</v>
      </c>
      <c r="D2639" s="904" t="s">
        <v>156</v>
      </c>
      <c r="E2639" s="903" t="s">
        <v>1625</v>
      </c>
      <c r="F2639" s="903" t="s">
        <v>108</v>
      </c>
      <c r="G2639" s="903" t="s">
        <v>111</v>
      </c>
      <c r="H2639" s="904" t="s">
        <v>82</v>
      </c>
      <c r="I2639" s="902" t="s">
        <v>531</v>
      </c>
      <c r="J2639" s="903" t="s">
        <v>531</v>
      </c>
      <c r="K2639" s="903" t="s">
        <v>531</v>
      </c>
      <c r="L2639" s="903" t="s">
        <v>531</v>
      </c>
      <c r="M2639" s="903" t="s">
        <v>531</v>
      </c>
      <c r="N2639" s="903" t="s">
        <v>531</v>
      </c>
      <c r="O2639" s="903" t="s">
        <v>531</v>
      </c>
      <c r="P2639" s="903" t="s">
        <v>531</v>
      </c>
      <c r="Q2639" s="904" t="s">
        <v>530</v>
      </c>
      <c r="R2639" s="948" t="s">
        <v>530</v>
      </c>
      <c r="S2639" s="948" t="s">
        <v>7343</v>
      </c>
      <c r="T2639" s="900" t="s">
        <v>2132</v>
      </c>
      <c r="U2639" s="905"/>
      <c r="V2639" s="906"/>
      <c r="W2639" s="907"/>
      <c r="X2639" s="907" t="s">
        <v>4329</v>
      </c>
      <c r="Y2639" s="908"/>
    </row>
    <row r="2640" spans="1:25" s="909" customFormat="1" ht="15" customHeight="1" x14ac:dyDescent="0.3">
      <c r="A2640" s="433" t="s">
        <v>6573</v>
      </c>
      <c r="B2640" s="901" t="s">
        <v>4110</v>
      </c>
      <c r="C2640" s="900" t="s">
        <v>5061</v>
      </c>
      <c r="D2640" s="904" t="s">
        <v>156</v>
      </c>
      <c r="E2640" s="903" t="s">
        <v>3589</v>
      </c>
      <c r="F2640" s="903" t="s">
        <v>108</v>
      </c>
      <c r="G2640" s="903" t="s">
        <v>111</v>
      </c>
      <c r="H2640" s="904" t="s">
        <v>82</v>
      </c>
      <c r="I2640" s="902" t="s">
        <v>531</v>
      </c>
      <c r="J2640" s="903" t="s">
        <v>531</v>
      </c>
      <c r="K2640" s="903" t="s">
        <v>531</v>
      </c>
      <c r="L2640" s="903" t="s">
        <v>531</v>
      </c>
      <c r="M2640" s="903" t="s">
        <v>531</v>
      </c>
      <c r="N2640" s="903" t="s">
        <v>531</v>
      </c>
      <c r="O2640" s="903" t="s">
        <v>531</v>
      </c>
      <c r="P2640" s="903" t="s">
        <v>531</v>
      </c>
      <c r="Q2640" s="904" t="s">
        <v>530</v>
      </c>
      <c r="R2640" s="948" t="s">
        <v>530</v>
      </c>
      <c r="S2640" s="948" t="s">
        <v>7339</v>
      </c>
      <c r="T2640" s="900" t="s">
        <v>2132</v>
      </c>
      <c r="U2640" s="905"/>
      <c r="V2640" s="906"/>
      <c r="W2640" s="907"/>
      <c r="X2640" s="907" t="s">
        <v>4329</v>
      </c>
      <c r="Y2640" s="908"/>
    </row>
    <row r="2641" spans="1:25" s="909" customFormat="1" ht="15" customHeight="1" x14ac:dyDescent="0.3">
      <c r="A2641" s="433" t="s">
        <v>6574</v>
      </c>
      <c r="B2641" s="901" t="s">
        <v>4110</v>
      </c>
      <c r="C2641" s="900" t="s">
        <v>5061</v>
      </c>
      <c r="D2641" s="904" t="s">
        <v>156</v>
      </c>
      <c r="E2641" s="903" t="s">
        <v>1584</v>
      </c>
      <c r="F2641" s="903" t="s">
        <v>108</v>
      </c>
      <c r="G2641" s="903" t="s">
        <v>111</v>
      </c>
      <c r="H2641" s="904" t="s">
        <v>82</v>
      </c>
      <c r="I2641" s="902" t="s">
        <v>531</v>
      </c>
      <c r="J2641" s="903" t="s">
        <v>531</v>
      </c>
      <c r="K2641" s="903" t="s">
        <v>531</v>
      </c>
      <c r="L2641" s="903" t="s">
        <v>531</v>
      </c>
      <c r="M2641" s="903" t="s">
        <v>531</v>
      </c>
      <c r="N2641" s="903" t="s">
        <v>531</v>
      </c>
      <c r="O2641" s="903" t="s">
        <v>531</v>
      </c>
      <c r="P2641" s="903" t="s">
        <v>531</v>
      </c>
      <c r="Q2641" s="904" t="s">
        <v>530</v>
      </c>
      <c r="R2641" s="948" t="s">
        <v>530</v>
      </c>
      <c r="S2641" s="948" t="s">
        <v>7343</v>
      </c>
      <c r="T2641" s="900" t="s">
        <v>2132</v>
      </c>
      <c r="U2641" s="905"/>
      <c r="V2641" s="906"/>
      <c r="W2641" s="907"/>
      <c r="X2641" s="907" t="s">
        <v>4329</v>
      </c>
      <c r="Y2641" s="908"/>
    </row>
    <row r="2642" spans="1:25" s="909" customFormat="1" ht="15" customHeight="1" x14ac:dyDescent="0.3">
      <c r="A2642" s="433" t="s">
        <v>6575</v>
      </c>
      <c r="B2642" s="901" t="s">
        <v>4110</v>
      </c>
      <c r="C2642" s="900" t="s">
        <v>5061</v>
      </c>
      <c r="D2642" s="904" t="s">
        <v>156</v>
      </c>
      <c r="E2642" s="903" t="s">
        <v>3559</v>
      </c>
      <c r="F2642" s="903" t="s">
        <v>108</v>
      </c>
      <c r="G2642" s="903" t="s">
        <v>111</v>
      </c>
      <c r="H2642" s="904" t="s">
        <v>82</v>
      </c>
      <c r="I2642" s="902" t="s">
        <v>531</v>
      </c>
      <c r="J2642" s="903" t="s">
        <v>531</v>
      </c>
      <c r="K2642" s="903" t="s">
        <v>531</v>
      </c>
      <c r="L2642" s="903" t="s">
        <v>531</v>
      </c>
      <c r="M2642" s="903" t="s">
        <v>531</v>
      </c>
      <c r="N2642" s="903" t="s">
        <v>531</v>
      </c>
      <c r="O2642" s="903" t="s">
        <v>531</v>
      </c>
      <c r="P2642" s="903" t="s">
        <v>531</v>
      </c>
      <c r="Q2642" s="904" t="s">
        <v>530</v>
      </c>
      <c r="R2642" s="948" t="s">
        <v>530</v>
      </c>
      <c r="S2642" s="948" t="s">
        <v>7338</v>
      </c>
      <c r="T2642" s="900" t="s">
        <v>2132</v>
      </c>
      <c r="U2642" s="905"/>
      <c r="V2642" s="906"/>
      <c r="W2642" s="907"/>
      <c r="X2642" s="907" t="s">
        <v>4329</v>
      </c>
      <c r="Y2642" s="908"/>
    </row>
    <row r="2643" spans="1:25" s="909" customFormat="1" ht="15" customHeight="1" x14ac:dyDescent="0.3">
      <c r="A2643" s="433" t="s">
        <v>6576</v>
      </c>
      <c r="B2643" s="901" t="s">
        <v>4110</v>
      </c>
      <c r="C2643" s="900" t="s">
        <v>5061</v>
      </c>
      <c r="D2643" s="904" t="s">
        <v>156</v>
      </c>
      <c r="E2643" s="903" t="s">
        <v>1557</v>
      </c>
      <c r="F2643" s="903" t="s">
        <v>108</v>
      </c>
      <c r="G2643" s="903" t="s">
        <v>111</v>
      </c>
      <c r="H2643" s="904" t="s">
        <v>82</v>
      </c>
      <c r="I2643" s="902" t="s">
        <v>531</v>
      </c>
      <c r="J2643" s="903" t="s">
        <v>531</v>
      </c>
      <c r="K2643" s="903" t="s">
        <v>531</v>
      </c>
      <c r="L2643" s="903" t="s">
        <v>531</v>
      </c>
      <c r="M2643" s="903" t="s">
        <v>531</v>
      </c>
      <c r="N2643" s="903" t="s">
        <v>531</v>
      </c>
      <c r="O2643" s="903" t="s">
        <v>531</v>
      </c>
      <c r="P2643" s="903" t="s">
        <v>531</v>
      </c>
      <c r="Q2643" s="904" t="s">
        <v>530</v>
      </c>
      <c r="R2643" s="948" t="s">
        <v>530</v>
      </c>
      <c r="S2643" s="948" t="s">
        <v>7343</v>
      </c>
      <c r="T2643" s="900" t="s">
        <v>2132</v>
      </c>
      <c r="U2643" s="905"/>
      <c r="V2643" s="906"/>
      <c r="W2643" s="907"/>
      <c r="X2643" s="907" t="s">
        <v>4329</v>
      </c>
      <c r="Y2643" s="908"/>
    </row>
    <row r="2644" spans="1:25" s="909" customFormat="1" ht="15" customHeight="1" x14ac:dyDescent="0.3">
      <c r="A2644" s="433" t="s">
        <v>6577</v>
      </c>
      <c r="B2644" s="901" t="s">
        <v>4110</v>
      </c>
      <c r="C2644" s="900" t="s">
        <v>5061</v>
      </c>
      <c r="D2644" s="904" t="s">
        <v>156</v>
      </c>
      <c r="E2644" s="903" t="s">
        <v>3565</v>
      </c>
      <c r="F2644" s="903" t="s">
        <v>108</v>
      </c>
      <c r="G2644" s="903" t="s">
        <v>111</v>
      </c>
      <c r="H2644" s="904" t="s">
        <v>82</v>
      </c>
      <c r="I2644" s="902" t="s">
        <v>531</v>
      </c>
      <c r="J2644" s="903" t="s">
        <v>531</v>
      </c>
      <c r="K2644" s="903" t="s">
        <v>531</v>
      </c>
      <c r="L2644" s="903" t="s">
        <v>531</v>
      </c>
      <c r="M2644" s="903" t="s">
        <v>531</v>
      </c>
      <c r="N2644" s="903" t="s">
        <v>531</v>
      </c>
      <c r="O2644" s="903" t="s">
        <v>531</v>
      </c>
      <c r="P2644" s="903" t="s">
        <v>531</v>
      </c>
      <c r="Q2644" s="904" t="s">
        <v>530</v>
      </c>
      <c r="R2644" s="948" t="s">
        <v>530</v>
      </c>
      <c r="S2644" s="948" t="s">
        <v>7340</v>
      </c>
      <c r="T2644" s="900" t="s">
        <v>2132</v>
      </c>
      <c r="U2644" s="905"/>
      <c r="V2644" s="906"/>
      <c r="W2644" s="907"/>
      <c r="X2644" s="907" t="s">
        <v>4329</v>
      </c>
      <c r="Y2644" s="908"/>
    </row>
    <row r="2645" spans="1:25" s="909" customFormat="1" ht="15" customHeight="1" x14ac:dyDescent="0.3">
      <c r="A2645" s="433" t="s">
        <v>6578</v>
      </c>
      <c r="B2645" s="901" t="s">
        <v>4110</v>
      </c>
      <c r="C2645" s="900" t="s">
        <v>5061</v>
      </c>
      <c r="D2645" s="904" t="s">
        <v>156</v>
      </c>
      <c r="E2645" s="903" t="s">
        <v>1560</v>
      </c>
      <c r="F2645" s="903" t="s">
        <v>108</v>
      </c>
      <c r="G2645" s="903" t="s">
        <v>111</v>
      </c>
      <c r="H2645" s="904" t="s">
        <v>82</v>
      </c>
      <c r="I2645" s="902" t="s">
        <v>531</v>
      </c>
      <c r="J2645" s="903" t="s">
        <v>531</v>
      </c>
      <c r="K2645" s="903" t="s">
        <v>531</v>
      </c>
      <c r="L2645" s="903" t="s">
        <v>531</v>
      </c>
      <c r="M2645" s="903" t="s">
        <v>531</v>
      </c>
      <c r="N2645" s="903" t="s">
        <v>531</v>
      </c>
      <c r="O2645" s="903" t="s">
        <v>531</v>
      </c>
      <c r="P2645" s="903" t="s">
        <v>531</v>
      </c>
      <c r="Q2645" s="904" t="s">
        <v>530</v>
      </c>
      <c r="R2645" s="948" t="s">
        <v>530</v>
      </c>
      <c r="S2645" s="948" t="s">
        <v>7356</v>
      </c>
      <c r="T2645" s="900" t="s">
        <v>2132</v>
      </c>
      <c r="U2645" s="905"/>
      <c r="V2645" s="906"/>
      <c r="W2645" s="907"/>
      <c r="X2645" s="907" t="s">
        <v>4329</v>
      </c>
      <c r="Y2645" s="908"/>
    </row>
    <row r="2646" spans="1:25" s="909" customFormat="1" ht="15" customHeight="1" x14ac:dyDescent="0.3">
      <c r="A2646" s="433" t="s">
        <v>6579</v>
      </c>
      <c r="B2646" s="901" t="s">
        <v>4110</v>
      </c>
      <c r="C2646" s="900" t="s">
        <v>5061</v>
      </c>
      <c r="D2646" s="904" t="s">
        <v>156</v>
      </c>
      <c r="E2646" s="903" t="s">
        <v>3593</v>
      </c>
      <c r="F2646" s="903" t="s">
        <v>108</v>
      </c>
      <c r="G2646" s="903" t="s">
        <v>111</v>
      </c>
      <c r="H2646" s="904" t="s">
        <v>82</v>
      </c>
      <c r="I2646" s="902" t="s">
        <v>531</v>
      </c>
      <c r="J2646" s="903" t="s">
        <v>531</v>
      </c>
      <c r="K2646" s="903" t="s">
        <v>531</v>
      </c>
      <c r="L2646" s="903" t="s">
        <v>531</v>
      </c>
      <c r="M2646" s="903" t="s">
        <v>531</v>
      </c>
      <c r="N2646" s="903" t="s">
        <v>531</v>
      </c>
      <c r="O2646" s="903" t="s">
        <v>531</v>
      </c>
      <c r="P2646" s="903" t="s">
        <v>531</v>
      </c>
      <c r="Q2646" s="904" t="s">
        <v>530</v>
      </c>
      <c r="R2646" s="948" t="s">
        <v>530</v>
      </c>
      <c r="S2646" s="948" t="s">
        <v>7347</v>
      </c>
      <c r="T2646" s="900" t="s">
        <v>2132</v>
      </c>
      <c r="U2646" s="905"/>
      <c r="V2646" s="906"/>
      <c r="W2646" s="907"/>
      <c r="X2646" s="907" t="s">
        <v>4329</v>
      </c>
      <c r="Y2646" s="908"/>
    </row>
    <row r="2647" spans="1:25" s="909" customFormat="1" ht="15" customHeight="1" x14ac:dyDescent="0.3">
      <c r="A2647" s="433" t="s">
        <v>6580</v>
      </c>
      <c r="B2647" s="901" t="s">
        <v>4110</v>
      </c>
      <c r="C2647" s="900" t="s">
        <v>5061</v>
      </c>
      <c r="D2647" s="904" t="s">
        <v>156</v>
      </c>
      <c r="E2647" s="903" t="s">
        <v>1588</v>
      </c>
      <c r="F2647" s="903" t="s">
        <v>108</v>
      </c>
      <c r="G2647" s="903" t="s">
        <v>111</v>
      </c>
      <c r="H2647" s="904" t="s">
        <v>82</v>
      </c>
      <c r="I2647" s="902" t="s">
        <v>531</v>
      </c>
      <c r="J2647" s="903" t="s">
        <v>531</v>
      </c>
      <c r="K2647" s="903" t="s">
        <v>531</v>
      </c>
      <c r="L2647" s="903" t="s">
        <v>531</v>
      </c>
      <c r="M2647" s="903" t="s">
        <v>531</v>
      </c>
      <c r="N2647" s="903" t="s">
        <v>531</v>
      </c>
      <c r="O2647" s="903" t="s">
        <v>531</v>
      </c>
      <c r="P2647" s="903" t="s">
        <v>531</v>
      </c>
      <c r="Q2647" s="904" t="s">
        <v>530</v>
      </c>
      <c r="R2647" s="948" t="s">
        <v>530</v>
      </c>
      <c r="S2647" s="948" t="s">
        <v>7339</v>
      </c>
      <c r="T2647" s="900" t="s">
        <v>2132</v>
      </c>
      <c r="U2647" s="905"/>
      <c r="V2647" s="906"/>
      <c r="W2647" s="907"/>
      <c r="X2647" s="907" t="s">
        <v>4329</v>
      </c>
      <c r="Y2647" s="908"/>
    </row>
    <row r="2648" spans="1:25" s="909" customFormat="1" ht="15" customHeight="1" x14ac:dyDescent="0.3">
      <c r="A2648" s="433" t="s">
        <v>6581</v>
      </c>
      <c r="B2648" s="901" t="s">
        <v>4110</v>
      </c>
      <c r="C2648" s="900" t="s">
        <v>5061</v>
      </c>
      <c r="D2648" s="904" t="s">
        <v>156</v>
      </c>
      <c r="E2648" s="903" t="s">
        <v>3672</v>
      </c>
      <c r="F2648" s="903" t="s">
        <v>108</v>
      </c>
      <c r="G2648" s="903" t="s">
        <v>111</v>
      </c>
      <c r="H2648" s="904" t="s">
        <v>82</v>
      </c>
      <c r="I2648" s="902" t="s">
        <v>531</v>
      </c>
      <c r="J2648" s="903" t="s">
        <v>531</v>
      </c>
      <c r="K2648" s="903" t="s">
        <v>531</v>
      </c>
      <c r="L2648" s="903" t="s">
        <v>531</v>
      </c>
      <c r="M2648" s="903" t="s">
        <v>531</v>
      </c>
      <c r="N2648" s="903" t="s">
        <v>531</v>
      </c>
      <c r="O2648" s="903" t="s">
        <v>531</v>
      </c>
      <c r="P2648" s="903" t="s">
        <v>531</v>
      </c>
      <c r="Q2648" s="904" t="s">
        <v>530</v>
      </c>
      <c r="R2648" s="948" t="s">
        <v>530</v>
      </c>
      <c r="S2648" s="948" t="s">
        <v>7338</v>
      </c>
      <c r="T2648" s="900" t="s">
        <v>2132</v>
      </c>
      <c r="U2648" s="905"/>
      <c r="V2648" s="906"/>
      <c r="W2648" s="907"/>
      <c r="X2648" s="907" t="s">
        <v>4329</v>
      </c>
      <c r="Y2648" s="908"/>
    </row>
    <row r="2649" spans="1:25" s="909" customFormat="1" ht="15" customHeight="1" x14ac:dyDescent="0.3">
      <c r="A2649" s="433" t="s">
        <v>6582</v>
      </c>
      <c r="B2649" s="901" t="s">
        <v>4110</v>
      </c>
      <c r="C2649" s="900" t="s">
        <v>5061</v>
      </c>
      <c r="D2649" s="904" t="s">
        <v>156</v>
      </c>
      <c r="E2649" s="903" t="s">
        <v>1630</v>
      </c>
      <c r="F2649" s="903" t="s">
        <v>108</v>
      </c>
      <c r="G2649" s="903" t="s">
        <v>111</v>
      </c>
      <c r="H2649" s="904" t="s">
        <v>82</v>
      </c>
      <c r="I2649" s="902" t="s">
        <v>531</v>
      </c>
      <c r="J2649" s="903" t="s">
        <v>531</v>
      </c>
      <c r="K2649" s="903" t="s">
        <v>531</v>
      </c>
      <c r="L2649" s="903" t="s">
        <v>531</v>
      </c>
      <c r="M2649" s="903" t="s">
        <v>531</v>
      </c>
      <c r="N2649" s="903" t="s">
        <v>531</v>
      </c>
      <c r="O2649" s="903" t="s">
        <v>531</v>
      </c>
      <c r="P2649" s="903" t="s">
        <v>531</v>
      </c>
      <c r="Q2649" s="904" t="s">
        <v>530</v>
      </c>
      <c r="R2649" s="948" t="s">
        <v>530</v>
      </c>
      <c r="S2649" s="948" t="s">
        <v>7339</v>
      </c>
      <c r="T2649" s="900" t="s">
        <v>2132</v>
      </c>
      <c r="U2649" s="905"/>
      <c r="V2649" s="906"/>
      <c r="W2649" s="907"/>
      <c r="X2649" s="907" t="s">
        <v>4329</v>
      </c>
      <c r="Y2649" s="908"/>
    </row>
    <row r="2650" spans="1:25" s="909" customFormat="1" ht="15" customHeight="1" x14ac:dyDescent="0.3">
      <c r="A2650" s="433" t="s">
        <v>6583</v>
      </c>
      <c r="B2650" s="901" t="s">
        <v>4110</v>
      </c>
      <c r="C2650" s="900" t="s">
        <v>5061</v>
      </c>
      <c r="D2650" s="904" t="s">
        <v>156</v>
      </c>
      <c r="E2650" s="903" t="s">
        <v>3656</v>
      </c>
      <c r="F2650" s="903" t="s">
        <v>108</v>
      </c>
      <c r="G2650" s="903" t="s">
        <v>111</v>
      </c>
      <c r="H2650" s="904" t="s">
        <v>82</v>
      </c>
      <c r="I2650" s="902" t="s">
        <v>531</v>
      </c>
      <c r="J2650" s="903" t="s">
        <v>531</v>
      </c>
      <c r="K2650" s="903" t="s">
        <v>531</v>
      </c>
      <c r="L2650" s="903" t="s">
        <v>531</v>
      </c>
      <c r="M2650" s="903" t="s">
        <v>531</v>
      </c>
      <c r="N2650" s="903" t="s">
        <v>531</v>
      </c>
      <c r="O2650" s="903" t="s">
        <v>531</v>
      </c>
      <c r="P2650" s="903" t="s">
        <v>531</v>
      </c>
      <c r="Q2650" s="904" t="s">
        <v>530</v>
      </c>
      <c r="R2650" s="948" t="s">
        <v>530</v>
      </c>
      <c r="S2650" s="948" t="s">
        <v>7340</v>
      </c>
      <c r="T2650" s="900" t="s">
        <v>2132</v>
      </c>
      <c r="U2650" s="905"/>
      <c r="V2650" s="906"/>
      <c r="W2650" s="907"/>
      <c r="X2650" s="907" t="s">
        <v>4329</v>
      </c>
      <c r="Y2650" s="908"/>
    </row>
    <row r="2651" spans="1:25" s="909" customFormat="1" ht="15" customHeight="1" x14ac:dyDescent="0.3">
      <c r="A2651" s="433" t="s">
        <v>6584</v>
      </c>
      <c r="B2651" s="901" t="s">
        <v>4110</v>
      </c>
      <c r="C2651" s="900" t="s">
        <v>5061</v>
      </c>
      <c r="D2651" s="904" t="s">
        <v>156</v>
      </c>
      <c r="E2651" s="903" t="s">
        <v>1610</v>
      </c>
      <c r="F2651" s="903" t="s">
        <v>108</v>
      </c>
      <c r="G2651" s="903" t="s">
        <v>111</v>
      </c>
      <c r="H2651" s="904" t="s">
        <v>82</v>
      </c>
      <c r="I2651" s="902" t="s">
        <v>531</v>
      </c>
      <c r="J2651" s="903" t="s">
        <v>531</v>
      </c>
      <c r="K2651" s="903" t="s">
        <v>531</v>
      </c>
      <c r="L2651" s="903" t="s">
        <v>531</v>
      </c>
      <c r="M2651" s="903" t="s">
        <v>531</v>
      </c>
      <c r="N2651" s="903" t="s">
        <v>531</v>
      </c>
      <c r="O2651" s="903" t="s">
        <v>531</v>
      </c>
      <c r="P2651" s="903" t="s">
        <v>531</v>
      </c>
      <c r="Q2651" s="904" t="s">
        <v>530</v>
      </c>
      <c r="R2651" s="948" t="s">
        <v>530</v>
      </c>
      <c r="S2651" s="948" t="s">
        <v>7341</v>
      </c>
      <c r="T2651" s="900" t="s">
        <v>2132</v>
      </c>
      <c r="U2651" s="905"/>
      <c r="V2651" s="906"/>
      <c r="W2651" s="907"/>
      <c r="X2651" s="907" t="s">
        <v>4329</v>
      </c>
      <c r="Y2651" s="908"/>
    </row>
    <row r="2652" spans="1:25" s="909" customFormat="1" ht="15" customHeight="1" x14ac:dyDescent="0.3">
      <c r="A2652" s="433" t="s">
        <v>6585</v>
      </c>
      <c r="B2652" s="901" t="s">
        <v>4110</v>
      </c>
      <c r="C2652" s="900" t="s">
        <v>5061</v>
      </c>
      <c r="D2652" s="904" t="s">
        <v>156</v>
      </c>
      <c r="E2652" s="914" t="s">
        <v>3768</v>
      </c>
      <c r="F2652" s="903" t="s">
        <v>108</v>
      </c>
      <c r="G2652" s="903" t="s">
        <v>111</v>
      </c>
      <c r="H2652" s="904" t="s">
        <v>82</v>
      </c>
      <c r="I2652" s="902" t="s">
        <v>531</v>
      </c>
      <c r="J2652" s="903" t="s">
        <v>531</v>
      </c>
      <c r="K2652" s="903" t="s">
        <v>531</v>
      </c>
      <c r="L2652" s="903" t="s">
        <v>531</v>
      </c>
      <c r="M2652" s="903" t="s">
        <v>531</v>
      </c>
      <c r="N2652" s="903" t="s">
        <v>531</v>
      </c>
      <c r="O2652" s="903" t="s">
        <v>531</v>
      </c>
      <c r="P2652" s="903" t="s">
        <v>531</v>
      </c>
      <c r="Q2652" s="904" t="s">
        <v>530</v>
      </c>
      <c r="R2652" s="948" t="s">
        <v>530</v>
      </c>
      <c r="S2652" s="948" t="s">
        <v>7338</v>
      </c>
      <c r="T2652" s="900" t="s">
        <v>2132</v>
      </c>
      <c r="U2652" s="905"/>
      <c r="V2652" s="906"/>
      <c r="W2652" s="907"/>
      <c r="X2652" s="907" t="s">
        <v>4329</v>
      </c>
      <c r="Y2652" s="908"/>
    </row>
    <row r="2653" spans="1:25" s="909" customFormat="1" ht="15" customHeight="1" x14ac:dyDescent="0.3">
      <c r="A2653" s="433" t="s">
        <v>6586</v>
      </c>
      <c r="B2653" s="901" t="s">
        <v>4110</v>
      </c>
      <c r="C2653" s="900" t="s">
        <v>5061</v>
      </c>
      <c r="D2653" s="904" t="s">
        <v>156</v>
      </c>
      <c r="E2653" s="914" t="s">
        <v>5039</v>
      </c>
      <c r="F2653" s="903" t="s">
        <v>108</v>
      </c>
      <c r="G2653" s="903" t="s">
        <v>111</v>
      </c>
      <c r="H2653" s="904" t="s">
        <v>82</v>
      </c>
      <c r="I2653" s="902" t="s">
        <v>531</v>
      </c>
      <c r="J2653" s="903" t="s">
        <v>531</v>
      </c>
      <c r="K2653" s="903" t="s">
        <v>531</v>
      </c>
      <c r="L2653" s="903" t="s">
        <v>531</v>
      </c>
      <c r="M2653" s="903" t="s">
        <v>531</v>
      </c>
      <c r="N2653" s="903" t="s">
        <v>531</v>
      </c>
      <c r="O2653" s="903" t="s">
        <v>531</v>
      </c>
      <c r="P2653" s="903" t="s">
        <v>531</v>
      </c>
      <c r="Q2653" s="904" t="s">
        <v>530</v>
      </c>
      <c r="R2653" s="948" t="s">
        <v>530</v>
      </c>
      <c r="S2653" s="948" t="s">
        <v>7338</v>
      </c>
      <c r="T2653" s="900" t="s">
        <v>2132</v>
      </c>
      <c r="U2653" s="905"/>
      <c r="V2653" s="906"/>
      <c r="W2653" s="907"/>
      <c r="X2653" s="907" t="s">
        <v>4329</v>
      </c>
      <c r="Y2653" s="908"/>
    </row>
    <row r="2654" spans="1:25" s="909" customFormat="1" ht="15" customHeight="1" x14ac:dyDescent="0.3">
      <c r="A2654" s="433" t="s">
        <v>6587</v>
      </c>
      <c r="B2654" s="901" t="s">
        <v>4110</v>
      </c>
      <c r="C2654" s="900" t="s">
        <v>5061</v>
      </c>
      <c r="D2654" s="904" t="s">
        <v>156</v>
      </c>
      <c r="E2654" s="903" t="s">
        <v>1578</v>
      </c>
      <c r="F2654" s="903" t="s">
        <v>108</v>
      </c>
      <c r="G2654" s="903" t="s">
        <v>111</v>
      </c>
      <c r="H2654" s="904" t="s">
        <v>82</v>
      </c>
      <c r="I2654" s="902" t="s">
        <v>531</v>
      </c>
      <c r="J2654" s="903" t="s">
        <v>531</v>
      </c>
      <c r="K2654" s="903" t="s">
        <v>531</v>
      </c>
      <c r="L2654" s="903" t="s">
        <v>531</v>
      </c>
      <c r="M2654" s="903" t="s">
        <v>531</v>
      </c>
      <c r="N2654" s="903" t="s">
        <v>531</v>
      </c>
      <c r="O2654" s="903" t="s">
        <v>531</v>
      </c>
      <c r="P2654" s="903" t="s">
        <v>531</v>
      </c>
      <c r="Q2654" s="904" t="s">
        <v>530</v>
      </c>
      <c r="R2654" s="948" t="s">
        <v>530</v>
      </c>
      <c r="S2654" s="948" t="s">
        <v>7339</v>
      </c>
      <c r="T2654" s="900" t="s">
        <v>2132</v>
      </c>
      <c r="U2654" s="905"/>
      <c r="V2654" s="906"/>
      <c r="W2654" s="907"/>
      <c r="X2654" s="907" t="s">
        <v>4329</v>
      </c>
      <c r="Y2654" s="908"/>
    </row>
    <row r="2655" spans="1:25" s="909" customFormat="1" ht="15" customHeight="1" x14ac:dyDescent="0.3">
      <c r="A2655" s="433" t="s">
        <v>6588</v>
      </c>
      <c r="B2655" s="901" t="s">
        <v>4110</v>
      </c>
      <c r="C2655" s="900" t="s">
        <v>5061</v>
      </c>
      <c r="D2655" s="904" t="s">
        <v>156</v>
      </c>
      <c r="E2655" s="903" t="s">
        <v>1585</v>
      </c>
      <c r="F2655" s="903" t="s">
        <v>108</v>
      </c>
      <c r="G2655" s="903" t="s">
        <v>111</v>
      </c>
      <c r="H2655" s="904" t="s">
        <v>82</v>
      </c>
      <c r="I2655" s="902" t="s">
        <v>531</v>
      </c>
      <c r="J2655" s="903" t="s">
        <v>531</v>
      </c>
      <c r="K2655" s="903" t="s">
        <v>531</v>
      </c>
      <c r="L2655" s="903" t="s">
        <v>531</v>
      </c>
      <c r="M2655" s="903" t="s">
        <v>531</v>
      </c>
      <c r="N2655" s="903" t="s">
        <v>531</v>
      </c>
      <c r="O2655" s="903" t="s">
        <v>531</v>
      </c>
      <c r="P2655" s="903" t="s">
        <v>531</v>
      </c>
      <c r="Q2655" s="904" t="s">
        <v>530</v>
      </c>
      <c r="R2655" s="948" t="s">
        <v>530</v>
      </c>
      <c r="S2655" s="948" t="s">
        <v>7338</v>
      </c>
      <c r="T2655" s="900" t="s">
        <v>2132</v>
      </c>
      <c r="U2655" s="905"/>
      <c r="V2655" s="906"/>
      <c r="W2655" s="907"/>
      <c r="X2655" s="907" t="s">
        <v>4329</v>
      </c>
      <c r="Y2655" s="908"/>
    </row>
    <row r="2656" spans="1:25" s="909" customFormat="1" ht="15" customHeight="1" x14ac:dyDescent="0.3">
      <c r="A2656" s="433" t="s">
        <v>6589</v>
      </c>
      <c r="B2656" s="901" t="s">
        <v>4110</v>
      </c>
      <c r="C2656" s="900" t="s">
        <v>5061</v>
      </c>
      <c r="D2656" s="904" t="s">
        <v>156</v>
      </c>
      <c r="E2656" s="903" t="s">
        <v>3583</v>
      </c>
      <c r="F2656" s="903" t="s">
        <v>108</v>
      </c>
      <c r="G2656" s="903" t="s">
        <v>111</v>
      </c>
      <c r="H2656" s="904" t="s">
        <v>82</v>
      </c>
      <c r="I2656" s="902" t="s">
        <v>531</v>
      </c>
      <c r="J2656" s="903" t="s">
        <v>531</v>
      </c>
      <c r="K2656" s="903" t="s">
        <v>531</v>
      </c>
      <c r="L2656" s="903" t="s">
        <v>531</v>
      </c>
      <c r="M2656" s="903" t="s">
        <v>531</v>
      </c>
      <c r="N2656" s="903" t="s">
        <v>531</v>
      </c>
      <c r="O2656" s="903" t="s">
        <v>531</v>
      </c>
      <c r="P2656" s="903" t="s">
        <v>531</v>
      </c>
      <c r="Q2656" s="904" t="s">
        <v>530</v>
      </c>
      <c r="R2656" s="948" t="s">
        <v>530</v>
      </c>
      <c r="S2656" s="948" t="s">
        <v>7340</v>
      </c>
      <c r="T2656" s="900" t="s">
        <v>2132</v>
      </c>
      <c r="U2656" s="905"/>
      <c r="V2656" s="906"/>
      <c r="W2656" s="907"/>
      <c r="X2656" s="907" t="s">
        <v>4329</v>
      </c>
      <c r="Y2656" s="908"/>
    </row>
    <row r="2657" spans="1:25" s="909" customFormat="1" ht="15" customHeight="1" x14ac:dyDescent="0.3">
      <c r="A2657" s="433" t="s">
        <v>6590</v>
      </c>
      <c r="B2657" s="901" t="s">
        <v>4110</v>
      </c>
      <c r="C2657" s="900" t="s">
        <v>5061</v>
      </c>
      <c r="D2657" s="904" t="s">
        <v>156</v>
      </c>
      <c r="E2657" s="903" t="s">
        <v>1581</v>
      </c>
      <c r="F2657" s="903" t="s">
        <v>108</v>
      </c>
      <c r="G2657" s="903" t="s">
        <v>111</v>
      </c>
      <c r="H2657" s="904" t="s">
        <v>82</v>
      </c>
      <c r="I2657" s="902" t="s">
        <v>531</v>
      </c>
      <c r="J2657" s="903" t="s">
        <v>531</v>
      </c>
      <c r="K2657" s="903" t="s">
        <v>531</v>
      </c>
      <c r="L2657" s="903" t="s">
        <v>531</v>
      </c>
      <c r="M2657" s="903" t="s">
        <v>531</v>
      </c>
      <c r="N2657" s="903" t="s">
        <v>531</v>
      </c>
      <c r="O2657" s="903" t="s">
        <v>531</v>
      </c>
      <c r="P2657" s="903" t="s">
        <v>531</v>
      </c>
      <c r="Q2657" s="904" t="s">
        <v>530</v>
      </c>
      <c r="R2657" s="948" t="s">
        <v>530</v>
      </c>
      <c r="S2657" s="948" t="s">
        <v>7346</v>
      </c>
      <c r="T2657" s="900" t="s">
        <v>2132</v>
      </c>
      <c r="U2657" s="905"/>
      <c r="V2657" s="906"/>
      <c r="W2657" s="907"/>
      <c r="X2657" s="907" t="s">
        <v>4329</v>
      </c>
      <c r="Y2657" s="908"/>
    </row>
    <row r="2658" spans="1:25" s="909" customFormat="1" ht="15" customHeight="1" x14ac:dyDescent="0.3">
      <c r="A2658" s="433" t="s">
        <v>6591</v>
      </c>
      <c r="B2658" s="901" t="s">
        <v>4110</v>
      </c>
      <c r="C2658" s="900" t="s">
        <v>5061</v>
      </c>
      <c r="D2658" s="904" t="s">
        <v>156</v>
      </c>
      <c r="E2658" s="903" t="s">
        <v>3544</v>
      </c>
      <c r="F2658" s="903" t="s">
        <v>108</v>
      </c>
      <c r="G2658" s="903" t="s">
        <v>111</v>
      </c>
      <c r="H2658" s="904" t="s">
        <v>82</v>
      </c>
      <c r="I2658" s="902" t="s">
        <v>531</v>
      </c>
      <c r="J2658" s="903" t="s">
        <v>531</v>
      </c>
      <c r="K2658" s="903" t="s">
        <v>531</v>
      </c>
      <c r="L2658" s="903" t="s">
        <v>531</v>
      </c>
      <c r="M2658" s="903" t="s">
        <v>531</v>
      </c>
      <c r="N2658" s="903" t="s">
        <v>531</v>
      </c>
      <c r="O2658" s="903" t="s">
        <v>531</v>
      </c>
      <c r="P2658" s="903" t="s">
        <v>531</v>
      </c>
      <c r="Q2658" s="904" t="s">
        <v>530</v>
      </c>
      <c r="R2658" s="948" t="s">
        <v>530</v>
      </c>
      <c r="S2658" s="948" t="s">
        <v>7353</v>
      </c>
      <c r="T2658" s="900" t="s">
        <v>2132</v>
      </c>
      <c r="U2658" s="905"/>
      <c r="V2658" s="906"/>
      <c r="W2658" s="907"/>
      <c r="X2658" s="907" t="s">
        <v>4329</v>
      </c>
      <c r="Y2658" s="908"/>
    </row>
    <row r="2659" spans="1:25" s="909" customFormat="1" ht="15" customHeight="1" x14ac:dyDescent="0.3">
      <c r="A2659" s="433" t="s">
        <v>6592</v>
      </c>
      <c r="B2659" s="901" t="s">
        <v>4110</v>
      </c>
      <c r="C2659" s="900" t="s">
        <v>5061</v>
      </c>
      <c r="D2659" s="904" t="s">
        <v>156</v>
      </c>
      <c r="E2659" s="903" t="s">
        <v>1564</v>
      </c>
      <c r="F2659" s="903" t="s">
        <v>108</v>
      </c>
      <c r="G2659" s="903" t="s">
        <v>111</v>
      </c>
      <c r="H2659" s="904" t="s">
        <v>82</v>
      </c>
      <c r="I2659" s="902" t="s">
        <v>531</v>
      </c>
      <c r="J2659" s="903" t="s">
        <v>531</v>
      </c>
      <c r="K2659" s="903" t="s">
        <v>531</v>
      </c>
      <c r="L2659" s="903" t="s">
        <v>531</v>
      </c>
      <c r="M2659" s="903" t="s">
        <v>531</v>
      </c>
      <c r="N2659" s="903" t="s">
        <v>531</v>
      </c>
      <c r="O2659" s="903" t="s">
        <v>531</v>
      </c>
      <c r="P2659" s="903" t="s">
        <v>531</v>
      </c>
      <c r="Q2659" s="904" t="s">
        <v>530</v>
      </c>
      <c r="R2659" s="948" t="s">
        <v>530</v>
      </c>
      <c r="S2659" s="948" t="s">
        <v>7361</v>
      </c>
      <c r="T2659" s="900" t="s">
        <v>2132</v>
      </c>
      <c r="U2659" s="905"/>
      <c r="V2659" s="906"/>
      <c r="W2659" s="907"/>
      <c r="X2659" s="907" t="s">
        <v>4329</v>
      </c>
      <c r="Y2659" s="908"/>
    </row>
    <row r="2660" spans="1:25" s="909" customFormat="1" ht="15" customHeight="1" x14ac:dyDescent="0.3">
      <c r="A2660" s="433" t="s">
        <v>6593</v>
      </c>
      <c r="B2660" s="901" t="s">
        <v>4110</v>
      </c>
      <c r="C2660" s="900" t="s">
        <v>5061</v>
      </c>
      <c r="D2660" s="904" t="s">
        <v>156</v>
      </c>
      <c r="E2660" s="903" t="s">
        <v>3569</v>
      </c>
      <c r="F2660" s="903" t="s">
        <v>108</v>
      </c>
      <c r="G2660" s="903" t="s">
        <v>111</v>
      </c>
      <c r="H2660" s="904" t="s">
        <v>82</v>
      </c>
      <c r="I2660" s="902" t="s">
        <v>531</v>
      </c>
      <c r="J2660" s="903" t="s">
        <v>531</v>
      </c>
      <c r="K2660" s="903" t="s">
        <v>531</v>
      </c>
      <c r="L2660" s="903" t="s">
        <v>531</v>
      </c>
      <c r="M2660" s="903" t="s">
        <v>531</v>
      </c>
      <c r="N2660" s="903" t="s">
        <v>531</v>
      </c>
      <c r="O2660" s="903" t="s">
        <v>531</v>
      </c>
      <c r="P2660" s="903" t="s">
        <v>531</v>
      </c>
      <c r="Q2660" s="904" t="s">
        <v>530</v>
      </c>
      <c r="R2660" s="948" t="s">
        <v>530</v>
      </c>
      <c r="S2660" s="948" t="s">
        <v>7362</v>
      </c>
      <c r="T2660" s="900" t="s">
        <v>2132</v>
      </c>
      <c r="U2660" s="905"/>
      <c r="V2660" s="906"/>
      <c r="W2660" s="907"/>
      <c r="X2660" s="907" t="s">
        <v>4329</v>
      </c>
      <c r="Y2660" s="908"/>
    </row>
    <row r="2661" spans="1:25" s="909" customFormat="1" ht="15" customHeight="1" x14ac:dyDescent="0.3">
      <c r="A2661" s="433" t="s">
        <v>6594</v>
      </c>
      <c r="B2661" s="901" t="s">
        <v>4110</v>
      </c>
      <c r="C2661" s="900" t="s">
        <v>5061</v>
      </c>
      <c r="D2661" s="904" t="s">
        <v>156</v>
      </c>
      <c r="E2661" s="903" t="s">
        <v>1562</v>
      </c>
      <c r="F2661" s="903" t="s">
        <v>108</v>
      </c>
      <c r="G2661" s="903" t="s">
        <v>111</v>
      </c>
      <c r="H2661" s="904" t="s">
        <v>82</v>
      </c>
      <c r="I2661" s="902" t="s">
        <v>531</v>
      </c>
      <c r="J2661" s="903" t="s">
        <v>531</v>
      </c>
      <c r="K2661" s="903" t="s">
        <v>531</v>
      </c>
      <c r="L2661" s="903" t="s">
        <v>531</v>
      </c>
      <c r="M2661" s="903" t="s">
        <v>531</v>
      </c>
      <c r="N2661" s="903" t="s">
        <v>531</v>
      </c>
      <c r="O2661" s="903" t="s">
        <v>531</v>
      </c>
      <c r="P2661" s="903" t="s">
        <v>531</v>
      </c>
      <c r="Q2661" s="904" t="s">
        <v>530</v>
      </c>
      <c r="R2661" s="948" t="s">
        <v>530</v>
      </c>
      <c r="S2661" s="948" t="s">
        <v>7351</v>
      </c>
      <c r="T2661" s="900" t="s">
        <v>2132</v>
      </c>
      <c r="U2661" s="905"/>
      <c r="V2661" s="906"/>
      <c r="W2661" s="907"/>
      <c r="X2661" s="907" t="s">
        <v>4329</v>
      </c>
      <c r="Y2661" s="908"/>
    </row>
    <row r="2662" spans="1:25" s="909" customFormat="1" ht="15" customHeight="1" x14ac:dyDescent="0.3">
      <c r="A2662" s="433" t="s">
        <v>6595</v>
      </c>
      <c r="B2662" s="901" t="s">
        <v>4110</v>
      </c>
      <c r="C2662" s="900" t="s">
        <v>5061</v>
      </c>
      <c r="D2662" s="904" t="s">
        <v>156</v>
      </c>
      <c r="E2662" s="903" t="s">
        <v>4312</v>
      </c>
      <c r="F2662" s="903" t="s">
        <v>108</v>
      </c>
      <c r="G2662" s="903" t="s">
        <v>111</v>
      </c>
      <c r="H2662" s="904" t="s">
        <v>82</v>
      </c>
      <c r="I2662" s="902" t="s">
        <v>531</v>
      </c>
      <c r="J2662" s="903" t="s">
        <v>531</v>
      </c>
      <c r="K2662" s="903" t="s">
        <v>531</v>
      </c>
      <c r="L2662" s="903" t="s">
        <v>531</v>
      </c>
      <c r="M2662" s="903" t="s">
        <v>531</v>
      </c>
      <c r="N2662" s="903" t="s">
        <v>531</v>
      </c>
      <c r="O2662" s="903" t="s">
        <v>531</v>
      </c>
      <c r="P2662" s="903" t="s">
        <v>531</v>
      </c>
      <c r="Q2662" s="904" t="s">
        <v>530</v>
      </c>
      <c r="R2662" s="948" t="s">
        <v>530</v>
      </c>
      <c r="S2662" s="948" t="s">
        <v>7338</v>
      </c>
      <c r="T2662" s="900" t="s">
        <v>2132</v>
      </c>
      <c r="U2662" s="905"/>
      <c r="V2662" s="906"/>
      <c r="W2662" s="907"/>
      <c r="X2662" s="907" t="s">
        <v>4329</v>
      </c>
      <c r="Y2662" s="908"/>
    </row>
    <row r="2663" spans="1:25" s="909" customFormat="1" ht="15" customHeight="1" x14ac:dyDescent="0.3">
      <c r="A2663" s="433" t="s">
        <v>6596</v>
      </c>
      <c r="B2663" s="901" t="s">
        <v>4110</v>
      </c>
      <c r="C2663" s="900" t="s">
        <v>5061</v>
      </c>
      <c r="D2663" s="904" t="s">
        <v>156</v>
      </c>
      <c r="E2663" s="903" t="s">
        <v>1616</v>
      </c>
      <c r="F2663" s="903" t="s">
        <v>108</v>
      </c>
      <c r="G2663" s="903" t="s">
        <v>111</v>
      </c>
      <c r="H2663" s="904" t="s">
        <v>82</v>
      </c>
      <c r="I2663" s="902" t="s">
        <v>531</v>
      </c>
      <c r="J2663" s="903" t="s">
        <v>531</v>
      </c>
      <c r="K2663" s="903" t="s">
        <v>531</v>
      </c>
      <c r="L2663" s="903" t="s">
        <v>531</v>
      </c>
      <c r="M2663" s="903" t="s">
        <v>531</v>
      </c>
      <c r="N2663" s="903" t="s">
        <v>531</v>
      </c>
      <c r="O2663" s="903" t="s">
        <v>531</v>
      </c>
      <c r="P2663" s="903" t="s">
        <v>531</v>
      </c>
      <c r="Q2663" s="904" t="s">
        <v>530</v>
      </c>
      <c r="R2663" s="948" t="s">
        <v>530</v>
      </c>
      <c r="S2663" s="948" t="s">
        <v>7356</v>
      </c>
      <c r="T2663" s="900" t="s">
        <v>2132</v>
      </c>
      <c r="U2663" s="905"/>
      <c r="V2663" s="906"/>
      <c r="W2663" s="907"/>
      <c r="X2663" s="907" t="s">
        <v>4329</v>
      </c>
      <c r="Y2663" s="908"/>
    </row>
    <row r="2664" spans="1:25" s="909" customFormat="1" ht="15" customHeight="1" x14ac:dyDescent="0.3">
      <c r="A2664" s="433" t="s">
        <v>6597</v>
      </c>
      <c r="B2664" s="901" t="s">
        <v>4110</v>
      </c>
      <c r="C2664" s="900" t="s">
        <v>5061</v>
      </c>
      <c r="D2664" s="904" t="s">
        <v>156</v>
      </c>
      <c r="E2664" s="903" t="s">
        <v>3679</v>
      </c>
      <c r="F2664" s="903" t="s">
        <v>108</v>
      </c>
      <c r="G2664" s="903" t="s">
        <v>111</v>
      </c>
      <c r="H2664" s="904" t="s">
        <v>82</v>
      </c>
      <c r="I2664" s="902" t="s">
        <v>531</v>
      </c>
      <c r="J2664" s="903" t="s">
        <v>531</v>
      </c>
      <c r="K2664" s="903" t="s">
        <v>531</v>
      </c>
      <c r="L2664" s="903" t="s">
        <v>531</v>
      </c>
      <c r="M2664" s="903" t="s">
        <v>531</v>
      </c>
      <c r="N2664" s="903" t="s">
        <v>531</v>
      </c>
      <c r="O2664" s="903" t="s">
        <v>531</v>
      </c>
      <c r="P2664" s="903" t="s">
        <v>531</v>
      </c>
      <c r="Q2664" s="904" t="s">
        <v>530</v>
      </c>
      <c r="R2664" s="948" t="s">
        <v>530</v>
      </c>
      <c r="S2664" s="948" t="s">
        <v>7340</v>
      </c>
      <c r="T2664" s="900" t="s">
        <v>2132</v>
      </c>
      <c r="U2664" s="905"/>
      <c r="V2664" s="906"/>
      <c r="W2664" s="907"/>
      <c r="X2664" s="907" t="s">
        <v>4329</v>
      </c>
      <c r="Y2664" s="908"/>
    </row>
    <row r="2665" spans="1:25" s="909" customFormat="1" ht="15" customHeight="1" x14ac:dyDescent="0.3">
      <c r="A2665" s="433" t="s">
        <v>6598</v>
      </c>
      <c r="B2665" s="901" t="s">
        <v>4110</v>
      </c>
      <c r="C2665" s="900" t="s">
        <v>5061</v>
      </c>
      <c r="D2665" s="904" t="s">
        <v>156</v>
      </c>
      <c r="E2665" s="903" t="s">
        <v>1635</v>
      </c>
      <c r="F2665" s="903" t="s">
        <v>108</v>
      </c>
      <c r="G2665" s="903" t="s">
        <v>111</v>
      </c>
      <c r="H2665" s="904" t="s">
        <v>82</v>
      </c>
      <c r="I2665" s="902" t="s">
        <v>531</v>
      </c>
      <c r="J2665" s="903" t="s">
        <v>531</v>
      </c>
      <c r="K2665" s="903" t="s">
        <v>531</v>
      </c>
      <c r="L2665" s="903" t="s">
        <v>531</v>
      </c>
      <c r="M2665" s="903" t="s">
        <v>531</v>
      </c>
      <c r="N2665" s="903" t="s">
        <v>531</v>
      </c>
      <c r="O2665" s="903" t="s">
        <v>531</v>
      </c>
      <c r="P2665" s="903" t="s">
        <v>531</v>
      </c>
      <c r="Q2665" s="904" t="s">
        <v>530</v>
      </c>
      <c r="R2665" s="948" t="s">
        <v>530</v>
      </c>
      <c r="S2665" s="948" t="s">
        <v>7337</v>
      </c>
      <c r="T2665" s="900" t="s">
        <v>2132</v>
      </c>
      <c r="U2665" s="905"/>
      <c r="V2665" s="906"/>
      <c r="W2665" s="907"/>
      <c r="X2665" s="907" t="s">
        <v>4329</v>
      </c>
      <c r="Y2665" s="908"/>
    </row>
    <row r="2666" spans="1:25" s="909" customFormat="1" ht="15" customHeight="1" x14ac:dyDescent="0.3">
      <c r="A2666" s="433" t="s">
        <v>6599</v>
      </c>
      <c r="B2666" s="901" t="s">
        <v>4110</v>
      </c>
      <c r="C2666" s="900" t="s">
        <v>5061</v>
      </c>
      <c r="D2666" s="904" t="s">
        <v>156</v>
      </c>
      <c r="E2666" s="903" t="s">
        <v>3654</v>
      </c>
      <c r="F2666" s="903" t="s">
        <v>108</v>
      </c>
      <c r="G2666" s="903" t="s">
        <v>111</v>
      </c>
      <c r="H2666" s="904" t="s">
        <v>82</v>
      </c>
      <c r="I2666" s="902" t="s">
        <v>531</v>
      </c>
      <c r="J2666" s="903" t="s">
        <v>531</v>
      </c>
      <c r="K2666" s="903" t="s">
        <v>531</v>
      </c>
      <c r="L2666" s="903" t="s">
        <v>531</v>
      </c>
      <c r="M2666" s="903" t="s">
        <v>531</v>
      </c>
      <c r="N2666" s="903" t="s">
        <v>531</v>
      </c>
      <c r="O2666" s="903" t="s">
        <v>531</v>
      </c>
      <c r="P2666" s="903" t="s">
        <v>531</v>
      </c>
      <c r="Q2666" s="904" t="s">
        <v>530</v>
      </c>
      <c r="R2666" s="948" t="s">
        <v>530</v>
      </c>
      <c r="S2666" s="948" t="s">
        <v>7340</v>
      </c>
      <c r="T2666" s="900" t="s">
        <v>2132</v>
      </c>
      <c r="U2666" s="905"/>
      <c r="V2666" s="906"/>
      <c r="W2666" s="907"/>
      <c r="X2666" s="907" t="s">
        <v>4329</v>
      </c>
      <c r="Y2666" s="908"/>
    </row>
    <row r="2667" spans="1:25" s="909" customFormat="1" ht="15" customHeight="1" x14ac:dyDescent="0.3">
      <c r="A2667" s="433" t="s">
        <v>6600</v>
      </c>
      <c r="B2667" s="901" t="s">
        <v>4110</v>
      </c>
      <c r="C2667" s="900" t="s">
        <v>5061</v>
      </c>
      <c r="D2667" s="904" t="s">
        <v>156</v>
      </c>
      <c r="E2667" s="903" t="s">
        <v>1608</v>
      </c>
      <c r="F2667" s="903" t="s">
        <v>108</v>
      </c>
      <c r="G2667" s="903" t="s">
        <v>111</v>
      </c>
      <c r="H2667" s="904" t="s">
        <v>82</v>
      </c>
      <c r="I2667" s="902" t="s">
        <v>531</v>
      </c>
      <c r="J2667" s="903" t="s">
        <v>531</v>
      </c>
      <c r="K2667" s="903" t="s">
        <v>531</v>
      </c>
      <c r="L2667" s="903" t="s">
        <v>531</v>
      </c>
      <c r="M2667" s="903" t="s">
        <v>531</v>
      </c>
      <c r="N2667" s="903" t="s">
        <v>531</v>
      </c>
      <c r="O2667" s="903" t="s">
        <v>531</v>
      </c>
      <c r="P2667" s="903" t="s">
        <v>531</v>
      </c>
      <c r="Q2667" s="904" t="s">
        <v>530</v>
      </c>
      <c r="R2667" s="948" t="s">
        <v>530</v>
      </c>
      <c r="S2667" s="948" t="s">
        <v>7343</v>
      </c>
      <c r="T2667" s="900" t="s">
        <v>2132</v>
      </c>
      <c r="U2667" s="905"/>
      <c r="V2667" s="906"/>
      <c r="W2667" s="907"/>
      <c r="X2667" s="907" t="s">
        <v>4329</v>
      </c>
      <c r="Y2667" s="908"/>
    </row>
    <row r="2668" spans="1:25" s="909" customFormat="1" ht="15" customHeight="1" x14ac:dyDescent="0.3">
      <c r="A2668" s="433" t="s">
        <v>6601</v>
      </c>
      <c r="B2668" s="901" t="s">
        <v>4110</v>
      </c>
      <c r="C2668" s="900" t="s">
        <v>5061</v>
      </c>
      <c r="D2668" s="904" t="s">
        <v>156</v>
      </c>
      <c r="E2668" s="903" t="s">
        <v>3676</v>
      </c>
      <c r="F2668" s="903" t="s">
        <v>108</v>
      </c>
      <c r="G2668" s="903" t="s">
        <v>111</v>
      </c>
      <c r="H2668" s="904" t="s">
        <v>82</v>
      </c>
      <c r="I2668" s="902" t="s">
        <v>531</v>
      </c>
      <c r="J2668" s="903" t="s">
        <v>531</v>
      </c>
      <c r="K2668" s="903" t="s">
        <v>531</v>
      </c>
      <c r="L2668" s="903" t="s">
        <v>531</v>
      </c>
      <c r="M2668" s="903" t="s">
        <v>531</v>
      </c>
      <c r="N2668" s="903" t="s">
        <v>531</v>
      </c>
      <c r="O2668" s="903" t="s">
        <v>531</v>
      </c>
      <c r="P2668" s="903" t="s">
        <v>531</v>
      </c>
      <c r="Q2668" s="904" t="s">
        <v>530</v>
      </c>
      <c r="R2668" s="948" t="s">
        <v>530</v>
      </c>
      <c r="S2668" s="948" t="s">
        <v>7338</v>
      </c>
      <c r="T2668" s="900" t="s">
        <v>2132</v>
      </c>
      <c r="U2668" s="905"/>
      <c r="V2668" s="906"/>
      <c r="W2668" s="907"/>
      <c r="X2668" s="907" t="s">
        <v>4329</v>
      </c>
      <c r="Y2668" s="908"/>
    </row>
    <row r="2669" spans="1:25" s="909" customFormat="1" ht="15" customHeight="1" x14ac:dyDescent="0.3">
      <c r="A2669" s="433" t="s">
        <v>6602</v>
      </c>
      <c r="B2669" s="901" t="s">
        <v>4110</v>
      </c>
      <c r="C2669" s="900" t="s">
        <v>5061</v>
      </c>
      <c r="D2669" s="904" t="s">
        <v>156</v>
      </c>
      <c r="E2669" s="903" t="s">
        <v>1633</v>
      </c>
      <c r="F2669" s="903" t="s">
        <v>108</v>
      </c>
      <c r="G2669" s="903" t="s">
        <v>111</v>
      </c>
      <c r="H2669" s="904" t="s">
        <v>82</v>
      </c>
      <c r="I2669" s="902" t="s">
        <v>531</v>
      </c>
      <c r="J2669" s="903" t="s">
        <v>531</v>
      </c>
      <c r="K2669" s="903" t="s">
        <v>531</v>
      </c>
      <c r="L2669" s="903" t="s">
        <v>531</v>
      </c>
      <c r="M2669" s="903" t="s">
        <v>531</v>
      </c>
      <c r="N2669" s="903" t="s">
        <v>531</v>
      </c>
      <c r="O2669" s="903" t="s">
        <v>531</v>
      </c>
      <c r="P2669" s="903" t="s">
        <v>531</v>
      </c>
      <c r="Q2669" s="904" t="s">
        <v>530</v>
      </c>
      <c r="R2669" s="948" t="s">
        <v>530</v>
      </c>
      <c r="S2669" s="948" t="s">
        <v>7348</v>
      </c>
      <c r="T2669" s="900" t="s">
        <v>2132</v>
      </c>
      <c r="U2669" s="905"/>
      <c r="V2669" s="906"/>
      <c r="W2669" s="907"/>
      <c r="X2669" s="907" t="s">
        <v>4329</v>
      </c>
      <c r="Y2669" s="908"/>
    </row>
    <row r="2670" spans="1:25" s="909" customFormat="1" ht="15" customHeight="1" x14ac:dyDescent="0.3">
      <c r="A2670" s="433" t="s">
        <v>6603</v>
      </c>
      <c r="B2670" s="901" t="s">
        <v>4110</v>
      </c>
      <c r="C2670" s="900" t="s">
        <v>5061</v>
      </c>
      <c r="D2670" s="904" t="s">
        <v>156</v>
      </c>
      <c r="E2670" s="903" t="s">
        <v>3671</v>
      </c>
      <c r="F2670" s="903" t="s">
        <v>108</v>
      </c>
      <c r="G2670" s="903" t="s">
        <v>111</v>
      </c>
      <c r="H2670" s="904" t="s">
        <v>82</v>
      </c>
      <c r="I2670" s="902" t="s">
        <v>531</v>
      </c>
      <c r="J2670" s="903" t="s">
        <v>531</v>
      </c>
      <c r="K2670" s="903" t="s">
        <v>531</v>
      </c>
      <c r="L2670" s="903" t="s">
        <v>531</v>
      </c>
      <c r="M2670" s="903" t="s">
        <v>531</v>
      </c>
      <c r="N2670" s="903" t="s">
        <v>531</v>
      </c>
      <c r="O2670" s="903" t="s">
        <v>531</v>
      </c>
      <c r="P2670" s="903" t="s">
        <v>531</v>
      </c>
      <c r="Q2670" s="904" t="s">
        <v>530</v>
      </c>
      <c r="R2670" s="948" t="s">
        <v>530</v>
      </c>
      <c r="S2670" s="948" t="s">
        <v>7338</v>
      </c>
      <c r="T2670" s="900" t="s">
        <v>2132</v>
      </c>
      <c r="U2670" s="905"/>
      <c r="V2670" s="906"/>
      <c r="W2670" s="907"/>
      <c r="X2670" s="907" t="s">
        <v>4329</v>
      </c>
      <c r="Y2670" s="908"/>
    </row>
    <row r="2671" spans="1:25" s="909" customFormat="1" ht="15" customHeight="1" x14ac:dyDescent="0.3">
      <c r="A2671" s="433" t="s">
        <v>6604</v>
      </c>
      <c r="B2671" s="901" t="s">
        <v>4110</v>
      </c>
      <c r="C2671" s="900" t="s">
        <v>5061</v>
      </c>
      <c r="D2671" s="904" t="s">
        <v>156</v>
      </c>
      <c r="E2671" s="903" t="s">
        <v>1629</v>
      </c>
      <c r="F2671" s="903" t="s">
        <v>108</v>
      </c>
      <c r="G2671" s="903" t="s">
        <v>111</v>
      </c>
      <c r="H2671" s="904" t="s">
        <v>82</v>
      </c>
      <c r="I2671" s="902" t="s">
        <v>531</v>
      </c>
      <c r="J2671" s="903" t="s">
        <v>531</v>
      </c>
      <c r="K2671" s="903" t="s">
        <v>531</v>
      </c>
      <c r="L2671" s="903" t="s">
        <v>531</v>
      </c>
      <c r="M2671" s="903" t="s">
        <v>531</v>
      </c>
      <c r="N2671" s="903" t="s">
        <v>531</v>
      </c>
      <c r="O2671" s="903" t="s">
        <v>531</v>
      </c>
      <c r="P2671" s="903" t="s">
        <v>531</v>
      </c>
      <c r="Q2671" s="904" t="s">
        <v>530</v>
      </c>
      <c r="R2671" s="948" t="s">
        <v>530</v>
      </c>
      <c r="S2671" s="948" t="s">
        <v>7356</v>
      </c>
      <c r="T2671" s="900" t="s">
        <v>2132</v>
      </c>
      <c r="U2671" s="905"/>
      <c r="V2671" s="906"/>
      <c r="W2671" s="907"/>
      <c r="X2671" s="907" t="s">
        <v>4329</v>
      </c>
      <c r="Y2671" s="908"/>
    </row>
    <row r="2672" spans="1:25" s="909" customFormat="1" ht="15" customHeight="1" x14ac:dyDescent="0.3">
      <c r="A2672" s="433" t="s">
        <v>6605</v>
      </c>
      <c r="B2672" s="901" t="s">
        <v>4110</v>
      </c>
      <c r="C2672" s="900" t="s">
        <v>5061</v>
      </c>
      <c r="D2672" s="904" t="s">
        <v>156</v>
      </c>
      <c r="E2672" s="914" t="s">
        <v>3558</v>
      </c>
      <c r="F2672" s="903" t="s">
        <v>108</v>
      </c>
      <c r="G2672" s="903" t="s">
        <v>111</v>
      </c>
      <c r="H2672" s="904" t="s">
        <v>82</v>
      </c>
      <c r="I2672" s="902" t="s">
        <v>531</v>
      </c>
      <c r="J2672" s="903" t="s">
        <v>531</v>
      </c>
      <c r="K2672" s="903" t="s">
        <v>531</v>
      </c>
      <c r="L2672" s="903" t="s">
        <v>531</v>
      </c>
      <c r="M2672" s="903" t="s">
        <v>531</v>
      </c>
      <c r="N2672" s="903" t="s">
        <v>531</v>
      </c>
      <c r="O2672" s="903" t="s">
        <v>531</v>
      </c>
      <c r="P2672" s="903" t="s">
        <v>531</v>
      </c>
      <c r="Q2672" s="904" t="s">
        <v>530</v>
      </c>
      <c r="R2672" s="948" t="s">
        <v>530</v>
      </c>
      <c r="S2672" s="948" t="s">
        <v>7338</v>
      </c>
      <c r="T2672" s="900" t="s">
        <v>2132</v>
      </c>
      <c r="U2672" s="905"/>
      <c r="V2672" s="906"/>
      <c r="W2672" s="907"/>
      <c r="X2672" s="907" t="s">
        <v>4329</v>
      </c>
      <c r="Y2672" s="908"/>
    </row>
    <row r="2673" spans="1:25" s="909" customFormat="1" ht="15" customHeight="1" x14ac:dyDescent="0.3">
      <c r="A2673" s="433" t="s">
        <v>6606</v>
      </c>
      <c r="B2673" s="901" t="s">
        <v>4110</v>
      </c>
      <c r="C2673" s="900" t="s">
        <v>5061</v>
      </c>
      <c r="D2673" s="904" t="s">
        <v>156</v>
      </c>
      <c r="E2673" s="914" t="s">
        <v>5042</v>
      </c>
      <c r="F2673" s="903" t="s">
        <v>108</v>
      </c>
      <c r="G2673" s="903" t="s">
        <v>111</v>
      </c>
      <c r="H2673" s="904" t="s">
        <v>82</v>
      </c>
      <c r="I2673" s="902" t="s">
        <v>531</v>
      </c>
      <c r="J2673" s="903" t="s">
        <v>531</v>
      </c>
      <c r="K2673" s="903" t="s">
        <v>531</v>
      </c>
      <c r="L2673" s="903" t="s">
        <v>531</v>
      </c>
      <c r="M2673" s="903" t="s">
        <v>531</v>
      </c>
      <c r="N2673" s="903" t="s">
        <v>531</v>
      </c>
      <c r="O2673" s="903" t="s">
        <v>531</v>
      </c>
      <c r="P2673" s="903" t="s">
        <v>531</v>
      </c>
      <c r="Q2673" s="904" t="s">
        <v>530</v>
      </c>
      <c r="R2673" s="948" t="s">
        <v>530</v>
      </c>
      <c r="S2673" s="948" t="s">
        <v>7339</v>
      </c>
      <c r="T2673" s="900" t="s">
        <v>2132</v>
      </c>
      <c r="U2673" s="905"/>
      <c r="V2673" s="906"/>
      <c r="W2673" s="907"/>
      <c r="X2673" s="907" t="s">
        <v>4329</v>
      </c>
      <c r="Y2673" s="908"/>
    </row>
    <row r="2674" spans="1:25" s="909" customFormat="1" ht="15" customHeight="1" x14ac:dyDescent="0.3">
      <c r="A2674" s="433" t="s">
        <v>6607</v>
      </c>
      <c r="B2674" s="901" t="s">
        <v>4110</v>
      </c>
      <c r="C2674" s="900" t="s">
        <v>5061</v>
      </c>
      <c r="D2674" s="904" t="s">
        <v>156</v>
      </c>
      <c r="E2674" s="903" t="s">
        <v>1556</v>
      </c>
      <c r="F2674" s="903" t="s">
        <v>108</v>
      </c>
      <c r="G2674" s="903" t="s">
        <v>111</v>
      </c>
      <c r="H2674" s="904" t="s">
        <v>82</v>
      </c>
      <c r="I2674" s="902" t="s">
        <v>531</v>
      </c>
      <c r="J2674" s="903" t="s">
        <v>531</v>
      </c>
      <c r="K2674" s="903" t="s">
        <v>531</v>
      </c>
      <c r="L2674" s="903" t="s">
        <v>531</v>
      </c>
      <c r="M2674" s="903" t="s">
        <v>531</v>
      </c>
      <c r="N2674" s="903" t="s">
        <v>531</v>
      </c>
      <c r="O2674" s="903" t="s">
        <v>531</v>
      </c>
      <c r="P2674" s="903" t="s">
        <v>531</v>
      </c>
      <c r="Q2674" s="904" t="s">
        <v>530</v>
      </c>
      <c r="R2674" s="948" t="s">
        <v>530</v>
      </c>
      <c r="S2674" s="948" t="s">
        <v>7348</v>
      </c>
      <c r="T2674" s="900" t="s">
        <v>2132</v>
      </c>
      <c r="U2674" s="905"/>
      <c r="V2674" s="906"/>
      <c r="W2674" s="907"/>
      <c r="X2674" s="907" t="s">
        <v>4329</v>
      </c>
      <c r="Y2674" s="908"/>
    </row>
    <row r="2675" spans="1:25" s="909" customFormat="1" ht="15" customHeight="1" x14ac:dyDescent="0.3">
      <c r="A2675" s="433" t="s">
        <v>6608</v>
      </c>
      <c r="B2675" s="901" t="s">
        <v>4110</v>
      </c>
      <c r="C2675" s="900" t="s">
        <v>5061</v>
      </c>
      <c r="D2675" s="904" t="s">
        <v>156</v>
      </c>
      <c r="E2675" s="903" t="s">
        <v>3651</v>
      </c>
      <c r="F2675" s="903" t="s">
        <v>108</v>
      </c>
      <c r="G2675" s="903" t="s">
        <v>111</v>
      </c>
      <c r="H2675" s="904" t="s">
        <v>82</v>
      </c>
      <c r="I2675" s="902" t="s">
        <v>531</v>
      </c>
      <c r="J2675" s="903" t="s">
        <v>531</v>
      </c>
      <c r="K2675" s="903" t="s">
        <v>531</v>
      </c>
      <c r="L2675" s="903" t="s">
        <v>531</v>
      </c>
      <c r="M2675" s="903" t="s">
        <v>531</v>
      </c>
      <c r="N2675" s="903" t="s">
        <v>531</v>
      </c>
      <c r="O2675" s="903" t="s">
        <v>531</v>
      </c>
      <c r="P2675" s="903" t="s">
        <v>531</v>
      </c>
      <c r="Q2675" s="904" t="s">
        <v>530</v>
      </c>
      <c r="R2675" s="948" t="s">
        <v>530</v>
      </c>
      <c r="S2675" s="948" t="s">
        <v>7340</v>
      </c>
      <c r="T2675" s="900" t="s">
        <v>2132</v>
      </c>
      <c r="U2675" s="905"/>
      <c r="V2675" s="906"/>
      <c r="W2675" s="907"/>
      <c r="X2675" s="907" t="s">
        <v>4329</v>
      </c>
      <c r="Y2675" s="908"/>
    </row>
    <row r="2676" spans="1:25" s="909" customFormat="1" ht="15" customHeight="1" x14ac:dyDescent="0.3">
      <c r="A2676" s="433" t="s">
        <v>6609</v>
      </c>
      <c r="B2676" s="901" t="s">
        <v>4110</v>
      </c>
      <c r="C2676" s="900" t="s">
        <v>5061</v>
      </c>
      <c r="D2676" s="904" t="s">
        <v>156</v>
      </c>
      <c r="E2676" s="903" t="s">
        <v>1605</v>
      </c>
      <c r="F2676" s="903" t="s">
        <v>108</v>
      </c>
      <c r="G2676" s="903" t="s">
        <v>111</v>
      </c>
      <c r="H2676" s="904" t="s">
        <v>82</v>
      </c>
      <c r="I2676" s="902" t="s">
        <v>531</v>
      </c>
      <c r="J2676" s="903" t="s">
        <v>531</v>
      </c>
      <c r="K2676" s="903" t="s">
        <v>531</v>
      </c>
      <c r="L2676" s="903" t="s">
        <v>531</v>
      </c>
      <c r="M2676" s="903" t="s">
        <v>531</v>
      </c>
      <c r="N2676" s="903" t="s">
        <v>531</v>
      </c>
      <c r="O2676" s="903" t="s">
        <v>531</v>
      </c>
      <c r="P2676" s="903" t="s">
        <v>531</v>
      </c>
      <c r="Q2676" s="904" t="s">
        <v>530</v>
      </c>
      <c r="R2676" s="948" t="s">
        <v>530</v>
      </c>
      <c r="S2676" s="948" t="s">
        <v>7343</v>
      </c>
      <c r="T2676" s="900" t="s">
        <v>2132</v>
      </c>
      <c r="U2676" s="905"/>
      <c r="V2676" s="906"/>
      <c r="W2676" s="907"/>
      <c r="X2676" s="907" t="s">
        <v>4329</v>
      </c>
      <c r="Y2676" s="908"/>
    </row>
    <row r="2677" spans="1:25" s="909" customFormat="1" ht="15" customHeight="1" x14ac:dyDescent="0.3">
      <c r="A2677" s="433" t="s">
        <v>6610</v>
      </c>
      <c r="B2677" s="901" t="s">
        <v>4110</v>
      </c>
      <c r="C2677" s="900" t="s">
        <v>5061</v>
      </c>
      <c r="D2677" s="904" t="s">
        <v>156</v>
      </c>
      <c r="E2677" s="903" t="s">
        <v>3609</v>
      </c>
      <c r="F2677" s="903" t="s">
        <v>108</v>
      </c>
      <c r="G2677" s="903" t="s">
        <v>111</v>
      </c>
      <c r="H2677" s="904" t="s">
        <v>82</v>
      </c>
      <c r="I2677" s="902" t="s">
        <v>531</v>
      </c>
      <c r="J2677" s="903" t="s">
        <v>531</v>
      </c>
      <c r="K2677" s="903" t="s">
        <v>531</v>
      </c>
      <c r="L2677" s="903" t="s">
        <v>531</v>
      </c>
      <c r="M2677" s="903" t="s">
        <v>531</v>
      </c>
      <c r="N2677" s="903" t="s">
        <v>531</v>
      </c>
      <c r="O2677" s="903" t="s">
        <v>531</v>
      </c>
      <c r="P2677" s="903" t="s">
        <v>531</v>
      </c>
      <c r="Q2677" s="904" t="s">
        <v>530</v>
      </c>
      <c r="R2677" s="948" t="s">
        <v>530</v>
      </c>
      <c r="S2677" s="948" t="s">
        <v>7338</v>
      </c>
      <c r="T2677" s="900" t="s">
        <v>2132</v>
      </c>
      <c r="U2677" s="905"/>
      <c r="V2677" s="906"/>
      <c r="W2677" s="907"/>
      <c r="X2677" s="907" t="s">
        <v>4329</v>
      </c>
      <c r="Y2677" s="908"/>
    </row>
    <row r="2678" spans="1:25" s="909" customFormat="1" ht="15" customHeight="1" x14ac:dyDescent="0.3">
      <c r="A2678" s="433" t="s">
        <v>6611</v>
      </c>
      <c r="B2678" s="901" t="s">
        <v>4110</v>
      </c>
      <c r="C2678" s="900" t="s">
        <v>5061</v>
      </c>
      <c r="D2678" s="904" t="s">
        <v>156</v>
      </c>
      <c r="E2678" s="903" t="s">
        <v>1596</v>
      </c>
      <c r="F2678" s="903" t="s">
        <v>108</v>
      </c>
      <c r="G2678" s="903" t="s">
        <v>111</v>
      </c>
      <c r="H2678" s="904" t="s">
        <v>82</v>
      </c>
      <c r="I2678" s="902" t="s">
        <v>531</v>
      </c>
      <c r="J2678" s="903" t="s">
        <v>531</v>
      </c>
      <c r="K2678" s="903" t="s">
        <v>531</v>
      </c>
      <c r="L2678" s="903" t="s">
        <v>531</v>
      </c>
      <c r="M2678" s="903" t="s">
        <v>531</v>
      </c>
      <c r="N2678" s="903" t="s">
        <v>531</v>
      </c>
      <c r="O2678" s="903" t="s">
        <v>531</v>
      </c>
      <c r="P2678" s="903" t="s">
        <v>531</v>
      </c>
      <c r="Q2678" s="904" t="s">
        <v>530</v>
      </c>
      <c r="R2678" s="948" t="s">
        <v>530</v>
      </c>
      <c r="S2678" s="948" t="s">
        <v>7343</v>
      </c>
      <c r="T2678" s="900" t="s">
        <v>2132</v>
      </c>
      <c r="U2678" s="905"/>
      <c r="V2678" s="906"/>
      <c r="W2678" s="907"/>
      <c r="X2678" s="907" t="s">
        <v>4329</v>
      </c>
      <c r="Y2678" s="908"/>
    </row>
    <row r="2679" spans="1:25" s="909" customFormat="1" ht="15" customHeight="1" x14ac:dyDescent="0.3">
      <c r="A2679" s="433" t="s">
        <v>6612</v>
      </c>
      <c r="B2679" s="901" t="s">
        <v>4110</v>
      </c>
      <c r="C2679" s="900" t="s">
        <v>5061</v>
      </c>
      <c r="D2679" s="904" t="s">
        <v>156</v>
      </c>
      <c r="E2679" s="903" t="s">
        <v>3655</v>
      </c>
      <c r="F2679" s="903" t="s">
        <v>108</v>
      </c>
      <c r="G2679" s="903" t="s">
        <v>111</v>
      </c>
      <c r="H2679" s="904" t="s">
        <v>82</v>
      </c>
      <c r="I2679" s="902" t="s">
        <v>531</v>
      </c>
      <c r="J2679" s="903" t="s">
        <v>531</v>
      </c>
      <c r="K2679" s="903" t="s">
        <v>531</v>
      </c>
      <c r="L2679" s="903" t="s">
        <v>531</v>
      </c>
      <c r="M2679" s="903" t="s">
        <v>531</v>
      </c>
      <c r="N2679" s="903" t="s">
        <v>531</v>
      </c>
      <c r="O2679" s="903" t="s">
        <v>531</v>
      </c>
      <c r="P2679" s="903" t="s">
        <v>531</v>
      </c>
      <c r="Q2679" s="904" t="s">
        <v>530</v>
      </c>
      <c r="R2679" s="948" t="s">
        <v>530</v>
      </c>
      <c r="S2679" s="948" t="s">
        <v>7340</v>
      </c>
      <c r="T2679" s="900" t="s">
        <v>2132</v>
      </c>
      <c r="U2679" s="905"/>
      <c r="V2679" s="906"/>
      <c r="W2679" s="907"/>
      <c r="X2679" s="907" t="s">
        <v>4329</v>
      </c>
      <c r="Y2679" s="908"/>
    </row>
    <row r="2680" spans="1:25" s="909" customFormat="1" ht="15" customHeight="1" x14ac:dyDescent="0.3">
      <c r="A2680" s="433" t="s">
        <v>6613</v>
      </c>
      <c r="B2680" s="901" t="s">
        <v>4110</v>
      </c>
      <c r="C2680" s="900" t="s">
        <v>5061</v>
      </c>
      <c r="D2680" s="904" t="s">
        <v>156</v>
      </c>
      <c r="E2680" s="903" t="s">
        <v>1609</v>
      </c>
      <c r="F2680" s="903" t="s">
        <v>108</v>
      </c>
      <c r="G2680" s="903" t="s">
        <v>111</v>
      </c>
      <c r="H2680" s="904" t="s">
        <v>82</v>
      </c>
      <c r="I2680" s="902" t="s">
        <v>531</v>
      </c>
      <c r="J2680" s="903" t="s">
        <v>531</v>
      </c>
      <c r="K2680" s="903" t="s">
        <v>531</v>
      </c>
      <c r="L2680" s="903" t="s">
        <v>531</v>
      </c>
      <c r="M2680" s="903" t="s">
        <v>531</v>
      </c>
      <c r="N2680" s="903" t="s">
        <v>531</v>
      </c>
      <c r="O2680" s="903" t="s">
        <v>531</v>
      </c>
      <c r="P2680" s="903" t="s">
        <v>531</v>
      </c>
      <c r="Q2680" s="904" t="s">
        <v>530</v>
      </c>
      <c r="R2680" s="948" t="s">
        <v>530</v>
      </c>
      <c r="S2680" s="948" t="s">
        <v>7356</v>
      </c>
      <c r="T2680" s="900" t="s">
        <v>2132</v>
      </c>
      <c r="U2680" s="905"/>
      <c r="V2680" s="906"/>
      <c r="W2680" s="907"/>
      <c r="X2680" s="907" t="s">
        <v>4329</v>
      </c>
      <c r="Y2680" s="908"/>
    </row>
    <row r="2681" spans="1:25" s="909" customFormat="1" ht="15" customHeight="1" x14ac:dyDescent="0.3">
      <c r="A2681" s="433" t="s">
        <v>6614</v>
      </c>
      <c r="B2681" s="901" t="s">
        <v>4110</v>
      </c>
      <c r="C2681" s="900" t="s">
        <v>5061</v>
      </c>
      <c r="D2681" s="904" t="s">
        <v>156</v>
      </c>
      <c r="E2681" s="903" t="s">
        <v>3619</v>
      </c>
      <c r="F2681" s="903" t="s">
        <v>108</v>
      </c>
      <c r="G2681" s="903" t="s">
        <v>111</v>
      </c>
      <c r="H2681" s="904" t="s">
        <v>82</v>
      </c>
      <c r="I2681" s="902" t="s">
        <v>531</v>
      </c>
      <c r="J2681" s="903" t="s">
        <v>531</v>
      </c>
      <c r="K2681" s="903" t="s">
        <v>531</v>
      </c>
      <c r="L2681" s="903" t="s">
        <v>531</v>
      </c>
      <c r="M2681" s="903" t="s">
        <v>531</v>
      </c>
      <c r="N2681" s="903" t="s">
        <v>531</v>
      </c>
      <c r="O2681" s="903" t="s">
        <v>531</v>
      </c>
      <c r="P2681" s="903" t="s">
        <v>531</v>
      </c>
      <c r="Q2681" s="904" t="s">
        <v>530</v>
      </c>
      <c r="R2681" s="948" t="s">
        <v>530</v>
      </c>
      <c r="S2681" s="948" t="s">
        <v>7343</v>
      </c>
      <c r="T2681" s="900" t="s">
        <v>2132</v>
      </c>
      <c r="U2681" s="905"/>
      <c r="V2681" s="906"/>
      <c r="W2681" s="907"/>
      <c r="X2681" s="907" t="s">
        <v>4329</v>
      </c>
      <c r="Y2681" s="908"/>
    </row>
    <row r="2682" spans="1:25" s="909" customFormat="1" ht="15" customHeight="1" x14ac:dyDescent="0.3">
      <c r="A2682" s="433" t="s">
        <v>6615</v>
      </c>
      <c r="B2682" s="901" t="s">
        <v>4110</v>
      </c>
      <c r="C2682" s="900" t="s">
        <v>5061</v>
      </c>
      <c r="D2682" s="904" t="s">
        <v>156</v>
      </c>
      <c r="E2682" s="903" t="s">
        <v>1601</v>
      </c>
      <c r="F2682" s="903" t="s">
        <v>108</v>
      </c>
      <c r="G2682" s="903" t="s">
        <v>111</v>
      </c>
      <c r="H2682" s="904" t="s">
        <v>82</v>
      </c>
      <c r="I2682" s="902" t="s">
        <v>531</v>
      </c>
      <c r="J2682" s="903" t="s">
        <v>531</v>
      </c>
      <c r="K2682" s="903" t="s">
        <v>531</v>
      </c>
      <c r="L2682" s="903" t="s">
        <v>531</v>
      </c>
      <c r="M2682" s="903" t="s">
        <v>531</v>
      </c>
      <c r="N2682" s="903" t="s">
        <v>531</v>
      </c>
      <c r="O2682" s="903" t="s">
        <v>531</v>
      </c>
      <c r="P2682" s="903" t="s">
        <v>531</v>
      </c>
      <c r="Q2682" s="904" t="s">
        <v>530</v>
      </c>
      <c r="R2682" s="948" t="s">
        <v>530</v>
      </c>
      <c r="S2682" s="948" t="s">
        <v>7353</v>
      </c>
      <c r="T2682" s="900" t="s">
        <v>2132</v>
      </c>
      <c r="U2682" s="905"/>
      <c r="V2682" s="906"/>
      <c r="W2682" s="907"/>
      <c r="X2682" s="907" t="s">
        <v>4329</v>
      </c>
      <c r="Y2682" s="908"/>
    </row>
    <row r="2683" spans="1:25" s="909" customFormat="1" ht="15" customHeight="1" x14ac:dyDescent="0.3">
      <c r="A2683" s="433" t="s">
        <v>6616</v>
      </c>
      <c r="B2683" s="901" t="s">
        <v>4110</v>
      </c>
      <c r="C2683" s="900" t="s">
        <v>5061</v>
      </c>
      <c r="D2683" s="904" t="s">
        <v>156</v>
      </c>
      <c r="E2683" s="903" t="s">
        <v>3662</v>
      </c>
      <c r="F2683" s="903" t="s">
        <v>108</v>
      </c>
      <c r="G2683" s="903" t="s">
        <v>111</v>
      </c>
      <c r="H2683" s="904" t="s">
        <v>82</v>
      </c>
      <c r="I2683" s="902" t="s">
        <v>531</v>
      </c>
      <c r="J2683" s="903" t="s">
        <v>531</v>
      </c>
      <c r="K2683" s="903" t="s">
        <v>531</v>
      </c>
      <c r="L2683" s="903" t="s">
        <v>531</v>
      </c>
      <c r="M2683" s="903" t="s">
        <v>531</v>
      </c>
      <c r="N2683" s="903" t="s">
        <v>531</v>
      </c>
      <c r="O2683" s="903" t="s">
        <v>531</v>
      </c>
      <c r="P2683" s="903" t="s">
        <v>531</v>
      </c>
      <c r="Q2683" s="904" t="s">
        <v>530</v>
      </c>
      <c r="R2683" s="948" t="s">
        <v>530</v>
      </c>
      <c r="S2683" s="948" t="s">
        <v>7338</v>
      </c>
      <c r="T2683" s="900" t="s">
        <v>2132</v>
      </c>
      <c r="U2683" s="905"/>
      <c r="V2683" s="906"/>
      <c r="W2683" s="907"/>
      <c r="X2683" s="907" t="s">
        <v>4329</v>
      </c>
      <c r="Y2683" s="908"/>
    </row>
    <row r="2684" spans="1:25" s="909" customFormat="1" ht="15" customHeight="1" x14ac:dyDescent="0.3">
      <c r="A2684" s="433" t="s">
        <v>6617</v>
      </c>
      <c r="B2684" s="901" t="s">
        <v>4110</v>
      </c>
      <c r="C2684" s="900" t="s">
        <v>5061</v>
      </c>
      <c r="D2684" s="904" t="s">
        <v>156</v>
      </c>
      <c r="E2684" s="903" t="s">
        <v>1619</v>
      </c>
      <c r="F2684" s="903" t="s">
        <v>108</v>
      </c>
      <c r="G2684" s="903" t="s">
        <v>111</v>
      </c>
      <c r="H2684" s="904" t="s">
        <v>82</v>
      </c>
      <c r="I2684" s="902" t="s">
        <v>531</v>
      </c>
      <c r="J2684" s="903" t="s">
        <v>531</v>
      </c>
      <c r="K2684" s="903" t="s">
        <v>531</v>
      </c>
      <c r="L2684" s="903" t="s">
        <v>531</v>
      </c>
      <c r="M2684" s="903" t="s">
        <v>531</v>
      </c>
      <c r="N2684" s="903" t="s">
        <v>531</v>
      </c>
      <c r="O2684" s="903" t="s">
        <v>531</v>
      </c>
      <c r="P2684" s="903" t="s">
        <v>531</v>
      </c>
      <c r="Q2684" s="904" t="s">
        <v>530</v>
      </c>
      <c r="R2684" s="948" t="s">
        <v>530</v>
      </c>
      <c r="S2684" s="948" t="s">
        <v>7343</v>
      </c>
      <c r="T2684" s="900" t="s">
        <v>2132</v>
      </c>
      <c r="U2684" s="905"/>
      <c r="V2684" s="906"/>
      <c r="W2684" s="907"/>
      <c r="X2684" s="907" t="s">
        <v>4329</v>
      </c>
      <c r="Y2684" s="908"/>
    </row>
    <row r="2685" spans="1:25" s="909" customFormat="1" ht="15" customHeight="1" x14ac:dyDescent="0.3">
      <c r="A2685" s="433" t="s">
        <v>6618</v>
      </c>
      <c r="B2685" s="901" t="s">
        <v>4110</v>
      </c>
      <c r="C2685" s="900" t="s">
        <v>5061</v>
      </c>
      <c r="D2685" s="904" t="s">
        <v>156</v>
      </c>
      <c r="E2685" s="903" t="s">
        <v>3561</v>
      </c>
      <c r="F2685" s="903" t="s">
        <v>108</v>
      </c>
      <c r="G2685" s="903" t="s">
        <v>111</v>
      </c>
      <c r="H2685" s="904" t="s">
        <v>82</v>
      </c>
      <c r="I2685" s="902" t="s">
        <v>531</v>
      </c>
      <c r="J2685" s="903" t="s">
        <v>531</v>
      </c>
      <c r="K2685" s="903" t="s">
        <v>531</v>
      </c>
      <c r="L2685" s="903" t="s">
        <v>531</v>
      </c>
      <c r="M2685" s="903" t="s">
        <v>531</v>
      </c>
      <c r="N2685" s="903" t="s">
        <v>531</v>
      </c>
      <c r="O2685" s="903" t="s">
        <v>531</v>
      </c>
      <c r="P2685" s="903" t="s">
        <v>531</v>
      </c>
      <c r="Q2685" s="904" t="s">
        <v>530</v>
      </c>
      <c r="R2685" s="948" t="s">
        <v>530</v>
      </c>
      <c r="S2685" s="948" t="s">
        <v>7340</v>
      </c>
      <c r="T2685" s="900" t="s">
        <v>2132</v>
      </c>
      <c r="U2685" s="905"/>
      <c r="V2685" s="906"/>
      <c r="W2685" s="907"/>
      <c r="X2685" s="907" t="s">
        <v>4329</v>
      </c>
      <c r="Y2685" s="908"/>
    </row>
    <row r="2686" spans="1:25" s="909" customFormat="1" ht="15" customHeight="1" x14ac:dyDescent="0.3">
      <c r="A2686" s="433" t="s">
        <v>6619</v>
      </c>
      <c r="B2686" s="901" t="s">
        <v>4110</v>
      </c>
      <c r="C2686" s="900" t="s">
        <v>5061</v>
      </c>
      <c r="D2686" s="904" t="s">
        <v>156</v>
      </c>
      <c r="E2686" s="903" t="s">
        <v>1558</v>
      </c>
      <c r="F2686" s="903" t="s">
        <v>108</v>
      </c>
      <c r="G2686" s="903" t="s">
        <v>111</v>
      </c>
      <c r="H2686" s="904" t="s">
        <v>82</v>
      </c>
      <c r="I2686" s="902" t="s">
        <v>531</v>
      </c>
      <c r="J2686" s="903" t="s">
        <v>531</v>
      </c>
      <c r="K2686" s="903" t="s">
        <v>531</v>
      </c>
      <c r="L2686" s="903" t="s">
        <v>531</v>
      </c>
      <c r="M2686" s="903" t="s">
        <v>531</v>
      </c>
      <c r="N2686" s="903" t="s">
        <v>531</v>
      </c>
      <c r="O2686" s="903" t="s">
        <v>531</v>
      </c>
      <c r="P2686" s="903" t="s">
        <v>531</v>
      </c>
      <c r="Q2686" s="904" t="s">
        <v>530</v>
      </c>
      <c r="R2686" s="948" t="s">
        <v>530</v>
      </c>
      <c r="S2686" s="948" t="s">
        <v>7356</v>
      </c>
      <c r="T2686" s="900" t="s">
        <v>2132</v>
      </c>
      <c r="U2686" s="905"/>
      <c r="V2686" s="906"/>
      <c r="W2686" s="907"/>
      <c r="X2686" s="907" t="s">
        <v>4329</v>
      </c>
      <c r="Y2686" s="908"/>
    </row>
    <row r="2687" spans="1:25" s="909" customFormat="1" ht="15" customHeight="1" x14ac:dyDescent="0.3">
      <c r="A2687" s="433" t="s">
        <v>6620</v>
      </c>
      <c r="B2687" s="901" t="s">
        <v>4110</v>
      </c>
      <c r="C2687" s="900" t="s">
        <v>5061</v>
      </c>
      <c r="D2687" s="904" t="s">
        <v>156</v>
      </c>
      <c r="E2687" s="903" t="s">
        <v>3580</v>
      </c>
      <c r="F2687" s="903" t="s">
        <v>108</v>
      </c>
      <c r="G2687" s="903" t="s">
        <v>111</v>
      </c>
      <c r="H2687" s="904" t="s">
        <v>82</v>
      </c>
      <c r="I2687" s="902" t="s">
        <v>531</v>
      </c>
      <c r="J2687" s="903" t="s">
        <v>531</v>
      </c>
      <c r="K2687" s="903" t="s">
        <v>531</v>
      </c>
      <c r="L2687" s="903" t="s">
        <v>531</v>
      </c>
      <c r="M2687" s="903" t="s">
        <v>531</v>
      </c>
      <c r="N2687" s="903" t="s">
        <v>531</v>
      </c>
      <c r="O2687" s="903" t="s">
        <v>531</v>
      </c>
      <c r="P2687" s="903" t="s">
        <v>531</v>
      </c>
      <c r="Q2687" s="904" t="s">
        <v>530</v>
      </c>
      <c r="R2687" s="948" t="s">
        <v>530</v>
      </c>
      <c r="S2687" s="948" t="s">
        <v>7340</v>
      </c>
      <c r="T2687" s="900" t="s">
        <v>2132</v>
      </c>
      <c r="U2687" s="905"/>
      <c r="V2687" s="906"/>
      <c r="W2687" s="907"/>
      <c r="X2687" s="907" t="s">
        <v>4329</v>
      </c>
      <c r="Y2687" s="908"/>
    </row>
    <row r="2688" spans="1:25" s="909" customFormat="1" ht="15" customHeight="1" x14ac:dyDescent="0.3">
      <c r="A2688" s="433" t="s">
        <v>6621</v>
      </c>
      <c r="B2688" s="901" t="s">
        <v>4110</v>
      </c>
      <c r="C2688" s="900" t="s">
        <v>5061</v>
      </c>
      <c r="D2688" s="904" t="s">
        <v>156</v>
      </c>
      <c r="E2688" s="903" t="s">
        <v>1579</v>
      </c>
      <c r="F2688" s="903" t="s">
        <v>108</v>
      </c>
      <c r="G2688" s="903" t="s">
        <v>111</v>
      </c>
      <c r="H2688" s="904" t="s">
        <v>82</v>
      </c>
      <c r="I2688" s="902" t="s">
        <v>531</v>
      </c>
      <c r="J2688" s="903" t="s">
        <v>531</v>
      </c>
      <c r="K2688" s="903" t="s">
        <v>531</v>
      </c>
      <c r="L2688" s="903" t="s">
        <v>531</v>
      </c>
      <c r="M2688" s="903" t="s">
        <v>531</v>
      </c>
      <c r="N2688" s="903" t="s">
        <v>531</v>
      </c>
      <c r="O2688" s="903" t="s">
        <v>531</v>
      </c>
      <c r="P2688" s="903" t="s">
        <v>531</v>
      </c>
      <c r="Q2688" s="904" t="s">
        <v>530</v>
      </c>
      <c r="R2688" s="948" t="s">
        <v>530</v>
      </c>
      <c r="S2688" s="948" t="s">
        <v>7337</v>
      </c>
      <c r="T2688" s="900" t="s">
        <v>2132</v>
      </c>
      <c r="U2688" s="905"/>
      <c r="V2688" s="906"/>
      <c r="W2688" s="907"/>
      <c r="X2688" s="907" t="s">
        <v>4329</v>
      </c>
      <c r="Y2688" s="908"/>
    </row>
    <row r="2689" spans="1:25" s="909" customFormat="1" ht="15" customHeight="1" x14ac:dyDescent="0.3">
      <c r="A2689" s="433" t="s">
        <v>6622</v>
      </c>
      <c r="B2689" s="901" t="s">
        <v>4110</v>
      </c>
      <c r="C2689" s="900" t="s">
        <v>5061</v>
      </c>
      <c r="D2689" s="904" t="s">
        <v>156</v>
      </c>
      <c r="E2689" s="903" t="s">
        <v>3563</v>
      </c>
      <c r="F2689" s="903" t="s">
        <v>108</v>
      </c>
      <c r="G2689" s="903" t="s">
        <v>111</v>
      </c>
      <c r="H2689" s="904" t="s">
        <v>82</v>
      </c>
      <c r="I2689" s="902" t="s">
        <v>531</v>
      </c>
      <c r="J2689" s="903" t="s">
        <v>531</v>
      </c>
      <c r="K2689" s="903" t="s">
        <v>531</v>
      </c>
      <c r="L2689" s="903" t="s">
        <v>531</v>
      </c>
      <c r="M2689" s="903" t="s">
        <v>531</v>
      </c>
      <c r="N2689" s="903" t="s">
        <v>531</v>
      </c>
      <c r="O2689" s="903" t="s">
        <v>531</v>
      </c>
      <c r="P2689" s="903" t="s">
        <v>531</v>
      </c>
      <c r="Q2689" s="904" t="s">
        <v>530</v>
      </c>
      <c r="R2689" s="948" t="s">
        <v>530</v>
      </c>
      <c r="S2689" s="948" t="s">
        <v>7345</v>
      </c>
      <c r="T2689" s="900" t="s">
        <v>2132</v>
      </c>
      <c r="U2689" s="905"/>
      <c r="V2689" s="906"/>
      <c r="W2689" s="907"/>
      <c r="X2689" s="907" t="s">
        <v>4329</v>
      </c>
      <c r="Y2689" s="908"/>
    </row>
    <row r="2690" spans="1:25" s="909" customFormat="1" ht="15" customHeight="1" x14ac:dyDescent="0.3">
      <c r="A2690" s="433" t="s">
        <v>6623</v>
      </c>
      <c r="B2690" s="901" t="s">
        <v>4110</v>
      </c>
      <c r="C2690" s="900" t="s">
        <v>5061</v>
      </c>
      <c r="D2690" s="904" t="s">
        <v>156</v>
      </c>
      <c r="E2690" s="903" t="s">
        <v>1559</v>
      </c>
      <c r="F2690" s="903" t="s">
        <v>108</v>
      </c>
      <c r="G2690" s="903" t="s">
        <v>111</v>
      </c>
      <c r="H2690" s="904" t="s">
        <v>82</v>
      </c>
      <c r="I2690" s="902" t="s">
        <v>531</v>
      </c>
      <c r="J2690" s="903" t="s">
        <v>531</v>
      </c>
      <c r="K2690" s="903" t="s">
        <v>531</v>
      </c>
      <c r="L2690" s="903" t="s">
        <v>531</v>
      </c>
      <c r="M2690" s="903" t="s">
        <v>531</v>
      </c>
      <c r="N2690" s="903" t="s">
        <v>531</v>
      </c>
      <c r="O2690" s="903" t="s">
        <v>531</v>
      </c>
      <c r="P2690" s="903" t="s">
        <v>531</v>
      </c>
      <c r="Q2690" s="904" t="s">
        <v>530</v>
      </c>
      <c r="R2690" s="948" t="s">
        <v>530</v>
      </c>
      <c r="S2690" s="948" t="s">
        <v>7352</v>
      </c>
      <c r="T2690" s="900" t="s">
        <v>2132</v>
      </c>
      <c r="U2690" s="905"/>
      <c r="V2690" s="906"/>
      <c r="W2690" s="907"/>
      <c r="X2690" s="907" t="s">
        <v>4329</v>
      </c>
      <c r="Y2690" s="908"/>
    </row>
    <row r="2691" spans="1:25" s="909" customFormat="1" ht="15" customHeight="1" x14ac:dyDescent="0.3">
      <c r="A2691" s="433" t="s">
        <v>6624</v>
      </c>
      <c r="B2691" s="901" t="s">
        <v>4110</v>
      </c>
      <c r="C2691" s="900" t="s">
        <v>5061</v>
      </c>
      <c r="D2691" s="904" t="s">
        <v>156</v>
      </c>
      <c r="E2691" s="903" t="s">
        <v>3621</v>
      </c>
      <c r="F2691" s="903" t="s">
        <v>108</v>
      </c>
      <c r="G2691" s="903" t="s">
        <v>111</v>
      </c>
      <c r="H2691" s="904" t="s">
        <v>82</v>
      </c>
      <c r="I2691" s="902" t="s">
        <v>531</v>
      </c>
      <c r="J2691" s="903" t="s">
        <v>531</v>
      </c>
      <c r="K2691" s="903" t="s">
        <v>531</v>
      </c>
      <c r="L2691" s="903" t="s">
        <v>531</v>
      </c>
      <c r="M2691" s="903" t="s">
        <v>531</v>
      </c>
      <c r="N2691" s="903" t="s">
        <v>531</v>
      </c>
      <c r="O2691" s="903" t="s">
        <v>531</v>
      </c>
      <c r="P2691" s="903" t="s">
        <v>531</v>
      </c>
      <c r="Q2691" s="904" t="s">
        <v>530</v>
      </c>
      <c r="R2691" s="948" t="s">
        <v>530</v>
      </c>
      <c r="S2691" s="948" t="s">
        <v>7340</v>
      </c>
      <c r="T2691" s="900" t="s">
        <v>2132</v>
      </c>
      <c r="U2691" s="905"/>
      <c r="V2691" s="906"/>
      <c r="W2691" s="907"/>
      <c r="X2691" s="907" t="s">
        <v>4329</v>
      </c>
      <c r="Y2691" s="908"/>
    </row>
    <row r="2692" spans="1:25" s="909" customFormat="1" ht="15" customHeight="1" x14ac:dyDescent="0.3">
      <c r="A2692" s="433" t="s">
        <v>6625</v>
      </c>
      <c r="B2692" s="901" t="s">
        <v>4110</v>
      </c>
      <c r="C2692" s="900" t="s">
        <v>5061</v>
      </c>
      <c r="D2692" s="904" t="s">
        <v>156</v>
      </c>
      <c r="E2692" s="903" t="s">
        <v>1602</v>
      </c>
      <c r="F2692" s="903" t="s">
        <v>108</v>
      </c>
      <c r="G2692" s="903" t="s">
        <v>111</v>
      </c>
      <c r="H2692" s="904" t="s">
        <v>82</v>
      </c>
      <c r="I2692" s="902" t="s">
        <v>531</v>
      </c>
      <c r="J2692" s="903" t="s">
        <v>531</v>
      </c>
      <c r="K2692" s="903" t="s">
        <v>531</v>
      </c>
      <c r="L2692" s="903" t="s">
        <v>531</v>
      </c>
      <c r="M2692" s="903" t="s">
        <v>531</v>
      </c>
      <c r="N2692" s="903" t="s">
        <v>531</v>
      </c>
      <c r="O2692" s="903" t="s">
        <v>531</v>
      </c>
      <c r="P2692" s="903" t="s">
        <v>531</v>
      </c>
      <c r="Q2692" s="904" t="s">
        <v>530</v>
      </c>
      <c r="R2692" s="948" t="s">
        <v>530</v>
      </c>
      <c r="S2692" s="948" t="s">
        <v>7343</v>
      </c>
      <c r="T2692" s="900" t="s">
        <v>2132</v>
      </c>
      <c r="U2692" s="905"/>
      <c r="V2692" s="906"/>
      <c r="W2692" s="907"/>
      <c r="X2692" s="907" t="s">
        <v>4329</v>
      </c>
      <c r="Y2692" s="908"/>
    </row>
    <row r="2693" spans="1:25" s="909" customFormat="1" ht="15" customHeight="1" x14ac:dyDescent="0.3">
      <c r="A2693" s="433" t="s">
        <v>6626</v>
      </c>
      <c r="B2693" s="901" t="s">
        <v>4110</v>
      </c>
      <c r="C2693" s="900" t="s">
        <v>5061</v>
      </c>
      <c r="D2693" s="904" t="s">
        <v>156</v>
      </c>
      <c r="E2693" s="903" t="s">
        <v>3664</v>
      </c>
      <c r="F2693" s="903" t="s">
        <v>108</v>
      </c>
      <c r="G2693" s="903" t="s">
        <v>111</v>
      </c>
      <c r="H2693" s="904" t="s">
        <v>82</v>
      </c>
      <c r="I2693" s="902" t="s">
        <v>531</v>
      </c>
      <c r="J2693" s="903" t="s">
        <v>531</v>
      </c>
      <c r="K2693" s="903" t="s">
        <v>531</v>
      </c>
      <c r="L2693" s="903" t="s">
        <v>531</v>
      </c>
      <c r="M2693" s="903" t="s">
        <v>531</v>
      </c>
      <c r="N2693" s="903" t="s">
        <v>531</v>
      </c>
      <c r="O2693" s="903" t="s">
        <v>531</v>
      </c>
      <c r="P2693" s="903" t="s">
        <v>531</v>
      </c>
      <c r="Q2693" s="904" t="s">
        <v>530</v>
      </c>
      <c r="R2693" s="948" t="s">
        <v>530</v>
      </c>
      <c r="S2693" s="948" t="s">
        <v>7354</v>
      </c>
      <c r="T2693" s="900" t="s">
        <v>2132</v>
      </c>
      <c r="U2693" s="905"/>
      <c r="V2693" s="906"/>
      <c r="W2693" s="907"/>
      <c r="X2693" s="907" t="s">
        <v>4329</v>
      </c>
      <c r="Y2693" s="908"/>
    </row>
    <row r="2694" spans="1:25" s="909" customFormat="1" ht="15" customHeight="1" x14ac:dyDescent="0.3">
      <c r="A2694" s="433" t="s">
        <v>6627</v>
      </c>
      <c r="B2694" s="901" t="s">
        <v>4110</v>
      </c>
      <c r="C2694" s="900" t="s">
        <v>5061</v>
      </c>
      <c r="D2694" s="904" t="s">
        <v>156</v>
      </c>
      <c r="E2694" s="903" t="s">
        <v>1621</v>
      </c>
      <c r="F2694" s="903" t="s">
        <v>108</v>
      </c>
      <c r="G2694" s="903" t="s">
        <v>111</v>
      </c>
      <c r="H2694" s="904" t="s">
        <v>82</v>
      </c>
      <c r="I2694" s="902" t="s">
        <v>531</v>
      </c>
      <c r="J2694" s="903" t="s">
        <v>531</v>
      </c>
      <c r="K2694" s="903" t="s">
        <v>531</v>
      </c>
      <c r="L2694" s="903" t="s">
        <v>531</v>
      </c>
      <c r="M2694" s="903" t="s">
        <v>531</v>
      </c>
      <c r="N2694" s="903" t="s">
        <v>531</v>
      </c>
      <c r="O2694" s="903" t="s">
        <v>531</v>
      </c>
      <c r="P2694" s="903" t="s">
        <v>531</v>
      </c>
      <c r="Q2694" s="904" t="s">
        <v>530</v>
      </c>
      <c r="R2694" s="948" t="s">
        <v>530</v>
      </c>
      <c r="S2694" s="948" t="s">
        <v>7357</v>
      </c>
      <c r="T2694" s="900" t="s">
        <v>2132</v>
      </c>
      <c r="U2694" s="905"/>
      <c r="V2694" s="906"/>
      <c r="W2694" s="907"/>
      <c r="X2694" s="907" t="s">
        <v>4329</v>
      </c>
      <c r="Y2694" s="908"/>
    </row>
    <row r="2695" spans="1:25" s="909" customFormat="1" ht="15" customHeight="1" x14ac:dyDescent="0.3">
      <c r="A2695" s="433" t="s">
        <v>6628</v>
      </c>
      <c r="B2695" s="901" t="s">
        <v>4110</v>
      </c>
      <c r="C2695" s="900" t="s">
        <v>5061</v>
      </c>
      <c r="D2695" s="904" t="s">
        <v>156</v>
      </c>
      <c r="E2695" s="903" t="s">
        <v>5045</v>
      </c>
      <c r="F2695" s="903" t="s">
        <v>108</v>
      </c>
      <c r="G2695" s="903" t="s">
        <v>111</v>
      </c>
      <c r="H2695" s="904" t="s">
        <v>82</v>
      </c>
      <c r="I2695" s="902" t="s">
        <v>531</v>
      </c>
      <c r="J2695" s="903" t="s">
        <v>531</v>
      </c>
      <c r="K2695" s="903" t="s">
        <v>531</v>
      </c>
      <c r="L2695" s="903" t="s">
        <v>531</v>
      </c>
      <c r="M2695" s="903" t="s">
        <v>531</v>
      </c>
      <c r="N2695" s="903" t="s">
        <v>531</v>
      </c>
      <c r="O2695" s="903" t="s">
        <v>531</v>
      </c>
      <c r="P2695" s="903" t="s">
        <v>531</v>
      </c>
      <c r="Q2695" s="904" t="s">
        <v>530</v>
      </c>
      <c r="R2695" s="948" t="s">
        <v>530</v>
      </c>
      <c r="S2695" s="948" t="s">
        <v>7347</v>
      </c>
      <c r="T2695" s="900" t="s">
        <v>2132</v>
      </c>
      <c r="U2695" s="905"/>
      <c r="V2695" s="906"/>
      <c r="W2695" s="907"/>
      <c r="X2695" s="907" t="s">
        <v>4329</v>
      </c>
      <c r="Y2695" s="908"/>
    </row>
    <row r="2696" spans="1:25" s="909" customFormat="1" ht="15" customHeight="1" x14ac:dyDescent="0.3">
      <c r="A2696" s="433" t="s">
        <v>6629</v>
      </c>
      <c r="B2696" s="901" t="s">
        <v>4110</v>
      </c>
      <c r="C2696" s="900" t="s">
        <v>5061</v>
      </c>
      <c r="D2696" s="904" t="s">
        <v>156</v>
      </c>
      <c r="E2696" s="903" t="s">
        <v>3660</v>
      </c>
      <c r="F2696" s="903" t="s">
        <v>108</v>
      </c>
      <c r="G2696" s="903" t="s">
        <v>111</v>
      </c>
      <c r="H2696" s="904" t="s">
        <v>82</v>
      </c>
      <c r="I2696" s="902" t="s">
        <v>531</v>
      </c>
      <c r="J2696" s="903" t="s">
        <v>531</v>
      </c>
      <c r="K2696" s="903" t="s">
        <v>531</v>
      </c>
      <c r="L2696" s="903" t="s">
        <v>531</v>
      </c>
      <c r="M2696" s="903" t="s">
        <v>531</v>
      </c>
      <c r="N2696" s="903" t="s">
        <v>531</v>
      </c>
      <c r="O2696" s="903" t="s">
        <v>531</v>
      </c>
      <c r="P2696" s="903" t="s">
        <v>531</v>
      </c>
      <c r="Q2696" s="904" t="s">
        <v>530</v>
      </c>
      <c r="R2696" s="948" t="s">
        <v>530</v>
      </c>
      <c r="S2696" s="948" t="s">
        <v>7338</v>
      </c>
      <c r="T2696" s="900" t="s">
        <v>2132</v>
      </c>
      <c r="U2696" s="905"/>
      <c r="V2696" s="906"/>
      <c r="W2696" s="907"/>
      <c r="X2696" s="907" t="s">
        <v>4329</v>
      </c>
      <c r="Y2696" s="908"/>
    </row>
    <row r="2697" spans="1:25" s="909" customFormat="1" ht="15" customHeight="1" x14ac:dyDescent="0.3">
      <c r="A2697" s="433" t="s">
        <v>6630</v>
      </c>
      <c r="B2697" s="901" t="s">
        <v>4110</v>
      </c>
      <c r="C2697" s="900" t="s">
        <v>5061</v>
      </c>
      <c r="D2697" s="904" t="s">
        <v>156</v>
      </c>
      <c r="E2697" s="903" t="s">
        <v>1617</v>
      </c>
      <c r="F2697" s="903" t="s">
        <v>108</v>
      </c>
      <c r="G2697" s="903" t="s">
        <v>111</v>
      </c>
      <c r="H2697" s="904" t="s">
        <v>82</v>
      </c>
      <c r="I2697" s="902" t="s">
        <v>531</v>
      </c>
      <c r="J2697" s="903" t="s">
        <v>531</v>
      </c>
      <c r="K2697" s="903" t="s">
        <v>531</v>
      </c>
      <c r="L2697" s="903" t="s">
        <v>531</v>
      </c>
      <c r="M2697" s="903" t="s">
        <v>531</v>
      </c>
      <c r="N2697" s="903" t="s">
        <v>531</v>
      </c>
      <c r="O2697" s="903" t="s">
        <v>531</v>
      </c>
      <c r="P2697" s="903" t="s">
        <v>531</v>
      </c>
      <c r="Q2697" s="904" t="s">
        <v>530</v>
      </c>
      <c r="R2697" s="948" t="s">
        <v>530</v>
      </c>
      <c r="S2697" s="948" t="s">
        <v>7348</v>
      </c>
      <c r="T2697" s="900" t="s">
        <v>2132</v>
      </c>
      <c r="U2697" s="905"/>
      <c r="V2697" s="906"/>
      <c r="W2697" s="907"/>
      <c r="X2697" s="907" t="s">
        <v>4329</v>
      </c>
      <c r="Y2697" s="908"/>
    </row>
    <row r="2698" spans="1:25" s="909" customFormat="1" ht="15" customHeight="1" x14ac:dyDescent="0.3">
      <c r="A2698" s="433" t="s">
        <v>6631</v>
      </c>
      <c r="B2698" s="901" t="s">
        <v>4110</v>
      </c>
      <c r="C2698" s="900" t="s">
        <v>5061</v>
      </c>
      <c r="D2698" s="904" t="s">
        <v>156</v>
      </c>
      <c r="E2698" s="903" t="s">
        <v>3685</v>
      </c>
      <c r="F2698" s="903" t="s">
        <v>108</v>
      </c>
      <c r="G2698" s="903" t="s">
        <v>111</v>
      </c>
      <c r="H2698" s="904" t="s">
        <v>82</v>
      </c>
      <c r="I2698" s="902" t="s">
        <v>531</v>
      </c>
      <c r="J2698" s="903" t="s">
        <v>531</v>
      </c>
      <c r="K2698" s="903" t="s">
        <v>531</v>
      </c>
      <c r="L2698" s="903" t="s">
        <v>531</v>
      </c>
      <c r="M2698" s="903" t="s">
        <v>531</v>
      </c>
      <c r="N2698" s="903" t="s">
        <v>531</v>
      </c>
      <c r="O2698" s="903" t="s">
        <v>531</v>
      </c>
      <c r="P2698" s="903" t="s">
        <v>531</v>
      </c>
      <c r="Q2698" s="904" t="s">
        <v>530</v>
      </c>
      <c r="R2698" s="948" t="s">
        <v>530</v>
      </c>
      <c r="S2698" s="948" t="s">
        <v>7362</v>
      </c>
      <c r="T2698" s="900" t="s">
        <v>2132</v>
      </c>
      <c r="U2698" s="905"/>
      <c r="V2698" s="906"/>
      <c r="W2698" s="907"/>
      <c r="X2698" s="907" t="s">
        <v>4329</v>
      </c>
      <c r="Y2698" s="908"/>
    </row>
    <row r="2699" spans="1:25" s="909" customFormat="1" ht="15" customHeight="1" x14ac:dyDescent="0.3">
      <c r="A2699" s="433" t="s">
        <v>6632</v>
      </c>
      <c r="B2699" s="901" t="s">
        <v>4110</v>
      </c>
      <c r="C2699" s="900" t="s">
        <v>5061</v>
      </c>
      <c r="D2699" s="904" t="s">
        <v>156</v>
      </c>
      <c r="E2699" s="903" t="s">
        <v>1641</v>
      </c>
      <c r="F2699" s="903" t="s">
        <v>108</v>
      </c>
      <c r="G2699" s="903" t="s">
        <v>111</v>
      </c>
      <c r="H2699" s="904" t="s">
        <v>82</v>
      </c>
      <c r="I2699" s="902" t="s">
        <v>531</v>
      </c>
      <c r="J2699" s="903" t="s">
        <v>531</v>
      </c>
      <c r="K2699" s="903" t="s">
        <v>531</v>
      </c>
      <c r="L2699" s="903" t="s">
        <v>531</v>
      </c>
      <c r="M2699" s="903" t="s">
        <v>531</v>
      </c>
      <c r="N2699" s="903" t="s">
        <v>531</v>
      </c>
      <c r="O2699" s="903" t="s">
        <v>531</v>
      </c>
      <c r="P2699" s="903" t="s">
        <v>531</v>
      </c>
      <c r="Q2699" s="904" t="s">
        <v>530</v>
      </c>
      <c r="R2699" s="948" t="s">
        <v>530</v>
      </c>
      <c r="S2699" s="948" t="s">
        <v>7363</v>
      </c>
      <c r="T2699" s="900" t="s">
        <v>2132</v>
      </c>
      <c r="U2699" s="905"/>
      <c r="V2699" s="906"/>
      <c r="W2699" s="907"/>
      <c r="X2699" s="907" t="s">
        <v>4329</v>
      </c>
      <c r="Y2699" s="908"/>
    </row>
    <row r="2700" spans="1:25" s="909" customFormat="1" ht="15" customHeight="1" x14ac:dyDescent="0.3">
      <c r="A2700" s="433" t="s">
        <v>6633</v>
      </c>
      <c r="B2700" s="901" t="s">
        <v>4110</v>
      </c>
      <c r="C2700" s="900" t="s">
        <v>5061</v>
      </c>
      <c r="D2700" s="904" t="s">
        <v>156</v>
      </c>
      <c r="E2700" s="903" t="s">
        <v>3556</v>
      </c>
      <c r="F2700" s="903" t="s">
        <v>108</v>
      </c>
      <c r="G2700" s="903" t="s">
        <v>111</v>
      </c>
      <c r="H2700" s="904" t="s">
        <v>82</v>
      </c>
      <c r="I2700" s="902" t="s">
        <v>531</v>
      </c>
      <c r="J2700" s="903" t="s">
        <v>531</v>
      </c>
      <c r="K2700" s="903" t="s">
        <v>531</v>
      </c>
      <c r="L2700" s="903" t="s">
        <v>531</v>
      </c>
      <c r="M2700" s="903" t="s">
        <v>531</v>
      </c>
      <c r="N2700" s="903" t="s">
        <v>531</v>
      </c>
      <c r="O2700" s="903" t="s">
        <v>531</v>
      </c>
      <c r="P2700" s="903" t="s">
        <v>531</v>
      </c>
      <c r="Q2700" s="904" t="s">
        <v>530</v>
      </c>
      <c r="R2700" s="948" t="s">
        <v>530</v>
      </c>
      <c r="S2700" s="948" t="s">
        <v>7338</v>
      </c>
      <c r="T2700" s="900" t="s">
        <v>2132</v>
      </c>
      <c r="U2700" s="905"/>
      <c r="V2700" s="906"/>
      <c r="W2700" s="907"/>
      <c r="X2700" s="907" t="s">
        <v>4329</v>
      </c>
      <c r="Y2700" s="908"/>
    </row>
    <row r="2701" spans="1:25" s="909" customFormat="1" ht="15" customHeight="1" x14ac:dyDescent="0.3">
      <c r="A2701" s="433" t="s">
        <v>6634</v>
      </c>
      <c r="B2701" s="901" t="s">
        <v>4110</v>
      </c>
      <c r="C2701" s="900" t="s">
        <v>5061</v>
      </c>
      <c r="D2701" s="904" t="s">
        <v>156</v>
      </c>
      <c r="E2701" s="903" t="s">
        <v>1555</v>
      </c>
      <c r="F2701" s="903" t="s">
        <v>108</v>
      </c>
      <c r="G2701" s="903" t="s">
        <v>111</v>
      </c>
      <c r="H2701" s="904" t="s">
        <v>82</v>
      </c>
      <c r="I2701" s="902" t="s">
        <v>531</v>
      </c>
      <c r="J2701" s="903" t="s">
        <v>531</v>
      </c>
      <c r="K2701" s="903" t="s">
        <v>531</v>
      </c>
      <c r="L2701" s="903" t="s">
        <v>531</v>
      </c>
      <c r="M2701" s="903" t="s">
        <v>531</v>
      </c>
      <c r="N2701" s="903" t="s">
        <v>531</v>
      </c>
      <c r="O2701" s="903" t="s">
        <v>531</v>
      </c>
      <c r="P2701" s="903" t="s">
        <v>531</v>
      </c>
      <c r="Q2701" s="904" t="s">
        <v>530</v>
      </c>
      <c r="R2701" s="948" t="s">
        <v>530</v>
      </c>
      <c r="S2701" s="948" t="s">
        <v>7339</v>
      </c>
      <c r="T2701" s="900" t="s">
        <v>2132</v>
      </c>
      <c r="U2701" s="905"/>
      <c r="V2701" s="906"/>
      <c r="W2701" s="907"/>
      <c r="X2701" s="907" t="s">
        <v>4329</v>
      </c>
      <c r="Y2701" s="908"/>
    </row>
    <row r="2702" spans="1:25" s="909" customFormat="1" ht="15" customHeight="1" x14ac:dyDescent="0.3">
      <c r="A2702" s="433" t="s">
        <v>6635</v>
      </c>
      <c r="B2702" s="901" t="s">
        <v>4110</v>
      </c>
      <c r="C2702" s="900" t="s">
        <v>5061</v>
      </c>
      <c r="D2702" s="904" t="s">
        <v>156</v>
      </c>
      <c r="E2702" s="903" t="s">
        <v>3577</v>
      </c>
      <c r="F2702" s="903" t="s">
        <v>108</v>
      </c>
      <c r="G2702" s="903" t="s">
        <v>111</v>
      </c>
      <c r="H2702" s="904" t="s">
        <v>82</v>
      </c>
      <c r="I2702" s="902" t="s">
        <v>531</v>
      </c>
      <c r="J2702" s="903" t="s">
        <v>531</v>
      </c>
      <c r="K2702" s="903" t="s">
        <v>531</v>
      </c>
      <c r="L2702" s="903" t="s">
        <v>531</v>
      </c>
      <c r="M2702" s="903" t="s">
        <v>531</v>
      </c>
      <c r="N2702" s="903" t="s">
        <v>531</v>
      </c>
      <c r="O2702" s="903" t="s">
        <v>531</v>
      </c>
      <c r="P2702" s="903" t="s">
        <v>531</v>
      </c>
      <c r="Q2702" s="904" t="s">
        <v>530</v>
      </c>
      <c r="R2702" s="948" t="s">
        <v>530</v>
      </c>
      <c r="S2702" s="948" t="s">
        <v>7353</v>
      </c>
      <c r="T2702" s="900" t="s">
        <v>2132</v>
      </c>
      <c r="U2702" s="905"/>
      <c r="V2702" s="906"/>
      <c r="W2702" s="907"/>
      <c r="X2702" s="907" t="s">
        <v>4329</v>
      </c>
      <c r="Y2702" s="908"/>
    </row>
    <row r="2703" spans="1:25" s="909" customFormat="1" ht="15" customHeight="1" x14ac:dyDescent="0.3">
      <c r="A2703" s="433" t="s">
        <v>6636</v>
      </c>
      <c r="B2703" s="901" t="s">
        <v>4110</v>
      </c>
      <c r="C2703" s="900" t="s">
        <v>5061</v>
      </c>
      <c r="D2703" s="904" t="s">
        <v>156</v>
      </c>
      <c r="E2703" s="903" t="s">
        <v>1570</v>
      </c>
      <c r="F2703" s="903" t="s">
        <v>108</v>
      </c>
      <c r="G2703" s="903" t="s">
        <v>111</v>
      </c>
      <c r="H2703" s="904" t="s">
        <v>82</v>
      </c>
      <c r="I2703" s="902" t="s">
        <v>531</v>
      </c>
      <c r="J2703" s="903" t="s">
        <v>531</v>
      </c>
      <c r="K2703" s="903" t="s">
        <v>531</v>
      </c>
      <c r="L2703" s="903" t="s">
        <v>531</v>
      </c>
      <c r="M2703" s="903" t="s">
        <v>531</v>
      </c>
      <c r="N2703" s="903" t="s">
        <v>531</v>
      </c>
      <c r="O2703" s="903" t="s">
        <v>531</v>
      </c>
      <c r="P2703" s="903" t="s">
        <v>531</v>
      </c>
      <c r="Q2703" s="904" t="s">
        <v>530</v>
      </c>
      <c r="R2703" s="948" t="s">
        <v>530</v>
      </c>
      <c r="S2703" s="948" t="s">
        <v>7364</v>
      </c>
      <c r="T2703" s="900" t="s">
        <v>2132</v>
      </c>
      <c r="U2703" s="905"/>
      <c r="V2703" s="906"/>
      <c r="W2703" s="907"/>
      <c r="X2703" s="907" t="s">
        <v>4329</v>
      </c>
      <c r="Y2703" s="908"/>
    </row>
    <row r="2704" spans="1:25" s="909" customFormat="1" ht="15" customHeight="1" x14ac:dyDescent="0.3">
      <c r="A2704" s="433" t="s">
        <v>6637</v>
      </c>
      <c r="B2704" s="901" t="s">
        <v>4110</v>
      </c>
      <c r="C2704" s="900" t="s">
        <v>5061</v>
      </c>
      <c r="D2704" s="904" t="s">
        <v>156</v>
      </c>
      <c r="E2704" s="903" t="s">
        <v>3665</v>
      </c>
      <c r="F2704" s="903" t="s">
        <v>108</v>
      </c>
      <c r="G2704" s="903" t="s">
        <v>111</v>
      </c>
      <c r="H2704" s="904" t="s">
        <v>82</v>
      </c>
      <c r="I2704" s="902" t="s">
        <v>531</v>
      </c>
      <c r="J2704" s="903" t="s">
        <v>531</v>
      </c>
      <c r="K2704" s="903" t="s">
        <v>531</v>
      </c>
      <c r="L2704" s="903" t="s">
        <v>531</v>
      </c>
      <c r="M2704" s="903" t="s">
        <v>531</v>
      </c>
      <c r="N2704" s="903" t="s">
        <v>531</v>
      </c>
      <c r="O2704" s="903" t="s">
        <v>531</v>
      </c>
      <c r="P2704" s="903" t="s">
        <v>531</v>
      </c>
      <c r="Q2704" s="904" t="s">
        <v>530</v>
      </c>
      <c r="R2704" s="948" t="s">
        <v>530</v>
      </c>
      <c r="S2704" s="948" t="s">
        <v>7354</v>
      </c>
      <c r="T2704" s="900" t="s">
        <v>2132</v>
      </c>
      <c r="U2704" s="905"/>
      <c r="V2704" s="906"/>
      <c r="W2704" s="907"/>
      <c r="X2704" s="907" t="s">
        <v>4329</v>
      </c>
      <c r="Y2704" s="908"/>
    </row>
    <row r="2705" spans="1:25" s="909" customFormat="1" ht="15" customHeight="1" x14ac:dyDescent="0.3">
      <c r="A2705" s="433" t="s">
        <v>6638</v>
      </c>
      <c r="B2705" s="901" t="s">
        <v>4110</v>
      </c>
      <c r="C2705" s="900" t="s">
        <v>5061</v>
      </c>
      <c r="D2705" s="904" t="s">
        <v>156</v>
      </c>
      <c r="E2705" s="903" t="s">
        <v>1622</v>
      </c>
      <c r="F2705" s="903" t="s">
        <v>108</v>
      </c>
      <c r="G2705" s="903" t="s">
        <v>111</v>
      </c>
      <c r="H2705" s="904" t="s">
        <v>82</v>
      </c>
      <c r="I2705" s="902" t="s">
        <v>531</v>
      </c>
      <c r="J2705" s="903" t="s">
        <v>531</v>
      </c>
      <c r="K2705" s="903" t="s">
        <v>531</v>
      </c>
      <c r="L2705" s="903" t="s">
        <v>531</v>
      </c>
      <c r="M2705" s="903" t="s">
        <v>531</v>
      </c>
      <c r="N2705" s="903" t="s">
        <v>531</v>
      </c>
      <c r="O2705" s="903" t="s">
        <v>531</v>
      </c>
      <c r="P2705" s="903" t="s">
        <v>531</v>
      </c>
      <c r="Q2705" s="904" t="s">
        <v>530</v>
      </c>
      <c r="R2705" s="948" t="s">
        <v>530</v>
      </c>
      <c r="S2705" s="948" t="s">
        <v>7346</v>
      </c>
      <c r="T2705" s="900" t="s">
        <v>2132</v>
      </c>
      <c r="U2705" s="905"/>
      <c r="V2705" s="906"/>
      <c r="W2705" s="907"/>
      <c r="X2705" s="907" t="s">
        <v>4329</v>
      </c>
      <c r="Y2705" s="908"/>
    </row>
    <row r="2706" spans="1:25" s="909" customFormat="1" ht="15" customHeight="1" x14ac:dyDescent="0.3">
      <c r="A2706" s="433" t="s">
        <v>6639</v>
      </c>
      <c r="B2706" s="901" t="s">
        <v>4110</v>
      </c>
      <c r="C2706" s="900" t="s">
        <v>5061</v>
      </c>
      <c r="D2706" s="904" t="s">
        <v>156</v>
      </c>
      <c r="E2706" s="903" t="s">
        <v>3657</v>
      </c>
      <c r="F2706" s="903" t="s">
        <v>108</v>
      </c>
      <c r="G2706" s="903" t="s">
        <v>111</v>
      </c>
      <c r="H2706" s="904" t="s">
        <v>82</v>
      </c>
      <c r="I2706" s="902" t="s">
        <v>531</v>
      </c>
      <c r="J2706" s="903" t="s">
        <v>531</v>
      </c>
      <c r="K2706" s="903" t="s">
        <v>531</v>
      </c>
      <c r="L2706" s="903" t="s">
        <v>531</v>
      </c>
      <c r="M2706" s="903" t="s">
        <v>531</v>
      </c>
      <c r="N2706" s="903" t="s">
        <v>531</v>
      </c>
      <c r="O2706" s="903" t="s">
        <v>531</v>
      </c>
      <c r="P2706" s="903" t="s">
        <v>531</v>
      </c>
      <c r="Q2706" s="904" t="s">
        <v>530</v>
      </c>
      <c r="R2706" s="948" t="s">
        <v>530</v>
      </c>
      <c r="S2706" s="948" t="s">
        <v>7354</v>
      </c>
      <c r="T2706" s="900" t="s">
        <v>2132</v>
      </c>
      <c r="U2706" s="905"/>
      <c r="V2706" s="906"/>
      <c r="W2706" s="907"/>
      <c r="X2706" s="907" t="s">
        <v>4329</v>
      </c>
      <c r="Y2706" s="908"/>
    </row>
    <row r="2707" spans="1:25" s="909" customFormat="1" ht="15" customHeight="1" x14ac:dyDescent="0.3">
      <c r="A2707" s="433" t="s">
        <v>6640</v>
      </c>
      <c r="B2707" s="901" t="s">
        <v>4110</v>
      </c>
      <c r="C2707" s="900" t="s">
        <v>5061</v>
      </c>
      <c r="D2707" s="904" t="s">
        <v>156</v>
      </c>
      <c r="E2707" s="903" t="s">
        <v>1612</v>
      </c>
      <c r="F2707" s="903" t="s">
        <v>108</v>
      </c>
      <c r="G2707" s="903" t="s">
        <v>111</v>
      </c>
      <c r="H2707" s="904" t="s">
        <v>82</v>
      </c>
      <c r="I2707" s="902" t="s">
        <v>531</v>
      </c>
      <c r="J2707" s="903" t="s">
        <v>531</v>
      </c>
      <c r="K2707" s="903" t="s">
        <v>531</v>
      </c>
      <c r="L2707" s="903" t="s">
        <v>531</v>
      </c>
      <c r="M2707" s="903" t="s">
        <v>531</v>
      </c>
      <c r="N2707" s="903" t="s">
        <v>531</v>
      </c>
      <c r="O2707" s="903" t="s">
        <v>531</v>
      </c>
      <c r="P2707" s="903" t="s">
        <v>531</v>
      </c>
      <c r="Q2707" s="904" t="s">
        <v>530</v>
      </c>
      <c r="R2707" s="948" t="s">
        <v>530</v>
      </c>
      <c r="S2707" s="948" t="s">
        <v>7343</v>
      </c>
      <c r="T2707" s="900" t="s">
        <v>2132</v>
      </c>
      <c r="U2707" s="905"/>
      <c r="V2707" s="906"/>
      <c r="W2707" s="907"/>
      <c r="X2707" s="907" t="s">
        <v>4329</v>
      </c>
      <c r="Y2707" s="908"/>
    </row>
    <row r="2708" spans="1:25" s="909" customFormat="1" ht="15" customHeight="1" x14ac:dyDescent="0.3">
      <c r="A2708" s="433" t="s">
        <v>6641</v>
      </c>
      <c r="B2708" s="901" t="s">
        <v>4110</v>
      </c>
      <c r="C2708" s="900" t="s">
        <v>5050</v>
      </c>
      <c r="D2708" s="904" t="s">
        <v>156</v>
      </c>
      <c r="E2708" s="903" t="s">
        <v>3675</v>
      </c>
      <c r="F2708" s="903" t="s">
        <v>108</v>
      </c>
      <c r="G2708" s="903" t="s">
        <v>111</v>
      </c>
      <c r="H2708" s="904" t="s">
        <v>82</v>
      </c>
      <c r="I2708" s="902" t="s">
        <v>531</v>
      </c>
      <c r="J2708" s="903" t="s">
        <v>531</v>
      </c>
      <c r="K2708" s="903" t="s">
        <v>531</v>
      </c>
      <c r="L2708" s="903" t="s">
        <v>531</v>
      </c>
      <c r="M2708" s="903" t="s">
        <v>531</v>
      </c>
      <c r="N2708" s="903" t="s">
        <v>531</v>
      </c>
      <c r="O2708" s="903" t="s">
        <v>531</v>
      </c>
      <c r="P2708" s="903" t="s">
        <v>531</v>
      </c>
      <c r="Q2708" s="904" t="s">
        <v>530</v>
      </c>
      <c r="R2708" s="948" t="s">
        <v>530</v>
      </c>
      <c r="S2708" s="948" t="s">
        <v>7366</v>
      </c>
      <c r="T2708" s="900" t="s">
        <v>2132</v>
      </c>
      <c r="U2708" s="905"/>
      <c r="V2708" s="906"/>
      <c r="W2708" s="907"/>
      <c r="X2708" s="907" t="s">
        <v>4329</v>
      </c>
      <c r="Y2708" s="908"/>
    </row>
    <row r="2709" spans="1:25" s="909" customFormat="1" ht="15" customHeight="1" x14ac:dyDescent="0.3">
      <c r="A2709" s="433" t="s">
        <v>6642</v>
      </c>
      <c r="B2709" s="901" t="s">
        <v>4110</v>
      </c>
      <c r="C2709" s="900" t="s">
        <v>5050</v>
      </c>
      <c r="D2709" s="904" t="s">
        <v>156</v>
      </c>
      <c r="E2709" s="903" t="s">
        <v>1632</v>
      </c>
      <c r="F2709" s="903" t="s">
        <v>108</v>
      </c>
      <c r="G2709" s="903" t="s">
        <v>111</v>
      </c>
      <c r="H2709" s="904" t="s">
        <v>82</v>
      </c>
      <c r="I2709" s="902" t="s">
        <v>531</v>
      </c>
      <c r="J2709" s="903" t="s">
        <v>531</v>
      </c>
      <c r="K2709" s="903" t="s">
        <v>531</v>
      </c>
      <c r="L2709" s="903" t="s">
        <v>531</v>
      </c>
      <c r="M2709" s="903" t="s">
        <v>531</v>
      </c>
      <c r="N2709" s="903" t="s">
        <v>531</v>
      </c>
      <c r="O2709" s="903" t="s">
        <v>531</v>
      </c>
      <c r="P2709" s="903" t="s">
        <v>531</v>
      </c>
      <c r="Q2709" s="904" t="s">
        <v>530</v>
      </c>
      <c r="R2709" s="948" t="s">
        <v>530</v>
      </c>
      <c r="S2709" s="948" t="s">
        <v>7367</v>
      </c>
      <c r="T2709" s="900" t="s">
        <v>2132</v>
      </c>
      <c r="U2709" s="905"/>
      <c r="V2709" s="906"/>
      <c r="W2709" s="907"/>
      <c r="X2709" s="907" t="s">
        <v>4329</v>
      </c>
      <c r="Y2709" s="908"/>
    </row>
    <row r="2710" spans="1:25" s="909" customFormat="1" ht="15" customHeight="1" x14ac:dyDescent="0.3">
      <c r="A2710" s="433" t="s">
        <v>6643</v>
      </c>
      <c r="B2710" s="901" t="s">
        <v>4110</v>
      </c>
      <c r="C2710" s="900" t="s">
        <v>5050</v>
      </c>
      <c r="D2710" s="904" t="s">
        <v>156</v>
      </c>
      <c r="E2710" s="903" t="s">
        <v>3615</v>
      </c>
      <c r="F2710" s="903" t="s">
        <v>108</v>
      </c>
      <c r="G2710" s="903" t="s">
        <v>111</v>
      </c>
      <c r="H2710" s="904" t="s">
        <v>82</v>
      </c>
      <c r="I2710" s="902" t="s">
        <v>531</v>
      </c>
      <c r="J2710" s="903" t="s">
        <v>531</v>
      </c>
      <c r="K2710" s="903" t="s">
        <v>531</v>
      </c>
      <c r="L2710" s="903" t="s">
        <v>531</v>
      </c>
      <c r="M2710" s="903" t="s">
        <v>531</v>
      </c>
      <c r="N2710" s="903" t="s">
        <v>531</v>
      </c>
      <c r="O2710" s="903" t="s">
        <v>531</v>
      </c>
      <c r="P2710" s="903" t="s">
        <v>531</v>
      </c>
      <c r="Q2710" s="904" t="s">
        <v>530</v>
      </c>
      <c r="R2710" s="948" t="s">
        <v>530</v>
      </c>
      <c r="S2710" s="948" t="s">
        <v>7368</v>
      </c>
      <c r="T2710" s="900" t="s">
        <v>2132</v>
      </c>
      <c r="U2710" s="905"/>
      <c r="V2710" s="906"/>
      <c r="W2710" s="907"/>
      <c r="X2710" s="907" t="s">
        <v>4329</v>
      </c>
      <c r="Y2710" s="908"/>
    </row>
    <row r="2711" spans="1:25" s="909" customFormat="1" ht="15" customHeight="1" x14ac:dyDescent="0.3">
      <c r="A2711" s="433" t="s">
        <v>6644</v>
      </c>
      <c r="B2711" s="901" t="s">
        <v>4110</v>
      </c>
      <c r="C2711" s="900" t="s">
        <v>5050</v>
      </c>
      <c r="D2711" s="904" t="s">
        <v>156</v>
      </c>
      <c r="E2711" s="903" t="s">
        <v>1599</v>
      </c>
      <c r="F2711" s="903" t="s">
        <v>108</v>
      </c>
      <c r="G2711" s="903" t="s">
        <v>111</v>
      </c>
      <c r="H2711" s="904" t="s">
        <v>82</v>
      </c>
      <c r="I2711" s="902" t="s">
        <v>531</v>
      </c>
      <c r="J2711" s="903" t="s">
        <v>531</v>
      </c>
      <c r="K2711" s="903" t="s">
        <v>531</v>
      </c>
      <c r="L2711" s="903" t="s">
        <v>531</v>
      </c>
      <c r="M2711" s="903" t="s">
        <v>531</v>
      </c>
      <c r="N2711" s="903" t="s">
        <v>531</v>
      </c>
      <c r="O2711" s="903" t="s">
        <v>531</v>
      </c>
      <c r="P2711" s="903" t="s">
        <v>531</v>
      </c>
      <c r="Q2711" s="904" t="s">
        <v>530</v>
      </c>
      <c r="R2711" s="948" t="s">
        <v>530</v>
      </c>
      <c r="S2711" s="948" t="s">
        <v>7369</v>
      </c>
      <c r="T2711" s="900" t="s">
        <v>2132</v>
      </c>
      <c r="U2711" s="905"/>
      <c r="V2711" s="906"/>
      <c r="W2711" s="907"/>
      <c r="X2711" s="907" t="s">
        <v>4329</v>
      </c>
      <c r="Y2711" s="908"/>
    </row>
    <row r="2712" spans="1:25" s="909" customFormat="1" ht="15" customHeight="1" x14ac:dyDescent="0.3">
      <c r="A2712" s="433" t="s">
        <v>6645</v>
      </c>
      <c r="B2712" s="901" t="s">
        <v>4110</v>
      </c>
      <c r="C2712" s="900" t="s">
        <v>5050</v>
      </c>
      <c r="D2712" s="904" t="s">
        <v>156</v>
      </c>
      <c r="E2712" s="903" t="s">
        <v>5029</v>
      </c>
      <c r="F2712" s="903" t="s">
        <v>108</v>
      </c>
      <c r="G2712" s="903" t="s">
        <v>111</v>
      </c>
      <c r="H2712" s="904" t="s">
        <v>82</v>
      </c>
      <c r="I2712" s="902" t="s">
        <v>531</v>
      </c>
      <c r="J2712" s="903" t="s">
        <v>531</v>
      </c>
      <c r="K2712" s="903" t="s">
        <v>531</v>
      </c>
      <c r="L2712" s="903" t="s">
        <v>531</v>
      </c>
      <c r="M2712" s="903" t="s">
        <v>531</v>
      </c>
      <c r="N2712" s="903" t="s">
        <v>531</v>
      </c>
      <c r="O2712" s="903" t="s">
        <v>531</v>
      </c>
      <c r="P2712" s="903" t="s">
        <v>531</v>
      </c>
      <c r="Q2712" s="904" t="s">
        <v>530</v>
      </c>
      <c r="R2712" s="948" t="s">
        <v>530</v>
      </c>
      <c r="S2712" s="948" t="s">
        <v>7370</v>
      </c>
      <c r="T2712" s="900" t="s">
        <v>2132</v>
      </c>
      <c r="U2712" s="905"/>
      <c r="V2712" s="906"/>
      <c r="W2712" s="907"/>
      <c r="X2712" s="907" t="s">
        <v>4329</v>
      </c>
      <c r="Y2712" s="908"/>
    </row>
    <row r="2713" spans="1:25" s="909" customFormat="1" ht="15" customHeight="1" x14ac:dyDescent="0.3">
      <c r="A2713" s="433" t="s">
        <v>6646</v>
      </c>
      <c r="B2713" s="901" t="s">
        <v>4110</v>
      </c>
      <c r="C2713" s="900" t="s">
        <v>5050</v>
      </c>
      <c r="D2713" s="904" t="s">
        <v>156</v>
      </c>
      <c r="E2713" s="903" t="s">
        <v>5026</v>
      </c>
      <c r="F2713" s="903" t="s">
        <v>108</v>
      </c>
      <c r="G2713" s="903" t="s">
        <v>111</v>
      </c>
      <c r="H2713" s="904" t="s">
        <v>82</v>
      </c>
      <c r="I2713" s="902" t="s">
        <v>531</v>
      </c>
      <c r="J2713" s="903" t="s">
        <v>531</v>
      </c>
      <c r="K2713" s="903" t="s">
        <v>531</v>
      </c>
      <c r="L2713" s="903" t="s">
        <v>531</v>
      </c>
      <c r="M2713" s="903" t="s">
        <v>531</v>
      </c>
      <c r="N2713" s="903" t="s">
        <v>531</v>
      </c>
      <c r="O2713" s="903" t="s">
        <v>531</v>
      </c>
      <c r="P2713" s="903" t="s">
        <v>531</v>
      </c>
      <c r="Q2713" s="904" t="s">
        <v>530</v>
      </c>
      <c r="R2713" s="948" t="s">
        <v>530</v>
      </c>
      <c r="S2713" s="948" t="s">
        <v>7371</v>
      </c>
      <c r="T2713" s="900" t="s">
        <v>2132</v>
      </c>
      <c r="U2713" s="905"/>
      <c r="V2713" s="906"/>
      <c r="W2713" s="907"/>
      <c r="X2713" s="907" t="s">
        <v>4329</v>
      </c>
      <c r="Y2713" s="908"/>
    </row>
    <row r="2714" spans="1:25" s="909" customFormat="1" ht="15" customHeight="1" x14ac:dyDescent="0.3">
      <c r="A2714" s="433" t="s">
        <v>6647</v>
      </c>
      <c r="B2714" s="901" t="s">
        <v>4110</v>
      </c>
      <c r="C2714" s="900" t="s">
        <v>5050</v>
      </c>
      <c r="D2714" s="904" t="s">
        <v>156</v>
      </c>
      <c r="E2714" s="903" t="s">
        <v>3567</v>
      </c>
      <c r="F2714" s="903" t="s">
        <v>108</v>
      </c>
      <c r="G2714" s="903" t="s">
        <v>111</v>
      </c>
      <c r="H2714" s="904" t="s">
        <v>82</v>
      </c>
      <c r="I2714" s="902" t="s">
        <v>531</v>
      </c>
      <c r="J2714" s="903" t="s">
        <v>531</v>
      </c>
      <c r="K2714" s="903" t="s">
        <v>531</v>
      </c>
      <c r="L2714" s="903" t="s">
        <v>531</v>
      </c>
      <c r="M2714" s="903" t="s">
        <v>531</v>
      </c>
      <c r="N2714" s="903" t="s">
        <v>531</v>
      </c>
      <c r="O2714" s="903" t="s">
        <v>531</v>
      </c>
      <c r="P2714" s="903" t="s">
        <v>531</v>
      </c>
      <c r="Q2714" s="904" t="s">
        <v>530</v>
      </c>
      <c r="R2714" s="948" t="s">
        <v>530</v>
      </c>
      <c r="S2714" s="948" t="s">
        <v>7366</v>
      </c>
      <c r="T2714" s="900" t="s">
        <v>2132</v>
      </c>
      <c r="U2714" s="905"/>
      <c r="V2714" s="906"/>
      <c r="W2714" s="907"/>
      <c r="X2714" s="907" t="s">
        <v>4329</v>
      </c>
      <c r="Y2714" s="908"/>
    </row>
    <row r="2715" spans="1:25" s="909" customFormat="1" ht="15" customHeight="1" x14ac:dyDescent="0.3">
      <c r="A2715" s="433" t="s">
        <v>6648</v>
      </c>
      <c r="B2715" s="901" t="s">
        <v>4110</v>
      </c>
      <c r="C2715" s="900" t="s">
        <v>5050</v>
      </c>
      <c r="D2715" s="904" t="s">
        <v>156</v>
      </c>
      <c r="E2715" s="903" t="s">
        <v>1561</v>
      </c>
      <c r="F2715" s="903" t="s">
        <v>108</v>
      </c>
      <c r="G2715" s="903" t="s">
        <v>111</v>
      </c>
      <c r="H2715" s="904" t="s">
        <v>82</v>
      </c>
      <c r="I2715" s="902" t="s">
        <v>531</v>
      </c>
      <c r="J2715" s="903" t="s">
        <v>531</v>
      </c>
      <c r="K2715" s="903" t="s">
        <v>531</v>
      </c>
      <c r="L2715" s="903" t="s">
        <v>531</v>
      </c>
      <c r="M2715" s="903" t="s">
        <v>531</v>
      </c>
      <c r="N2715" s="903" t="s">
        <v>531</v>
      </c>
      <c r="O2715" s="903" t="s">
        <v>531</v>
      </c>
      <c r="P2715" s="903" t="s">
        <v>531</v>
      </c>
      <c r="Q2715" s="904" t="s">
        <v>530</v>
      </c>
      <c r="R2715" s="948" t="s">
        <v>530</v>
      </c>
      <c r="S2715" s="948" t="s">
        <v>7372</v>
      </c>
      <c r="T2715" s="900" t="s">
        <v>2132</v>
      </c>
      <c r="U2715" s="905"/>
      <c r="V2715" s="906"/>
      <c r="W2715" s="907"/>
      <c r="X2715" s="907" t="s">
        <v>4329</v>
      </c>
      <c r="Y2715" s="908"/>
    </row>
    <row r="2716" spans="1:25" s="909" customFormat="1" ht="15" customHeight="1" x14ac:dyDescent="0.3">
      <c r="A2716" s="433" t="s">
        <v>6649</v>
      </c>
      <c r="B2716" s="901" t="s">
        <v>4110</v>
      </c>
      <c r="C2716" s="900" t="s">
        <v>5050</v>
      </c>
      <c r="D2716" s="904" t="s">
        <v>156</v>
      </c>
      <c r="E2716" s="903" t="s">
        <v>3597</v>
      </c>
      <c r="F2716" s="903" t="s">
        <v>108</v>
      </c>
      <c r="G2716" s="903" t="s">
        <v>111</v>
      </c>
      <c r="H2716" s="904" t="s">
        <v>82</v>
      </c>
      <c r="I2716" s="902" t="s">
        <v>531</v>
      </c>
      <c r="J2716" s="903" t="s">
        <v>531</v>
      </c>
      <c r="K2716" s="903" t="s">
        <v>531</v>
      </c>
      <c r="L2716" s="903" t="s">
        <v>531</v>
      </c>
      <c r="M2716" s="903" t="s">
        <v>531</v>
      </c>
      <c r="N2716" s="903" t="s">
        <v>531</v>
      </c>
      <c r="O2716" s="903" t="s">
        <v>531</v>
      </c>
      <c r="P2716" s="903" t="s">
        <v>531</v>
      </c>
      <c r="Q2716" s="904" t="s">
        <v>530</v>
      </c>
      <c r="R2716" s="948" t="s">
        <v>530</v>
      </c>
      <c r="S2716" s="948" t="s">
        <v>7369</v>
      </c>
      <c r="T2716" s="900" t="s">
        <v>2132</v>
      </c>
      <c r="U2716" s="905"/>
      <c r="V2716" s="906"/>
      <c r="W2716" s="907"/>
      <c r="X2716" s="907" t="s">
        <v>4329</v>
      </c>
      <c r="Y2716" s="908"/>
    </row>
    <row r="2717" spans="1:25" s="909" customFormat="1" ht="15" customHeight="1" x14ac:dyDescent="0.3">
      <c r="A2717" s="433" t="s">
        <v>6650</v>
      </c>
      <c r="B2717" s="901" t="s">
        <v>4110</v>
      </c>
      <c r="C2717" s="900" t="s">
        <v>5050</v>
      </c>
      <c r="D2717" s="904" t="s">
        <v>156</v>
      </c>
      <c r="E2717" s="903" t="s">
        <v>1589</v>
      </c>
      <c r="F2717" s="903" t="s">
        <v>108</v>
      </c>
      <c r="G2717" s="903" t="s">
        <v>111</v>
      </c>
      <c r="H2717" s="904" t="s">
        <v>82</v>
      </c>
      <c r="I2717" s="902" t="s">
        <v>531</v>
      </c>
      <c r="J2717" s="903" t="s">
        <v>531</v>
      </c>
      <c r="K2717" s="903" t="s">
        <v>531</v>
      </c>
      <c r="L2717" s="903" t="s">
        <v>531</v>
      </c>
      <c r="M2717" s="903" t="s">
        <v>531</v>
      </c>
      <c r="N2717" s="903" t="s">
        <v>531</v>
      </c>
      <c r="O2717" s="903" t="s">
        <v>531</v>
      </c>
      <c r="P2717" s="903" t="s">
        <v>531</v>
      </c>
      <c r="Q2717" s="904" t="s">
        <v>530</v>
      </c>
      <c r="R2717" s="948" t="s">
        <v>530</v>
      </c>
      <c r="S2717" s="948" t="s">
        <v>7373</v>
      </c>
      <c r="T2717" s="900" t="s">
        <v>2132</v>
      </c>
      <c r="U2717" s="905"/>
      <c r="V2717" s="906"/>
      <c r="W2717" s="907"/>
      <c r="X2717" s="907" t="s">
        <v>4329</v>
      </c>
      <c r="Y2717" s="908"/>
    </row>
    <row r="2718" spans="1:25" s="909" customFormat="1" ht="15" customHeight="1" x14ac:dyDescent="0.3">
      <c r="A2718" s="433" t="s">
        <v>6651</v>
      </c>
      <c r="B2718" s="901" t="s">
        <v>4110</v>
      </c>
      <c r="C2718" s="900" t="s">
        <v>5050</v>
      </c>
      <c r="D2718" s="904" t="s">
        <v>156</v>
      </c>
      <c r="E2718" s="903" t="s">
        <v>3587</v>
      </c>
      <c r="F2718" s="903" t="s">
        <v>108</v>
      </c>
      <c r="G2718" s="903" t="s">
        <v>111</v>
      </c>
      <c r="H2718" s="904" t="s">
        <v>82</v>
      </c>
      <c r="I2718" s="902" t="s">
        <v>531</v>
      </c>
      <c r="J2718" s="903" t="s">
        <v>531</v>
      </c>
      <c r="K2718" s="903" t="s">
        <v>531</v>
      </c>
      <c r="L2718" s="903" t="s">
        <v>531</v>
      </c>
      <c r="M2718" s="903" t="s">
        <v>531</v>
      </c>
      <c r="N2718" s="903" t="s">
        <v>531</v>
      </c>
      <c r="O2718" s="903" t="s">
        <v>531</v>
      </c>
      <c r="P2718" s="903" t="s">
        <v>531</v>
      </c>
      <c r="Q2718" s="904" t="s">
        <v>530</v>
      </c>
      <c r="R2718" s="948" t="s">
        <v>530</v>
      </c>
      <c r="S2718" s="948" t="s">
        <v>7369</v>
      </c>
      <c r="T2718" s="900" t="s">
        <v>2132</v>
      </c>
      <c r="U2718" s="905"/>
      <c r="V2718" s="906"/>
      <c r="W2718" s="907"/>
      <c r="X2718" s="907" t="s">
        <v>4329</v>
      </c>
      <c r="Y2718" s="908"/>
    </row>
    <row r="2719" spans="1:25" s="909" customFormat="1" ht="15" customHeight="1" x14ac:dyDescent="0.3">
      <c r="A2719" s="433" t="s">
        <v>6652</v>
      </c>
      <c r="B2719" s="901" t="s">
        <v>4110</v>
      </c>
      <c r="C2719" s="900" t="s">
        <v>5050</v>
      </c>
      <c r="D2719" s="904" t="s">
        <v>156</v>
      </c>
      <c r="E2719" s="903" t="s">
        <v>1583</v>
      </c>
      <c r="F2719" s="903" t="s">
        <v>108</v>
      </c>
      <c r="G2719" s="903" t="s">
        <v>111</v>
      </c>
      <c r="H2719" s="904" t="s">
        <v>82</v>
      </c>
      <c r="I2719" s="902" t="s">
        <v>531</v>
      </c>
      <c r="J2719" s="903" t="s">
        <v>531</v>
      </c>
      <c r="K2719" s="903" t="s">
        <v>531</v>
      </c>
      <c r="L2719" s="903" t="s">
        <v>531</v>
      </c>
      <c r="M2719" s="903" t="s">
        <v>531</v>
      </c>
      <c r="N2719" s="903" t="s">
        <v>531</v>
      </c>
      <c r="O2719" s="903" t="s">
        <v>531</v>
      </c>
      <c r="P2719" s="903" t="s">
        <v>531</v>
      </c>
      <c r="Q2719" s="904" t="s">
        <v>530</v>
      </c>
      <c r="R2719" s="948" t="s">
        <v>530</v>
      </c>
      <c r="S2719" s="948" t="s">
        <v>7374</v>
      </c>
      <c r="T2719" s="900" t="s">
        <v>2132</v>
      </c>
      <c r="U2719" s="905"/>
      <c r="V2719" s="906"/>
      <c r="W2719" s="907"/>
      <c r="X2719" s="907" t="s">
        <v>4329</v>
      </c>
      <c r="Y2719" s="908"/>
    </row>
    <row r="2720" spans="1:25" s="909" customFormat="1" ht="15" customHeight="1" x14ac:dyDescent="0.3">
      <c r="A2720" s="433" t="s">
        <v>6653</v>
      </c>
      <c r="B2720" s="901" t="s">
        <v>4110</v>
      </c>
      <c r="C2720" s="900" t="s">
        <v>5050</v>
      </c>
      <c r="D2720" s="904" t="s">
        <v>156</v>
      </c>
      <c r="E2720" s="903" t="s">
        <v>3663</v>
      </c>
      <c r="F2720" s="903" t="s">
        <v>108</v>
      </c>
      <c r="G2720" s="903" t="s">
        <v>111</v>
      </c>
      <c r="H2720" s="904" t="s">
        <v>82</v>
      </c>
      <c r="I2720" s="902" t="s">
        <v>531</v>
      </c>
      <c r="J2720" s="903" t="s">
        <v>531</v>
      </c>
      <c r="K2720" s="903" t="s">
        <v>531</v>
      </c>
      <c r="L2720" s="903" t="s">
        <v>531</v>
      </c>
      <c r="M2720" s="903" t="s">
        <v>531</v>
      </c>
      <c r="N2720" s="903" t="s">
        <v>531</v>
      </c>
      <c r="O2720" s="903" t="s">
        <v>531</v>
      </c>
      <c r="P2720" s="903" t="s">
        <v>531</v>
      </c>
      <c r="Q2720" s="904" t="s">
        <v>530</v>
      </c>
      <c r="R2720" s="948" t="s">
        <v>530</v>
      </c>
      <c r="S2720" s="948" t="s">
        <v>7375</v>
      </c>
      <c r="T2720" s="900" t="s">
        <v>2132</v>
      </c>
      <c r="U2720" s="905"/>
      <c r="V2720" s="906"/>
      <c r="W2720" s="907"/>
      <c r="X2720" s="907" t="s">
        <v>4329</v>
      </c>
      <c r="Y2720" s="908"/>
    </row>
    <row r="2721" spans="1:25" s="909" customFormat="1" ht="15" customHeight="1" x14ac:dyDescent="0.3">
      <c r="A2721" s="433" t="s">
        <v>6654</v>
      </c>
      <c r="B2721" s="901" t="s">
        <v>4110</v>
      </c>
      <c r="C2721" s="900" t="s">
        <v>5050</v>
      </c>
      <c r="D2721" s="904" t="s">
        <v>156</v>
      </c>
      <c r="E2721" s="903" t="s">
        <v>1620</v>
      </c>
      <c r="F2721" s="903" t="s">
        <v>108</v>
      </c>
      <c r="G2721" s="903" t="s">
        <v>111</v>
      </c>
      <c r="H2721" s="904" t="s">
        <v>82</v>
      </c>
      <c r="I2721" s="902" t="s">
        <v>531</v>
      </c>
      <c r="J2721" s="903" t="s">
        <v>531</v>
      </c>
      <c r="K2721" s="903" t="s">
        <v>531</v>
      </c>
      <c r="L2721" s="903" t="s">
        <v>531</v>
      </c>
      <c r="M2721" s="903" t="s">
        <v>531</v>
      </c>
      <c r="N2721" s="903" t="s">
        <v>531</v>
      </c>
      <c r="O2721" s="903" t="s">
        <v>531</v>
      </c>
      <c r="P2721" s="903" t="s">
        <v>531</v>
      </c>
      <c r="Q2721" s="904" t="s">
        <v>530</v>
      </c>
      <c r="R2721" s="948" t="s">
        <v>530</v>
      </c>
      <c r="S2721" s="948" t="s">
        <v>7376</v>
      </c>
      <c r="T2721" s="900" t="s">
        <v>2132</v>
      </c>
      <c r="U2721" s="905"/>
      <c r="V2721" s="906"/>
      <c r="W2721" s="907"/>
      <c r="X2721" s="907" t="s">
        <v>4329</v>
      </c>
      <c r="Y2721" s="908"/>
    </row>
    <row r="2722" spans="1:25" s="909" customFormat="1" ht="15" customHeight="1" x14ac:dyDescent="0.3">
      <c r="A2722" s="433" t="s">
        <v>6655</v>
      </c>
      <c r="B2722" s="901" t="s">
        <v>4110</v>
      </c>
      <c r="C2722" s="900" t="s">
        <v>5050</v>
      </c>
      <c r="D2722" s="904" t="s">
        <v>156</v>
      </c>
      <c r="E2722" s="903" t="s">
        <v>3670</v>
      </c>
      <c r="F2722" s="903" t="s">
        <v>108</v>
      </c>
      <c r="G2722" s="903" t="s">
        <v>111</v>
      </c>
      <c r="H2722" s="904" t="s">
        <v>82</v>
      </c>
      <c r="I2722" s="902" t="s">
        <v>531</v>
      </c>
      <c r="J2722" s="903" t="s">
        <v>531</v>
      </c>
      <c r="K2722" s="903" t="s">
        <v>531</v>
      </c>
      <c r="L2722" s="903" t="s">
        <v>531</v>
      </c>
      <c r="M2722" s="903" t="s">
        <v>531</v>
      </c>
      <c r="N2722" s="903" t="s">
        <v>531</v>
      </c>
      <c r="O2722" s="903" t="s">
        <v>531</v>
      </c>
      <c r="P2722" s="903" t="s">
        <v>531</v>
      </c>
      <c r="Q2722" s="904" t="s">
        <v>530</v>
      </c>
      <c r="R2722" s="948" t="s">
        <v>530</v>
      </c>
      <c r="S2722" s="948" t="s">
        <v>7375</v>
      </c>
      <c r="T2722" s="900" t="s">
        <v>2132</v>
      </c>
      <c r="U2722" s="905"/>
      <c r="V2722" s="906"/>
      <c r="W2722" s="907"/>
      <c r="X2722" s="907" t="s">
        <v>4329</v>
      </c>
      <c r="Y2722" s="908"/>
    </row>
    <row r="2723" spans="1:25" s="909" customFormat="1" ht="15" customHeight="1" x14ac:dyDescent="0.3">
      <c r="A2723" s="433" t="s">
        <v>6656</v>
      </c>
      <c r="B2723" s="901" t="s">
        <v>4110</v>
      </c>
      <c r="C2723" s="900" t="s">
        <v>5050</v>
      </c>
      <c r="D2723" s="904" t="s">
        <v>156</v>
      </c>
      <c r="E2723" s="903" t="s">
        <v>1628</v>
      </c>
      <c r="F2723" s="903" t="s">
        <v>108</v>
      </c>
      <c r="G2723" s="903" t="s">
        <v>111</v>
      </c>
      <c r="H2723" s="904" t="s">
        <v>82</v>
      </c>
      <c r="I2723" s="902" t="s">
        <v>531</v>
      </c>
      <c r="J2723" s="903" t="s">
        <v>531</v>
      </c>
      <c r="K2723" s="903" t="s">
        <v>531</v>
      </c>
      <c r="L2723" s="903" t="s">
        <v>531</v>
      </c>
      <c r="M2723" s="903" t="s">
        <v>531</v>
      </c>
      <c r="N2723" s="903" t="s">
        <v>531</v>
      </c>
      <c r="O2723" s="903" t="s">
        <v>531</v>
      </c>
      <c r="P2723" s="903" t="s">
        <v>531</v>
      </c>
      <c r="Q2723" s="904" t="s">
        <v>530</v>
      </c>
      <c r="R2723" s="948" t="s">
        <v>530</v>
      </c>
      <c r="S2723" s="948" t="s">
        <v>7373</v>
      </c>
      <c r="T2723" s="900" t="s">
        <v>2132</v>
      </c>
      <c r="U2723" s="905"/>
      <c r="V2723" s="906"/>
      <c r="W2723" s="907"/>
      <c r="X2723" s="907" t="s">
        <v>4329</v>
      </c>
      <c r="Y2723" s="908"/>
    </row>
    <row r="2724" spans="1:25" s="909" customFormat="1" ht="15" customHeight="1" x14ac:dyDescent="0.3">
      <c r="A2724" s="433" t="s">
        <v>6657</v>
      </c>
      <c r="B2724" s="901" t="s">
        <v>4110</v>
      </c>
      <c r="C2724" s="900" t="s">
        <v>5050</v>
      </c>
      <c r="D2724" s="904" t="s">
        <v>156</v>
      </c>
      <c r="E2724" s="903" t="s">
        <v>3653</v>
      </c>
      <c r="F2724" s="903" t="s">
        <v>108</v>
      </c>
      <c r="G2724" s="903" t="s">
        <v>111</v>
      </c>
      <c r="H2724" s="904" t="s">
        <v>82</v>
      </c>
      <c r="I2724" s="902" t="s">
        <v>531</v>
      </c>
      <c r="J2724" s="903" t="s">
        <v>531</v>
      </c>
      <c r="K2724" s="903" t="s">
        <v>531</v>
      </c>
      <c r="L2724" s="903" t="s">
        <v>531</v>
      </c>
      <c r="M2724" s="903" t="s">
        <v>531</v>
      </c>
      <c r="N2724" s="903" t="s">
        <v>531</v>
      </c>
      <c r="O2724" s="903" t="s">
        <v>531</v>
      </c>
      <c r="P2724" s="903" t="s">
        <v>531</v>
      </c>
      <c r="Q2724" s="904" t="s">
        <v>530</v>
      </c>
      <c r="R2724" s="948" t="s">
        <v>530</v>
      </c>
      <c r="S2724" s="948" t="s">
        <v>7369</v>
      </c>
      <c r="T2724" s="900" t="s">
        <v>2132</v>
      </c>
      <c r="U2724" s="905"/>
      <c r="V2724" s="906"/>
      <c r="W2724" s="907"/>
      <c r="X2724" s="907" t="s">
        <v>4329</v>
      </c>
      <c r="Y2724" s="908"/>
    </row>
    <row r="2725" spans="1:25" s="909" customFormat="1" ht="15" customHeight="1" x14ac:dyDescent="0.3">
      <c r="A2725" s="433" t="s">
        <v>6658</v>
      </c>
      <c r="B2725" s="901" t="s">
        <v>4110</v>
      </c>
      <c r="C2725" s="900" t="s">
        <v>5050</v>
      </c>
      <c r="D2725" s="904" t="s">
        <v>156</v>
      </c>
      <c r="E2725" s="903" t="s">
        <v>1607</v>
      </c>
      <c r="F2725" s="903" t="s">
        <v>108</v>
      </c>
      <c r="G2725" s="903" t="s">
        <v>111</v>
      </c>
      <c r="H2725" s="904" t="s">
        <v>82</v>
      </c>
      <c r="I2725" s="902" t="s">
        <v>531</v>
      </c>
      <c r="J2725" s="903" t="s">
        <v>531</v>
      </c>
      <c r="K2725" s="903" t="s">
        <v>531</v>
      </c>
      <c r="L2725" s="903" t="s">
        <v>531</v>
      </c>
      <c r="M2725" s="903" t="s">
        <v>531</v>
      </c>
      <c r="N2725" s="903" t="s">
        <v>531</v>
      </c>
      <c r="O2725" s="903" t="s">
        <v>531</v>
      </c>
      <c r="P2725" s="903" t="s">
        <v>531</v>
      </c>
      <c r="Q2725" s="904" t="s">
        <v>530</v>
      </c>
      <c r="R2725" s="948" t="s">
        <v>530</v>
      </c>
      <c r="S2725" s="948" t="s">
        <v>7373</v>
      </c>
      <c r="T2725" s="900" t="s">
        <v>2132</v>
      </c>
      <c r="U2725" s="905"/>
      <c r="V2725" s="906"/>
      <c r="W2725" s="907"/>
      <c r="X2725" s="907" t="s">
        <v>4329</v>
      </c>
      <c r="Y2725" s="908"/>
    </row>
    <row r="2726" spans="1:25" s="909" customFormat="1" ht="15" customHeight="1" x14ac:dyDescent="0.3">
      <c r="A2726" s="433" t="s">
        <v>6659</v>
      </c>
      <c r="B2726" s="901" t="s">
        <v>4110</v>
      </c>
      <c r="C2726" s="900" t="s">
        <v>5050</v>
      </c>
      <c r="D2726" s="904" t="s">
        <v>156</v>
      </c>
      <c r="E2726" s="903" t="s">
        <v>3542</v>
      </c>
      <c r="F2726" s="903" t="s">
        <v>108</v>
      </c>
      <c r="G2726" s="903" t="s">
        <v>111</v>
      </c>
      <c r="H2726" s="904" t="s">
        <v>82</v>
      </c>
      <c r="I2726" s="902" t="s">
        <v>531</v>
      </c>
      <c r="J2726" s="903" t="s">
        <v>531</v>
      </c>
      <c r="K2726" s="903" t="s">
        <v>531</v>
      </c>
      <c r="L2726" s="903" t="s">
        <v>531</v>
      </c>
      <c r="M2726" s="903" t="s">
        <v>531</v>
      </c>
      <c r="N2726" s="903" t="s">
        <v>531</v>
      </c>
      <c r="O2726" s="903" t="s">
        <v>531</v>
      </c>
      <c r="P2726" s="903" t="s">
        <v>531</v>
      </c>
      <c r="Q2726" s="904" t="s">
        <v>530</v>
      </c>
      <c r="R2726" s="948" t="s">
        <v>530</v>
      </c>
      <c r="S2726" s="948" t="s">
        <v>7367</v>
      </c>
      <c r="T2726" s="900" t="s">
        <v>2132</v>
      </c>
      <c r="U2726" s="905"/>
      <c r="V2726" s="906"/>
      <c r="W2726" s="907"/>
      <c r="X2726" s="907" t="s">
        <v>4329</v>
      </c>
      <c r="Y2726" s="908"/>
    </row>
    <row r="2727" spans="1:25" s="909" customFormat="1" ht="15" customHeight="1" x14ac:dyDescent="0.3">
      <c r="A2727" s="433" t="s">
        <v>6660</v>
      </c>
      <c r="B2727" s="901" t="s">
        <v>4110</v>
      </c>
      <c r="C2727" s="900" t="s">
        <v>5050</v>
      </c>
      <c r="D2727" s="904" t="s">
        <v>156</v>
      </c>
      <c r="E2727" s="903" t="s">
        <v>1546</v>
      </c>
      <c r="F2727" s="903" t="s">
        <v>108</v>
      </c>
      <c r="G2727" s="903" t="s">
        <v>111</v>
      </c>
      <c r="H2727" s="904" t="s">
        <v>82</v>
      </c>
      <c r="I2727" s="902" t="s">
        <v>531</v>
      </c>
      <c r="J2727" s="903" t="s">
        <v>531</v>
      </c>
      <c r="K2727" s="903" t="s">
        <v>531</v>
      </c>
      <c r="L2727" s="903" t="s">
        <v>531</v>
      </c>
      <c r="M2727" s="903" t="s">
        <v>531</v>
      </c>
      <c r="N2727" s="903" t="s">
        <v>531</v>
      </c>
      <c r="O2727" s="903" t="s">
        <v>531</v>
      </c>
      <c r="P2727" s="903" t="s">
        <v>531</v>
      </c>
      <c r="Q2727" s="904" t="s">
        <v>530</v>
      </c>
      <c r="R2727" s="948" t="s">
        <v>530</v>
      </c>
      <c r="S2727" s="948" t="s">
        <v>7377</v>
      </c>
      <c r="T2727" s="900" t="s">
        <v>2132</v>
      </c>
      <c r="U2727" s="905"/>
      <c r="V2727" s="906"/>
      <c r="W2727" s="907"/>
      <c r="X2727" s="907" t="s">
        <v>4329</v>
      </c>
      <c r="Y2727" s="908"/>
    </row>
    <row r="2728" spans="1:25" s="909" customFormat="1" ht="15" customHeight="1" x14ac:dyDescent="0.3">
      <c r="A2728" s="433" t="s">
        <v>6661</v>
      </c>
      <c r="B2728" s="901" t="s">
        <v>4110</v>
      </c>
      <c r="C2728" s="900" t="s">
        <v>5050</v>
      </c>
      <c r="D2728" s="904" t="s">
        <v>156</v>
      </c>
      <c r="E2728" s="903" t="s">
        <v>3548</v>
      </c>
      <c r="F2728" s="903" t="s">
        <v>108</v>
      </c>
      <c r="G2728" s="903" t="s">
        <v>111</v>
      </c>
      <c r="H2728" s="904" t="s">
        <v>82</v>
      </c>
      <c r="I2728" s="902" t="s">
        <v>531</v>
      </c>
      <c r="J2728" s="903" t="s">
        <v>531</v>
      </c>
      <c r="K2728" s="903" t="s">
        <v>531</v>
      </c>
      <c r="L2728" s="903" t="s">
        <v>531</v>
      </c>
      <c r="M2728" s="903" t="s">
        <v>531</v>
      </c>
      <c r="N2728" s="903" t="s">
        <v>531</v>
      </c>
      <c r="O2728" s="903" t="s">
        <v>531</v>
      </c>
      <c r="P2728" s="903" t="s">
        <v>531</v>
      </c>
      <c r="Q2728" s="904" t="s">
        <v>530</v>
      </c>
      <c r="R2728" s="948" t="s">
        <v>530</v>
      </c>
      <c r="S2728" s="948" t="s">
        <v>7378</v>
      </c>
      <c r="T2728" s="900" t="s">
        <v>2132</v>
      </c>
      <c r="U2728" s="905"/>
      <c r="V2728" s="906"/>
      <c r="W2728" s="907"/>
      <c r="X2728" s="907" t="s">
        <v>4329</v>
      </c>
      <c r="Y2728" s="908"/>
    </row>
    <row r="2729" spans="1:25" s="909" customFormat="1" ht="15" customHeight="1" x14ac:dyDescent="0.3">
      <c r="A2729" s="433" t="s">
        <v>6662</v>
      </c>
      <c r="B2729" s="901" t="s">
        <v>4110</v>
      </c>
      <c r="C2729" s="900" t="s">
        <v>5050</v>
      </c>
      <c r="D2729" s="904" t="s">
        <v>156</v>
      </c>
      <c r="E2729" s="903" t="s">
        <v>1551</v>
      </c>
      <c r="F2729" s="903" t="s">
        <v>108</v>
      </c>
      <c r="G2729" s="903" t="s">
        <v>111</v>
      </c>
      <c r="H2729" s="904" t="s">
        <v>82</v>
      </c>
      <c r="I2729" s="902" t="s">
        <v>531</v>
      </c>
      <c r="J2729" s="903" t="s">
        <v>531</v>
      </c>
      <c r="K2729" s="903" t="s">
        <v>531</v>
      </c>
      <c r="L2729" s="903" t="s">
        <v>531</v>
      </c>
      <c r="M2729" s="903" t="s">
        <v>531</v>
      </c>
      <c r="N2729" s="903" t="s">
        <v>531</v>
      </c>
      <c r="O2729" s="903" t="s">
        <v>531</v>
      </c>
      <c r="P2729" s="903" t="s">
        <v>531</v>
      </c>
      <c r="Q2729" s="904" t="s">
        <v>530</v>
      </c>
      <c r="R2729" s="948" t="s">
        <v>530</v>
      </c>
      <c r="S2729" s="948" t="s">
        <v>7369</v>
      </c>
      <c r="T2729" s="900" t="s">
        <v>2132</v>
      </c>
      <c r="U2729" s="905"/>
      <c r="V2729" s="906"/>
      <c r="W2729" s="907"/>
      <c r="X2729" s="907" t="s">
        <v>4329</v>
      </c>
      <c r="Y2729" s="908"/>
    </row>
    <row r="2730" spans="1:25" s="909" customFormat="1" ht="15" customHeight="1" x14ac:dyDescent="0.3">
      <c r="A2730" s="433" t="s">
        <v>6663</v>
      </c>
      <c r="B2730" s="901" t="s">
        <v>4110</v>
      </c>
      <c r="C2730" s="900" t="s">
        <v>5050</v>
      </c>
      <c r="D2730" s="904" t="s">
        <v>156</v>
      </c>
      <c r="E2730" s="903" t="s">
        <v>3585</v>
      </c>
      <c r="F2730" s="903" t="s">
        <v>108</v>
      </c>
      <c r="G2730" s="903" t="s">
        <v>111</v>
      </c>
      <c r="H2730" s="904" t="s">
        <v>82</v>
      </c>
      <c r="I2730" s="902" t="s">
        <v>531</v>
      </c>
      <c r="J2730" s="903" t="s">
        <v>531</v>
      </c>
      <c r="K2730" s="903" t="s">
        <v>531</v>
      </c>
      <c r="L2730" s="903" t="s">
        <v>531</v>
      </c>
      <c r="M2730" s="903" t="s">
        <v>531</v>
      </c>
      <c r="N2730" s="903" t="s">
        <v>531</v>
      </c>
      <c r="O2730" s="903" t="s">
        <v>531</v>
      </c>
      <c r="P2730" s="903" t="s">
        <v>531</v>
      </c>
      <c r="Q2730" s="904" t="s">
        <v>530</v>
      </c>
      <c r="R2730" s="948" t="s">
        <v>530</v>
      </c>
      <c r="S2730" s="948" t="s">
        <v>7370</v>
      </c>
      <c r="T2730" s="900" t="s">
        <v>2132</v>
      </c>
      <c r="U2730" s="905"/>
      <c r="V2730" s="906"/>
      <c r="W2730" s="907"/>
      <c r="X2730" s="907" t="s">
        <v>4329</v>
      </c>
      <c r="Y2730" s="908"/>
    </row>
    <row r="2731" spans="1:25" s="909" customFormat="1" ht="15" customHeight="1" x14ac:dyDescent="0.3">
      <c r="A2731" s="433" t="s">
        <v>6664</v>
      </c>
      <c r="B2731" s="901" t="s">
        <v>4110</v>
      </c>
      <c r="C2731" s="900" t="s">
        <v>5050</v>
      </c>
      <c r="D2731" s="904" t="s">
        <v>156</v>
      </c>
      <c r="E2731" s="903" t="s">
        <v>1582</v>
      </c>
      <c r="F2731" s="903" t="s">
        <v>108</v>
      </c>
      <c r="G2731" s="903" t="s">
        <v>111</v>
      </c>
      <c r="H2731" s="904" t="s">
        <v>82</v>
      </c>
      <c r="I2731" s="902" t="s">
        <v>531</v>
      </c>
      <c r="J2731" s="903" t="s">
        <v>531</v>
      </c>
      <c r="K2731" s="903" t="s">
        <v>531</v>
      </c>
      <c r="L2731" s="903" t="s">
        <v>531</v>
      </c>
      <c r="M2731" s="903" t="s">
        <v>531</v>
      </c>
      <c r="N2731" s="903" t="s">
        <v>531</v>
      </c>
      <c r="O2731" s="903" t="s">
        <v>531</v>
      </c>
      <c r="P2731" s="903" t="s">
        <v>531</v>
      </c>
      <c r="Q2731" s="904" t="s">
        <v>530</v>
      </c>
      <c r="R2731" s="948" t="s">
        <v>530</v>
      </c>
      <c r="S2731" s="948" t="s">
        <v>7373</v>
      </c>
      <c r="T2731" s="900" t="s">
        <v>2132</v>
      </c>
      <c r="U2731" s="905"/>
      <c r="V2731" s="906"/>
      <c r="W2731" s="907"/>
      <c r="X2731" s="907" t="s">
        <v>4329</v>
      </c>
      <c r="Y2731" s="908"/>
    </row>
    <row r="2732" spans="1:25" s="909" customFormat="1" ht="15" customHeight="1" x14ac:dyDescent="0.3">
      <c r="A2732" s="433" t="s">
        <v>6665</v>
      </c>
      <c r="B2732" s="901" t="s">
        <v>4110</v>
      </c>
      <c r="C2732" s="900" t="s">
        <v>5050</v>
      </c>
      <c r="D2732" s="904" t="s">
        <v>156</v>
      </c>
      <c r="E2732" s="903" t="s">
        <v>3595</v>
      </c>
      <c r="F2732" s="903" t="s">
        <v>108</v>
      </c>
      <c r="G2732" s="903" t="s">
        <v>111</v>
      </c>
      <c r="H2732" s="904" t="s">
        <v>82</v>
      </c>
      <c r="I2732" s="902" t="s">
        <v>531</v>
      </c>
      <c r="J2732" s="903" t="s">
        <v>531</v>
      </c>
      <c r="K2732" s="903" t="s">
        <v>531</v>
      </c>
      <c r="L2732" s="903" t="s">
        <v>531</v>
      </c>
      <c r="M2732" s="903" t="s">
        <v>531</v>
      </c>
      <c r="N2732" s="903" t="s">
        <v>531</v>
      </c>
      <c r="O2732" s="903" t="s">
        <v>531</v>
      </c>
      <c r="P2732" s="903" t="s">
        <v>531</v>
      </c>
      <c r="Q2732" s="904" t="s">
        <v>530</v>
      </c>
      <c r="R2732" s="948" t="s">
        <v>530</v>
      </c>
      <c r="S2732" s="948" t="s">
        <v>7368</v>
      </c>
      <c r="T2732" s="900" t="s">
        <v>2132</v>
      </c>
      <c r="U2732" s="905"/>
      <c r="V2732" s="906"/>
      <c r="W2732" s="907"/>
      <c r="X2732" s="907" t="s">
        <v>4329</v>
      </c>
      <c r="Y2732" s="908"/>
    </row>
    <row r="2733" spans="1:25" s="909" customFormat="1" ht="15" customHeight="1" x14ac:dyDescent="0.3">
      <c r="A2733" s="433" t="s">
        <v>6666</v>
      </c>
      <c r="B2733" s="901" t="s">
        <v>4110</v>
      </c>
      <c r="C2733" s="900" t="s">
        <v>5050</v>
      </c>
      <c r="D2733" s="904" t="s">
        <v>156</v>
      </c>
      <c r="E2733" s="903" t="s">
        <v>1611</v>
      </c>
      <c r="F2733" s="903" t="s">
        <v>108</v>
      </c>
      <c r="G2733" s="903" t="s">
        <v>111</v>
      </c>
      <c r="H2733" s="904" t="s">
        <v>82</v>
      </c>
      <c r="I2733" s="902" t="s">
        <v>531</v>
      </c>
      <c r="J2733" s="903" t="s">
        <v>531</v>
      </c>
      <c r="K2733" s="903" t="s">
        <v>531</v>
      </c>
      <c r="L2733" s="903" t="s">
        <v>531</v>
      </c>
      <c r="M2733" s="903" t="s">
        <v>531</v>
      </c>
      <c r="N2733" s="903" t="s">
        <v>531</v>
      </c>
      <c r="O2733" s="903" t="s">
        <v>531</v>
      </c>
      <c r="P2733" s="903" t="s">
        <v>531</v>
      </c>
      <c r="Q2733" s="904" t="s">
        <v>530</v>
      </c>
      <c r="R2733" s="948" t="s">
        <v>530</v>
      </c>
      <c r="S2733" s="948" t="s">
        <v>7369</v>
      </c>
      <c r="T2733" s="900" t="s">
        <v>2132</v>
      </c>
      <c r="U2733" s="905"/>
      <c r="V2733" s="906"/>
      <c r="W2733" s="907"/>
      <c r="X2733" s="907" t="s">
        <v>4329</v>
      </c>
      <c r="Y2733" s="908"/>
    </row>
    <row r="2734" spans="1:25" s="909" customFormat="1" ht="15" customHeight="1" x14ac:dyDescent="0.3">
      <c r="A2734" s="433" t="s">
        <v>6667</v>
      </c>
      <c r="B2734" s="901" t="s">
        <v>4110</v>
      </c>
      <c r="C2734" s="900" t="s">
        <v>5050</v>
      </c>
      <c r="D2734" s="904" t="s">
        <v>156</v>
      </c>
      <c r="E2734" s="903" t="s">
        <v>3666</v>
      </c>
      <c r="F2734" s="903" t="s">
        <v>108</v>
      </c>
      <c r="G2734" s="903" t="s">
        <v>111</v>
      </c>
      <c r="H2734" s="904" t="s">
        <v>82</v>
      </c>
      <c r="I2734" s="902" t="s">
        <v>531</v>
      </c>
      <c r="J2734" s="903" t="s">
        <v>531</v>
      </c>
      <c r="K2734" s="903" t="s">
        <v>531</v>
      </c>
      <c r="L2734" s="903" t="s">
        <v>531</v>
      </c>
      <c r="M2734" s="903" t="s">
        <v>531</v>
      </c>
      <c r="N2734" s="903" t="s">
        <v>531</v>
      </c>
      <c r="O2734" s="903" t="s">
        <v>531</v>
      </c>
      <c r="P2734" s="903" t="s">
        <v>531</v>
      </c>
      <c r="Q2734" s="904" t="s">
        <v>530</v>
      </c>
      <c r="R2734" s="948" t="s">
        <v>530</v>
      </c>
      <c r="S2734" s="948" t="s">
        <v>7375</v>
      </c>
      <c r="T2734" s="900" t="s">
        <v>2132</v>
      </c>
      <c r="U2734" s="905"/>
      <c r="V2734" s="906"/>
      <c r="W2734" s="907"/>
      <c r="X2734" s="907" t="s">
        <v>4329</v>
      </c>
      <c r="Y2734" s="908"/>
    </row>
    <row r="2735" spans="1:25" s="909" customFormat="1" ht="15" customHeight="1" x14ac:dyDescent="0.3">
      <c r="A2735" s="433" t="s">
        <v>6668</v>
      </c>
      <c r="B2735" s="901" t="s">
        <v>4110</v>
      </c>
      <c r="C2735" s="900" t="s">
        <v>5050</v>
      </c>
      <c r="D2735" s="904" t="s">
        <v>156</v>
      </c>
      <c r="E2735" s="903" t="s">
        <v>1624</v>
      </c>
      <c r="F2735" s="903" t="s">
        <v>108</v>
      </c>
      <c r="G2735" s="903" t="s">
        <v>111</v>
      </c>
      <c r="H2735" s="904" t="s">
        <v>82</v>
      </c>
      <c r="I2735" s="902" t="s">
        <v>531</v>
      </c>
      <c r="J2735" s="903" t="s">
        <v>531</v>
      </c>
      <c r="K2735" s="903" t="s">
        <v>531</v>
      </c>
      <c r="L2735" s="903" t="s">
        <v>531</v>
      </c>
      <c r="M2735" s="903" t="s">
        <v>531</v>
      </c>
      <c r="N2735" s="903" t="s">
        <v>531</v>
      </c>
      <c r="O2735" s="903" t="s">
        <v>531</v>
      </c>
      <c r="P2735" s="903" t="s">
        <v>531</v>
      </c>
      <c r="Q2735" s="904" t="s">
        <v>530</v>
      </c>
      <c r="R2735" s="948" t="s">
        <v>530</v>
      </c>
      <c r="S2735" s="948" t="s">
        <v>7374</v>
      </c>
      <c r="T2735" s="900" t="s">
        <v>2132</v>
      </c>
      <c r="U2735" s="905"/>
      <c r="V2735" s="906"/>
      <c r="W2735" s="907"/>
      <c r="X2735" s="907" t="s">
        <v>4329</v>
      </c>
      <c r="Y2735" s="908"/>
    </row>
    <row r="2736" spans="1:25" s="909" customFormat="1" ht="15" customHeight="1" x14ac:dyDescent="0.3">
      <c r="A2736" s="433" t="s">
        <v>6669</v>
      </c>
      <c r="B2736" s="901" t="s">
        <v>4110</v>
      </c>
      <c r="C2736" s="900" t="s">
        <v>5050</v>
      </c>
      <c r="D2736" s="904" t="s">
        <v>156</v>
      </c>
      <c r="E2736" s="903" t="s">
        <v>3681</v>
      </c>
      <c r="F2736" s="903" t="s">
        <v>108</v>
      </c>
      <c r="G2736" s="903" t="s">
        <v>111</v>
      </c>
      <c r="H2736" s="904" t="s">
        <v>82</v>
      </c>
      <c r="I2736" s="902" t="s">
        <v>531</v>
      </c>
      <c r="J2736" s="903" t="s">
        <v>531</v>
      </c>
      <c r="K2736" s="903" t="s">
        <v>531</v>
      </c>
      <c r="L2736" s="903" t="s">
        <v>531</v>
      </c>
      <c r="M2736" s="903" t="s">
        <v>531</v>
      </c>
      <c r="N2736" s="903" t="s">
        <v>531</v>
      </c>
      <c r="O2736" s="903" t="s">
        <v>531</v>
      </c>
      <c r="P2736" s="903" t="s">
        <v>531</v>
      </c>
      <c r="Q2736" s="904" t="s">
        <v>530</v>
      </c>
      <c r="R2736" s="948" t="s">
        <v>530</v>
      </c>
      <c r="S2736" s="948" t="s">
        <v>7370</v>
      </c>
      <c r="T2736" s="900" t="s">
        <v>2132</v>
      </c>
      <c r="U2736" s="905"/>
      <c r="V2736" s="906"/>
      <c r="W2736" s="907"/>
      <c r="X2736" s="907" t="s">
        <v>4329</v>
      </c>
      <c r="Y2736" s="908"/>
    </row>
    <row r="2737" spans="1:25" s="909" customFormat="1" ht="15" customHeight="1" x14ac:dyDescent="0.3">
      <c r="A2737" s="433" t="s">
        <v>6670</v>
      </c>
      <c r="B2737" s="901" t="s">
        <v>4110</v>
      </c>
      <c r="C2737" s="900" t="s">
        <v>5050</v>
      </c>
      <c r="D2737" s="904" t="s">
        <v>156</v>
      </c>
      <c r="E2737" s="903" t="s">
        <v>1638</v>
      </c>
      <c r="F2737" s="903" t="s">
        <v>108</v>
      </c>
      <c r="G2737" s="903" t="s">
        <v>111</v>
      </c>
      <c r="H2737" s="904" t="s">
        <v>82</v>
      </c>
      <c r="I2737" s="902" t="s">
        <v>531</v>
      </c>
      <c r="J2737" s="903" t="s">
        <v>531</v>
      </c>
      <c r="K2737" s="903" t="s">
        <v>531</v>
      </c>
      <c r="L2737" s="903" t="s">
        <v>531</v>
      </c>
      <c r="M2737" s="903" t="s">
        <v>531</v>
      </c>
      <c r="N2737" s="903" t="s">
        <v>531</v>
      </c>
      <c r="O2737" s="903" t="s">
        <v>531</v>
      </c>
      <c r="P2737" s="903" t="s">
        <v>531</v>
      </c>
      <c r="Q2737" s="904" t="s">
        <v>530</v>
      </c>
      <c r="R2737" s="948" t="s">
        <v>530</v>
      </c>
      <c r="S2737" s="948" t="s">
        <v>7379</v>
      </c>
      <c r="T2737" s="900" t="s">
        <v>2132</v>
      </c>
      <c r="U2737" s="905"/>
      <c r="V2737" s="906"/>
      <c r="W2737" s="907"/>
      <c r="X2737" s="907" t="s">
        <v>4329</v>
      </c>
      <c r="Y2737" s="908"/>
    </row>
    <row r="2738" spans="1:25" s="909" customFormat="1" ht="15" customHeight="1" x14ac:dyDescent="0.3">
      <c r="A2738" s="433" t="s">
        <v>6671</v>
      </c>
      <c r="B2738" s="901" t="s">
        <v>4110</v>
      </c>
      <c r="C2738" s="900" t="s">
        <v>5050</v>
      </c>
      <c r="D2738" s="904" t="s">
        <v>156</v>
      </c>
      <c r="E2738" s="903" t="s">
        <v>3571</v>
      </c>
      <c r="F2738" s="903" t="s">
        <v>108</v>
      </c>
      <c r="G2738" s="903" t="s">
        <v>111</v>
      </c>
      <c r="H2738" s="904" t="s">
        <v>82</v>
      </c>
      <c r="I2738" s="902" t="s">
        <v>531</v>
      </c>
      <c r="J2738" s="903" t="s">
        <v>531</v>
      </c>
      <c r="K2738" s="903" t="s">
        <v>531</v>
      </c>
      <c r="L2738" s="903" t="s">
        <v>531</v>
      </c>
      <c r="M2738" s="903" t="s">
        <v>531</v>
      </c>
      <c r="N2738" s="903" t="s">
        <v>531</v>
      </c>
      <c r="O2738" s="903" t="s">
        <v>531</v>
      </c>
      <c r="P2738" s="903" t="s">
        <v>531</v>
      </c>
      <c r="Q2738" s="904" t="s">
        <v>530</v>
      </c>
      <c r="R2738" s="948" t="s">
        <v>530</v>
      </c>
      <c r="S2738" s="948" t="s">
        <v>7368</v>
      </c>
      <c r="T2738" s="900" t="s">
        <v>2132</v>
      </c>
      <c r="U2738" s="905"/>
      <c r="V2738" s="906"/>
      <c r="W2738" s="907"/>
      <c r="X2738" s="907" t="s">
        <v>4329</v>
      </c>
      <c r="Y2738" s="908"/>
    </row>
    <row r="2739" spans="1:25" s="909" customFormat="1" ht="15" customHeight="1" x14ac:dyDescent="0.3">
      <c r="A2739" s="433" t="s">
        <v>6672</v>
      </c>
      <c r="B2739" s="901" t="s">
        <v>4110</v>
      </c>
      <c r="C2739" s="900" t="s">
        <v>5050</v>
      </c>
      <c r="D2739" s="904" t="s">
        <v>156</v>
      </c>
      <c r="E2739" s="903" t="s">
        <v>1567</v>
      </c>
      <c r="F2739" s="903" t="s">
        <v>108</v>
      </c>
      <c r="G2739" s="903" t="s">
        <v>111</v>
      </c>
      <c r="H2739" s="904" t="s">
        <v>82</v>
      </c>
      <c r="I2739" s="902" t="s">
        <v>531</v>
      </c>
      <c r="J2739" s="903" t="s">
        <v>531</v>
      </c>
      <c r="K2739" s="903" t="s">
        <v>531</v>
      </c>
      <c r="L2739" s="903" t="s">
        <v>531</v>
      </c>
      <c r="M2739" s="903" t="s">
        <v>531</v>
      </c>
      <c r="N2739" s="903" t="s">
        <v>531</v>
      </c>
      <c r="O2739" s="903" t="s">
        <v>531</v>
      </c>
      <c r="P2739" s="903" t="s">
        <v>531</v>
      </c>
      <c r="Q2739" s="904" t="s">
        <v>530</v>
      </c>
      <c r="R2739" s="948" t="s">
        <v>530</v>
      </c>
      <c r="S2739" s="948" t="s">
        <v>7380</v>
      </c>
      <c r="T2739" s="900" t="s">
        <v>2132</v>
      </c>
      <c r="U2739" s="905"/>
      <c r="V2739" s="906"/>
      <c r="W2739" s="907"/>
      <c r="X2739" s="907" t="s">
        <v>4329</v>
      </c>
      <c r="Y2739" s="908"/>
    </row>
    <row r="2740" spans="1:25" s="909" customFormat="1" ht="15" customHeight="1" x14ac:dyDescent="0.3">
      <c r="A2740" s="433" t="s">
        <v>6673</v>
      </c>
      <c r="B2740" s="901" t="s">
        <v>4110</v>
      </c>
      <c r="C2740" s="900" t="s">
        <v>5050</v>
      </c>
      <c r="D2740" s="904" t="s">
        <v>156</v>
      </c>
      <c r="E2740" s="903" t="s">
        <v>3538</v>
      </c>
      <c r="F2740" s="903" t="s">
        <v>108</v>
      </c>
      <c r="G2740" s="903" t="s">
        <v>111</v>
      </c>
      <c r="H2740" s="904" t="s">
        <v>82</v>
      </c>
      <c r="I2740" s="902" t="s">
        <v>531</v>
      </c>
      <c r="J2740" s="903" t="s">
        <v>531</v>
      </c>
      <c r="K2740" s="903" t="s">
        <v>531</v>
      </c>
      <c r="L2740" s="903" t="s">
        <v>531</v>
      </c>
      <c r="M2740" s="903" t="s">
        <v>531</v>
      </c>
      <c r="N2740" s="903" t="s">
        <v>531</v>
      </c>
      <c r="O2740" s="903" t="s">
        <v>531</v>
      </c>
      <c r="P2740" s="903" t="s">
        <v>531</v>
      </c>
      <c r="Q2740" s="904" t="s">
        <v>530</v>
      </c>
      <c r="R2740" s="948" t="s">
        <v>530</v>
      </c>
      <c r="S2740" s="948" t="s">
        <v>7381</v>
      </c>
      <c r="T2740" s="900" t="s">
        <v>2132</v>
      </c>
      <c r="U2740" s="905"/>
      <c r="V2740" s="906"/>
      <c r="W2740" s="907"/>
      <c r="X2740" s="907" t="s">
        <v>4329</v>
      </c>
      <c r="Y2740" s="908"/>
    </row>
    <row r="2741" spans="1:25" s="909" customFormat="1" ht="15" customHeight="1" x14ac:dyDescent="0.3">
      <c r="A2741" s="433" t="s">
        <v>6674</v>
      </c>
      <c r="B2741" s="901" t="s">
        <v>4110</v>
      </c>
      <c r="C2741" s="900" t="s">
        <v>5050</v>
      </c>
      <c r="D2741" s="904" t="s">
        <v>156</v>
      </c>
      <c r="E2741" s="903" t="s">
        <v>1544</v>
      </c>
      <c r="F2741" s="903" t="s">
        <v>108</v>
      </c>
      <c r="G2741" s="903" t="s">
        <v>111</v>
      </c>
      <c r="H2741" s="904" t="s">
        <v>82</v>
      </c>
      <c r="I2741" s="902" t="s">
        <v>531</v>
      </c>
      <c r="J2741" s="903" t="s">
        <v>531</v>
      </c>
      <c r="K2741" s="903" t="s">
        <v>531</v>
      </c>
      <c r="L2741" s="903" t="s">
        <v>531</v>
      </c>
      <c r="M2741" s="903" t="s">
        <v>531</v>
      </c>
      <c r="N2741" s="903" t="s">
        <v>531</v>
      </c>
      <c r="O2741" s="903" t="s">
        <v>531</v>
      </c>
      <c r="P2741" s="903" t="s">
        <v>531</v>
      </c>
      <c r="Q2741" s="904" t="s">
        <v>530</v>
      </c>
      <c r="R2741" s="948" t="s">
        <v>530</v>
      </c>
      <c r="S2741" s="948" t="s">
        <v>7382</v>
      </c>
      <c r="T2741" s="900" t="s">
        <v>2132</v>
      </c>
      <c r="U2741" s="905"/>
      <c r="V2741" s="906"/>
      <c r="W2741" s="907"/>
      <c r="X2741" s="907" t="s">
        <v>4329</v>
      </c>
      <c r="Y2741" s="908"/>
    </row>
    <row r="2742" spans="1:25" s="909" customFormat="1" ht="15" customHeight="1" x14ac:dyDescent="0.3">
      <c r="A2742" s="433" t="s">
        <v>6675</v>
      </c>
      <c r="B2742" s="901" t="s">
        <v>4110</v>
      </c>
      <c r="C2742" s="900" t="s">
        <v>5050</v>
      </c>
      <c r="D2742" s="904" t="s">
        <v>156</v>
      </c>
      <c r="E2742" s="903" t="s">
        <v>3659</v>
      </c>
      <c r="F2742" s="903" t="s">
        <v>108</v>
      </c>
      <c r="G2742" s="903" t="s">
        <v>111</v>
      </c>
      <c r="H2742" s="904" t="s">
        <v>82</v>
      </c>
      <c r="I2742" s="902" t="s">
        <v>531</v>
      </c>
      <c r="J2742" s="903" t="s">
        <v>531</v>
      </c>
      <c r="K2742" s="903" t="s">
        <v>531</v>
      </c>
      <c r="L2742" s="903" t="s">
        <v>531</v>
      </c>
      <c r="M2742" s="903" t="s">
        <v>531</v>
      </c>
      <c r="N2742" s="903" t="s">
        <v>531</v>
      </c>
      <c r="O2742" s="903" t="s">
        <v>531</v>
      </c>
      <c r="P2742" s="903" t="s">
        <v>531</v>
      </c>
      <c r="Q2742" s="904" t="s">
        <v>530</v>
      </c>
      <c r="R2742" s="948" t="s">
        <v>530</v>
      </c>
      <c r="S2742" s="948" t="s">
        <v>7367</v>
      </c>
      <c r="T2742" s="900" t="s">
        <v>2132</v>
      </c>
      <c r="U2742" s="905"/>
      <c r="V2742" s="906"/>
      <c r="W2742" s="907"/>
      <c r="X2742" s="907" t="s">
        <v>4329</v>
      </c>
      <c r="Y2742" s="908"/>
    </row>
    <row r="2743" spans="1:25" s="909" customFormat="1" ht="15" customHeight="1" x14ac:dyDescent="0.3">
      <c r="A2743" s="433" t="s">
        <v>6676</v>
      </c>
      <c r="B2743" s="901" t="s">
        <v>4110</v>
      </c>
      <c r="C2743" s="900" t="s">
        <v>5050</v>
      </c>
      <c r="D2743" s="904" t="s">
        <v>156</v>
      </c>
      <c r="E2743" s="903" t="s">
        <v>1614</v>
      </c>
      <c r="F2743" s="903" t="s">
        <v>108</v>
      </c>
      <c r="G2743" s="903" t="s">
        <v>111</v>
      </c>
      <c r="H2743" s="904" t="s">
        <v>82</v>
      </c>
      <c r="I2743" s="902" t="s">
        <v>531</v>
      </c>
      <c r="J2743" s="903" t="s">
        <v>531</v>
      </c>
      <c r="K2743" s="903" t="s">
        <v>531</v>
      </c>
      <c r="L2743" s="903" t="s">
        <v>531</v>
      </c>
      <c r="M2743" s="903" t="s">
        <v>531</v>
      </c>
      <c r="N2743" s="903" t="s">
        <v>531</v>
      </c>
      <c r="O2743" s="903" t="s">
        <v>531</v>
      </c>
      <c r="P2743" s="903" t="s">
        <v>531</v>
      </c>
      <c r="Q2743" s="904" t="s">
        <v>530</v>
      </c>
      <c r="R2743" s="948" t="s">
        <v>530</v>
      </c>
      <c r="S2743" s="948" t="s">
        <v>7371</v>
      </c>
      <c r="T2743" s="900" t="s">
        <v>2132</v>
      </c>
      <c r="U2743" s="905"/>
      <c r="V2743" s="906"/>
      <c r="W2743" s="907"/>
      <c r="X2743" s="907" t="s">
        <v>4329</v>
      </c>
      <c r="Y2743" s="908"/>
    </row>
    <row r="2744" spans="1:25" s="909" customFormat="1" ht="15" customHeight="1" x14ac:dyDescent="0.3">
      <c r="A2744" s="433" t="s">
        <v>6677</v>
      </c>
      <c r="B2744" s="901" t="s">
        <v>4110</v>
      </c>
      <c r="C2744" s="900" t="s">
        <v>5050</v>
      </c>
      <c r="D2744" s="904" t="s">
        <v>156</v>
      </c>
      <c r="E2744" s="903" t="s">
        <v>3677</v>
      </c>
      <c r="F2744" s="903" t="s">
        <v>108</v>
      </c>
      <c r="G2744" s="903" t="s">
        <v>111</v>
      </c>
      <c r="H2744" s="904" t="s">
        <v>82</v>
      </c>
      <c r="I2744" s="902" t="s">
        <v>531</v>
      </c>
      <c r="J2744" s="903" t="s">
        <v>531</v>
      </c>
      <c r="K2744" s="903" t="s">
        <v>531</v>
      </c>
      <c r="L2744" s="903" t="s">
        <v>531</v>
      </c>
      <c r="M2744" s="903" t="s">
        <v>531</v>
      </c>
      <c r="N2744" s="903" t="s">
        <v>531</v>
      </c>
      <c r="O2744" s="903" t="s">
        <v>531</v>
      </c>
      <c r="P2744" s="903" t="s">
        <v>531</v>
      </c>
      <c r="Q2744" s="904" t="s">
        <v>530</v>
      </c>
      <c r="R2744" s="948" t="s">
        <v>530</v>
      </c>
      <c r="S2744" s="948" t="s">
        <v>7383</v>
      </c>
      <c r="T2744" s="900" t="s">
        <v>2132</v>
      </c>
      <c r="U2744" s="905"/>
      <c r="V2744" s="906"/>
      <c r="W2744" s="907"/>
      <c r="X2744" s="907" t="s">
        <v>4329</v>
      </c>
      <c r="Y2744" s="908"/>
    </row>
    <row r="2745" spans="1:25" s="909" customFormat="1" ht="15" customHeight="1" x14ac:dyDescent="0.3">
      <c r="A2745" s="433" t="s">
        <v>6678</v>
      </c>
      <c r="B2745" s="901" t="s">
        <v>4110</v>
      </c>
      <c r="C2745" s="900" t="s">
        <v>5050</v>
      </c>
      <c r="D2745" s="904" t="s">
        <v>156</v>
      </c>
      <c r="E2745" s="903" t="s">
        <v>1634</v>
      </c>
      <c r="F2745" s="903" t="s">
        <v>108</v>
      </c>
      <c r="G2745" s="903" t="s">
        <v>111</v>
      </c>
      <c r="H2745" s="904" t="s">
        <v>82</v>
      </c>
      <c r="I2745" s="902" t="s">
        <v>531</v>
      </c>
      <c r="J2745" s="903" t="s">
        <v>531</v>
      </c>
      <c r="K2745" s="903" t="s">
        <v>531</v>
      </c>
      <c r="L2745" s="903" t="s">
        <v>531</v>
      </c>
      <c r="M2745" s="903" t="s">
        <v>531</v>
      </c>
      <c r="N2745" s="903" t="s">
        <v>531</v>
      </c>
      <c r="O2745" s="903" t="s">
        <v>531</v>
      </c>
      <c r="P2745" s="903" t="s">
        <v>531</v>
      </c>
      <c r="Q2745" s="904" t="s">
        <v>530</v>
      </c>
      <c r="R2745" s="948" t="s">
        <v>530</v>
      </c>
      <c r="S2745" s="948" t="s">
        <v>7384</v>
      </c>
      <c r="T2745" s="900" t="s">
        <v>2132</v>
      </c>
      <c r="U2745" s="905"/>
      <c r="V2745" s="906"/>
      <c r="W2745" s="907"/>
      <c r="X2745" s="907" t="s">
        <v>4329</v>
      </c>
      <c r="Y2745" s="908"/>
    </row>
    <row r="2746" spans="1:25" s="909" customFormat="1" ht="15" customHeight="1" x14ac:dyDescent="0.3">
      <c r="A2746" s="433" t="s">
        <v>6679</v>
      </c>
      <c r="B2746" s="901" t="s">
        <v>4110</v>
      </c>
      <c r="C2746" s="900" t="s">
        <v>5050</v>
      </c>
      <c r="D2746" s="904" t="s">
        <v>156</v>
      </c>
      <c r="E2746" s="903" t="s">
        <v>3540</v>
      </c>
      <c r="F2746" s="903" t="s">
        <v>108</v>
      </c>
      <c r="G2746" s="903" t="s">
        <v>111</v>
      </c>
      <c r="H2746" s="904" t="s">
        <v>82</v>
      </c>
      <c r="I2746" s="902" t="s">
        <v>531</v>
      </c>
      <c r="J2746" s="903" t="s">
        <v>531</v>
      </c>
      <c r="K2746" s="903" t="s">
        <v>531</v>
      </c>
      <c r="L2746" s="903" t="s">
        <v>531</v>
      </c>
      <c r="M2746" s="903" t="s">
        <v>531</v>
      </c>
      <c r="N2746" s="903" t="s">
        <v>531</v>
      </c>
      <c r="O2746" s="903" t="s">
        <v>531</v>
      </c>
      <c r="P2746" s="903" t="s">
        <v>531</v>
      </c>
      <c r="Q2746" s="904" t="s">
        <v>530</v>
      </c>
      <c r="R2746" s="948" t="s">
        <v>530</v>
      </c>
      <c r="S2746" s="948" t="s">
        <v>7369</v>
      </c>
      <c r="T2746" s="900" t="s">
        <v>2132</v>
      </c>
      <c r="U2746" s="905"/>
      <c r="V2746" s="906"/>
      <c r="W2746" s="907"/>
      <c r="X2746" s="907" t="s">
        <v>4329</v>
      </c>
      <c r="Y2746" s="908"/>
    </row>
    <row r="2747" spans="1:25" s="909" customFormat="1" ht="15" customHeight="1" x14ac:dyDescent="0.3">
      <c r="A2747" s="433" t="s">
        <v>6680</v>
      </c>
      <c r="B2747" s="901" t="s">
        <v>4110</v>
      </c>
      <c r="C2747" s="900" t="s">
        <v>5050</v>
      </c>
      <c r="D2747" s="904" t="s">
        <v>156</v>
      </c>
      <c r="E2747" s="903" t="s">
        <v>1545</v>
      </c>
      <c r="F2747" s="903" t="s">
        <v>108</v>
      </c>
      <c r="G2747" s="903" t="s">
        <v>111</v>
      </c>
      <c r="H2747" s="904" t="s">
        <v>82</v>
      </c>
      <c r="I2747" s="902" t="s">
        <v>531</v>
      </c>
      <c r="J2747" s="903" t="s">
        <v>531</v>
      </c>
      <c r="K2747" s="903" t="s">
        <v>531</v>
      </c>
      <c r="L2747" s="903" t="s">
        <v>531</v>
      </c>
      <c r="M2747" s="903" t="s">
        <v>531</v>
      </c>
      <c r="N2747" s="903" t="s">
        <v>531</v>
      </c>
      <c r="O2747" s="903" t="s">
        <v>531</v>
      </c>
      <c r="P2747" s="903" t="s">
        <v>531</v>
      </c>
      <c r="Q2747" s="904" t="s">
        <v>530</v>
      </c>
      <c r="R2747" s="948" t="s">
        <v>530</v>
      </c>
      <c r="S2747" s="948" t="s">
        <v>7376</v>
      </c>
      <c r="T2747" s="900" t="s">
        <v>2132</v>
      </c>
      <c r="U2747" s="905"/>
      <c r="V2747" s="906"/>
      <c r="W2747" s="907"/>
      <c r="X2747" s="907" t="s">
        <v>4329</v>
      </c>
      <c r="Y2747" s="908"/>
    </row>
    <row r="2748" spans="1:25" s="909" customFormat="1" ht="15" customHeight="1" x14ac:dyDescent="0.3">
      <c r="A2748" s="433" t="s">
        <v>6681</v>
      </c>
      <c r="B2748" s="901" t="s">
        <v>4110</v>
      </c>
      <c r="C2748" s="900" t="s">
        <v>5050</v>
      </c>
      <c r="D2748" s="904" t="s">
        <v>156</v>
      </c>
      <c r="E2748" s="903" t="s">
        <v>3680</v>
      </c>
      <c r="F2748" s="903" t="s">
        <v>108</v>
      </c>
      <c r="G2748" s="903" t="s">
        <v>111</v>
      </c>
      <c r="H2748" s="904" t="s">
        <v>82</v>
      </c>
      <c r="I2748" s="902" t="s">
        <v>531</v>
      </c>
      <c r="J2748" s="903" t="s">
        <v>531</v>
      </c>
      <c r="K2748" s="903" t="s">
        <v>531</v>
      </c>
      <c r="L2748" s="903" t="s">
        <v>531</v>
      </c>
      <c r="M2748" s="903" t="s">
        <v>531</v>
      </c>
      <c r="N2748" s="903" t="s">
        <v>531</v>
      </c>
      <c r="O2748" s="903" t="s">
        <v>531</v>
      </c>
      <c r="P2748" s="903" t="s">
        <v>531</v>
      </c>
      <c r="Q2748" s="904" t="s">
        <v>530</v>
      </c>
      <c r="R2748" s="948" t="s">
        <v>530</v>
      </c>
      <c r="S2748" s="948" t="s">
        <v>7373</v>
      </c>
      <c r="T2748" s="900" t="s">
        <v>2132</v>
      </c>
      <c r="U2748" s="905"/>
      <c r="V2748" s="906"/>
      <c r="W2748" s="907"/>
      <c r="X2748" s="907" t="s">
        <v>4329</v>
      </c>
      <c r="Y2748" s="908"/>
    </row>
    <row r="2749" spans="1:25" s="909" customFormat="1" ht="15" customHeight="1" x14ac:dyDescent="0.3">
      <c r="A2749" s="433" t="s">
        <v>6682</v>
      </c>
      <c r="B2749" s="901" t="s">
        <v>4110</v>
      </c>
      <c r="C2749" s="900" t="s">
        <v>5050</v>
      </c>
      <c r="D2749" s="904" t="s">
        <v>156</v>
      </c>
      <c r="E2749" s="903" t="s">
        <v>1636</v>
      </c>
      <c r="F2749" s="903" t="s">
        <v>108</v>
      </c>
      <c r="G2749" s="903" t="s">
        <v>111</v>
      </c>
      <c r="H2749" s="904" t="s">
        <v>82</v>
      </c>
      <c r="I2749" s="902" t="s">
        <v>531</v>
      </c>
      <c r="J2749" s="903" t="s">
        <v>531</v>
      </c>
      <c r="K2749" s="903" t="s">
        <v>531</v>
      </c>
      <c r="L2749" s="903" t="s">
        <v>531</v>
      </c>
      <c r="M2749" s="903" t="s">
        <v>531</v>
      </c>
      <c r="N2749" s="903" t="s">
        <v>531</v>
      </c>
      <c r="O2749" s="903" t="s">
        <v>531</v>
      </c>
      <c r="P2749" s="903" t="s">
        <v>531</v>
      </c>
      <c r="Q2749" s="904" t="s">
        <v>530</v>
      </c>
      <c r="R2749" s="948" t="s">
        <v>530</v>
      </c>
      <c r="S2749" s="948" t="s">
        <v>7374</v>
      </c>
      <c r="T2749" s="900" t="s">
        <v>2132</v>
      </c>
      <c r="U2749" s="905"/>
      <c r="V2749" s="906"/>
      <c r="W2749" s="907"/>
      <c r="X2749" s="907" t="s">
        <v>4329</v>
      </c>
      <c r="Y2749" s="908"/>
    </row>
    <row r="2750" spans="1:25" s="909" customFormat="1" ht="15" customHeight="1" x14ac:dyDescent="0.3">
      <c r="A2750" s="433" t="s">
        <v>6683</v>
      </c>
      <c r="B2750" s="901" t="s">
        <v>4110</v>
      </c>
      <c r="C2750" s="900" t="s">
        <v>5050</v>
      </c>
      <c r="D2750" s="904" t="s">
        <v>156</v>
      </c>
      <c r="E2750" s="903" t="s">
        <v>3591</v>
      </c>
      <c r="F2750" s="903" t="s">
        <v>108</v>
      </c>
      <c r="G2750" s="903" t="s">
        <v>111</v>
      </c>
      <c r="H2750" s="904" t="s">
        <v>82</v>
      </c>
      <c r="I2750" s="902" t="s">
        <v>531</v>
      </c>
      <c r="J2750" s="903" t="s">
        <v>531</v>
      </c>
      <c r="K2750" s="903" t="s">
        <v>531</v>
      </c>
      <c r="L2750" s="903" t="s">
        <v>531</v>
      </c>
      <c r="M2750" s="903" t="s">
        <v>531</v>
      </c>
      <c r="N2750" s="903" t="s">
        <v>531</v>
      </c>
      <c r="O2750" s="903" t="s">
        <v>531</v>
      </c>
      <c r="P2750" s="903" t="s">
        <v>531</v>
      </c>
      <c r="Q2750" s="904" t="s">
        <v>530</v>
      </c>
      <c r="R2750" s="948" t="s">
        <v>530</v>
      </c>
      <c r="S2750" s="948" t="s">
        <v>7370</v>
      </c>
      <c r="T2750" s="900" t="s">
        <v>2132</v>
      </c>
      <c r="U2750" s="905"/>
      <c r="V2750" s="906"/>
      <c r="W2750" s="907"/>
      <c r="X2750" s="907" t="s">
        <v>4329</v>
      </c>
      <c r="Y2750" s="908"/>
    </row>
    <row r="2751" spans="1:25" s="909" customFormat="1" ht="15" customHeight="1" x14ac:dyDescent="0.3">
      <c r="A2751" s="433" t="s">
        <v>6684</v>
      </c>
      <c r="B2751" s="901" t="s">
        <v>4110</v>
      </c>
      <c r="C2751" s="900" t="s">
        <v>5050</v>
      </c>
      <c r="D2751" s="904" t="s">
        <v>156</v>
      </c>
      <c r="E2751" s="903" t="s">
        <v>1587</v>
      </c>
      <c r="F2751" s="903" t="s">
        <v>108</v>
      </c>
      <c r="G2751" s="903" t="s">
        <v>111</v>
      </c>
      <c r="H2751" s="904" t="s">
        <v>82</v>
      </c>
      <c r="I2751" s="902" t="s">
        <v>531</v>
      </c>
      <c r="J2751" s="903" t="s">
        <v>531</v>
      </c>
      <c r="K2751" s="903" t="s">
        <v>531</v>
      </c>
      <c r="L2751" s="903" t="s">
        <v>531</v>
      </c>
      <c r="M2751" s="903" t="s">
        <v>531</v>
      </c>
      <c r="N2751" s="903" t="s">
        <v>531</v>
      </c>
      <c r="O2751" s="903" t="s">
        <v>531</v>
      </c>
      <c r="P2751" s="903" t="s">
        <v>531</v>
      </c>
      <c r="Q2751" s="904" t="s">
        <v>530</v>
      </c>
      <c r="R2751" s="948" t="s">
        <v>530</v>
      </c>
      <c r="S2751" s="948" t="s">
        <v>7376</v>
      </c>
      <c r="T2751" s="900" t="s">
        <v>2132</v>
      </c>
      <c r="U2751" s="905"/>
      <c r="V2751" s="906"/>
      <c r="W2751" s="907"/>
      <c r="X2751" s="907" t="s">
        <v>4329</v>
      </c>
      <c r="Y2751" s="908"/>
    </row>
    <row r="2752" spans="1:25" s="909" customFormat="1" ht="15" customHeight="1" x14ac:dyDescent="0.3">
      <c r="A2752" s="433" t="s">
        <v>6685</v>
      </c>
      <c r="B2752" s="901" t="s">
        <v>4110</v>
      </c>
      <c r="C2752" s="900" t="s">
        <v>5050</v>
      </c>
      <c r="D2752" s="904" t="s">
        <v>156</v>
      </c>
      <c r="E2752" s="903" t="s">
        <v>3684</v>
      </c>
      <c r="F2752" s="903" t="s">
        <v>108</v>
      </c>
      <c r="G2752" s="903" t="s">
        <v>111</v>
      </c>
      <c r="H2752" s="904" t="s">
        <v>82</v>
      </c>
      <c r="I2752" s="902" t="s">
        <v>531</v>
      </c>
      <c r="J2752" s="903" t="s">
        <v>531</v>
      </c>
      <c r="K2752" s="903" t="s">
        <v>531</v>
      </c>
      <c r="L2752" s="903" t="s">
        <v>531</v>
      </c>
      <c r="M2752" s="903" t="s">
        <v>531</v>
      </c>
      <c r="N2752" s="903" t="s">
        <v>531</v>
      </c>
      <c r="O2752" s="903" t="s">
        <v>531</v>
      </c>
      <c r="P2752" s="903" t="s">
        <v>531</v>
      </c>
      <c r="Q2752" s="904" t="s">
        <v>530</v>
      </c>
      <c r="R2752" s="948" t="s">
        <v>530</v>
      </c>
      <c r="S2752" s="948" t="s">
        <v>7385</v>
      </c>
      <c r="T2752" s="900" t="s">
        <v>2132</v>
      </c>
      <c r="U2752" s="905"/>
      <c r="V2752" s="906"/>
      <c r="W2752" s="907"/>
      <c r="X2752" s="907" t="s">
        <v>4329</v>
      </c>
      <c r="Y2752" s="908"/>
    </row>
    <row r="2753" spans="1:25" s="909" customFormat="1" ht="15" customHeight="1" x14ac:dyDescent="0.3">
      <c r="A2753" s="433" t="s">
        <v>6686</v>
      </c>
      <c r="B2753" s="901" t="s">
        <v>4110</v>
      </c>
      <c r="C2753" s="900" t="s">
        <v>5050</v>
      </c>
      <c r="D2753" s="904" t="s">
        <v>156</v>
      </c>
      <c r="E2753" s="903" t="s">
        <v>1640</v>
      </c>
      <c r="F2753" s="903" t="s">
        <v>108</v>
      </c>
      <c r="G2753" s="903" t="s">
        <v>111</v>
      </c>
      <c r="H2753" s="904" t="s">
        <v>82</v>
      </c>
      <c r="I2753" s="902" t="s">
        <v>531</v>
      </c>
      <c r="J2753" s="903" t="s">
        <v>531</v>
      </c>
      <c r="K2753" s="903" t="s">
        <v>531</v>
      </c>
      <c r="L2753" s="903" t="s">
        <v>531</v>
      </c>
      <c r="M2753" s="903" t="s">
        <v>531</v>
      </c>
      <c r="N2753" s="903" t="s">
        <v>531</v>
      </c>
      <c r="O2753" s="903" t="s">
        <v>531</v>
      </c>
      <c r="P2753" s="903" t="s">
        <v>531</v>
      </c>
      <c r="Q2753" s="904" t="s">
        <v>530</v>
      </c>
      <c r="R2753" s="948" t="s">
        <v>530</v>
      </c>
      <c r="S2753" s="948" t="s">
        <v>7371</v>
      </c>
      <c r="T2753" s="900" t="s">
        <v>2132</v>
      </c>
      <c r="U2753" s="905"/>
      <c r="V2753" s="906"/>
      <c r="W2753" s="907"/>
      <c r="X2753" s="907" t="s">
        <v>4329</v>
      </c>
      <c r="Y2753" s="908"/>
    </row>
    <row r="2754" spans="1:25" s="909" customFormat="1" ht="15" customHeight="1" x14ac:dyDescent="0.3">
      <c r="A2754" s="433" t="s">
        <v>6687</v>
      </c>
      <c r="B2754" s="901" t="s">
        <v>4110</v>
      </c>
      <c r="C2754" s="900" t="s">
        <v>5050</v>
      </c>
      <c r="D2754" s="904" t="s">
        <v>156</v>
      </c>
      <c r="E2754" s="903" t="s">
        <v>3652</v>
      </c>
      <c r="F2754" s="903" t="s">
        <v>108</v>
      </c>
      <c r="G2754" s="903" t="s">
        <v>111</v>
      </c>
      <c r="H2754" s="904" t="s">
        <v>82</v>
      </c>
      <c r="I2754" s="902" t="s">
        <v>531</v>
      </c>
      <c r="J2754" s="903" t="s">
        <v>531</v>
      </c>
      <c r="K2754" s="903" t="s">
        <v>531</v>
      </c>
      <c r="L2754" s="903" t="s">
        <v>531</v>
      </c>
      <c r="M2754" s="903" t="s">
        <v>531</v>
      </c>
      <c r="N2754" s="903" t="s">
        <v>531</v>
      </c>
      <c r="O2754" s="903" t="s">
        <v>531</v>
      </c>
      <c r="P2754" s="903" t="s">
        <v>531</v>
      </c>
      <c r="Q2754" s="904" t="s">
        <v>530</v>
      </c>
      <c r="R2754" s="948" t="s">
        <v>530</v>
      </c>
      <c r="S2754" s="948" t="s">
        <v>7370</v>
      </c>
      <c r="T2754" s="900" t="s">
        <v>2132</v>
      </c>
      <c r="U2754" s="905"/>
      <c r="V2754" s="906"/>
      <c r="W2754" s="907"/>
      <c r="X2754" s="907" t="s">
        <v>4329</v>
      </c>
      <c r="Y2754" s="908"/>
    </row>
    <row r="2755" spans="1:25" s="909" customFormat="1" ht="15" customHeight="1" x14ac:dyDescent="0.3">
      <c r="A2755" s="433" t="s">
        <v>6688</v>
      </c>
      <c r="B2755" s="901" t="s">
        <v>4110</v>
      </c>
      <c r="C2755" s="900" t="s">
        <v>5050</v>
      </c>
      <c r="D2755" s="904" t="s">
        <v>156</v>
      </c>
      <c r="E2755" s="903" t="s">
        <v>1606</v>
      </c>
      <c r="F2755" s="903" t="s">
        <v>108</v>
      </c>
      <c r="G2755" s="903" t="s">
        <v>111</v>
      </c>
      <c r="H2755" s="904" t="s">
        <v>82</v>
      </c>
      <c r="I2755" s="902" t="s">
        <v>531</v>
      </c>
      <c r="J2755" s="903" t="s">
        <v>531</v>
      </c>
      <c r="K2755" s="903" t="s">
        <v>531</v>
      </c>
      <c r="L2755" s="903" t="s">
        <v>531</v>
      </c>
      <c r="M2755" s="903" t="s">
        <v>531</v>
      </c>
      <c r="N2755" s="903" t="s">
        <v>531</v>
      </c>
      <c r="O2755" s="903" t="s">
        <v>531</v>
      </c>
      <c r="P2755" s="903" t="s">
        <v>531</v>
      </c>
      <c r="Q2755" s="904" t="s">
        <v>530</v>
      </c>
      <c r="R2755" s="948" t="s">
        <v>530</v>
      </c>
      <c r="S2755" s="948" t="s">
        <v>7379</v>
      </c>
      <c r="T2755" s="900" t="s">
        <v>2132</v>
      </c>
      <c r="U2755" s="905"/>
      <c r="V2755" s="906"/>
      <c r="W2755" s="907"/>
      <c r="X2755" s="907" t="s">
        <v>4329</v>
      </c>
      <c r="Y2755" s="908"/>
    </row>
    <row r="2756" spans="1:25" s="909" customFormat="1" ht="15" customHeight="1" x14ac:dyDescent="0.3">
      <c r="A2756" s="433" t="s">
        <v>6689</v>
      </c>
      <c r="B2756" s="901" t="s">
        <v>4110</v>
      </c>
      <c r="C2756" s="900" t="s">
        <v>5050</v>
      </c>
      <c r="D2756" s="904" t="s">
        <v>156</v>
      </c>
      <c r="E2756" s="903" t="s">
        <v>3575</v>
      </c>
      <c r="F2756" s="903" t="s">
        <v>108</v>
      </c>
      <c r="G2756" s="903" t="s">
        <v>111</v>
      </c>
      <c r="H2756" s="904" t="s">
        <v>82</v>
      </c>
      <c r="I2756" s="902" t="s">
        <v>531</v>
      </c>
      <c r="J2756" s="903" t="s">
        <v>531</v>
      </c>
      <c r="K2756" s="903" t="s">
        <v>531</v>
      </c>
      <c r="L2756" s="903" t="s">
        <v>531</v>
      </c>
      <c r="M2756" s="903" t="s">
        <v>531</v>
      </c>
      <c r="N2756" s="903" t="s">
        <v>531</v>
      </c>
      <c r="O2756" s="903" t="s">
        <v>531</v>
      </c>
      <c r="P2756" s="903" t="s">
        <v>531</v>
      </c>
      <c r="Q2756" s="904" t="s">
        <v>530</v>
      </c>
      <c r="R2756" s="948" t="s">
        <v>530</v>
      </c>
      <c r="S2756" s="948" t="s">
        <v>7381</v>
      </c>
      <c r="T2756" s="900" t="s">
        <v>2132</v>
      </c>
      <c r="U2756" s="905"/>
      <c r="V2756" s="906"/>
      <c r="W2756" s="907"/>
      <c r="X2756" s="907" t="s">
        <v>4329</v>
      </c>
      <c r="Y2756" s="908"/>
    </row>
    <row r="2757" spans="1:25" s="909" customFormat="1" ht="15" customHeight="1" x14ac:dyDescent="0.3">
      <c r="A2757" s="433" t="s">
        <v>6690</v>
      </c>
      <c r="B2757" s="901" t="s">
        <v>4110</v>
      </c>
      <c r="C2757" s="900" t="s">
        <v>5050</v>
      </c>
      <c r="D2757" s="904" t="s">
        <v>156</v>
      </c>
      <c r="E2757" s="903" t="s">
        <v>1569</v>
      </c>
      <c r="F2757" s="903" t="s">
        <v>108</v>
      </c>
      <c r="G2757" s="903" t="s">
        <v>111</v>
      </c>
      <c r="H2757" s="904" t="s">
        <v>82</v>
      </c>
      <c r="I2757" s="902" t="s">
        <v>531</v>
      </c>
      <c r="J2757" s="903" t="s">
        <v>531</v>
      </c>
      <c r="K2757" s="903" t="s">
        <v>531</v>
      </c>
      <c r="L2757" s="903" t="s">
        <v>531</v>
      </c>
      <c r="M2757" s="903" t="s">
        <v>531</v>
      </c>
      <c r="N2757" s="903" t="s">
        <v>531</v>
      </c>
      <c r="O2757" s="903" t="s">
        <v>531</v>
      </c>
      <c r="P2757" s="903" t="s">
        <v>531</v>
      </c>
      <c r="Q2757" s="904" t="s">
        <v>530</v>
      </c>
      <c r="R2757" s="948" t="s">
        <v>530</v>
      </c>
      <c r="S2757" s="948" t="s">
        <v>7386</v>
      </c>
      <c r="T2757" s="900" t="s">
        <v>2132</v>
      </c>
      <c r="U2757" s="905"/>
      <c r="V2757" s="906"/>
      <c r="W2757" s="907"/>
      <c r="X2757" s="907" t="s">
        <v>4329</v>
      </c>
      <c r="Y2757" s="908"/>
    </row>
    <row r="2758" spans="1:25" s="909" customFormat="1" ht="15" customHeight="1" x14ac:dyDescent="0.3">
      <c r="A2758" s="433" t="s">
        <v>6691</v>
      </c>
      <c r="B2758" s="901" t="s">
        <v>4110</v>
      </c>
      <c r="C2758" s="900" t="s">
        <v>5050</v>
      </c>
      <c r="D2758" s="904" t="s">
        <v>156</v>
      </c>
      <c r="E2758" s="903" t="s">
        <v>3682</v>
      </c>
      <c r="F2758" s="903" t="s">
        <v>108</v>
      </c>
      <c r="G2758" s="903" t="s">
        <v>111</v>
      </c>
      <c r="H2758" s="904" t="s">
        <v>82</v>
      </c>
      <c r="I2758" s="902" t="s">
        <v>531</v>
      </c>
      <c r="J2758" s="903" t="s">
        <v>531</v>
      </c>
      <c r="K2758" s="903" t="s">
        <v>531</v>
      </c>
      <c r="L2758" s="903" t="s">
        <v>531</v>
      </c>
      <c r="M2758" s="903" t="s">
        <v>531</v>
      </c>
      <c r="N2758" s="903" t="s">
        <v>531</v>
      </c>
      <c r="O2758" s="903" t="s">
        <v>531</v>
      </c>
      <c r="P2758" s="903" t="s">
        <v>531</v>
      </c>
      <c r="Q2758" s="904" t="s">
        <v>530</v>
      </c>
      <c r="R2758" s="948" t="s">
        <v>530</v>
      </c>
      <c r="S2758" s="948" t="s">
        <v>7369</v>
      </c>
      <c r="T2758" s="900" t="s">
        <v>2132</v>
      </c>
      <c r="U2758" s="905"/>
      <c r="V2758" s="906"/>
      <c r="W2758" s="907"/>
      <c r="X2758" s="907" t="s">
        <v>4329</v>
      </c>
      <c r="Y2758" s="908"/>
    </row>
    <row r="2759" spans="1:25" s="909" customFormat="1" ht="15" customHeight="1" x14ac:dyDescent="0.3">
      <c r="A2759" s="433" t="s">
        <v>6692</v>
      </c>
      <c r="B2759" s="901" t="s">
        <v>4110</v>
      </c>
      <c r="C2759" s="900" t="s">
        <v>5050</v>
      </c>
      <c r="D2759" s="904" t="s">
        <v>156</v>
      </c>
      <c r="E2759" s="903" t="s">
        <v>1639</v>
      </c>
      <c r="F2759" s="903" t="s">
        <v>108</v>
      </c>
      <c r="G2759" s="903" t="s">
        <v>111</v>
      </c>
      <c r="H2759" s="904" t="s">
        <v>82</v>
      </c>
      <c r="I2759" s="902" t="s">
        <v>531</v>
      </c>
      <c r="J2759" s="903" t="s">
        <v>531</v>
      </c>
      <c r="K2759" s="903" t="s">
        <v>531</v>
      </c>
      <c r="L2759" s="903" t="s">
        <v>531</v>
      </c>
      <c r="M2759" s="903" t="s">
        <v>531</v>
      </c>
      <c r="N2759" s="903" t="s">
        <v>531</v>
      </c>
      <c r="O2759" s="903" t="s">
        <v>531</v>
      </c>
      <c r="P2759" s="903" t="s">
        <v>531</v>
      </c>
      <c r="Q2759" s="904" t="s">
        <v>530</v>
      </c>
      <c r="R2759" s="948" t="s">
        <v>530</v>
      </c>
      <c r="S2759" s="948" t="s">
        <v>7383</v>
      </c>
      <c r="T2759" s="900" t="s">
        <v>2132</v>
      </c>
      <c r="U2759" s="905"/>
      <c r="V2759" s="906"/>
      <c r="W2759" s="907"/>
      <c r="X2759" s="907" t="s">
        <v>4329</v>
      </c>
      <c r="Y2759" s="908"/>
    </row>
    <row r="2760" spans="1:25" s="909" customFormat="1" ht="15" customHeight="1" x14ac:dyDescent="0.3">
      <c r="A2760" s="433" t="s">
        <v>6693</v>
      </c>
      <c r="B2760" s="901" t="s">
        <v>4110</v>
      </c>
      <c r="C2760" s="900" t="s">
        <v>5050</v>
      </c>
      <c r="D2760" s="904" t="s">
        <v>156</v>
      </c>
      <c r="E2760" s="903" t="s">
        <v>3601</v>
      </c>
      <c r="F2760" s="903" t="s">
        <v>108</v>
      </c>
      <c r="G2760" s="903" t="s">
        <v>111</v>
      </c>
      <c r="H2760" s="904" t="s">
        <v>82</v>
      </c>
      <c r="I2760" s="902" t="s">
        <v>531</v>
      </c>
      <c r="J2760" s="903" t="s">
        <v>531</v>
      </c>
      <c r="K2760" s="903" t="s">
        <v>531</v>
      </c>
      <c r="L2760" s="903" t="s">
        <v>531</v>
      </c>
      <c r="M2760" s="903" t="s">
        <v>531</v>
      </c>
      <c r="N2760" s="903" t="s">
        <v>531</v>
      </c>
      <c r="O2760" s="903" t="s">
        <v>531</v>
      </c>
      <c r="P2760" s="903" t="s">
        <v>531</v>
      </c>
      <c r="Q2760" s="904" t="s">
        <v>530</v>
      </c>
      <c r="R2760" s="948" t="s">
        <v>530</v>
      </c>
      <c r="S2760" s="948" t="s">
        <v>7378</v>
      </c>
      <c r="T2760" s="900" t="s">
        <v>2132</v>
      </c>
      <c r="U2760" s="905"/>
      <c r="V2760" s="906"/>
      <c r="W2760" s="907"/>
      <c r="X2760" s="907" t="s">
        <v>4329</v>
      </c>
      <c r="Y2760" s="908"/>
    </row>
    <row r="2761" spans="1:25" s="909" customFormat="1" ht="15" customHeight="1" x14ac:dyDescent="0.3">
      <c r="A2761" s="433" t="s">
        <v>6694</v>
      </c>
      <c r="B2761" s="901" t="s">
        <v>4110</v>
      </c>
      <c r="C2761" s="900" t="s">
        <v>5050</v>
      </c>
      <c r="D2761" s="904" t="s">
        <v>156</v>
      </c>
      <c r="E2761" s="903" t="s">
        <v>1591</v>
      </c>
      <c r="F2761" s="903" t="s">
        <v>108</v>
      </c>
      <c r="G2761" s="903" t="s">
        <v>111</v>
      </c>
      <c r="H2761" s="904" t="s">
        <v>82</v>
      </c>
      <c r="I2761" s="902" t="s">
        <v>531</v>
      </c>
      <c r="J2761" s="903" t="s">
        <v>531</v>
      </c>
      <c r="K2761" s="903" t="s">
        <v>531</v>
      </c>
      <c r="L2761" s="903" t="s">
        <v>531</v>
      </c>
      <c r="M2761" s="903" t="s">
        <v>531</v>
      </c>
      <c r="N2761" s="903" t="s">
        <v>531</v>
      </c>
      <c r="O2761" s="903" t="s">
        <v>531</v>
      </c>
      <c r="P2761" s="903" t="s">
        <v>531</v>
      </c>
      <c r="Q2761" s="904" t="s">
        <v>530</v>
      </c>
      <c r="R2761" s="948" t="s">
        <v>530</v>
      </c>
      <c r="S2761" s="948" t="s">
        <v>7387</v>
      </c>
      <c r="T2761" s="900" t="s">
        <v>2132</v>
      </c>
      <c r="U2761" s="905"/>
      <c r="V2761" s="906"/>
      <c r="W2761" s="907"/>
      <c r="X2761" s="907" t="s">
        <v>4329</v>
      </c>
      <c r="Y2761" s="908"/>
    </row>
    <row r="2762" spans="1:25" s="909" customFormat="1" ht="15" customHeight="1" x14ac:dyDescent="0.3">
      <c r="A2762" s="433" t="s">
        <v>6695</v>
      </c>
      <c r="B2762" s="901" t="s">
        <v>4110</v>
      </c>
      <c r="C2762" s="900" t="s">
        <v>5050</v>
      </c>
      <c r="D2762" s="904" t="s">
        <v>156</v>
      </c>
      <c r="E2762" s="914" t="s">
        <v>3611</v>
      </c>
      <c r="F2762" s="903" t="s">
        <v>108</v>
      </c>
      <c r="G2762" s="903" t="s">
        <v>111</v>
      </c>
      <c r="H2762" s="904" t="s">
        <v>82</v>
      </c>
      <c r="I2762" s="902" t="s">
        <v>531</v>
      </c>
      <c r="J2762" s="903" t="s">
        <v>531</v>
      </c>
      <c r="K2762" s="903" t="s">
        <v>531</v>
      </c>
      <c r="L2762" s="903" t="s">
        <v>531</v>
      </c>
      <c r="M2762" s="903" t="s">
        <v>531</v>
      </c>
      <c r="N2762" s="903" t="s">
        <v>531</v>
      </c>
      <c r="O2762" s="903" t="s">
        <v>531</v>
      </c>
      <c r="P2762" s="903" t="s">
        <v>531</v>
      </c>
      <c r="Q2762" s="904" t="s">
        <v>530</v>
      </c>
      <c r="R2762" s="948" t="s">
        <v>530</v>
      </c>
      <c r="S2762" s="948" t="s">
        <v>7368</v>
      </c>
      <c r="T2762" s="900" t="s">
        <v>2132</v>
      </c>
      <c r="U2762" s="905"/>
      <c r="V2762" s="906"/>
      <c r="W2762" s="907"/>
      <c r="X2762" s="907" t="s">
        <v>4329</v>
      </c>
      <c r="Y2762" s="908"/>
    </row>
    <row r="2763" spans="1:25" s="909" customFormat="1" ht="15" customHeight="1" x14ac:dyDescent="0.3">
      <c r="A2763" s="433" t="s">
        <v>6696</v>
      </c>
      <c r="B2763" s="901" t="s">
        <v>4110</v>
      </c>
      <c r="C2763" s="900" t="s">
        <v>5050</v>
      </c>
      <c r="D2763" s="904" t="s">
        <v>156</v>
      </c>
      <c r="E2763" s="914" t="s">
        <v>5033</v>
      </c>
      <c r="F2763" s="903" t="s">
        <v>108</v>
      </c>
      <c r="G2763" s="903" t="s">
        <v>111</v>
      </c>
      <c r="H2763" s="904" t="s">
        <v>82</v>
      </c>
      <c r="I2763" s="902" t="s">
        <v>531</v>
      </c>
      <c r="J2763" s="903" t="s">
        <v>531</v>
      </c>
      <c r="K2763" s="903" t="s">
        <v>531</v>
      </c>
      <c r="L2763" s="903" t="s">
        <v>531</v>
      </c>
      <c r="M2763" s="903" t="s">
        <v>531</v>
      </c>
      <c r="N2763" s="903" t="s">
        <v>531</v>
      </c>
      <c r="O2763" s="903" t="s">
        <v>531</v>
      </c>
      <c r="P2763" s="903" t="s">
        <v>531</v>
      </c>
      <c r="Q2763" s="904" t="s">
        <v>530</v>
      </c>
      <c r="R2763" s="948" t="s">
        <v>530</v>
      </c>
      <c r="S2763" s="948" t="s">
        <v>7368</v>
      </c>
      <c r="T2763" s="900" t="s">
        <v>2132</v>
      </c>
      <c r="U2763" s="905"/>
      <c r="V2763" s="906"/>
      <c r="W2763" s="907"/>
      <c r="X2763" s="907" t="s">
        <v>4329</v>
      </c>
      <c r="Y2763" s="908"/>
    </row>
    <row r="2764" spans="1:25" s="909" customFormat="1" ht="15" customHeight="1" x14ac:dyDescent="0.3">
      <c r="A2764" s="433" t="s">
        <v>6697</v>
      </c>
      <c r="B2764" s="901" t="s">
        <v>4110</v>
      </c>
      <c r="C2764" s="900" t="s">
        <v>5050</v>
      </c>
      <c r="D2764" s="904" t="s">
        <v>156</v>
      </c>
      <c r="E2764" s="903" t="s">
        <v>1597</v>
      </c>
      <c r="F2764" s="903" t="s">
        <v>108</v>
      </c>
      <c r="G2764" s="903" t="s">
        <v>111</v>
      </c>
      <c r="H2764" s="904" t="s">
        <v>82</v>
      </c>
      <c r="I2764" s="902" t="s">
        <v>531</v>
      </c>
      <c r="J2764" s="903" t="s">
        <v>531</v>
      </c>
      <c r="K2764" s="903" t="s">
        <v>531</v>
      </c>
      <c r="L2764" s="903" t="s">
        <v>531</v>
      </c>
      <c r="M2764" s="903" t="s">
        <v>531</v>
      </c>
      <c r="N2764" s="903" t="s">
        <v>531</v>
      </c>
      <c r="O2764" s="903" t="s">
        <v>531</v>
      </c>
      <c r="P2764" s="903" t="s">
        <v>531</v>
      </c>
      <c r="Q2764" s="904" t="s">
        <v>530</v>
      </c>
      <c r="R2764" s="948" t="s">
        <v>530</v>
      </c>
      <c r="S2764" s="948" t="s">
        <v>7369</v>
      </c>
      <c r="T2764" s="900" t="s">
        <v>2132</v>
      </c>
      <c r="U2764" s="905"/>
      <c r="V2764" s="906"/>
      <c r="W2764" s="907"/>
      <c r="X2764" s="907" t="s">
        <v>4329</v>
      </c>
      <c r="Y2764" s="908"/>
    </row>
    <row r="2765" spans="1:25" s="909" customFormat="1" ht="15" customHeight="1" x14ac:dyDescent="0.3">
      <c r="A2765" s="433" t="s">
        <v>6698</v>
      </c>
      <c r="B2765" s="901" t="s">
        <v>4110</v>
      </c>
      <c r="C2765" s="900" t="s">
        <v>5050</v>
      </c>
      <c r="D2765" s="904" t="s">
        <v>156</v>
      </c>
      <c r="E2765" s="903" t="s">
        <v>3550</v>
      </c>
      <c r="F2765" s="903" t="s">
        <v>108</v>
      </c>
      <c r="G2765" s="903" t="s">
        <v>111</v>
      </c>
      <c r="H2765" s="904" t="s">
        <v>82</v>
      </c>
      <c r="I2765" s="902" t="s">
        <v>531</v>
      </c>
      <c r="J2765" s="903" t="s">
        <v>531</v>
      </c>
      <c r="K2765" s="903" t="s">
        <v>531</v>
      </c>
      <c r="L2765" s="903" t="s">
        <v>531</v>
      </c>
      <c r="M2765" s="903" t="s">
        <v>531</v>
      </c>
      <c r="N2765" s="903" t="s">
        <v>531</v>
      </c>
      <c r="O2765" s="903" t="s">
        <v>531</v>
      </c>
      <c r="P2765" s="903" t="s">
        <v>531</v>
      </c>
      <c r="Q2765" s="904" t="s">
        <v>530</v>
      </c>
      <c r="R2765" s="948" t="s">
        <v>530</v>
      </c>
      <c r="S2765" s="948" t="s">
        <v>7375</v>
      </c>
      <c r="T2765" s="900" t="s">
        <v>2132</v>
      </c>
      <c r="U2765" s="905"/>
      <c r="V2765" s="906"/>
      <c r="W2765" s="907"/>
      <c r="X2765" s="907" t="s">
        <v>4329</v>
      </c>
      <c r="Y2765" s="908"/>
    </row>
    <row r="2766" spans="1:25" s="909" customFormat="1" ht="15" customHeight="1" x14ac:dyDescent="0.3">
      <c r="A2766" s="433" t="s">
        <v>6699</v>
      </c>
      <c r="B2766" s="901" t="s">
        <v>4110</v>
      </c>
      <c r="C2766" s="900" t="s">
        <v>5050</v>
      </c>
      <c r="D2766" s="904" t="s">
        <v>156</v>
      </c>
      <c r="E2766" s="903" t="s">
        <v>1552</v>
      </c>
      <c r="F2766" s="903" t="s">
        <v>108</v>
      </c>
      <c r="G2766" s="903" t="s">
        <v>111</v>
      </c>
      <c r="H2766" s="904" t="s">
        <v>82</v>
      </c>
      <c r="I2766" s="902" t="s">
        <v>531</v>
      </c>
      <c r="J2766" s="903" t="s">
        <v>531</v>
      </c>
      <c r="K2766" s="903" t="s">
        <v>531</v>
      </c>
      <c r="L2766" s="903" t="s">
        <v>531</v>
      </c>
      <c r="M2766" s="903" t="s">
        <v>531</v>
      </c>
      <c r="N2766" s="903" t="s">
        <v>531</v>
      </c>
      <c r="O2766" s="903" t="s">
        <v>531</v>
      </c>
      <c r="P2766" s="903" t="s">
        <v>531</v>
      </c>
      <c r="Q2766" s="904" t="s">
        <v>530</v>
      </c>
      <c r="R2766" s="948" t="s">
        <v>530</v>
      </c>
      <c r="S2766" s="948" t="s">
        <v>7379</v>
      </c>
      <c r="T2766" s="900" t="s">
        <v>2132</v>
      </c>
      <c r="U2766" s="905"/>
      <c r="V2766" s="906"/>
      <c r="W2766" s="907"/>
      <c r="X2766" s="907" t="s">
        <v>4329</v>
      </c>
      <c r="Y2766" s="908"/>
    </row>
    <row r="2767" spans="1:25" s="909" customFormat="1" ht="15" customHeight="1" x14ac:dyDescent="0.3">
      <c r="A2767" s="433" t="s">
        <v>6700</v>
      </c>
      <c r="B2767" s="901" t="s">
        <v>4110</v>
      </c>
      <c r="C2767" s="900" t="s">
        <v>5050</v>
      </c>
      <c r="D2767" s="904" t="s">
        <v>156</v>
      </c>
      <c r="E2767" s="903" t="s">
        <v>3603</v>
      </c>
      <c r="F2767" s="903" t="s">
        <v>108</v>
      </c>
      <c r="G2767" s="903" t="s">
        <v>111</v>
      </c>
      <c r="H2767" s="904" t="s">
        <v>82</v>
      </c>
      <c r="I2767" s="902" t="s">
        <v>531</v>
      </c>
      <c r="J2767" s="903" t="s">
        <v>531</v>
      </c>
      <c r="K2767" s="903" t="s">
        <v>531</v>
      </c>
      <c r="L2767" s="903" t="s">
        <v>531</v>
      </c>
      <c r="M2767" s="903" t="s">
        <v>531</v>
      </c>
      <c r="N2767" s="903" t="s">
        <v>531</v>
      </c>
      <c r="O2767" s="903" t="s">
        <v>531</v>
      </c>
      <c r="P2767" s="903" t="s">
        <v>531</v>
      </c>
      <c r="Q2767" s="904" t="s">
        <v>530</v>
      </c>
      <c r="R2767" s="948" t="s">
        <v>530</v>
      </c>
      <c r="S2767" s="948" t="s">
        <v>7385</v>
      </c>
      <c r="T2767" s="900" t="s">
        <v>2132</v>
      </c>
      <c r="U2767" s="905"/>
      <c r="V2767" s="906"/>
      <c r="W2767" s="907"/>
      <c r="X2767" s="907" t="s">
        <v>4329</v>
      </c>
      <c r="Y2767" s="908"/>
    </row>
    <row r="2768" spans="1:25" s="909" customFormat="1" ht="15" customHeight="1" x14ac:dyDescent="0.3">
      <c r="A2768" s="433" t="s">
        <v>6701</v>
      </c>
      <c r="B2768" s="901" t="s">
        <v>4110</v>
      </c>
      <c r="C2768" s="900" t="s">
        <v>5050</v>
      </c>
      <c r="D2768" s="904" t="s">
        <v>156</v>
      </c>
      <c r="E2768" s="903" t="s">
        <v>1592</v>
      </c>
      <c r="F2768" s="903" t="s">
        <v>108</v>
      </c>
      <c r="G2768" s="903" t="s">
        <v>111</v>
      </c>
      <c r="H2768" s="904" t="s">
        <v>82</v>
      </c>
      <c r="I2768" s="902" t="s">
        <v>531</v>
      </c>
      <c r="J2768" s="903" t="s">
        <v>531</v>
      </c>
      <c r="K2768" s="903" t="s">
        <v>531</v>
      </c>
      <c r="L2768" s="903" t="s">
        <v>531</v>
      </c>
      <c r="M2768" s="903" t="s">
        <v>531</v>
      </c>
      <c r="N2768" s="903" t="s">
        <v>531</v>
      </c>
      <c r="O2768" s="903" t="s">
        <v>531</v>
      </c>
      <c r="P2768" s="903" t="s">
        <v>531</v>
      </c>
      <c r="Q2768" s="904" t="s">
        <v>530</v>
      </c>
      <c r="R2768" s="948" t="s">
        <v>530</v>
      </c>
      <c r="S2768" s="948" t="s">
        <v>7388</v>
      </c>
      <c r="T2768" s="900" t="s">
        <v>2132</v>
      </c>
      <c r="U2768" s="905"/>
      <c r="V2768" s="906"/>
      <c r="W2768" s="907"/>
      <c r="X2768" s="907" t="s">
        <v>4329</v>
      </c>
      <c r="Y2768" s="908"/>
    </row>
    <row r="2769" spans="1:25" s="909" customFormat="1" ht="15" customHeight="1" x14ac:dyDescent="0.3">
      <c r="A2769" s="433" t="s">
        <v>6702</v>
      </c>
      <c r="B2769" s="901" t="s">
        <v>4110</v>
      </c>
      <c r="C2769" s="900" t="s">
        <v>5050</v>
      </c>
      <c r="D2769" s="904" t="s">
        <v>156</v>
      </c>
      <c r="E2769" s="903" t="s">
        <v>3658</v>
      </c>
      <c r="F2769" s="903" t="s">
        <v>108</v>
      </c>
      <c r="G2769" s="903" t="s">
        <v>111</v>
      </c>
      <c r="H2769" s="904" t="s">
        <v>82</v>
      </c>
      <c r="I2769" s="902" t="s">
        <v>531</v>
      </c>
      <c r="J2769" s="903" t="s">
        <v>531</v>
      </c>
      <c r="K2769" s="903" t="s">
        <v>531</v>
      </c>
      <c r="L2769" s="903" t="s">
        <v>531</v>
      </c>
      <c r="M2769" s="903" t="s">
        <v>531</v>
      </c>
      <c r="N2769" s="903" t="s">
        <v>531</v>
      </c>
      <c r="O2769" s="903" t="s">
        <v>531</v>
      </c>
      <c r="P2769" s="903" t="s">
        <v>531</v>
      </c>
      <c r="Q2769" s="904" t="s">
        <v>530</v>
      </c>
      <c r="R2769" s="948" t="s">
        <v>530</v>
      </c>
      <c r="S2769" s="948" t="s">
        <v>7370</v>
      </c>
      <c r="T2769" s="900" t="s">
        <v>2132</v>
      </c>
      <c r="U2769" s="905"/>
      <c r="V2769" s="906"/>
      <c r="W2769" s="907"/>
      <c r="X2769" s="907" t="s">
        <v>4329</v>
      </c>
      <c r="Y2769" s="908"/>
    </row>
    <row r="2770" spans="1:25" s="909" customFormat="1" ht="15" customHeight="1" x14ac:dyDescent="0.3">
      <c r="A2770" s="433" t="s">
        <v>6703</v>
      </c>
      <c r="B2770" s="901" t="s">
        <v>4110</v>
      </c>
      <c r="C2770" s="900" t="s">
        <v>5050</v>
      </c>
      <c r="D2770" s="904" t="s">
        <v>156</v>
      </c>
      <c r="E2770" s="903" t="s">
        <v>1613</v>
      </c>
      <c r="F2770" s="903" t="s">
        <v>108</v>
      </c>
      <c r="G2770" s="903" t="s">
        <v>111</v>
      </c>
      <c r="H2770" s="904" t="s">
        <v>82</v>
      </c>
      <c r="I2770" s="902" t="s">
        <v>531</v>
      </c>
      <c r="J2770" s="903" t="s">
        <v>531</v>
      </c>
      <c r="K2770" s="903" t="s">
        <v>531</v>
      </c>
      <c r="L2770" s="903" t="s">
        <v>531</v>
      </c>
      <c r="M2770" s="903" t="s">
        <v>531</v>
      </c>
      <c r="N2770" s="903" t="s">
        <v>531</v>
      </c>
      <c r="O2770" s="903" t="s">
        <v>531</v>
      </c>
      <c r="P2770" s="903" t="s">
        <v>531</v>
      </c>
      <c r="Q2770" s="904" t="s">
        <v>530</v>
      </c>
      <c r="R2770" s="948" t="s">
        <v>530</v>
      </c>
      <c r="S2770" s="948" t="s">
        <v>7384</v>
      </c>
      <c r="T2770" s="900" t="s">
        <v>2132</v>
      </c>
      <c r="U2770" s="905"/>
      <c r="V2770" s="906"/>
      <c r="W2770" s="907"/>
      <c r="X2770" s="907" t="s">
        <v>4329</v>
      </c>
      <c r="Y2770" s="908"/>
    </row>
    <row r="2771" spans="1:25" s="909" customFormat="1" ht="15" customHeight="1" x14ac:dyDescent="0.3">
      <c r="A2771" s="433" t="s">
        <v>6704</v>
      </c>
      <c r="B2771" s="901" t="s">
        <v>4110</v>
      </c>
      <c r="C2771" s="900" t="s">
        <v>5050</v>
      </c>
      <c r="D2771" s="904" t="s">
        <v>156</v>
      </c>
      <c r="E2771" s="914" t="s">
        <v>3673</v>
      </c>
      <c r="F2771" s="903" t="s">
        <v>108</v>
      </c>
      <c r="G2771" s="903" t="s">
        <v>111</v>
      </c>
      <c r="H2771" s="904" t="s">
        <v>82</v>
      </c>
      <c r="I2771" s="902" t="s">
        <v>531</v>
      </c>
      <c r="J2771" s="903" t="s">
        <v>531</v>
      </c>
      <c r="K2771" s="903" t="s">
        <v>531</v>
      </c>
      <c r="L2771" s="903" t="s">
        <v>531</v>
      </c>
      <c r="M2771" s="903" t="s">
        <v>531</v>
      </c>
      <c r="N2771" s="903" t="s">
        <v>531</v>
      </c>
      <c r="O2771" s="903" t="s">
        <v>531</v>
      </c>
      <c r="P2771" s="903" t="s">
        <v>531</v>
      </c>
      <c r="Q2771" s="904" t="s">
        <v>530</v>
      </c>
      <c r="R2771" s="948" t="s">
        <v>530</v>
      </c>
      <c r="S2771" s="948" t="s">
        <v>7368</v>
      </c>
      <c r="T2771" s="900" t="s">
        <v>2132</v>
      </c>
      <c r="U2771" s="905"/>
      <c r="V2771" s="906"/>
      <c r="W2771" s="907"/>
      <c r="X2771" s="907" t="s">
        <v>4329</v>
      </c>
      <c r="Y2771" s="908"/>
    </row>
    <row r="2772" spans="1:25" s="909" customFormat="1" ht="15" customHeight="1" x14ac:dyDescent="0.3">
      <c r="A2772" s="433" t="s">
        <v>6705</v>
      </c>
      <c r="B2772" s="901" t="s">
        <v>4110</v>
      </c>
      <c r="C2772" s="900" t="s">
        <v>5050</v>
      </c>
      <c r="D2772" s="904" t="s">
        <v>156</v>
      </c>
      <c r="E2772" s="914" t="s">
        <v>4310</v>
      </c>
      <c r="F2772" s="903" t="s">
        <v>108</v>
      </c>
      <c r="G2772" s="903" t="s">
        <v>111</v>
      </c>
      <c r="H2772" s="904" t="s">
        <v>82</v>
      </c>
      <c r="I2772" s="902" t="s">
        <v>531</v>
      </c>
      <c r="J2772" s="903" t="s">
        <v>531</v>
      </c>
      <c r="K2772" s="903" t="s">
        <v>531</v>
      </c>
      <c r="L2772" s="903" t="s">
        <v>531</v>
      </c>
      <c r="M2772" s="903" t="s">
        <v>531</v>
      </c>
      <c r="N2772" s="903" t="s">
        <v>531</v>
      </c>
      <c r="O2772" s="903" t="s">
        <v>531</v>
      </c>
      <c r="P2772" s="903" t="s">
        <v>531</v>
      </c>
      <c r="Q2772" s="904" t="s">
        <v>530</v>
      </c>
      <c r="R2772" s="948" t="s">
        <v>530</v>
      </c>
      <c r="S2772" s="948" t="s">
        <v>7385</v>
      </c>
      <c r="T2772" s="900" t="s">
        <v>2132</v>
      </c>
      <c r="U2772" s="905"/>
      <c r="V2772" s="906"/>
      <c r="W2772" s="907"/>
      <c r="X2772" s="907" t="s">
        <v>4329</v>
      </c>
      <c r="Y2772" s="908"/>
    </row>
    <row r="2773" spans="1:25" s="909" customFormat="1" ht="15" customHeight="1" x14ac:dyDescent="0.3">
      <c r="A2773" s="433" t="s">
        <v>6706</v>
      </c>
      <c r="B2773" s="901" t="s">
        <v>4110</v>
      </c>
      <c r="C2773" s="900" t="s">
        <v>5050</v>
      </c>
      <c r="D2773" s="904" t="s">
        <v>156</v>
      </c>
      <c r="E2773" s="903" t="s">
        <v>1631</v>
      </c>
      <c r="F2773" s="903" t="s">
        <v>108</v>
      </c>
      <c r="G2773" s="903" t="s">
        <v>111</v>
      </c>
      <c r="H2773" s="904" t="s">
        <v>82</v>
      </c>
      <c r="I2773" s="902" t="s">
        <v>531</v>
      </c>
      <c r="J2773" s="903" t="s">
        <v>531</v>
      </c>
      <c r="K2773" s="903" t="s">
        <v>531</v>
      </c>
      <c r="L2773" s="903" t="s">
        <v>531</v>
      </c>
      <c r="M2773" s="903" t="s">
        <v>531</v>
      </c>
      <c r="N2773" s="903" t="s">
        <v>531</v>
      </c>
      <c r="O2773" s="903" t="s">
        <v>531</v>
      </c>
      <c r="P2773" s="903" t="s">
        <v>531</v>
      </c>
      <c r="Q2773" s="904" t="s">
        <v>530</v>
      </c>
      <c r="R2773" s="948" t="s">
        <v>530</v>
      </c>
      <c r="S2773" s="948" t="s">
        <v>7376</v>
      </c>
      <c r="T2773" s="900" t="s">
        <v>2132</v>
      </c>
      <c r="U2773" s="905"/>
      <c r="V2773" s="906"/>
      <c r="W2773" s="907"/>
      <c r="X2773" s="907" t="s">
        <v>4329</v>
      </c>
      <c r="Y2773" s="908"/>
    </row>
    <row r="2774" spans="1:25" s="909" customFormat="1" ht="15" customHeight="1" x14ac:dyDescent="0.3">
      <c r="A2774" s="433" t="s">
        <v>6707</v>
      </c>
      <c r="B2774" s="901" t="s">
        <v>4110</v>
      </c>
      <c r="C2774" s="900" t="s">
        <v>5050</v>
      </c>
      <c r="D2774" s="904" t="s">
        <v>156</v>
      </c>
      <c r="E2774" s="903" t="s">
        <v>3617</v>
      </c>
      <c r="F2774" s="903" t="s">
        <v>108</v>
      </c>
      <c r="G2774" s="903" t="s">
        <v>111</v>
      </c>
      <c r="H2774" s="904" t="s">
        <v>82</v>
      </c>
      <c r="I2774" s="902" t="s">
        <v>531</v>
      </c>
      <c r="J2774" s="903" t="s">
        <v>531</v>
      </c>
      <c r="K2774" s="903" t="s">
        <v>531</v>
      </c>
      <c r="L2774" s="903" t="s">
        <v>531</v>
      </c>
      <c r="M2774" s="903" t="s">
        <v>531</v>
      </c>
      <c r="N2774" s="903" t="s">
        <v>531</v>
      </c>
      <c r="O2774" s="903" t="s">
        <v>531</v>
      </c>
      <c r="P2774" s="903" t="s">
        <v>531</v>
      </c>
      <c r="Q2774" s="904" t="s">
        <v>530</v>
      </c>
      <c r="R2774" s="948" t="s">
        <v>530</v>
      </c>
      <c r="S2774" s="948" t="s">
        <v>7368</v>
      </c>
      <c r="T2774" s="900" t="s">
        <v>2132</v>
      </c>
      <c r="U2774" s="905"/>
      <c r="V2774" s="906"/>
      <c r="W2774" s="907"/>
      <c r="X2774" s="907" t="s">
        <v>4329</v>
      </c>
      <c r="Y2774" s="908"/>
    </row>
    <row r="2775" spans="1:25" s="909" customFormat="1" ht="15" customHeight="1" x14ac:dyDescent="0.3">
      <c r="A2775" s="433" t="s">
        <v>6708</v>
      </c>
      <c r="B2775" s="901" t="s">
        <v>4110</v>
      </c>
      <c r="C2775" s="900" t="s">
        <v>5050</v>
      </c>
      <c r="D2775" s="904" t="s">
        <v>156</v>
      </c>
      <c r="E2775" s="903" t="s">
        <v>1600</v>
      </c>
      <c r="F2775" s="903" t="s">
        <v>108</v>
      </c>
      <c r="G2775" s="903" t="s">
        <v>111</v>
      </c>
      <c r="H2775" s="904" t="s">
        <v>82</v>
      </c>
      <c r="I2775" s="902" t="s">
        <v>531</v>
      </c>
      <c r="J2775" s="903" t="s">
        <v>531</v>
      </c>
      <c r="K2775" s="903" t="s">
        <v>531</v>
      </c>
      <c r="L2775" s="903" t="s">
        <v>531</v>
      </c>
      <c r="M2775" s="903" t="s">
        <v>531</v>
      </c>
      <c r="N2775" s="903" t="s">
        <v>531</v>
      </c>
      <c r="O2775" s="903" t="s">
        <v>531</v>
      </c>
      <c r="P2775" s="903" t="s">
        <v>531</v>
      </c>
      <c r="Q2775" s="904" t="s">
        <v>530</v>
      </c>
      <c r="R2775" s="948" t="s">
        <v>530</v>
      </c>
      <c r="S2775" s="948" t="s">
        <v>7376</v>
      </c>
      <c r="T2775" s="900" t="s">
        <v>2132</v>
      </c>
      <c r="U2775" s="905"/>
      <c r="V2775" s="906"/>
      <c r="W2775" s="907"/>
      <c r="X2775" s="907" t="s">
        <v>4329</v>
      </c>
      <c r="Y2775" s="908"/>
    </row>
    <row r="2776" spans="1:25" s="909" customFormat="1" ht="15" customHeight="1" x14ac:dyDescent="0.3">
      <c r="A2776" s="433" t="s">
        <v>6709</v>
      </c>
      <c r="B2776" s="901" t="s">
        <v>4110</v>
      </c>
      <c r="C2776" s="900" t="s">
        <v>5050</v>
      </c>
      <c r="D2776" s="904" t="s">
        <v>156</v>
      </c>
      <c r="E2776" s="903" t="s">
        <v>3661</v>
      </c>
      <c r="F2776" s="903" t="s">
        <v>108</v>
      </c>
      <c r="G2776" s="903" t="s">
        <v>111</v>
      </c>
      <c r="H2776" s="904" t="s">
        <v>82</v>
      </c>
      <c r="I2776" s="902" t="s">
        <v>531</v>
      </c>
      <c r="J2776" s="903" t="s">
        <v>531</v>
      </c>
      <c r="K2776" s="903" t="s">
        <v>531</v>
      </c>
      <c r="L2776" s="903" t="s">
        <v>531</v>
      </c>
      <c r="M2776" s="903" t="s">
        <v>531</v>
      </c>
      <c r="N2776" s="903" t="s">
        <v>531</v>
      </c>
      <c r="O2776" s="903" t="s">
        <v>531</v>
      </c>
      <c r="P2776" s="903" t="s">
        <v>531</v>
      </c>
      <c r="Q2776" s="904" t="s">
        <v>530</v>
      </c>
      <c r="R2776" s="948" t="s">
        <v>530</v>
      </c>
      <c r="S2776" s="948" t="s">
        <v>7370</v>
      </c>
      <c r="T2776" s="900" t="s">
        <v>2132</v>
      </c>
      <c r="U2776" s="905"/>
      <c r="V2776" s="906"/>
      <c r="W2776" s="907"/>
      <c r="X2776" s="907" t="s">
        <v>4329</v>
      </c>
      <c r="Y2776" s="908"/>
    </row>
    <row r="2777" spans="1:25" s="909" customFormat="1" ht="15" customHeight="1" x14ac:dyDescent="0.3">
      <c r="A2777" s="433" t="s">
        <v>6710</v>
      </c>
      <c r="B2777" s="901" t="s">
        <v>4110</v>
      </c>
      <c r="C2777" s="900" t="s">
        <v>5050</v>
      </c>
      <c r="D2777" s="904" t="s">
        <v>156</v>
      </c>
      <c r="E2777" s="903" t="s">
        <v>1618</v>
      </c>
      <c r="F2777" s="903" t="s">
        <v>108</v>
      </c>
      <c r="G2777" s="903" t="s">
        <v>111</v>
      </c>
      <c r="H2777" s="904" t="s">
        <v>82</v>
      </c>
      <c r="I2777" s="902" t="s">
        <v>531</v>
      </c>
      <c r="J2777" s="903" t="s">
        <v>531</v>
      </c>
      <c r="K2777" s="903" t="s">
        <v>531</v>
      </c>
      <c r="L2777" s="903" t="s">
        <v>531</v>
      </c>
      <c r="M2777" s="903" t="s">
        <v>531</v>
      </c>
      <c r="N2777" s="903" t="s">
        <v>531</v>
      </c>
      <c r="O2777" s="903" t="s">
        <v>531</v>
      </c>
      <c r="P2777" s="903" t="s">
        <v>531</v>
      </c>
      <c r="Q2777" s="904" t="s">
        <v>530</v>
      </c>
      <c r="R2777" s="948" t="s">
        <v>530</v>
      </c>
      <c r="S2777" s="948" t="s">
        <v>7373</v>
      </c>
      <c r="T2777" s="900" t="s">
        <v>2132</v>
      </c>
      <c r="U2777" s="905"/>
      <c r="V2777" s="906"/>
      <c r="W2777" s="907"/>
      <c r="X2777" s="907" t="s">
        <v>4329</v>
      </c>
      <c r="Y2777" s="908"/>
    </row>
    <row r="2778" spans="1:25" s="909" customFormat="1" ht="15" customHeight="1" x14ac:dyDescent="0.3">
      <c r="A2778" s="433" t="s">
        <v>6711</v>
      </c>
      <c r="B2778" s="901" t="s">
        <v>4110</v>
      </c>
      <c r="C2778" s="900" t="s">
        <v>5050</v>
      </c>
      <c r="D2778" s="904" t="s">
        <v>156</v>
      </c>
      <c r="E2778" s="903" t="s">
        <v>3669</v>
      </c>
      <c r="F2778" s="903" t="s">
        <v>108</v>
      </c>
      <c r="G2778" s="903" t="s">
        <v>111</v>
      </c>
      <c r="H2778" s="904" t="s">
        <v>82</v>
      </c>
      <c r="I2778" s="902" t="s">
        <v>531</v>
      </c>
      <c r="J2778" s="903" t="s">
        <v>531</v>
      </c>
      <c r="K2778" s="903" t="s">
        <v>531</v>
      </c>
      <c r="L2778" s="903" t="s">
        <v>531</v>
      </c>
      <c r="M2778" s="903" t="s">
        <v>531</v>
      </c>
      <c r="N2778" s="903" t="s">
        <v>531</v>
      </c>
      <c r="O2778" s="903" t="s">
        <v>531</v>
      </c>
      <c r="P2778" s="903" t="s">
        <v>531</v>
      </c>
      <c r="Q2778" s="904" t="s">
        <v>530</v>
      </c>
      <c r="R2778" s="948" t="s">
        <v>530</v>
      </c>
      <c r="S2778" s="948" t="s">
        <v>7368</v>
      </c>
      <c r="T2778" s="900" t="s">
        <v>2132</v>
      </c>
      <c r="U2778" s="905"/>
      <c r="V2778" s="906"/>
      <c r="W2778" s="907"/>
      <c r="X2778" s="907" t="s">
        <v>4329</v>
      </c>
      <c r="Y2778" s="908"/>
    </row>
    <row r="2779" spans="1:25" s="909" customFormat="1" ht="15" customHeight="1" x14ac:dyDescent="0.3">
      <c r="A2779" s="433" t="s">
        <v>6712</v>
      </c>
      <c r="B2779" s="901" t="s">
        <v>4110</v>
      </c>
      <c r="C2779" s="900" t="s">
        <v>5050</v>
      </c>
      <c r="D2779" s="904" t="s">
        <v>156</v>
      </c>
      <c r="E2779" s="903" t="s">
        <v>1627</v>
      </c>
      <c r="F2779" s="903" t="s">
        <v>108</v>
      </c>
      <c r="G2779" s="903" t="s">
        <v>111</v>
      </c>
      <c r="H2779" s="904" t="s">
        <v>82</v>
      </c>
      <c r="I2779" s="902" t="s">
        <v>531</v>
      </c>
      <c r="J2779" s="903" t="s">
        <v>531</v>
      </c>
      <c r="K2779" s="903" t="s">
        <v>531</v>
      </c>
      <c r="L2779" s="903" t="s">
        <v>531</v>
      </c>
      <c r="M2779" s="903" t="s">
        <v>531</v>
      </c>
      <c r="N2779" s="903" t="s">
        <v>531</v>
      </c>
      <c r="O2779" s="903" t="s">
        <v>531</v>
      </c>
      <c r="P2779" s="903" t="s">
        <v>531</v>
      </c>
      <c r="Q2779" s="904" t="s">
        <v>530</v>
      </c>
      <c r="R2779" s="948" t="s">
        <v>530</v>
      </c>
      <c r="S2779" s="948" t="s">
        <v>7367</v>
      </c>
      <c r="T2779" s="900" t="s">
        <v>2132</v>
      </c>
      <c r="U2779" s="905"/>
      <c r="V2779" s="906"/>
      <c r="W2779" s="907"/>
      <c r="X2779" s="907" t="s">
        <v>4329</v>
      </c>
      <c r="Y2779" s="908"/>
    </row>
    <row r="2780" spans="1:25" s="909" customFormat="1" ht="15" customHeight="1" x14ac:dyDescent="0.3">
      <c r="A2780" s="433" t="s">
        <v>6713</v>
      </c>
      <c r="B2780" s="901" t="s">
        <v>4110</v>
      </c>
      <c r="C2780" s="900" t="s">
        <v>5050</v>
      </c>
      <c r="D2780" s="904" t="s">
        <v>156</v>
      </c>
      <c r="E2780" s="903" t="s">
        <v>1586</v>
      </c>
      <c r="F2780" s="903" t="s">
        <v>108</v>
      </c>
      <c r="G2780" s="903" t="s">
        <v>111</v>
      </c>
      <c r="H2780" s="904" t="s">
        <v>82</v>
      </c>
      <c r="I2780" s="902" t="s">
        <v>531</v>
      </c>
      <c r="J2780" s="903" t="s">
        <v>531</v>
      </c>
      <c r="K2780" s="903" t="s">
        <v>531</v>
      </c>
      <c r="L2780" s="903" t="s">
        <v>531</v>
      </c>
      <c r="M2780" s="903" t="s">
        <v>531</v>
      </c>
      <c r="N2780" s="903" t="s">
        <v>531</v>
      </c>
      <c r="O2780" s="903" t="s">
        <v>531</v>
      </c>
      <c r="P2780" s="903" t="s">
        <v>531</v>
      </c>
      <c r="Q2780" s="904" t="s">
        <v>530</v>
      </c>
      <c r="R2780" s="948" t="s">
        <v>530</v>
      </c>
      <c r="S2780" s="948" t="s">
        <v>7379</v>
      </c>
      <c r="T2780" s="900" t="s">
        <v>2132</v>
      </c>
      <c r="U2780" s="905"/>
      <c r="V2780" s="906"/>
      <c r="W2780" s="907"/>
      <c r="X2780" s="907" t="s">
        <v>4329</v>
      </c>
      <c r="Y2780" s="908"/>
    </row>
    <row r="2781" spans="1:25" s="909" customFormat="1" ht="15" customHeight="1" x14ac:dyDescent="0.3">
      <c r="A2781" s="433" t="s">
        <v>6714</v>
      </c>
      <c r="B2781" s="901" t="s">
        <v>4110</v>
      </c>
      <c r="C2781" s="900" t="s">
        <v>5050</v>
      </c>
      <c r="D2781" s="904" t="s">
        <v>156</v>
      </c>
      <c r="E2781" s="903" t="s">
        <v>3668</v>
      </c>
      <c r="F2781" s="903" t="s">
        <v>108</v>
      </c>
      <c r="G2781" s="903" t="s">
        <v>111</v>
      </c>
      <c r="H2781" s="904" t="s">
        <v>82</v>
      </c>
      <c r="I2781" s="902" t="s">
        <v>531</v>
      </c>
      <c r="J2781" s="903" t="s">
        <v>531</v>
      </c>
      <c r="K2781" s="903" t="s">
        <v>531</v>
      </c>
      <c r="L2781" s="903" t="s">
        <v>531</v>
      </c>
      <c r="M2781" s="903" t="s">
        <v>531</v>
      </c>
      <c r="N2781" s="903" t="s">
        <v>531</v>
      </c>
      <c r="O2781" s="903" t="s">
        <v>531</v>
      </c>
      <c r="P2781" s="903" t="s">
        <v>531</v>
      </c>
      <c r="Q2781" s="904" t="s">
        <v>530</v>
      </c>
      <c r="R2781" s="948" t="s">
        <v>530</v>
      </c>
      <c r="S2781" s="948" t="s">
        <v>7389</v>
      </c>
      <c r="T2781" s="900" t="s">
        <v>2132</v>
      </c>
      <c r="U2781" s="905"/>
      <c r="V2781" s="906"/>
      <c r="W2781" s="907"/>
      <c r="X2781" s="907" t="s">
        <v>4329</v>
      </c>
      <c r="Y2781" s="908"/>
    </row>
    <row r="2782" spans="1:25" s="909" customFormat="1" ht="15" customHeight="1" x14ac:dyDescent="0.3">
      <c r="A2782" s="433" t="s">
        <v>6715</v>
      </c>
      <c r="B2782" s="901" t="s">
        <v>4110</v>
      </c>
      <c r="C2782" s="900" t="s">
        <v>5050</v>
      </c>
      <c r="D2782" s="904" t="s">
        <v>156</v>
      </c>
      <c r="E2782" s="903" t="s">
        <v>1626</v>
      </c>
      <c r="F2782" s="903" t="s">
        <v>108</v>
      </c>
      <c r="G2782" s="903" t="s">
        <v>111</v>
      </c>
      <c r="H2782" s="904" t="s">
        <v>82</v>
      </c>
      <c r="I2782" s="902" t="s">
        <v>531</v>
      </c>
      <c r="J2782" s="903" t="s">
        <v>531</v>
      </c>
      <c r="K2782" s="903" t="s">
        <v>531</v>
      </c>
      <c r="L2782" s="903" t="s">
        <v>531</v>
      </c>
      <c r="M2782" s="903" t="s">
        <v>531</v>
      </c>
      <c r="N2782" s="903" t="s">
        <v>531</v>
      </c>
      <c r="O2782" s="903" t="s">
        <v>531</v>
      </c>
      <c r="P2782" s="903" t="s">
        <v>531</v>
      </c>
      <c r="Q2782" s="904" t="s">
        <v>530</v>
      </c>
      <c r="R2782" s="948" t="s">
        <v>530</v>
      </c>
      <c r="S2782" s="948" t="s">
        <v>7387</v>
      </c>
      <c r="T2782" s="900" t="s">
        <v>2132</v>
      </c>
      <c r="U2782" s="905"/>
      <c r="V2782" s="906"/>
      <c r="W2782" s="907"/>
      <c r="X2782" s="907" t="s">
        <v>4329</v>
      </c>
      <c r="Y2782" s="908"/>
    </row>
    <row r="2783" spans="1:25" s="909" customFormat="1" ht="15" customHeight="1" x14ac:dyDescent="0.3">
      <c r="A2783" s="433" t="s">
        <v>6716</v>
      </c>
      <c r="B2783" s="901" t="s">
        <v>4110</v>
      </c>
      <c r="C2783" s="900" t="s">
        <v>5050</v>
      </c>
      <c r="D2783" s="904" t="s">
        <v>156</v>
      </c>
      <c r="E2783" s="903" t="s">
        <v>3573</v>
      </c>
      <c r="F2783" s="903" t="s">
        <v>108</v>
      </c>
      <c r="G2783" s="903" t="s">
        <v>111</v>
      </c>
      <c r="H2783" s="904" t="s">
        <v>82</v>
      </c>
      <c r="I2783" s="902" t="s">
        <v>531</v>
      </c>
      <c r="J2783" s="903" t="s">
        <v>531</v>
      </c>
      <c r="K2783" s="903" t="s">
        <v>531</v>
      </c>
      <c r="L2783" s="903" t="s">
        <v>531</v>
      </c>
      <c r="M2783" s="903" t="s">
        <v>531</v>
      </c>
      <c r="N2783" s="903" t="s">
        <v>531</v>
      </c>
      <c r="O2783" s="903" t="s">
        <v>531</v>
      </c>
      <c r="P2783" s="903" t="s">
        <v>531</v>
      </c>
      <c r="Q2783" s="904" t="s">
        <v>530</v>
      </c>
      <c r="R2783" s="948" t="s">
        <v>530</v>
      </c>
      <c r="S2783" s="948" t="s">
        <v>7373</v>
      </c>
      <c r="T2783" s="900" t="s">
        <v>2132</v>
      </c>
      <c r="U2783" s="905"/>
      <c r="V2783" s="906"/>
      <c r="W2783" s="907"/>
      <c r="X2783" s="907" t="s">
        <v>4329</v>
      </c>
      <c r="Y2783" s="908"/>
    </row>
    <row r="2784" spans="1:25" s="909" customFormat="1" ht="15" customHeight="1" x14ac:dyDescent="0.3">
      <c r="A2784" s="433" t="s">
        <v>6717</v>
      </c>
      <c r="B2784" s="901" t="s">
        <v>4110</v>
      </c>
      <c r="C2784" s="900" t="s">
        <v>5050</v>
      </c>
      <c r="D2784" s="904" t="s">
        <v>156</v>
      </c>
      <c r="E2784" s="903" t="s">
        <v>1568</v>
      </c>
      <c r="F2784" s="903" t="s">
        <v>108</v>
      </c>
      <c r="G2784" s="903" t="s">
        <v>111</v>
      </c>
      <c r="H2784" s="904" t="s">
        <v>82</v>
      </c>
      <c r="I2784" s="902" t="s">
        <v>531</v>
      </c>
      <c r="J2784" s="903" t="s">
        <v>531</v>
      </c>
      <c r="K2784" s="903" t="s">
        <v>531</v>
      </c>
      <c r="L2784" s="903" t="s">
        <v>531</v>
      </c>
      <c r="M2784" s="903" t="s">
        <v>531</v>
      </c>
      <c r="N2784" s="903" t="s">
        <v>531</v>
      </c>
      <c r="O2784" s="903" t="s">
        <v>531</v>
      </c>
      <c r="P2784" s="903" t="s">
        <v>531</v>
      </c>
      <c r="Q2784" s="904" t="s">
        <v>530</v>
      </c>
      <c r="R2784" s="948" t="s">
        <v>530</v>
      </c>
      <c r="S2784" s="948" t="s">
        <v>7386</v>
      </c>
      <c r="T2784" s="900" t="s">
        <v>2132</v>
      </c>
      <c r="U2784" s="905"/>
      <c r="V2784" s="906"/>
      <c r="W2784" s="907"/>
      <c r="X2784" s="907" t="s">
        <v>4329</v>
      </c>
      <c r="Y2784" s="908"/>
    </row>
    <row r="2785" spans="1:25" s="909" customFormat="1" ht="15" customHeight="1" x14ac:dyDescent="0.3">
      <c r="A2785" s="433" t="s">
        <v>6718</v>
      </c>
      <c r="B2785" s="901" t="s">
        <v>4110</v>
      </c>
      <c r="C2785" s="900" t="s">
        <v>5050</v>
      </c>
      <c r="D2785" s="904" t="s">
        <v>156</v>
      </c>
      <c r="E2785" s="903" t="s">
        <v>3554</v>
      </c>
      <c r="F2785" s="903" t="s">
        <v>108</v>
      </c>
      <c r="G2785" s="903" t="s">
        <v>111</v>
      </c>
      <c r="H2785" s="904" t="s">
        <v>82</v>
      </c>
      <c r="I2785" s="902" t="s">
        <v>531</v>
      </c>
      <c r="J2785" s="903" t="s">
        <v>531</v>
      </c>
      <c r="K2785" s="903" t="s">
        <v>531</v>
      </c>
      <c r="L2785" s="903" t="s">
        <v>531</v>
      </c>
      <c r="M2785" s="903" t="s">
        <v>531</v>
      </c>
      <c r="N2785" s="903" t="s">
        <v>531</v>
      </c>
      <c r="O2785" s="903" t="s">
        <v>531</v>
      </c>
      <c r="P2785" s="903" t="s">
        <v>531</v>
      </c>
      <c r="Q2785" s="904" t="s">
        <v>530</v>
      </c>
      <c r="R2785" s="948" t="s">
        <v>530</v>
      </c>
      <c r="S2785" s="948" t="s">
        <v>7375</v>
      </c>
      <c r="T2785" s="900" t="s">
        <v>2132</v>
      </c>
      <c r="U2785" s="905"/>
      <c r="V2785" s="906"/>
      <c r="W2785" s="907"/>
      <c r="X2785" s="907" t="s">
        <v>4329</v>
      </c>
      <c r="Y2785" s="908"/>
    </row>
    <row r="2786" spans="1:25" s="909" customFormat="1" ht="15" customHeight="1" x14ac:dyDescent="0.3">
      <c r="A2786" s="433" t="s">
        <v>6719</v>
      </c>
      <c r="B2786" s="901" t="s">
        <v>4110</v>
      </c>
      <c r="C2786" s="900" t="s">
        <v>5050</v>
      </c>
      <c r="D2786" s="904" t="s">
        <v>156</v>
      </c>
      <c r="E2786" s="903" t="s">
        <v>1554</v>
      </c>
      <c r="F2786" s="903" t="s">
        <v>108</v>
      </c>
      <c r="G2786" s="903" t="s">
        <v>111</v>
      </c>
      <c r="H2786" s="904" t="s">
        <v>82</v>
      </c>
      <c r="I2786" s="902" t="s">
        <v>531</v>
      </c>
      <c r="J2786" s="903" t="s">
        <v>531</v>
      </c>
      <c r="K2786" s="903" t="s">
        <v>531</v>
      </c>
      <c r="L2786" s="903" t="s">
        <v>531</v>
      </c>
      <c r="M2786" s="903" t="s">
        <v>531</v>
      </c>
      <c r="N2786" s="903" t="s">
        <v>531</v>
      </c>
      <c r="O2786" s="903" t="s">
        <v>531</v>
      </c>
      <c r="P2786" s="903" t="s">
        <v>531</v>
      </c>
      <c r="Q2786" s="904" t="s">
        <v>530</v>
      </c>
      <c r="R2786" s="948" t="s">
        <v>530</v>
      </c>
      <c r="S2786" s="948" t="s">
        <v>7367</v>
      </c>
      <c r="T2786" s="900" t="s">
        <v>2132</v>
      </c>
      <c r="U2786" s="905"/>
      <c r="V2786" s="906"/>
      <c r="W2786" s="907"/>
      <c r="X2786" s="907" t="s">
        <v>4329</v>
      </c>
      <c r="Y2786" s="908"/>
    </row>
    <row r="2787" spans="1:25" s="909" customFormat="1" ht="15" customHeight="1" x14ac:dyDescent="0.3">
      <c r="A2787" s="433" t="s">
        <v>6720</v>
      </c>
      <c r="B2787" s="901" t="s">
        <v>4110</v>
      </c>
      <c r="C2787" s="900" t="s">
        <v>5050</v>
      </c>
      <c r="D2787" s="904" t="s">
        <v>156</v>
      </c>
      <c r="E2787" s="903" t="s">
        <v>3552</v>
      </c>
      <c r="F2787" s="903" t="s">
        <v>108</v>
      </c>
      <c r="G2787" s="903" t="s">
        <v>111</v>
      </c>
      <c r="H2787" s="904" t="s">
        <v>82</v>
      </c>
      <c r="I2787" s="902" t="s">
        <v>531</v>
      </c>
      <c r="J2787" s="903" t="s">
        <v>531</v>
      </c>
      <c r="K2787" s="903" t="s">
        <v>531</v>
      </c>
      <c r="L2787" s="903" t="s">
        <v>531</v>
      </c>
      <c r="M2787" s="903" t="s">
        <v>531</v>
      </c>
      <c r="N2787" s="903" t="s">
        <v>531</v>
      </c>
      <c r="O2787" s="903" t="s">
        <v>531</v>
      </c>
      <c r="P2787" s="903" t="s">
        <v>531</v>
      </c>
      <c r="Q2787" s="904" t="s">
        <v>530</v>
      </c>
      <c r="R2787" s="948" t="s">
        <v>530</v>
      </c>
      <c r="S2787" s="948" t="s">
        <v>7375</v>
      </c>
      <c r="T2787" s="900" t="s">
        <v>2132</v>
      </c>
      <c r="U2787" s="905"/>
      <c r="V2787" s="906"/>
      <c r="W2787" s="907"/>
      <c r="X2787" s="907" t="s">
        <v>4329</v>
      </c>
      <c r="Y2787" s="908"/>
    </row>
    <row r="2788" spans="1:25" s="909" customFormat="1" ht="15" customHeight="1" x14ac:dyDescent="0.3">
      <c r="A2788" s="433" t="s">
        <v>6721</v>
      </c>
      <c r="B2788" s="901" t="s">
        <v>4110</v>
      </c>
      <c r="C2788" s="900" t="s">
        <v>5050</v>
      </c>
      <c r="D2788" s="904" t="s">
        <v>156</v>
      </c>
      <c r="E2788" s="903" t="s">
        <v>1553</v>
      </c>
      <c r="F2788" s="903" t="s">
        <v>108</v>
      </c>
      <c r="G2788" s="903" t="s">
        <v>111</v>
      </c>
      <c r="H2788" s="904" t="s">
        <v>82</v>
      </c>
      <c r="I2788" s="902" t="s">
        <v>531</v>
      </c>
      <c r="J2788" s="903" t="s">
        <v>531</v>
      </c>
      <c r="K2788" s="903" t="s">
        <v>531</v>
      </c>
      <c r="L2788" s="903" t="s">
        <v>531</v>
      </c>
      <c r="M2788" s="903" t="s">
        <v>531</v>
      </c>
      <c r="N2788" s="903" t="s">
        <v>531</v>
      </c>
      <c r="O2788" s="903" t="s">
        <v>531</v>
      </c>
      <c r="P2788" s="903" t="s">
        <v>531</v>
      </c>
      <c r="Q2788" s="904" t="s">
        <v>530</v>
      </c>
      <c r="R2788" s="948" t="s">
        <v>530</v>
      </c>
      <c r="S2788" s="948" t="s">
        <v>7367</v>
      </c>
      <c r="T2788" s="900" t="s">
        <v>2132</v>
      </c>
      <c r="U2788" s="905"/>
      <c r="V2788" s="906"/>
      <c r="W2788" s="907"/>
      <c r="X2788" s="907" t="s">
        <v>4329</v>
      </c>
      <c r="Y2788" s="908"/>
    </row>
    <row r="2789" spans="1:25" s="909" customFormat="1" ht="15" customHeight="1" x14ac:dyDescent="0.3">
      <c r="A2789" s="433" t="s">
        <v>6722</v>
      </c>
      <c r="B2789" s="901" t="s">
        <v>4110</v>
      </c>
      <c r="C2789" s="900" t="s">
        <v>5050</v>
      </c>
      <c r="D2789" s="904" t="s">
        <v>156</v>
      </c>
      <c r="E2789" s="903" t="s">
        <v>104</v>
      </c>
      <c r="F2789" s="903" t="s">
        <v>108</v>
      </c>
      <c r="G2789" s="903" t="s">
        <v>111</v>
      </c>
      <c r="H2789" s="904" t="s">
        <v>82</v>
      </c>
      <c r="I2789" s="902" t="s">
        <v>531</v>
      </c>
      <c r="J2789" s="903" t="s">
        <v>531</v>
      </c>
      <c r="K2789" s="903" t="s">
        <v>531</v>
      </c>
      <c r="L2789" s="903" t="s">
        <v>531</v>
      </c>
      <c r="M2789" s="903" t="s">
        <v>531</v>
      </c>
      <c r="N2789" s="903" t="s">
        <v>531</v>
      </c>
      <c r="O2789" s="903" t="s">
        <v>531</v>
      </c>
      <c r="P2789" s="903" t="s">
        <v>531</v>
      </c>
      <c r="Q2789" s="904" t="s">
        <v>530</v>
      </c>
      <c r="R2789" s="948" t="s">
        <v>530</v>
      </c>
      <c r="S2789" s="948" t="s">
        <v>7368</v>
      </c>
      <c r="T2789" s="900" t="s">
        <v>2132</v>
      </c>
      <c r="U2789" s="905"/>
      <c r="V2789" s="906"/>
      <c r="W2789" s="907"/>
      <c r="X2789" s="907" t="s">
        <v>4329</v>
      </c>
      <c r="Y2789" s="908"/>
    </row>
    <row r="2790" spans="1:25" s="909" customFormat="1" ht="15" customHeight="1" x14ac:dyDescent="0.3">
      <c r="A2790" s="433" t="s">
        <v>6723</v>
      </c>
      <c r="B2790" s="901" t="s">
        <v>4110</v>
      </c>
      <c r="C2790" s="900" t="s">
        <v>5050</v>
      </c>
      <c r="D2790" s="904" t="s">
        <v>156</v>
      </c>
      <c r="E2790" s="903" t="s">
        <v>1572</v>
      </c>
      <c r="F2790" s="903" t="s">
        <v>108</v>
      </c>
      <c r="G2790" s="903" t="s">
        <v>111</v>
      </c>
      <c r="H2790" s="904" t="s">
        <v>82</v>
      </c>
      <c r="I2790" s="902" t="s">
        <v>531</v>
      </c>
      <c r="J2790" s="903" t="s">
        <v>531</v>
      </c>
      <c r="K2790" s="903" t="s">
        <v>531</v>
      </c>
      <c r="L2790" s="903" t="s">
        <v>531</v>
      </c>
      <c r="M2790" s="903" t="s">
        <v>531</v>
      </c>
      <c r="N2790" s="903" t="s">
        <v>531</v>
      </c>
      <c r="O2790" s="903" t="s">
        <v>531</v>
      </c>
      <c r="P2790" s="903" t="s">
        <v>531</v>
      </c>
      <c r="Q2790" s="904" t="s">
        <v>530</v>
      </c>
      <c r="R2790" s="948" t="s">
        <v>530</v>
      </c>
      <c r="S2790" s="948" t="s">
        <v>7378</v>
      </c>
      <c r="T2790" s="900" t="s">
        <v>2132</v>
      </c>
      <c r="U2790" s="905"/>
      <c r="V2790" s="906"/>
      <c r="W2790" s="907"/>
      <c r="X2790" s="907" t="s">
        <v>4329</v>
      </c>
      <c r="Y2790" s="908"/>
    </row>
    <row r="2791" spans="1:25" s="909" customFormat="1" ht="15" customHeight="1" x14ac:dyDescent="0.3">
      <c r="A2791" s="433" t="s">
        <v>6724</v>
      </c>
      <c r="B2791" s="901" t="s">
        <v>4110</v>
      </c>
      <c r="C2791" s="900" t="s">
        <v>5050</v>
      </c>
      <c r="D2791" s="904" t="s">
        <v>156</v>
      </c>
      <c r="E2791" s="903" t="s">
        <v>1604</v>
      </c>
      <c r="F2791" s="903" t="s">
        <v>108</v>
      </c>
      <c r="G2791" s="903" t="s">
        <v>111</v>
      </c>
      <c r="H2791" s="904" t="s">
        <v>82</v>
      </c>
      <c r="I2791" s="902" t="s">
        <v>531</v>
      </c>
      <c r="J2791" s="903" t="s">
        <v>531</v>
      </c>
      <c r="K2791" s="903" t="s">
        <v>531</v>
      </c>
      <c r="L2791" s="903" t="s">
        <v>531</v>
      </c>
      <c r="M2791" s="903" t="s">
        <v>531</v>
      </c>
      <c r="N2791" s="903" t="s">
        <v>531</v>
      </c>
      <c r="O2791" s="903" t="s">
        <v>531</v>
      </c>
      <c r="P2791" s="903" t="s">
        <v>531</v>
      </c>
      <c r="Q2791" s="904" t="s">
        <v>530</v>
      </c>
      <c r="R2791" s="948" t="s">
        <v>530</v>
      </c>
      <c r="S2791" s="948" t="s">
        <v>7378</v>
      </c>
      <c r="T2791" s="900" t="s">
        <v>2132</v>
      </c>
      <c r="U2791" s="905"/>
      <c r="V2791" s="906"/>
      <c r="W2791" s="907"/>
      <c r="X2791" s="907" t="s">
        <v>4329</v>
      </c>
      <c r="Y2791" s="908"/>
    </row>
    <row r="2792" spans="1:25" s="909" customFormat="1" ht="15" customHeight="1" x14ac:dyDescent="0.3">
      <c r="A2792" s="433" t="s">
        <v>6725</v>
      </c>
      <c r="B2792" s="901" t="s">
        <v>4110</v>
      </c>
      <c r="C2792" s="900" t="s">
        <v>5050</v>
      </c>
      <c r="D2792" s="904" t="s">
        <v>156</v>
      </c>
      <c r="E2792" s="903" t="s">
        <v>5036</v>
      </c>
      <c r="F2792" s="903" t="s">
        <v>108</v>
      </c>
      <c r="G2792" s="903" t="s">
        <v>111</v>
      </c>
      <c r="H2792" s="904" t="s">
        <v>82</v>
      </c>
      <c r="I2792" s="902" t="s">
        <v>531</v>
      </c>
      <c r="J2792" s="903" t="s">
        <v>531</v>
      </c>
      <c r="K2792" s="903" t="s">
        <v>531</v>
      </c>
      <c r="L2792" s="903" t="s">
        <v>531</v>
      </c>
      <c r="M2792" s="903" t="s">
        <v>531</v>
      </c>
      <c r="N2792" s="903" t="s">
        <v>531</v>
      </c>
      <c r="O2792" s="903" t="s">
        <v>531</v>
      </c>
      <c r="P2792" s="903" t="s">
        <v>531</v>
      </c>
      <c r="Q2792" s="904" t="s">
        <v>530</v>
      </c>
      <c r="R2792" s="948" t="s">
        <v>530</v>
      </c>
      <c r="S2792" s="948" t="s">
        <v>7379</v>
      </c>
      <c r="T2792" s="900" t="s">
        <v>2132</v>
      </c>
      <c r="U2792" s="905"/>
      <c r="V2792" s="906"/>
      <c r="W2792" s="907"/>
      <c r="X2792" s="907" t="s">
        <v>4329</v>
      </c>
      <c r="Y2792" s="908"/>
    </row>
    <row r="2793" spans="1:25" s="909" customFormat="1" ht="15" customHeight="1" x14ac:dyDescent="0.3">
      <c r="A2793" s="433" t="s">
        <v>6726</v>
      </c>
      <c r="B2793" s="901" t="s">
        <v>4110</v>
      </c>
      <c r="C2793" s="900" t="s">
        <v>5050</v>
      </c>
      <c r="D2793" s="904" t="s">
        <v>156</v>
      </c>
      <c r="E2793" s="903" t="s">
        <v>5035</v>
      </c>
      <c r="F2793" s="903" t="s">
        <v>108</v>
      </c>
      <c r="G2793" s="903" t="s">
        <v>111</v>
      </c>
      <c r="H2793" s="904" t="s">
        <v>82</v>
      </c>
      <c r="I2793" s="902" t="s">
        <v>531</v>
      </c>
      <c r="J2793" s="903" t="s">
        <v>531</v>
      </c>
      <c r="K2793" s="903" t="s">
        <v>531</v>
      </c>
      <c r="L2793" s="903" t="s">
        <v>531</v>
      </c>
      <c r="M2793" s="903" t="s">
        <v>531</v>
      </c>
      <c r="N2793" s="903" t="s">
        <v>531</v>
      </c>
      <c r="O2793" s="903" t="s">
        <v>531</v>
      </c>
      <c r="P2793" s="903" t="s">
        <v>531</v>
      </c>
      <c r="Q2793" s="904" t="s">
        <v>530</v>
      </c>
      <c r="R2793" s="948" t="s">
        <v>530</v>
      </c>
      <c r="S2793" s="948" t="s">
        <v>7373</v>
      </c>
      <c r="T2793" s="900" t="s">
        <v>2132</v>
      </c>
      <c r="U2793" s="905"/>
      <c r="V2793" s="906"/>
      <c r="W2793" s="907"/>
      <c r="X2793" s="907" t="s">
        <v>4329</v>
      </c>
      <c r="Y2793" s="908"/>
    </row>
    <row r="2794" spans="1:25" s="909" customFormat="1" ht="15" customHeight="1" x14ac:dyDescent="0.3">
      <c r="A2794" s="433" t="s">
        <v>6727</v>
      </c>
      <c r="B2794" s="901" t="s">
        <v>4110</v>
      </c>
      <c r="C2794" s="900" t="s">
        <v>5050</v>
      </c>
      <c r="D2794" s="904" t="s">
        <v>156</v>
      </c>
      <c r="E2794" s="903" t="s">
        <v>3605</v>
      </c>
      <c r="F2794" s="903" t="s">
        <v>108</v>
      </c>
      <c r="G2794" s="903" t="s">
        <v>111</v>
      </c>
      <c r="H2794" s="904" t="s">
        <v>82</v>
      </c>
      <c r="I2794" s="902" t="s">
        <v>531</v>
      </c>
      <c r="J2794" s="903" t="s">
        <v>531</v>
      </c>
      <c r="K2794" s="903" t="s">
        <v>531</v>
      </c>
      <c r="L2794" s="903" t="s">
        <v>531</v>
      </c>
      <c r="M2794" s="903" t="s">
        <v>531</v>
      </c>
      <c r="N2794" s="903" t="s">
        <v>531</v>
      </c>
      <c r="O2794" s="903" t="s">
        <v>531</v>
      </c>
      <c r="P2794" s="903" t="s">
        <v>531</v>
      </c>
      <c r="Q2794" s="904" t="s">
        <v>530</v>
      </c>
      <c r="R2794" s="948" t="s">
        <v>530</v>
      </c>
      <c r="S2794" s="948" t="s">
        <v>7385</v>
      </c>
      <c r="T2794" s="900" t="s">
        <v>2132</v>
      </c>
      <c r="U2794" s="905"/>
      <c r="V2794" s="906"/>
      <c r="W2794" s="907"/>
      <c r="X2794" s="907" t="s">
        <v>4329</v>
      </c>
      <c r="Y2794" s="908"/>
    </row>
    <row r="2795" spans="1:25" s="909" customFormat="1" ht="15" customHeight="1" x14ac:dyDescent="0.3">
      <c r="A2795" s="433" t="s">
        <v>6728</v>
      </c>
      <c r="B2795" s="901" t="s">
        <v>4110</v>
      </c>
      <c r="C2795" s="900" t="s">
        <v>5050</v>
      </c>
      <c r="D2795" s="904" t="s">
        <v>156</v>
      </c>
      <c r="E2795" s="903" t="s">
        <v>1593</v>
      </c>
      <c r="F2795" s="903" t="s">
        <v>108</v>
      </c>
      <c r="G2795" s="903" t="s">
        <v>111</v>
      </c>
      <c r="H2795" s="904" t="s">
        <v>82</v>
      </c>
      <c r="I2795" s="902" t="s">
        <v>531</v>
      </c>
      <c r="J2795" s="903" t="s">
        <v>531</v>
      </c>
      <c r="K2795" s="903" t="s">
        <v>531</v>
      </c>
      <c r="L2795" s="903" t="s">
        <v>531</v>
      </c>
      <c r="M2795" s="903" t="s">
        <v>531</v>
      </c>
      <c r="N2795" s="903" t="s">
        <v>531</v>
      </c>
      <c r="O2795" s="903" t="s">
        <v>531</v>
      </c>
      <c r="P2795" s="903" t="s">
        <v>531</v>
      </c>
      <c r="Q2795" s="904" t="s">
        <v>530</v>
      </c>
      <c r="R2795" s="948" t="s">
        <v>530</v>
      </c>
      <c r="S2795" s="948" t="s">
        <v>7390</v>
      </c>
      <c r="T2795" s="900" t="s">
        <v>2132</v>
      </c>
      <c r="U2795" s="905"/>
      <c r="V2795" s="906"/>
      <c r="W2795" s="907"/>
      <c r="X2795" s="907" t="s">
        <v>4329</v>
      </c>
      <c r="Y2795" s="908"/>
    </row>
    <row r="2796" spans="1:25" s="909" customFormat="1" ht="15" customHeight="1" x14ac:dyDescent="0.3">
      <c r="A2796" s="433" t="s">
        <v>6729</v>
      </c>
      <c r="B2796" s="901" t="s">
        <v>4110</v>
      </c>
      <c r="C2796" s="900" t="s">
        <v>5050</v>
      </c>
      <c r="D2796" s="904" t="s">
        <v>156</v>
      </c>
      <c r="E2796" s="903" t="s">
        <v>3546</v>
      </c>
      <c r="F2796" s="903" t="s">
        <v>108</v>
      </c>
      <c r="G2796" s="903" t="s">
        <v>111</v>
      </c>
      <c r="H2796" s="904" t="s">
        <v>82</v>
      </c>
      <c r="I2796" s="902" t="s">
        <v>531</v>
      </c>
      <c r="J2796" s="903" t="s">
        <v>531</v>
      </c>
      <c r="K2796" s="903" t="s">
        <v>531</v>
      </c>
      <c r="L2796" s="903" t="s">
        <v>531</v>
      </c>
      <c r="M2796" s="903" t="s">
        <v>531</v>
      </c>
      <c r="N2796" s="903" t="s">
        <v>531</v>
      </c>
      <c r="O2796" s="903" t="s">
        <v>531</v>
      </c>
      <c r="P2796" s="903" t="s">
        <v>531</v>
      </c>
      <c r="Q2796" s="904" t="s">
        <v>530</v>
      </c>
      <c r="R2796" s="948" t="s">
        <v>530</v>
      </c>
      <c r="S2796" s="948" t="s">
        <v>7368</v>
      </c>
      <c r="T2796" s="900" t="s">
        <v>2132</v>
      </c>
      <c r="U2796" s="905"/>
      <c r="V2796" s="906"/>
      <c r="W2796" s="907"/>
      <c r="X2796" s="907" t="s">
        <v>4329</v>
      </c>
      <c r="Y2796" s="908"/>
    </row>
    <row r="2797" spans="1:25" s="909" customFormat="1" ht="15" customHeight="1" x14ac:dyDescent="0.3">
      <c r="A2797" s="433" t="s">
        <v>6730</v>
      </c>
      <c r="B2797" s="901" t="s">
        <v>4110</v>
      </c>
      <c r="C2797" s="900" t="s">
        <v>5050</v>
      </c>
      <c r="D2797" s="904" t="s">
        <v>156</v>
      </c>
      <c r="E2797" s="903" t="s">
        <v>1550</v>
      </c>
      <c r="F2797" s="903" t="s">
        <v>108</v>
      </c>
      <c r="G2797" s="903" t="s">
        <v>111</v>
      </c>
      <c r="H2797" s="904" t="s">
        <v>82</v>
      </c>
      <c r="I2797" s="902" t="s">
        <v>531</v>
      </c>
      <c r="J2797" s="903" t="s">
        <v>531</v>
      </c>
      <c r="K2797" s="903" t="s">
        <v>531</v>
      </c>
      <c r="L2797" s="903" t="s">
        <v>531</v>
      </c>
      <c r="M2797" s="903" t="s">
        <v>531</v>
      </c>
      <c r="N2797" s="903" t="s">
        <v>531</v>
      </c>
      <c r="O2797" s="903" t="s">
        <v>531</v>
      </c>
      <c r="P2797" s="903" t="s">
        <v>531</v>
      </c>
      <c r="Q2797" s="904" t="s">
        <v>530</v>
      </c>
      <c r="R2797" s="948" t="s">
        <v>530</v>
      </c>
      <c r="S2797" s="948" t="s">
        <v>7369</v>
      </c>
      <c r="T2797" s="900" t="s">
        <v>2132</v>
      </c>
      <c r="U2797" s="905"/>
      <c r="V2797" s="906"/>
      <c r="W2797" s="907"/>
      <c r="X2797" s="907" t="s">
        <v>4329</v>
      </c>
      <c r="Y2797" s="908"/>
    </row>
    <row r="2798" spans="1:25" s="909" customFormat="1" ht="15" customHeight="1" x14ac:dyDescent="0.3">
      <c r="A2798" s="433" t="s">
        <v>6731</v>
      </c>
      <c r="B2798" s="901" t="s">
        <v>4110</v>
      </c>
      <c r="C2798" s="900" t="s">
        <v>5050</v>
      </c>
      <c r="D2798" s="904" t="s">
        <v>156</v>
      </c>
      <c r="E2798" s="903" t="s">
        <v>3599</v>
      </c>
      <c r="F2798" s="903" t="s">
        <v>108</v>
      </c>
      <c r="G2798" s="903" t="s">
        <v>111</v>
      </c>
      <c r="H2798" s="904" t="s">
        <v>82</v>
      </c>
      <c r="I2798" s="902" t="s">
        <v>531</v>
      </c>
      <c r="J2798" s="903" t="s">
        <v>531</v>
      </c>
      <c r="K2798" s="903" t="s">
        <v>531</v>
      </c>
      <c r="L2798" s="903" t="s">
        <v>531</v>
      </c>
      <c r="M2798" s="903" t="s">
        <v>531</v>
      </c>
      <c r="N2798" s="903" t="s">
        <v>531</v>
      </c>
      <c r="O2798" s="903" t="s">
        <v>531</v>
      </c>
      <c r="P2798" s="903" t="s">
        <v>531</v>
      </c>
      <c r="Q2798" s="904" t="s">
        <v>530</v>
      </c>
      <c r="R2798" s="948" t="s">
        <v>530</v>
      </c>
      <c r="S2798" s="948" t="s">
        <v>7378</v>
      </c>
      <c r="T2798" s="900" t="s">
        <v>2132</v>
      </c>
      <c r="U2798" s="905"/>
      <c r="V2798" s="906"/>
      <c r="W2798" s="907"/>
      <c r="X2798" s="907" t="s">
        <v>4329</v>
      </c>
      <c r="Y2798" s="908"/>
    </row>
    <row r="2799" spans="1:25" s="909" customFormat="1" ht="15" customHeight="1" x14ac:dyDescent="0.3">
      <c r="A2799" s="433" t="s">
        <v>6732</v>
      </c>
      <c r="B2799" s="901" t="s">
        <v>4110</v>
      </c>
      <c r="C2799" s="900" t="s">
        <v>5050</v>
      </c>
      <c r="D2799" s="904" t="s">
        <v>156</v>
      </c>
      <c r="E2799" s="903" t="s">
        <v>1590</v>
      </c>
      <c r="F2799" s="903" t="s">
        <v>108</v>
      </c>
      <c r="G2799" s="903" t="s">
        <v>111</v>
      </c>
      <c r="H2799" s="904" t="s">
        <v>82</v>
      </c>
      <c r="I2799" s="902" t="s">
        <v>531</v>
      </c>
      <c r="J2799" s="903" t="s">
        <v>531</v>
      </c>
      <c r="K2799" s="903" t="s">
        <v>531</v>
      </c>
      <c r="L2799" s="903" t="s">
        <v>531</v>
      </c>
      <c r="M2799" s="903" t="s">
        <v>531</v>
      </c>
      <c r="N2799" s="903" t="s">
        <v>531</v>
      </c>
      <c r="O2799" s="903" t="s">
        <v>531</v>
      </c>
      <c r="P2799" s="903" t="s">
        <v>531</v>
      </c>
      <c r="Q2799" s="904" t="s">
        <v>530</v>
      </c>
      <c r="R2799" s="948" t="s">
        <v>530</v>
      </c>
      <c r="S2799" s="948" t="s">
        <v>7369</v>
      </c>
      <c r="T2799" s="900" t="s">
        <v>2132</v>
      </c>
      <c r="U2799" s="905"/>
      <c r="V2799" s="906"/>
      <c r="W2799" s="907"/>
      <c r="X2799" s="907" t="s">
        <v>4329</v>
      </c>
      <c r="Y2799" s="908"/>
    </row>
    <row r="2800" spans="1:25" s="909" customFormat="1" ht="15" customHeight="1" x14ac:dyDescent="0.3">
      <c r="A2800" s="433" t="s">
        <v>6733</v>
      </c>
      <c r="B2800" s="901" t="s">
        <v>4110</v>
      </c>
      <c r="C2800" s="900" t="s">
        <v>5050</v>
      </c>
      <c r="D2800" s="904" t="s">
        <v>156</v>
      </c>
      <c r="E2800" s="903" t="s">
        <v>3607</v>
      </c>
      <c r="F2800" s="903" t="s">
        <v>108</v>
      </c>
      <c r="G2800" s="903" t="s">
        <v>111</v>
      </c>
      <c r="H2800" s="904" t="s">
        <v>82</v>
      </c>
      <c r="I2800" s="902" t="s">
        <v>531</v>
      </c>
      <c r="J2800" s="903" t="s">
        <v>531</v>
      </c>
      <c r="K2800" s="903" t="s">
        <v>531</v>
      </c>
      <c r="L2800" s="903" t="s">
        <v>531</v>
      </c>
      <c r="M2800" s="903" t="s">
        <v>531</v>
      </c>
      <c r="N2800" s="903" t="s">
        <v>531</v>
      </c>
      <c r="O2800" s="903" t="s">
        <v>531</v>
      </c>
      <c r="P2800" s="903" t="s">
        <v>531</v>
      </c>
      <c r="Q2800" s="904" t="s">
        <v>530</v>
      </c>
      <c r="R2800" s="948" t="s">
        <v>530</v>
      </c>
      <c r="S2800" s="948" t="s">
        <v>7368</v>
      </c>
      <c r="T2800" s="900" t="s">
        <v>2132</v>
      </c>
      <c r="U2800" s="905"/>
      <c r="V2800" s="906"/>
      <c r="W2800" s="907"/>
      <c r="X2800" s="907" t="s">
        <v>4329</v>
      </c>
      <c r="Y2800" s="908"/>
    </row>
    <row r="2801" spans="1:25" s="909" customFormat="1" ht="15" customHeight="1" x14ac:dyDescent="0.3">
      <c r="A2801" s="433" t="s">
        <v>6734</v>
      </c>
      <c r="B2801" s="901" t="s">
        <v>4110</v>
      </c>
      <c r="C2801" s="900" t="s">
        <v>5050</v>
      </c>
      <c r="D2801" s="904" t="s">
        <v>156</v>
      </c>
      <c r="E2801" s="903" t="s">
        <v>1595</v>
      </c>
      <c r="F2801" s="903" t="s">
        <v>108</v>
      </c>
      <c r="G2801" s="903" t="s">
        <v>111</v>
      </c>
      <c r="H2801" s="904" t="s">
        <v>82</v>
      </c>
      <c r="I2801" s="902" t="s">
        <v>531</v>
      </c>
      <c r="J2801" s="903" t="s">
        <v>531</v>
      </c>
      <c r="K2801" s="903" t="s">
        <v>531</v>
      </c>
      <c r="L2801" s="903" t="s">
        <v>531</v>
      </c>
      <c r="M2801" s="903" t="s">
        <v>531</v>
      </c>
      <c r="N2801" s="903" t="s">
        <v>531</v>
      </c>
      <c r="O2801" s="903" t="s">
        <v>531</v>
      </c>
      <c r="P2801" s="903" t="s">
        <v>531</v>
      </c>
      <c r="Q2801" s="904" t="s">
        <v>530</v>
      </c>
      <c r="R2801" s="948" t="s">
        <v>530</v>
      </c>
      <c r="S2801" s="948" t="s">
        <v>7380</v>
      </c>
      <c r="T2801" s="900" t="s">
        <v>2132</v>
      </c>
      <c r="U2801" s="905"/>
      <c r="V2801" s="906"/>
      <c r="W2801" s="907"/>
      <c r="X2801" s="907" t="s">
        <v>4329</v>
      </c>
      <c r="Y2801" s="908"/>
    </row>
    <row r="2802" spans="1:25" s="909" customFormat="1" ht="15" customHeight="1" x14ac:dyDescent="0.3">
      <c r="A2802" s="433" t="s">
        <v>6735</v>
      </c>
      <c r="B2802" s="901" t="s">
        <v>4110</v>
      </c>
      <c r="C2802" s="900" t="s">
        <v>5050</v>
      </c>
      <c r="D2802" s="904" t="s">
        <v>156</v>
      </c>
      <c r="E2802" s="903" t="s">
        <v>3613</v>
      </c>
      <c r="F2802" s="903" t="s">
        <v>108</v>
      </c>
      <c r="G2802" s="903" t="s">
        <v>111</v>
      </c>
      <c r="H2802" s="904" t="s">
        <v>82</v>
      </c>
      <c r="I2802" s="902" t="s">
        <v>531</v>
      </c>
      <c r="J2802" s="903" t="s">
        <v>531</v>
      </c>
      <c r="K2802" s="903" t="s">
        <v>531</v>
      </c>
      <c r="L2802" s="903" t="s">
        <v>531</v>
      </c>
      <c r="M2802" s="903" t="s">
        <v>531</v>
      </c>
      <c r="N2802" s="903" t="s">
        <v>531</v>
      </c>
      <c r="O2802" s="903" t="s">
        <v>531</v>
      </c>
      <c r="P2802" s="903" t="s">
        <v>531</v>
      </c>
      <c r="Q2802" s="904" t="s">
        <v>530</v>
      </c>
      <c r="R2802" s="948" t="s">
        <v>530</v>
      </c>
      <c r="S2802" s="948" t="s">
        <v>7370</v>
      </c>
      <c r="T2802" s="900" t="s">
        <v>2132</v>
      </c>
      <c r="U2802" s="905"/>
      <c r="V2802" s="906"/>
      <c r="W2802" s="907"/>
      <c r="X2802" s="907" t="s">
        <v>4329</v>
      </c>
      <c r="Y2802" s="908"/>
    </row>
    <row r="2803" spans="1:25" s="909" customFormat="1" ht="15" customHeight="1" x14ac:dyDescent="0.3">
      <c r="A2803" s="433" t="s">
        <v>6736</v>
      </c>
      <c r="B2803" s="901" t="s">
        <v>4110</v>
      </c>
      <c r="C2803" s="900" t="s">
        <v>5050</v>
      </c>
      <c r="D2803" s="904" t="s">
        <v>156</v>
      </c>
      <c r="E2803" s="903" t="s">
        <v>1598</v>
      </c>
      <c r="F2803" s="903" t="s">
        <v>108</v>
      </c>
      <c r="G2803" s="903" t="s">
        <v>111</v>
      </c>
      <c r="H2803" s="904" t="s">
        <v>82</v>
      </c>
      <c r="I2803" s="902" t="s">
        <v>531</v>
      </c>
      <c r="J2803" s="903" t="s">
        <v>531</v>
      </c>
      <c r="K2803" s="903" t="s">
        <v>531</v>
      </c>
      <c r="L2803" s="903" t="s">
        <v>531</v>
      </c>
      <c r="M2803" s="903" t="s">
        <v>531</v>
      </c>
      <c r="N2803" s="903" t="s">
        <v>531</v>
      </c>
      <c r="O2803" s="903" t="s">
        <v>531</v>
      </c>
      <c r="P2803" s="903" t="s">
        <v>531</v>
      </c>
      <c r="Q2803" s="904" t="s">
        <v>530</v>
      </c>
      <c r="R2803" s="948" t="s">
        <v>530</v>
      </c>
      <c r="S2803" s="948" t="s">
        <v>7376</v>
      </c>
      <c r="T2803" s="900" t="s">
        <v>2132</v>
      </c>
      <c r="U2803" s="905"/>
      <c r="V2803" s="906"/>
      <c r="W2803" s="907"/>
      <c r="X2803" s="907" t="s">
        <v>4329</v>
      </c>
      <c r="Y2803" s="908"/>
    </row>
    <row r="2804" spans="1:25" s="909" customFormat="1" ht="15" customHeight="1" x14ac:dyDescent="0.3">
      <c r="A2804" s="433" t="s">
        <v>6737</v>
      </c>
      <c r="B2804" s="901" t="s">
        <v>4110</v>
      </c>
      <c r="C2804" s="900" t="s">
        <v>5050</v>
      </c>
      <c r="D2804" s="904" t="s">
        <v>156</v>
      </c>
      <c r="E2804" s="903" t="s">
        <v>3581</v>
      </c>
      <c r="F2804" s="903" t="s">
        <v>108</v>
      </c>
      <c r="G2804" s="903" t="s">
        <v>111</v>
      </c>
      <c r="H2804" s="904" t="s">
        <v>82</v>
      </c>
      <c r="I2804" s="902" t="s">
        <v>531</v>
      </c>
      <c r="J2804" s="903" t="s">
        <v>531</v>
      </c>
      <c r="K2804" s="903" t="s">
        <v>531</v>
      </c>
      <c r="L2804" s="903" t="s">
        <v>531</v>
      </c>
      <c r="M2804" s="903" t="s">
        <v>531</v>
      </c>
      <c r="N2804" s="903" t="s">
        <v>531</v>
      </c>
      <c r="O2804" s="903" t="s">
        <v>531</v>
      </c>
      <c r="P2804" s="903" t="s">
        <v>531</v>
      </c>
      <c r="Q2804" s="904" t="s">
        <v>530</v>
      </c>
      <c r="R2804" s="948" t="s">
        <v>530</v>
      </c>
      <c r="S2804" s="948" t="s">
        <v>7370</v>
      </c>
      <c r="T2804" s="900" t="s">
        <v>2132</v>
      </c>
      <c r="U2804" s="905"/>
      <c r="V2804" s="906"/>
      <c r="W2804" s="907"/>
      <c r="X2804" s="907" t="s">
        <v>4329</v>
      </c>
      <c r="Y2804" s="908"/>
    </row>
    <row r="2805" spans="1:25" s="909" customFormat="1" ht="15" customHeight="1" x14ac:dyDescent="0.3">
      <c r="A2805" s="433" t="s">
        <v>6738</v>
      </c>
      <c r="B2805" s="901" t="s">
        <v>4110</v>
      </c>
      <c r="C2805" s="900" t="s">
        <v>5050</v>
      </c>
      <c r="D2805" s="904" t="s">
        <v>156</v>
      </c>
      <c r="E2805" s="903" t="s">
        <v>1580</v>
      </c>
      <c r="F2805" s="903" t="s">
        <v>108</v>
      </c>
      <c r="G2805" s="903" t="s">
        <v>111</v>
      </c>
      <c r="H2805" s="904" t="s">
        <v>82</v>
      </c>
      <c r="I2805" s="902" t="s">
        <v>531</v>
      </c>
      <c r="J2805" s="903" t="s">
        <v>531</v>
      </c>
      <c r="K2805" s="903" t="s">
        <v>531</v>
      </c>
      <c r="L2805" s="903" t="s">
        <v>531</v>
      </c>
      <c r="M2805" s="903" t="s">
        <v>531</v>
      </c>
      <c r="N2805" s="903" t="s">
        <v>531</v>
      </c>
      <c r="O2805" s="903" t="s">
        <v>531</v>
      </c>
      <c r="P2805" s="903" t="s">
        <v>531</v>
      </c>
      <c r="Q2805" s="904" t="s">
        <v>530</v>
      </c>
      <c r="R2805" s="948" t="s">
        <v>530</v>
      </c>
      <c r="S2805" s="948" t="s">
        <v>7369</v>
      </c>
      <c r="T2805" s="900" t="s">
        <v>2132</v>
      </c>
      <c r="U2805" s="905"/>
      <c r="V2805" s="906"/>
      <c r="W2805" s="907"/>
      <c r="X2805" s="907" t="s">
        <v>4329</v>
      </c>
      <c r="Y2805" s="908"/>
    </row>
    <row r="2806" spans="1:25" s="909" customFormat="1" ht="15" customHeight="1" x14ac:dyDescent="0.3">
      <c r="A2806" s="433" t="s">
        <v>6739</v>
      </c>
      <c r="B2806" s="901" t="s">
        <v>4110</v>
      </c>
      <c r="C2806" s="900" t="s">
        <v>5050</v>
      </c>
      <c r="D2806" s="904" t="s">
        <v>156</v>
      </c>
      <c r="E2806" s="903" t="s">
        <v>3667</v>
      </c>
      <c r="F2806" s="903" t="s">
        <v>108</v>
      </c>
      <c r="G2806" s="903" t="s">
        <v>111</v>
      </c>
      <c r="H2806" s="904" t="s">
        <v>82</v>
      </c>
      <c r="I2806" s="902" t="s">
        <v>531</v>
      </c>
      <c r="J2806" s="903" t="s">
        <v>531</v>
      </c>
      <c r="K2806" s="903" t="s">
        <v>531</v>
      </c>
      <c r="L2806" s="903" t="s">
        <v>531</v>
      </c>
      <c r="M2806" s="903" t="s">
        <v>531</v>
      </c>
      <c r="N2806" s="903" t="s">
        <v>531</v>
      </c>
      <c r="O2806" s="903" t="s">
        <v>531</v>
      </c>
      <c r="P2806" s="903" t="s">
        <v>531</v>
      </c>
      <c r="Q2806" s="904" t="s">
        <v>530</v>
      </c>
      <c r="R2806" s="948" t="s">
        <v>530</v>
      </c>
      <c r="S2806" s="948" t="s">
        <v>7391</v>
      </c>
      <c r="T2806" s="900" t="s">
        <v>2132</v>
      </c>
      <c r="U2806" s="905"/>
      <c r="V2806" s="906"/>
      <c r="W2806" s="907"/>
      <c r="X2806" s="907" t="s">
        <v>4329</v>
      </c>
      <c r="Y2806" s="908"/>
    </row>
    <row r="2807" spans="1:25" s="909" customFormat="1" ht="15" customHeight="1" x14ac:dyDescent="0.3">
      <c r="A2807" s="433" t="s">
        <v>6740</v>
      </c>
      <c r="B2807" s="901" t="s">
        <v>4110</v>
      </c>
      <c r="C2807" s="900" t="s">
        <v>5050</v>
      </c>
      <c r="D2807" s="904" t="s">
        <v>156</v>
      </c>
      <c r="E2807" s="903" t="s">
        <v>1625</v>
      </c>
      <c r="F2807" s="903" t="s">
        <v>108</v>
      </c>
      <c r="G2807" s="903" t="s">
        <v>111</v>
      </c>
      <c r="H2807" s="904" t="s">
        <v>82</v>
      </c>
      <c r="I2807" s="902" t="s">
        <v>531</v>
      </c>
      <c r="J2807" s="903" t="s">
        <v>531</v>
      </c>
      <c r="K2807" s="903" t="s">
        <v>531</v>
      </c>
      <c r="L2807" s="903" t="s">
        <v>531</v>
      </c>
      <c r="M2807" s="903" t="s">
        <v>531</v>
      </c>
      <c r="N2807" s="903" t="s">
        <v>531</v>
      </c>
      <c r="O2807" s="903" t="s">
        <v>531</v>
      </c>
      <c r="P2807" s="903" t="s">
        <v>531</v>
      </c>
      <c r="Q2807" s="904" t="s">
        <v>530</v>
      </c>
      <c r="R2807" s="948" t="s">
        <v>530</v>
      </c>
      <c r="S2807" s="948" t="s">
        <v>7373</v>
      </c>
      <c r="T2807" s="900" t="s">
        <v>2132</v>
      </c>
      <c r="U2807" s="905"/>
      <c r="V2807" s="906"/>
      <c r="W2807" s="907"/>
      <c r="X2807" s="907" t="s">
        <v>4329</v>
      </c>
      <c r="Y2807" s="908"/>
    </row>
    <row r="2808" spans="1:25" s="909" customFormat="1" ht="15" customHeight="1" x14ac:dyDescent="0.3">
      <c r="A2808" s="433" t="s">
        <v>6741</v>
      </c>
      <c r="B2808" s="901" t="s">
        <v>4110</v>
      </c>
      <c r="C2808" s="900" t="s">
        <v>5050</v>
      </c>
      <c r="D2808" s="904" t="s">
        <v>156</v>
      </c>
      <c r="E2808" s="903" t="s">
        <v>3589</v>
      </c>
      <c r="F2808" s="903" t="s">
        <v>108</v>
      </c>
      <c r="G2808" s="903" t="s">
        <v>111</v>
      </c>
      <c r="H2808" s="904" t="s">
        <v>82</v>
      </c>
      <c r="I2808" s="902" t="s">
        <v>531</v>
      </c>
      <c r="J2808" s="903" t="s">
        <v>531</v>
      </c>
      <c r="K2808" s="903" t="s">
        <v>531</v>
      </c>
      <c r="L2808" s="903" t="s">
        <v>531</v>
      </c>
      <c r="M2808" s="903" t="s">
        <v>531</v>
      </c>
      <c r="N2808" s="903" t="s">
        <v>531</v>
      </c>
      <c r="O2808" s="903" t="s">
        <v>531</v>
      </c>
      <c r="P2808" s="903" t="s">
        <v>531</v>
      </c>
      <c r="Q2808" s="904" t="s">
        <v>530</v>
      </c>
      <c r="R2808" s="948" t="s">
        <v>530</v>
      </c>
      <c r="S2808" s="948" t="s">
        <v>7369</v>
      </c>
      <c r="T2808" s="900" t="s">
        <v>2132</v>
      </c>
      <c r="U2808" s="905"/>
      <c r="V2808" s="906"/>
      <c r="W2808" s="907"/>
      <c r="X2808" s="907" t="s">
        <v>4329</v>
      </c>
      <c r="Y2808" s="908"/>
    </row>
    <row r="2809" spans="1:25" s="909" customFormat="1" ht="15" customHeight="1" x14ac:dyDescent="0.3">
      <c r="A2809" s="433" t="s">
        <v>6742</v>
      </c>
      <c r="B2809" s="901" t="s">
        <v>4110</v>
      </c>
      <c r="C2809" s="900" t="s">
        <v>5050</v>
      </c>
      <c r="D2809" s="904" t="s">
        <v>156</v>
      </c>
      <c r="E2809" s="903" t="s">
        <v>1584</v>
      </c>
      <c r="F2809" s="903" t="s">
        <v>108</v>
      </c>
      <c r="G2809" s="903" t="s">
        <v>111</v>
      </c>
      <c r="H2809" s="904" t="s">
        <v>82</v>
      </c>
      <c r="I2809" s="902" t="s">
        <v>531</v>
      </c>
      <c r="J2809" s="903" t="s">
        <v>531</v>
      </c>
      <c r="K2809" s="903" t="s">
        <v>531</v>
      </c>
      <c r="L2809" s="903" t="s">
        <v>531</v>
      </c>
      <c r="M2809" s="903" t="s">
        <v>531</v>
      </c>
      <c r="N2809" s="903" t="s">
        <v>531</v>
      </c>
      <c r="O2809" s="903" t="s">
        <v>531</v>
      </c>
      <c r="P2809" s="903" t="s">
        <v>531</v>
      </c>
      <c r="Q2809" s="904" t="s">
        <v>530</v>
      </c>
      <c r="R2809" s="948" t="s">
        <v>530</v>
      </c>
      <c r="S2809" s="948" t="s">
        <v>7373</v>
      </c>
      <c r="T2809" s="900" t="s">
        <v>2132</v>
      </c>
      <c r="U2809" s="905"/>
      <c r="V2809" s="906"/>
      <c r="W2809" s="907"/>
      <c r="X2809" s="907" t="s">
        <v>4329</v>
      </c>
      <c r="Y2809" s="908"/>
    </row>
    <row r="2810" spans="1:25" s="909" customFormat="1" ht="15" customHeight="1" x14ac:dyDescent="0.3">
      <c r="A2810" s="433" t="s">
        <v>6743</v>
      </c>
      <c r="B2810" s="901" t="s">
        <v>4110</v>
      </c>
      <c r="C2810" s="900" t="s">
        <v>5050</v>
      </c>
      <c r="D2810" s="904" t="s">
        <v>156</v>
      </c>
      <c r="E2810" s="903" t="s">
        <v>3559</v>
      </c>
      <c r="F2810" s="903" t="s">
        <v>108</v>
      </c>
      <c r="G2810" s="903" t="s">
        <v>111</v>
      </c>
      <c r="H2810" s="904" t="s">
        <v>82</v>
      </c>
      <c r="I2810" s="902" t="s">
        <v>531</v>
      </c>
      <c r="J2810" s="903" t="s">
        <v>531</v>
      </c>
      <c r="K2810" s="903" t="s">
        <v>531</v>
      </c>
      <c r="L2810" s="903" t="s">
        <v>531</v>
      </c>
      <c r="M2810" s="903" t="s">
        <v>531</v>
      </c>
      <c r="N2810" s="903" t="s">
        <v>531</v>
      </c>
      <c r="O2810" s="903" t="s">
        <v>531</v>
      </c>
      <c r="P2810" s="903" t="s">
        <v>531</v>
      </c>
      <c r="Q2810" s="904" t="s">
        <v>530</v>
      </c>
      <c r="R2810" s="948" t="s">
        <v>530</v>
      </c>
      <c r="S2810" s="948" t="s">
        <v>7368</v>
      </c>
      <c r="T2810" s="900" t="s">
        <v>2132</v>
      </c>
      <c r="U2810" s="905"/>
      <c r="V2810" s="906"/>
      <c r="W2810" s="907"/>
      <c r="X2810" s="907" t="s">
        <v>4329</v>
      </c>
      <c r="Y2810" s="908"/>
    </row>
    <row r="2811" spans="1:25" s="909" customFormat="1" ht="15" customHeight="1" x14ac:dyDescent="0.3">
      <c r="A2811" s="433" t="s">
        <v>6744</v>
      </c>
      <c r="B2811" s="901" t="s">
        <v>4110</v>
      </c>
      <c r="C2811" s="900" t="s">
        <v>5050</v>
      </c>
      <c r="D2811" s="904" t="s">
        <v>156</v>
      </c>
      <c r="E2811" s="903" t="s">
        <v>1557</v>
      </c>
      <c r="F2811" s="903" t="s">
        <v>108</v>
      </c>
      <c r="G2811" s="903" t="s">
        <v>111</v>
      </c>
      <c r="H2811" s="904" t="s">
        <v>82</v>
      </c>
      <c r="I2811" s="902" t="s">
        <v>531</v>
      </c>
      <c r="J2811" s="903" t="s">
        <v>531</v>
      </c>
      <c r="K2811" s="903" t="s">
        <v>531</v>
      </c>
      <c r="L2811" s="903" t="s">
        <v>531</v>
      </c>
      <c r="M2811" s="903" t="s">
        <v>531</v>
      </c>
      <c r="N2811" s="903" t="s">
        <v>531</v>
      </c>
      <c r="O2811" s="903" t="s">
        <v>531</v>
      </c>
      <c r="P2811" s="903" t="s">
        <v>531</v>
      </c>
      <c r="Q2811" s="904" t="s">
        <v>530</v>
      </c>
      <c r="R2811" s="948" t="s">
        <v>530</v>
      </c>
      <c r="S2811" s="948" t="s">
        <v>7373</v>
      </c>
      <c r="T2811" s="900" t="s">
        <v>2132</v>
      </c>
      <c r="U2811" s="905"/>
      <c r="V2811" s="906"/>
      <c r="W2811" s="907"/>
      <c r="X2811" s="907" t="s">
        <v>4329</v>
      </c>
      <c r="Y2811" s="908"/>
    </row>
    <row r="2812" spans="1:25" s="909" customFormat="1" ht="15" customHeight="1" x14ac:dyDescent="0.3">
      <c r="A2812" s="433" t="s">
        <v>6745</v>
      </c>
      <c r="B2812" s="901" t="s">
        <v>4110</v>
      </c>
      <c r="C2812" s="900" t="s">
        <v>5050</v>
      </c>
      <c r="D2812" s="904" t="s">
        <v>156</v>
      </c>
      <c r="E2812" s="903" t="s">
        <v>3565</v>
      </c>
      <c r="F2812" s="903" t="s">
        <v>108</v>
      </c>
      <c r="G2812" s="903" t="s">
        <v>111</v>
      </c>
      <c r="H2812" s="904" t="s">
        <v>82</v>
      </c>
      <c r="I2812" s="902" t="s">
        <v>531</v>
      </c>
      <c r="J2812" s="903" t="s">
        <v>531</v>
      </c>
      <c r="K2812" s="903" t="s">
        <v>531</v>
      </c>
      <c r="L2812" s="903" t="s">
        <v>531</v>
      </c>
      <c r="M2812" s="903" t="s">
        <v>531</v>
      </c>
      <c r="N2812" s="903" t="s">
        <v>531</v>
      </c>
      <c r="O2812" s="903" t="s">
        <v>531</v>
      </c>
      <c r="P2812" s="903" t="s">
        <v>531</v>
      </c>
      <c r="Q2812" s="904" t="s">
        <v>530</v>
      </c>
      <c r="R2812" s="948" t="s">
        <v>530</v>
      </c>
      <c r="S2812" s="948" t="s">
        <v>7370</v>
      </c>
      <c r="T2812" s="900" t="s">
        <v>2132</v>
      </c>
      <c r="U2812" s="905"/>
      <c r="V2812" s="906"/>
      <c r="W2812" s="907"/>
      <c r="X2812" s="907" t="s">
        <v>4329</v>
      </c>
      <c r="Y2812" s="908"/>
    </row>
    <row r="2813" spans="1:25" s="909" customFormat="1" ht="15" customHeight="1" x14ac:dyDescent="0.3">
      <c r="A2813" s="433" t="s">
        <v>6746</v>
      </c>
      <c r="B2813" s="901" t="s">
        <v>4110</v>
      </c>
      <c r="C2813" s="900" t="s">
        <v>5050</v>
      </c>
      <c r="D2813" s="904" t="s">
        <v>156</v>
      </c>
      <c r="E2813" s="903" t="s">
        <v>1560</v>
      </c>
      <c r="F2813" s="903" t="s">
        <v>108</v>
      </c>
      <c r="G2813" s="903" t="s">
        <v>111</v>
      </c>
      <c r="H2813" s="904" t="s">
        <v>82</v>
      </c>
      <c r="I2813" s="902" t="s">
        <v>531</v>
      </c>
      <c r="J2813" s="903" t="s">
        <v>531</v>
      </c>
      <c r="K2813" s="903" t="s">
        <v>531</v>
      </c>
      <c r="L2813" s="903" t="s">
        <v>531</v>
      </c>
      <c r="M2813" s="903" t="s">
        <v>531</v>
      </c>
      <c r="N2813" s="903" t="s">
        <v>531</v>
      </c>
      <c r="O2813" s="903" t="s">
        <v>531</v>
      </c>
      <c r="P2813" s="903" t="s">
        <v>531</v>
      </c>
      <c r="Q2813" s="904" t="s">
        <v>530</v>
      </c>
      <c r="R2813" s="948" t="s">
        <v>530</v>
      </c>
      <c r="S2813" s="948" t="s">
        <v>7387</v>
      </c>
      <c r="T2813" s="900" t="s">
        <v>2132</v>
      </c>
      <c r="U2813" s="905"/>
      <c r="V2813" s="906"/>
      <c r="W2813" s="907"/>
      <c r="X2813" s="907" t="s">
        <v>4329</v>
      </c>
      <c r="Y2813" s="908"/>
    </row>
    <row r="2814" spans="1:25" s="909" customFormat="1" ht="15" customHeight="1" x14ac:dyDescent="0.3">
      <c r="A2814" s="433" t="s">
        <v>6747</v>
      </c>
      <c r="B2814" s="901" t="s">
        <v>4110</v>
      </c>
      <c r="C2814" s="900" t="s">
        <v>5050</v>
      </c>
      <c r="D2814" s="904" t="s">
        <v>156</v>
      </c>
      <c r="E2814" s="903" t="s">
        <v>3593</v>
      </c>
      <c r="F2814" s="903" t="s">
        <v>108</v>
      </c>
      <c r="G2814" s="903" t="s">
        <v>111</v>
      </c>
      <c r="H2814" s="904" t="s">
        <v>82</v>
      </c>
      <c r="I2814" s="902" t="s">
        <v>531</v>
      </c>
      <c r="J2814" s="903" t="s">
        <v>531</v>
      </c>
      <c r="K2814" s="903" t="s">
        <v>531</v>
      </c>
      <c r="L2814" s="903" t="s">
        <v>531</v>
      </c>
      <c r="M2814" s="903" t="s">
        <v>531</v>
      </c>
      <c r="N2814" s="903" t="s">
        <v>531</v>
      </c>
      <c r="O2814" s="903" t="s">
        <v>531</v>
      </c>
      <c r="P2814" s="903" t="s">
        <v>531</v>
      </c>
      <c r="Q2814" s="904" t="s">
        <v>530</v>
      </c>
      <c r="R2814" s="948" t="s">
        <v>530</v>
      </c>
      <c r="S2814" s="948" t="s">
        <v>7378</v>
      </c>
      <c r="T2814" s="900" t="s">
        <v>2132</v>
      </c>
      <c r="U2814" s="905"/>
      <c r="V2814" s="906"/>
      <c r="W2814" s="907"/>
      <c r="X2814" s="907" t="s">
        <v>4329</v>
      </c>
      <c r="Y2814" s="908"/>
    </row>
    <row r="2815" spans="1:25" s="909" customFormat="1" ht="15" customHeight="1" x14ac:dyDescent="0.3">
      <c r="A2815" s="433" t="s">
        <v>6748</v>
      </c>
      <c r="B2815" s="901" t="s">
        <v>4110</v>
      </c>
      <c r="C2815" s="900" t="s">
        <v>5050</v>
      </c>
      <c r="D2815" s="904" t="s">
        <v>156</v>
      </c>
      <c r="E2815" s="903" t="s">
        <v>1588</v>
      </c>
      <c r="F2815" s="903" t="s">
        <v>108</v>
      </c>
      <c r="G2815" s="903" t="s">
        <v>111</v>
      </c>
      <c r="H2815" s="904" t="s">
        <v>82</v>
      </c>
      <c r="I2815" s="902" t="s">
        <v>531</v>
      </c>
      <c r="J2815" s="903" t="s">
        <v>531</v>
      </c>
      <c r="K2815" s="903" t="s">
        <v>531</v>
      </c>
      <c r="L2815" s="903" t="s">
        <v>531</v>
      </c>
      <c r="M2815" s="903" t="s">
        <v>531</v>
      </c>
      <c r="N2815" s="903" t="s">
        <v>531</v>
      </c>
      <c r="O2815" s="903" t="s">
        <v>531</v>
      </c>
      <c r="P2815" s="903" t="s">
        <v>531</v>
      </c>
      <c r="Q2815" s="904" t="s">
        <v>530</v>
      </c>
      <c r="R2815" s="948" t="s">
        <v>530</v>
      </c>
      <c r="S2815" s="948" t="s">
        <v>7369</v>
      </c>
      <c r="T2815" s="900" t="s">
        <v>2132</v>
      </c>
      <c r="U2815" s="905"/>
      <c r="V2815" s="906"/>
      <c r="W2815" s="907"/>
      <c r="X2815" s="907" t="s">
        <v>4329</v>
      </c>
      <c r="Y2815" s="908"/>
    </row>
    <row r="2816" spans="1:25" s="909" customFormat="1" ht="15" customHeight="1" x14ac:dyDescent="0.3">
      <c r="A2816" s="433" t="s">
        <v>6749</v>
      </c>
      <c r="B2816" s="901" t="s">
        <v>4110</v>
      </c>
      <c r="C2816" s="900" t="s">
        <v>5050</v>
      </c>
      <c r="D2816" s="904" t="s">
        <v>156</v>
      </c>
      <c r="E2816" s="903" t="s">
        <v>3672</v>
      </c>
      <c r="F2816" s="903" t="s">
        <v>108</v>
      </c>
      <c r="G2816" s="903" t="s">
        <v>111</v>
      </c>
      <c r="H2816" s="904" t="s">
        <v>82</v>
      </c>
      <c r="I2816" s="902" t="s">
        <v>531</v>
      </c>
      <c r="J2816" s="903" t="s">
        <v>531</v>
      </c>
      <c r="K2816" s="903" t="s">
        <v>531</v>
      </c>
      <c r="L2816" s="903" t="s">
        <v>531</v>
      </c>
      <c r="M2816" s="903" t="s">
        <v>531</v>
      </c>
      <c r="N2816" s="903" t="s">
        <v>531</v>
      </c>
      <c r="O2816" s="903" t="s">
        <v>531</v>
      </c>
      <c r="P2816" s="903" t="s">
        <v>531</v>
      </c>
      <c r="Q2816" s="904" t="s">
        <v>530</v>
      </c>
      <c r="R2816" s="948" t="s">
        <v>530</v>
      </c>
      <c r="S2816" s="948" t="s">
        <v>7368</v>
      </c>
      <c r="T2816" s="900" t="s">
        <v>2132</v>
      </c>
      <c r="U2816" s="905"/>
      <c r="V2816" s="906"/>
      <c r="W2816" s="907"/>
      <c r="X2816" s="907" t="s">
        <v>4329</v>
      </c>
      <c r="Y2816" s="908"/>
    </row>
    <row r="2817" spans="1:25" s="909" customFormat="1" ht="15" customHeight="1" x14ac:dyDescent="0.3">
      <c r="A2817" s="433" t="s">
        <v>6750</v>
      </c>
      <c r="B2817" s="901" t="s">
        <v>4110</v>
      </c>
      <c r="C2817" s="900" t="s">
        <v>5050</v>
      </c>
      <c r="D2817" s="904" t="s">
        <v>156</v>
      </c>
      <c r="E2817" s="903" t="s">
        <v>1630</v>
      </c>
      <c r="F2817" s="903" t="s">
        <v>108</v>
      </c>
      <c r="G2817" s="903" t="s">
        <v>111</v>
      </c>
      <c r="H2817" s="904" t="s">
        <v>82</v>
      </c>
      <c r="I2817" s="902" t="s">
        <v>531</v>
      </c>
      <c r="J2817" s="903" t="s">
        <v>531</v>
      </c>
      <c r="K2817" s="903" t="s">
        <v>531</v>
      </c>
      <c r="L2817" s="903" t="s">
        <v>531</v>
      </c>
      <c r="M2817" s="903" t="s">
        <v>531</v>
      </c>
      <c r="N2817" s="903" t="s">
        <v>531</v>
      </c>
      <c r="O2817" s="903" t="s">
        <v>531</v>
      </c>
      <c r="P2817" s="903" t="s">
        <v>531</v>
      </c>
      <c r="Q2817" s="904" t="s">
        <v>530</v>
      </c>
      <c r="R2817" s="948" t="s">
        <v>530</v>
      </c>
      <c r="S2817" s="948" t="s">
        <v>7369</v>
      </c>
      <c r="T2817" s="900" t="s">
        <v>2132</v>
      </c>
      <c r="U2817" s="905"/>
      <c r="V2817" s="906"/>
      <c r="W2817" s="907"/>
      <c r="X2817" s="907" t="s">
        <v>4329</v>
      </c>
      <c r="Y2817" s="908"/>
    </row>
    <row r="2818" spans="1:25" s="909" customFormat="1" ht="15" customHeight="1" x14ac:dyDescent="0.3">
      <c r="A2818" s="433" t="s">
        <v>6751</v>
      </c>
      <c r="B2818" s="901" t="s">
        <v>4110</v>
      </c>
      <c r="C2818" s="900" t="s">
        <v>5050</v>
      </c>
      <c r="D2818" s="904" t="s">
        <v>156</v>
      </c>
      <c r="E2818" s="903" t="s">
        <v>3656</v>
      </c>
      <c r="F2818" s="903" t="s">
        <v>108</v>
      </c>
      <c r="G2818" s="903" t="s">
        <v>111</v>
      </c>
      <c r="H2818" s="904" t="s">
        <v>82</v>
      </c>
      <c r="I2818" s="902" t="s">
        <v>531</v>
      </c>
      <c r="J2818" s="903" t="s">
        <v>531</v>
      </c>
      <c r="K2818" s="903" t="s">
        <v>531</v>
      </c>
      <c r="L2818" s="903" t="s">
        <v>531</v>
      </c>
      <c r="M2818" s="903" t="s">
        <v>531</v>
      </c>
      <c r="N2818" s="903" t="s">
        <v>531</v>
      </c>
      <c r="O2818" s="903" t="s">
        <v>531</v>
      </c>
      <c r="P2818" s="903" t="s">
        <v>531</v>
      </c>
      <c r="Q2818" s="904" t="s">
        <v>530</v>
      </c>
      <c r="R2818" s="948" t="s">
        <v>530</v>
      </c>
      <c r="S2818" s="948" t="s">
        <v>7370</v>
      </c>
      <c r="T2818" s="900" t="s">
        <v>2132</v>
      </c>
      <c r="U2818" s="905"/>
      <c r="V2818" s="906"/>
      <c r="W2818" s="907"/>
      <c r="X2818" s="907" t="s">
        <v>4329</v>
      </c>
      <c r="Y2818" s="908"/>
    </row>
    <row r="2819" spans="1:25" s="909" customFormat="1" ht="15" customHeight="1" x14ac:dyDescent="0.3">
      <c r="A2819" s="433" t="s">
        <v>6752</v>
      </c>
      <c r="B2819" s="901" t="s">
        <v>4110</v>
      </c>
      <c r="C2819" s="900" t="s">
        <v>5050</v>
      </c>
      <c r="D2819" s="904" t="s">
        <v>156</v>
      </c>
      <c r="E2819" s="903" t="s">
        <v>1610</v>
      </c>
      <c r="F2819" s="903" t="s">
        <v>108</v>
      </c>
      <c r="G2819" s="903" t="s">
        <v>111</v>
      </c>
      <c r="H2819" s="904" t="s">
        <v>82</v>
      </c>
      <c r="I2819" s="902" t="s">
        <v>531</v>
      </c>
      <c r="J2819" s="903" t="s">
        <v>531</v>
      </c>
      <c r="K2819" s="903" t="s">
        <v>531</v>
      </c>
      <c r="L2819" s="903" t="s">
        <v>531</v>
      </c>
      <c r="M2819" s="903" t="s">
        <v>531</v>
      </c>
      <c r="N2819" s="903" t="s">
        <v>531</v>
      </c>
      <c r="O2819" s="903" t="s">
        <v>531</v>
      </c>
      <c r="P2819" s="903" t="s">
        <v>531</v>
      </c>
      <c r="Q2819" s="904" t="s">
        <v>530</v>
      </c>
      <c r="R2819" s="948" t="s">
        <v>530</v>
      </c>
      <c r="S2819" s="948" t="s">
        <v>7371</v>
      </c>
      <c r="T2819" s="900" t="s">
        <v>2132</v>
      </c>
      <c r="U2819" s="905"/>
      <c r="V2819" s="906"/>
      <c r="W2819" s="907"/>
      <c r="X2819" s="907" t="s">
        <v>4329</v>
      </c>
      <c r="Y2819" s="908"/>
    </row>
    <row r="2820" spans="1:25" s="909" customFormat="1" ht="15" customHeight="1" x14ac:dyDescent="0.3">
      <c r="A2820" s="433" t="s">
        <v>6753</v>
      </c>
      <c r="B2820" s="901" t="s">
        <v>4110</v>
      </c>
      <c r="C2820" s="900" t="s">
        <v>5050</v>
      </c>
      <c r="D2820" s="904" t="s">
        <v>156</v>
      </c>
      <c r="E2820" s="914" t="s">
        <v>3768</v>
      </c>
      <c r="F2820" s="903" t="s">
        <v>108</v>
      </c>
      <c r="G2820" s="903" t="s">
        <v>111</v>
      </c>
      <c r="H2820" s="904" t="s">
        <v>82</v>
      </c>
      <c r="I2820" s="902" t="s">
        <v>531</v>
      </c>
      <c r="J2820" s="903" t="s">
        <v>531</v>
      </c>
      <c r="K2820" s="903" t="s">
        <v>531</v>
      </c>
      <c r="L2820" s="903" t="s">
        <v>531</v>
      </c>
      <c r="M2820" s="903" t="s">
        <v>531</v>
      </c>
      <c r="N2820" s="903" t="s">
        <v>531</v>
      </c>
      <c r="O2820" s="903" t="s">
        <v>531</v>
      </c>
      <c r="P2820" s="903" t="s">
        <v>531</v>
      </c>
      <c r="Q2820" s="904" t="s">
        <v>530</v>
      </c>
      <c r="R2820" s="948" t="s">
        <v>530</v>
      </c>
      <c r="S2820" s="948" t="s">
        <v>7368</v>
      </c>
      <c r="T2820" s="900" t="s">
        <v>2132</v>
      </c>
      <c r="U2820" s="905"/>
      <c r="V2820" s="906"/>
      <c r="W2820" s="907"/>
      <c r="X2820" s="907" t="s">
        <v>4329</v>
      </c>
      <c r="Y2820" s="908"/>
    </row>
    <row r="2821" spans="1:25" s="909" customFormat="1" ht="15" customHeight="1" x14ac:dyDescent="0.3">
      <c r="A2821" s="433" t="s">
        <v>6754</v>
      </c>
      <c r="B2821" s="901" t="s">
        <v>4110</v>
      </c>
      <c r="C2821" s="900" t="s">
        <v>5050</v>
      </c>
      <c r="D2821" s="904" t="s">
        <v>156</v>
      </c>
      <c r="E2821" s="914" t="s">
        <v>5039</v>
      </c>
      <c r="F2821" s="903" t="s">
        <v>108</v>
      </c>
      <c r="G2821" s="903" t="s">
        <v>111</v>
      </c>
      <c r="H2821" s="904" t="s">
        <v>82</v>
      </c>
      <c r="I2821" s="902" t="s">
        <v>531</v>
      </c>
      <c r="J2821" s="903" t="s">
        <v>531</v>
      </c>
      <c r="K2821" s="903" t="s">
        <v>531</v>
      </c>
      <c r="L2821" s="903" t="s">
        <v>531</v>
      </c>
      <c r="M2821" s="903" t="s">
        <v>531</v>
      </c>
      <c r="N2821" s="903" t="s">
        <v>531</v>
      </c>
      <c r="O2821" s="903" t="s">
        <v>531</v>
      </c>
      <c r="P2821" s="903" t="s">
        <v>531</v>
      </c>
      <c r="Q2821" s="904" t="s">
        <v>530</v>
      </c>
      <c r="R2821" s="948" t="s">
        <v>530</v>
      </c>
      <c r="S2821" s="948" t="s">
        <v>7368</v>
      </c>
      <c r="T2821" s="900" t="s">
        <v>2132</v>
      </c>
      <c r="U2821" s="905"/>
      <c r="V2821" s="906"/>
      <c r="W2821" s="907"/>
      <c r="X2821" s="907" t="s">
        <v>4329</v>
      </c>
      <c r="Y2821" s="908"/>
    </row>
    <row r="2822" spans="1:25" s="909" customFormat="1" ht="15" customHeight="1" x14ac:dyDescent="0.3">
      <c r="A2822" s="433" t="s">
        <v>6755</v>
      </c>
      <c r="B2822" s="901" t="s">
        <v>4110</v>
      </c>
      <c r="C2822" s="900" t="s">
        <v>5050</v>
      </c>
      <c r="D2822" s="904" t="s">
        <v>156</v>
      </c>
      <c r="E2822" s="903" t="s">
        <v>1578</v>
      </c>
      <c r="F2822" s="903" t="s">
        <v>108</v>
      </c>
      <c r="G2822" s="903" t="s">
        <v>111</v>
      </c>
      <c r="H2822" s="904" t="s">
        <v>82</v>
      </c>
      <c r="I2822" s="902" t="s">
        <v>531</v>
      </c>
      <c r="J2822" s="903" t="s">
        <v>531</v>
      </c>
      <c r="K2822" s="903" t="s">
        <v>531</v>
      </c>
      <c r="L2822" s="903" t="s">
        <v>531</v>
      </c>
      <c r="M2822" s="903" t="s">
        <v>531</v>
      </c>
      <c r="N2822" s="903" t="s">
        <v>531</v>
      </c>
      <c r="O2822" s="903" t="s">
        <v>531</v>
      </c>
      <c r="P2822" s="903" t="s">
        <v>531</v>
      </c>
      <c r="Q2822" s="904" t="s">
        <v>530</v>
      </c>
      <c r="R2822" s="948" t="s">
        <v>530</v>
      </c>
      <c r="S2822" s="948" t="s">
        <v>7369</v>
      </c>
      <c r="T2822" s="900" t="s">
        <v>2132</v>
      </c>
      <c r="U2822" s="905"/>
      <c r="V2822" s="906"/>
      <c r="W2822" s="907"/>
      <c r="X2822" s="907" t="s">
        <v>4329</v>
      </c>
      <c r="Y2822" s="908"/>
    </row>
    <row r="2823" spans="1:25" s="909" customFormat="1" ht="15" customHeight="1" x14ac:dyDescent="0.3">
      <c r="A2823" s="433" t="s">
        <v>6756</v>
      </c>
      <c r="B2823" s="901" t="s">
        <v>4110</v>
      </c>
      <c r="C2823" s="900" t="s">
        <v>5050</v>
      </c>
      <c r="D2823" s="904" t="s">
        <v>156</v>
      </c>
      <c r="E2823" s="903" t="s">
        <v>1585</v>
      </c>
      <c r="F2823" s="903" t="s">
        <v>108</v>
      </c>
      <c r="G2823" s="903" t="s">
        <v>111</v>
      </c>
      <c r="H2823" s="904" t="s">
        <v>82</v>
      </c>
      <c r="I2823" s="902" t="s">
        <v>531</v>
      </c>
      <c r="J2823" s="903" t="s">
        <v>531</v>
      </c>
      <c r="K2823" s="903" t="s">
        <v>531</v>
      </c>
      <c r="L2823" s="903" t="s">
        <v>531</v>
      </c>
      <c r="M2823" s="903" t="s">
        <v>531</v>
      </c>
      <c r="N2823" s="903" t="s">
        <v>531</v>
      </c>
      <c r="O2823" s="903" t="s">
        <v>531</v>
      </c>
      <c r="P2823" s="903" t="s">
        <v>531</v>
      </c>
      <c r="Q2823" s="904" t="s">
        <v>530</v>
      </c>
      <c r="R2823" s="948" t="s">
        <v>530</v>
      </c>
      <c r="S2823" s="948" t="s">
        <v>7368</v>
      </c>
      <c r="T2823" s="900" t="s">
        <v>2132</v>
      </c>
      <c r="U2823" s="905"/>
      <c r="V2823" s="906"/>
      <c r="W2823" s="907"/>
      <c r="X2823" s="907" t="s">
        <v>4329</v>
      </c>
      <c r="Y2823" s="908"/>
    </row>
    <row r="2824" spans="1:25" s="909" customFormat="1" ht="15" customHeight="1" x14ac:dyDescent="0.3">
      <c r="A2824" s="433" t="s">
        <v>6757</v>
      </c>
      <c r="B2824" s="901" t="s">
        <v>4110</v>
      </c>
      <c r="C2824" s="900" t="s">
        <v>5050</v>
      </c>
      <c r="D2824" s="904" t="s">
        <v>156</v>
      </c>
      <c r="E2824" s="903" t="s">
        <v>3583</v>
      </c>
      <c r="F2824" s="903" t="s">
        <v>108</v>
      </c>
      <c r="G2824" s="903" t="s">
        <v>111</v>
      </c>
      <c r="H2824" s="904" t="s">
        <v>82</v>
      </c>
      <c r="I2824" s="902" t="s">
        <v>531</v>
      </c>
      <c r="J2824" s="903" t="s">
        <v>531</v>
      </c>
      <c r="K2824" s="903" t="s">
        <v>531</v>
      </c>
      <c r="L2824" s="903" t="s">
        <v>531</v>
      </c>
      <c r="M2824" s="903" t="s">
        <v>531</v>
      </c>
      <c r="N2824" s="903" t="s">
        <v>531</v>
      </c>
      <c r="O2824" s="903" t="s">
        <v>531</v>
      </c>
      <c r="P2824" s="903" t="s">
        <v>531</v>
      </c>
      <c r="Q2824" s="904" t="s">
        <v>530</v>
      </c>
      <c r="R2824" s="948" t="s">
        <v>530</v>
      </c>
      <c r="S2824" s="948" t="s">
        <v>7370</v>
      </c>
      <c r="T2824" s="900" t="s">
        <v>2132</v>
      </c>
      <c r="U2824" s="905"/>
      <c r="V2824" s="906"/>
      <c r="W2824" s="907"/>
      <c r="X2824" s="907" t="s">
        <v>4329</v>
      </c>
      <c r="Y2824" s="908"/>
    </row>
    <row r="2825" spans="1:25" s="909" customFormat="1" ht="15" customHeight="1" x14ac:dyDescent="0.3">
      <c r="A2825" s="433" t="s">
        <v>6758</v>
      </c>
      <c r="B2825" s="901" t="s">
        <v>4110</v>
      </c>
      <c r="C2825" s="900" t="s">
        <v>5050</v>
      </c>
      <c r="D2825" s="904" t="s">
        <v>156</v>
      </c>
      <c r="E2825" s="903" t="s">
        <v>1581</v>
      </c>
      <c r="F2825" s="903" t="s">
        <v>108</v>
      </c>
      <c r="G2825" s="903" t="s">
        <v>111</v>
      </c>
      <c r="H2825" s="904" t="s">
        <v>82</v>
      </c>
      <c r="I2825" s="902" t="s">
        <v>531</v>
      </c>
      <c r="J2825" s="903" t="s">
        <v>531</v>
      </c>
      <c r="K2825" s="903" t="s">
        <v>531</v>
      </c>
      <c r="L2825" s="903" t="s">
        <v>531</v>
      </c>
      <c r="M2825" s="903" t="s">
        <v>531</v>
      </c>
      <c r="N2825" s="903" t="s">
        <v>531</v>
      </c>
      <c r="O2825" s="903" t="s">
        <v>531</v>
      </c>
      <c r="P2825" s="903" t="s">
        <v>531</v>
      </c>
      <c r="Q2825" s="904" t="s">
        <v>530</v>
      </c>
      <c r="R2825" s="948" t="s">
        <v>530</v>
      </c>
      <c r="S2825" s="948" t="s">
        <v>7376</v>
      </c>
      <c r="T2825" s="900" t="s">
        <v>2132</v>
      </c>
      <c r="U2825" s="905"/>
      <c r="V2825" s="906"/>
      <c r="W2825" s="907"/>
      <c r="X2825" s="907" t="s">
        <v>4329</v>
      </c>
      <c r="Y2825" s="908"/>
    </row>
    <row r="2826" spans="1:25" s="909" customFormat="1" ht="15" customHeight="1" x14ac:dyDescent="0.3">
      <c r="A2826" s="433" t="s">
        <v>6759</v>
      </c>
      <c r="B2826" s="901" t="s">
        <v>4110</v>
      </c>
      <c r="C2826" s="900" t="s">
        <v>5050</v>
      </c>
      <c r="D2826" s="904" t="s">
        <v>156</v>
      </c>
      <c r="E2826" s="903" t="s">
        <v>3544</v>
      </c>
      <c r="F2826" s="903" t="s">
        <v>108</v>
      </c>
      <c r="G2826" s="903" t="s">
        <v>111</v>
      </c>
      <c r="H2826" s="904" t="s">
        <v>82</v>
      </c>
      <c r="I2826" s="902" t="s">
        <v>531</v>
      </c>
      <c r="J2826" s="903" t="s">
        <v>531</v>
      </c>
      <c r="K2826" s="903" t="s">
        <v>531</v>
      </c>
      <c r="L2826" s="903" t="s">
        <v>531</v>
      </c>
      <c r="M2826" s="903" t="s">
        <v>531</v>
      </c>
      <c r="N2826" s="903" t="s">
        <v>531</v>
      </c>
      <c r="O2826" s="903" t="s">
        <v>531</v>
      </c>
      <c r="P2826" s="903" t="s">
        <v>531</v>
      </c>
      <c r="Q2826" s="904" t="s">
        <v>530</v>
      </c>
      <c r="R2826" s="948" t="s">
        <v>530</v>
      </c>
      <c r="S2826" s="948" t="s">
        <v>7384</v>
      </c>
      <c r="T2826" s="900" t="s">
        <v>2132</v>
      </c>
      <c r="U2826" s="905"/>
      <c r="V2826" s="906"/>
      <c r="W2826" s="907"/>
      <c r="X2826" s="907" t="s">
        <v>4329</v>
      </c>
      <c r="Y2826" s="908"/>
    </row>
    <row r="2827" spans="1:25" s="909" customFormat="1" ht="15" customHeight="1" x14ac:dyDescent="0.3">
      <c r="A2827" s="433" t="s">
        <v>6760</v>
      </c>
      <c r="B2827" s="901" t="s">
        <v>4110</v>
      </c>
      <c r="C2827" s="900" t="s">
        <v>5050</v>
      </c>
      <c r="D2827" s="904" t="s">
        <v>156</v>
      </c>
      <c r="E2827" s="903" t="s">
        <v>1564</v>
      </c>
      <c r="F2827" s="903" t="s">
        <v>108</v>
      </c>
      <c r="G2827" s="903" t="s">
        <v>111</v>
      </c>
      <c r="H2827" s="904" t="s">
        <v>82</v>
      </c>
      <c r="I2827" s="902" t="s">
        <v>531</v>
      </c>
      <c r="J2827" s="903" t="s">
        <v>531</v>
      </c>
      <c r="K2827" s="903" t="s">
        <v>531</v>
      </c>
      <c r="L2827" s="903" t="s">
        <v>531</v>
      </c>
      <c r="M2827" s="903" t="s">
        <v>531</v>
      </c>
      <c r="N2827" s="903" t="s">
        <v>531</v>
      </c>
      <c r="O2827" s="903" t="s">
        <v>531</v>
      </c>
      <c r="P2827" s="903" t="s">
        <v>531</v>
      </c>
      <c r="Q2827" s="904" t="s">
        <v>530</v>
      </c>
      <c r="R2827" s="948" t="s">
        <v>530</v>
      </c>
      <c r="S2827" s="948" t="s">
        <v>7392</v>
      </c>
      <c r="T2827" s="900" t="s">
        <v>2132</v>
      </c>
      <c r="U2827" s="905"/>
      <c r="V2827" s="906"/>
      <c r="W2827" s="907"/>
      <c r="X2827" s="907" t="s">
        <v>4329</v>
      </c>
      <c r="Y2827" s="908"/>
    </row>
    <row r="2828" spans="1:25" s="909" customFormat="1" ht="15" customHeight="1" x14ac:dyDescent="0.3">
      <c r="A2828" s="433" t="s">
        <v>6761</v>
      </c>
      <c r="B2828" s="901" t="s">
        <v>4110</v>
      </c>
      <c r="C2828" s="900" t="s">
        <v>5050</v>
      </c>
      <c r="D2828" s="904" t="s">
        <v>156</v>
      </c>
      <c r="E2828" s="903" t="s">
        <v>3569</v>
      </c>
      <c r="F2828" s="903" t="s">
        <v>108</v>
      </c>
      <c r="G2828" s="903" t="s">
        <v>111</v>
      </c>
      <c r="H2828" s="904" t="s">
        <v>82</v>
      </c>
      <c r="I2828" s="902" t="s">
        <v>531</v>
      </c>
      <c r="J2828" s="903" t="s">
        <v>531</v>
      </c>
      <c r="K2828" s="903" t="s">
        <v>531</v>
      </c>
      <c r="L2828" s="903" t="s">
        <v>531</v>
      </c>
      <c r="M2828" s="903" t="s">
        <v>531</v>
      </c>
      <c r="N2828" s="903" t="s">
        <v>531</v>
      </c>
      <c r="O2828" s="903" t="s">
        <v>531</v>
      </c>
      <c r="P2828" s="903" t="s">
        <v>531</v>
      </c>
      <c r="Q2828" s="904" t="s">
        <v>530</v>
      </c>
      <c r="R2828" s="948" t="s">
        <v>530</v>
      </c>
      <c r="S2828" s="948" t="s">
        <v>7393</v>
      </c>
      <c r="T2828" s="900" t="s">
        <v>2132</v>
      </c>
      <c r="U2828" s="905"/>
      <c r="V2828" s="906"/>
      <c r="W2828" s="907"/>
      <c r="X2828" s="907" t="s">
        <v>4329</v>
      </c>
      <c r="Y2828" s="908"/>
    </row>
    <row r="2829" spans="1:25" s="909" customFormat="1" ht="15" customHeight="1" x14ac:dyDescent="0.3">
      <c r="A2829" s="433" t="s">
        <v>6762</v>
      </c>
      <c r="B2829" s="901" t="s">
        <v>4110</v>
      </c>
      <c r="C2829" s="900" t="s">
        <v>5050</v>
      </c>
      <c r="D2829" s="904" t="s">
        <v>156</v>
      </c>
      <c r="E2829" s="903" t="s">
        <v>1562</v>
      </c>
      <c r="F2829" s="903" t="s">
        <v>108</v>
      </c>
      <c r="G2829" s="903" t="s">
        <v>111</v>
      </c>
      <c r="H2829" s="904" t="s">
        <v>82</v>
      </c>
      <c r="I2829" s="902" t="s">
        <v>531</v>
      </c>
      <c r="J2829" s="903" t="s">
        <v>531</v>
      </c>
      <c r="K2829" s="903" t="s">
        <v>531</v>
      </c>
      <c r="L2829" s="903" t="s">
        <v>531</v>
      </c>
      <c r="M2829" s="903" t="s">
        <v>531</v>
      </c>
      <c r="N2829" s="903" t="s">
        <v>531</v>
      </c>
      <c r="O2829" s="903" t="s">
        <v>531</v>
      </c>
      <c r="P2829" s="903" t="s">
        <v>531</v>
      </c>
      <c r="Q2829" s="904" t="s">
        <v>530</v>
      </c>
      <c r="R2829" s="948" t="s">
        <v>530</v>
      </c>
      <c r="S2829" s="948" t="s">
        <v>7382</v>
      </c>
      <c r="T2829" s="900" t="s">
        <v>2132</v>
      </c>
      <c r="U2829" s="905"/>
      <c r="V2829" s="906"/>
      <c r="W2829" s="907"/>
      <c r="X2829" s="907" t="s">
        <v>4329</v>
      </c>
      <c r="Y2829" s="908"/>
    </row>
    <row r="2830" spans="1:25" s="909" customFormat="1" ht="15" customHeight="1" x14ac:dyDescent="0.3">
      <c r="A2830" s="433" t="s">
        <v>6763</v>
      </c>
      <c r="B2830" s="901" t="s">
        <v>4110</v>
      </c>
      <c r="C2830" s="900" t="s">
        <v>5050</v>
      </c>
      <c r="D2830" s="904" t="s">
        <v>156</v>
      </c>
      <c r="E2830" s="903" t="s">
        <v>4312</v>
      </c>
      <c r="F2830" s="903" t="s">
        <v>108</v>
      </c>
      <c r="G2830" s="903" t="s">
        <v>111</v>
      </c>
      <c r="H2830" s="904" t="s">
        <v>82</v>
      </c>
      <c r="I2830" s="902" t="s">
        <v>531</v>
      </c>
      <c r="J2830" s="903" t="s">
        <v>531</v>
      </c>
      <c r="K2830" s="903" t="s">
        <v>531</v>
      </c>
      <c r="L2830" s="903" t="s">
        <v>531</v>
      </c>
      <c r="M2830" s="903" t="s">
        <v>531</v>
      </c>
      <c r="N2830" s="903" t="s">
        <v>531</v>
      </c>
      <c r="O2830" s="903" t="s">
        <v>531</v>
      </c>
      <c r="P2830" s="903" t="s">
        <v>531</v>
      </c>
      <c r="Q2830" s="904" t="s">
        <v>530</v>
      </c>
      <c r="R2830" s="948" t="s">
        <v>530</v>
      </c>
      <c r="S2830" s="948" t="s">
        <v>7368</v>
      </c>
      <c r="T2830" s="900" t="s">
        <v>2132</v>
      </c>
      <c r="U2830" s="905"/>
      <c r="V2830" s="906"/>
      <c r="W2830" s="907"/>
      <c r="X2830" s="907" t="s">
        <v>4329</v>
      </c>
      <c r="Y2830" s="908"/>
    </row>
    <row r="2831" spans="1:25" s="909" customFormat="1" ht="15" customHeight="1" x14ac:dyDescent="0.3">
      <c r="A2831" s="433" t="s">
        <v>6764</v>
      </c>
      <c r="B2831" s="901" t="s">
        <v>4110</v>
      </c>
      <c r="C2831" s="900" t="s">
        <v>5050</v>
      </c>
      <c r="D2831" s="904" t="s">
        <v>156</v>
      </c>
      <c r="E2831" s="903" t="s">
        <v>1616</v>
      </c>
      <c r="F2831" s="903" t="s">
        <v>108</v>
      </c>
      <c r="G2831" s="903" t="s">
        <v>111</v>
      </c>
      <c r="H2831" s="904" t="s">
        <v>82</v>
      </c>
      <c r="I2831" s="902" t="s">
        <v>531</v>
      </c>
      <c r="J2831" s="903" t="s">
        <v>531</v>
      </c>
      <c r="K2831" s="903" t="s">
        <v>531</v>
      </c>
      <c r="L2831" s="903" t="s">
        <v>531</v>
      </c>
      <c r="M2831" s="903" t="s">
        <v>531</v>
      </c>
      <c r="N2831" s="903" t="s">
        <v>531</v>
      </c>
      <c r="O2831" s="903" t="s">
        <v>531</v>
      </c>
      <c r="P2831" s="903" t="s">
        <v>531</v>
      </c>
      <c r="Q2831" s="904" t="s">
        <v>530</v>
      </c>
      <c r="R2831" s="948" t="s">
        <v>530</v>
      </c>
      <c r="S2831" s="948" t="s">
        <v>7387</v>
      </c>
      <c r="T2831" s="900" t="s">
        <v>2132</v>
      </c>
      <c r="U2831" s="905"/>
      <c r="V2831" s="906"/>
      <c r="W2831" s="907"/>
      <c r="X2831" s="907" t="s">
        <v>4329</v>
      </c>
      <c r="Y2831" s="908"/>
    </row>
    <row r="2832" spans="1:25" s="909" customFormat="1" ht="15" customHeight="1" x14ac:dyDescent="0.3">
      <c r="A2832" s="433" t="s">
        <v>6765</v>
      </c>
      <c r="B2832" s="901" t="s">
        <v>4110</v>
      </c>
      <c r="C2832" s="900" t="s">
        <v>5050</v>
      </c>
      <c r="D2832" s="904" t="s">
        <v>156</v>
      </c>
      <c r="E2832" s="903" t="s">
        <v>3679</v>
      </c>
      <c r="F2832" s="903" t="s">
        <v>108</v>
      </c>
      <c r="G2832" s="903" t="s">
        <v>111</v>
      </c>
      <c r="H2832" s="904" t="s">
        <v>82</v>
      </c>
      <c r="I2832" s="902" t="s">
        <v>531</v>
      </c>
      <c r="J2832" s="903" t="s">
        <v>531</v>
      </c>
      <c r="K2832" s="903" t="s">
        <v>531</v>
      </c>
      <c r="L2832" s="903" t="s">
        <v>531</v>
      </c>
      <c r="M2832" s="903" t="s">
        <v>531</v>
      </c>
      <c r="N2832" s="903" t="s">
        <v>531</v>
      </c>
      <c r="O2832" s="903" t="s">
        <v>531</v>
      </c>
      <c r="P2832" s="903" t="s">
        <v>531</v>
      </c>
      <c r="Q2832" s="904" t="s">
        <v>530</v>
      </c>
      <c r="R2832" s="948" t="s">
        <v>530</v>
      </c>
      <c r="S2832" s="948" t="s">
        <v>7370</v>
      </c>
      <c r="T2832" s="900" t="s">
        <v>2132</v>
      </c>
      <c r="U2832" s="905"/>
      <c r="V2832" s="906"/>
      <c r="W2832" s="907"/>
      <c r="X2832" s="907" t="s">
        <v>4329</v>
      </c>
      <c r="Y2832" s="908"/>
    </row>
    <row r="2833" spans="1:25" s="909" customFormat="1" ht="15" customHeight="1" x14ac:dyDescent="0.3">
      <c r="A2833" s="433" t="s">
        <v>6766</v>
      </c>
      <c r="B2833" s="901" t="s">
        <v>4110</v>
      </c>
      <c r="C2833" s="900" t="s">
        <v>5050</v>
      </c>
      <c r="D2833" s="904" t="s">
        <v>156</v>
      </c>
      <c r="E2833" s="903" t="s">
        <v>1635</v>
      </c>
      <c r="F2833" s="903" t="s">
        <v>108</v>
      </c>
      <c r="G2833" s="903" t="s">
        <v>111</v>
      </c>
      <c r="H2833" s="904" t="s">
        <v>82</v>
      </c>
      <c r="I2833" s="902" t="s">
        <v>531</v>
      </c>
      <c r="J2833" s="903" t="s">
        <v>531</v>
      </c>
      <c r="K2833" s="903" t="s">
        <v>531</v>
      </c>
      <c r="L2833" s="903" t="s">
        <v>531</v>
      </c>
      <c r="M2833" s="903" t="s">
        <v>531</v>
      </c>
      <c r="N2833" s="903" t="s">
        <v>531</v>
      </c>
      <c r="O2833" s="903" t="s">
        <v>531</v>
      </c>
      <c r="P2833" s="903" t="s">
        <v>531</v>
      </c>
      <c r="Q2833" s="904" t="s">
        <v>530</v>
      </c>
      <c r="R2833" s="948" t="s">
        <v>530</v>
      </c>
      <c r="S2833" s="948" t="s">
        <v>7367</v>
      </c>
      <c r="T2833" s="900" t="s">
        <v>2132</v>
      </c>
      <c r="U2833" s="905"/>
      <c r="V2833" s="906"/>
      <c r="W2833" s="907"/>
      <c r="X2833" s="907" t="s">
        <v>4329</v>
      </c>
      <c r="Y2833" s="908"/>
    </row>
    <row r="2834" spans="1:25" s="909" customFormat="1" ht="15" customHeight="1" x14ac:dyDescent="0.3">
      <c r="A2834" s="433" t="s">
        <v>6767</v>
      </c>
      <c r="B2834" s="901" t="s">
        <v>4110</v>
      </c>
      <c r="C2834" s="900" t="s">
        <v>5050</v>
      </c>
      <c r="D2834" s="904" t="s">
        <v>156</v>
      </c>
      <c r="E2834" s="903" t="s">
        <v>3654</v>
      </c>
      <c r="F2834" s="903" t="s">
        <v>108</v>
      </c>
      <c r="G2834" s="903" t="s">
        <v>111</v>
      </c>
      <c r="H2834" s="904" t="s">
        <v>82</v>
      </c>
      <c r="I2834" s="902" t="s">
        <v>531</v>
      </c>
      <c r="J2834" s="903" t="s">
        <v>531</v>
      </c>
      <c r="K2834" s="903" t="s">
        <v>531</v>
      </c>
      <c r="L2834" s="903" t="s">
        <v>531</v>
      </c>
      <c r="M2834" s="903" t="s">
        <v>531</v>
      </c>
      <c r="N2834" s="903" t="s">
        <v>531</v>
      </c>
      <c r="O2834" s="903" t="s">
        <v>531</v>
      </c>
      <c r="P2834" s="903" t="s">
        <v>531</v>
      </c>
      <c r="Q2834" s="904" t="s">
        <v>530</v>
      </c>
      <c r="R2834" s="948" t="s">
        <v>530</v>
      </c>
      <c r="S2834" s="948" t="s">
        <v>7370</v>
      </c>
      <c r="T2834" s="900" t="s">
        <v>2132</v>
      </c>
      <c r="U2834" s="905"/>
      <c r="V2834" s="906"/>
      <c r="W2834" s="907"/>
      <c r="X2834" s="907" t="s">
        <v>4329</v>
      </c>
      <c r="Y2834" s="908"/>
    </row>
    <row r="2835" spans="1:25" s="909" customFormat="1" ht="15" customHeight="1" x14ac:dyDescent="0.3">
      <c r="A2835" s="433" t="s">
        <v>6768</v>
      </c>
      <c r="B2835" s="901" t="s">
        <v>4110</v>
      </c>
      <c r="C2835" s="900" t="s">
        <v>5050</v>
      </c>
      <c r="D2835" s="904" t="s">
        <v>156</v>
      </c>
      <c r="E2835" s="903" t="s">
        <v>1608</v>
      </c>
      <c r="F2835" s="903" t="s">
        <v>108</v>
      </c>
      <c r="G2835" s="903" t="s">
        <v>111</v>
      </c>
      <c r="H2835" s="904" t="s">
        <v>82</v>
      </c>
      <c r="I2835" s="902" t="s">
        <v>531</v>
      </c>
      <c r="J2835" s="903" t="s">
        <v>531</v>
      </c>
      <c r="K2835" s="903" t="s">
        <v>531</v>
      </c>
      <c r="L2835" s="903" t="s">
        <v>531</v>
      </c>
      <c r="M2835" s="903" t="s">
        <v>531</v>
      </c>
      <c r="N2835" s="903" t="s">
        <v>531</v>
      </c>
      <c r="O2835" s="903" t="s">
        <v>531</v>
      </c>
      <c r="P2835" s="903" t="s">
        <v>531</v>
      </c>
      <c r="Q2835" s="904" t="s">
        <v>530</v>
      </c>
      <c r="R2835" s="948" t="s">
        <v>530</v>
      </c>
      <c r="S2835" s="948" t="s">
        <v>7373</v>
      </c>
      <c r="T2835" s="900" t="s">
        <v>2132</v>
      </c>
      <c r="U2835" s="905"/>
      <c r="V2835" s="906"/>
      <c r="W2835" s="907"/>
      <c r="X2835" s="907" t="s">
        <v>4329</v>
      </c>
      <c r="Y2835" s="908"/>
    </row>
    <row r="2836" spans="1:25" s="909" customFormat="1" ht="15" customHeight="1" x14ac:dyDescent="0.3">
      <c r="A2836" s="433" t="s">
        <v>6769</v>
      </c>
      <c r="B2836" s="901" t="s">
        <v>4110</v>
      </c>
      <c r="C2836" s="900" t="s">
        <v>5050</v>
      </c>
      <c r="D2836" s="904" t="s">
        <v>156</v>
      </c>
      <c r="E2836" s="903" t="s">
        <v>3676</v>
      </c>
      <c r="F2836" s="903" t="s">
        <v>108</v>
      </c>
      <c r="G2836" s="903" t="s">
        <v>111</v>
      </c>
      <c r="H2836" s="904" t="s">
        <v>82</v>
      </c>
      <c r="I2836" s="902" t="s">
        <v>531</v>
      </c>
      <c r="J2836" s="903" t="s">
        <v>531</v>
      </c>
      <c r="K2836" s="903" t="s">
        <v>531</v>
      </c>
      <c r="L2836" s="903" t="s">
        <v>531</v>
      </c>
      <c r="M2836" s="903" t="s">
        <v>531</v>
      </c>
      <c r="N2836" s="903" t="s">
        <v>531</v>
      </c>
      <c r="O2836" s="903" t="s">
        <v>531</v>
      </c>
      <c r="P2836" s="903" t="s">
        <v>531</v>
      </c>
      <c r="Q2836" s="904" t="s">
        <v>530</v>
      </c>
      <c r="R2836" s="948" t="s">
        <v>530</v>
      </c>
      <c r="S2836" s="948" t="s">
        <v>7368</v>
      </c>
      <c r="T2836" s="900" t="s">
        <v>2132</v>
      </c>
      <c r="U2836" s="905"/>
      <c r="V2836" s="906"/>
      <c r="W2836" s="907"/>
      <c r="X2836" s="907" t="s">
        <v>4329</v>
      </c>
      <c r="Y2836" s="908"/>
    </row>
    <row r="2837" spans="1:25" s="909" customFormat="1" ht="15" customHeight="1" x14ac:dyDescent="0.3">
      <c r="A2837" s="433" t="s">
        <v>6770</v>
      </c>
      <c r="B2837" s="901" t="s">
        <v>4110</v>
      </c>
      <c r="C2837" s="900" t="s">
        <v>5050</v>
      </c>
      <c r="D2837" s="904" t="s">
        <v>156</v>
      </c>
      <c r="E2837" s="903" t="s">
        <v>1633</v>
      </c>
      <c r="F2837" s="903" t="s">
        <v>108</v>
      </c>
      <c r="G2837" s="903" t="s">
        <v>111</v>
      </c>
      <c r="H2837" s="904" t="s">
        <v>82</v>
      </c>
      <c r="I2837" s="902" t="s">
        <v>531</v>
      </c>
      <c r="J2837" s="903" t="s">
        <v>531</v>
      </c>
      <c r="K2837" s="903" t="s">
        <v>531</v>
      </c>
      <c r="L2837" s="903" t="s">
        <v>531</v>
      </c>
      <c r="M2837" s="903" t="s">
        <v>531</v>
      </c>
      <c r="N2837" s="903" t="s">
        <v>531</v>
      </c>
      <c r="O2837" s="903" t="s">
        <v>531</v>
      </c>
      <c r="P2837" s="903" t="s">
        <v>531</v>
      </c>
      <c r="Q2837" s="904" t="s">
        <v>530</v>
      </c>
      <c r="R2837" s="948" t="s">
        <v>530</v>
      </c>
      <c r="S2837" s="948" t="s">
        <v>7379</v>
      </c>
      <c r="T2837" s="900" t="s">
        <v>2132</v>
      </c>
      <c r="U2837" s="905"/>
      <c r="V2837" s="906"/>
      <c r="W2837" s="907"/>
      <c r="X2837" s="907" t="s">
        <v>4329</v>
      </c>
      <c r="Y2837" s="908"/>
    </row>
    <row r="2838" spans="1:25" s="909" customFormat="1" ht="15" customHeight="1" x14ac:dyDescent="0.3">
      <c r="A2838" s="433" t="s">
        <v>6771</v>
      </c>
      <c r="B2838" s="901" t="s">
        <v>4110</v>
      </c>
      <c r="C2838" s="900" t="s">
        <v>5050</v>
      </c>
      <c r="D2838" s="904" t="s">
        <v>156</v>
      </c>
      <c r="E2838" s="903" t="s">
        <v>3671</v>
      </c>
      <c r="F2838" s="903" t="s">
        <v>108</v>
      </c>
      <c r="G2838" s="903" t="s">
        <v>111</v>
      </c>
      <c r="H2838" s="904" t="s">
        <v>82</v>
      </c>
      <c r="I2838" s="902" t="s">
        <v>531</v>
      </c>
      <c r="J2838" s="903" t="s">
        <v>531</v>
      </c>
      <c r="K2838" s="903" t="s">
        <v>531</v>
      </c>
      <c r="L2838" s="903" t="s">
        <v>531</v>
      </c>
      <c r="M2838" s="903" t="s">
        <v>531</v>
      </c>
      <c r="N2838" s="903" t="s">
        <v>531</v>
      </c>
      <c r="O2838" s="903" t="s">
        <v>531</v>
      </c>
      <c r="P2838" s="903" t="s">
        <v>531</v>
      </c>
      <c r="Q2838" s="904" t="s">
        <v>530</v>
      </c>
      <c r="R2838" s="948" t="s">
        <v>530</v>
      </c>
      <c r="S2838" s="948" t="s">
        <v>7368</v>
      </c>
      <c r="T2838" s="900" t="s">
        <v>2132</v>
      </c>
      <c r="U2838" s="905"/>
      <c r="V2838" s="906"/>
      <c r="W2838" s="907"/>
      <c r="X2838" s="907" t="s">
        <v>4329</v>
      </c>
      <c r="Y2838" s="908"/>
    </row>
    <row r="2839" spans="1:25" s="909" customFormat="1" ht="15" customHeight="1" x14ac:dyDescent="0.3">
      <c r="A2839" s="433" t="s">
        <v>6772</v>
      </c>
      <c r="B2839" s="901" t="s">
        <v>4110</v>
      </c>
      <c r="C2839" s="900" t="s">
        <v>5050</v>
      </c>
      <c r="D2839" s="904" t="s">
        <v>156</v>
      </c>
      <c r="E2839" s="903" t="s">
        <v>1629</v>
      </c>
      <c r="F2839" s="903" t="s">
        <v>108</v>
      </c>
      <c r="G2839" s="903" t="s">
        <v>111</v>
      </c>
      <c r="H2839" s="904" t="s">
        <v>82</v>
      </c>
      <c r="I2839" s="902" t="s">
        <v>531</v>
      </c>
      <c r="J2839" s="903" t="s">
        <v>531</v>
      </c>
      <c r="K2839" s="903" t="s">
        <v>531</v>
      </c>
      <c r="L2839" s="903" t="s">
        <v>531</v>
      </c>
      <c r="M2839" s="903" t="s">
        <v>531</v>
      </c>
      <c r="N2839" s="903" t="s">
        <v>531</v>
      </c>
      <c r="O2839" s="903" t="s">
        <v>531</v>
      </c>
      <c r="P2839" s="903" t="s">
        <v>531</v>
      </c>
      <c r="Q2839" s="904" t="s">
        <v>530</v>
      </c>
      <c r="R2839" s="948" t="s">
        <v>530</v>
      </c>
      <c r="S2839" s="948" t="s">
        <v>7387</v>
      </c>
      <c r="T2839" s="900" t="s">
        <v>2132</v>
      </c>
      <c r="U2839" s="905"/>
      <c r="V2839" s="906"/>
      <c r="W2839" s="907"/>
      <c r="X2839" s="907" t="s">
        <v>4329</v>
      </c>
      <c r="Y2839" s="908"/>
    </row>
    <row r="2840" spans="1:25" s="909" customFormat="1" ht="15" customHeight="1" x14ac:dyDescent="0.3">
      <c r="A2840" s="433" t="s">
        <v>6773</v>
      </c>
      <c r="B2840" s="901" t="s">
        <v>4110</v>
      </c>
      <c r="C2840" s="900" t="s">
        <v>5050</v>
      </c>
      <c r="D2840" s="904" t="s">
        <v>156</v>
      </c>
      <c r="E2840" s="914" t="s">
        <v>3558</v>
      </c>
      <c r="F2840" s="903" t="s">
        <v>108</v>
      </c>
      <c r="G2840" s="903" t="s">
        <v>111</v>
      </c>
      <c r="H2840" s="904" t="s">
        <v>82</v>
      </c>
      <c r="I2840" s="902" t="s">
        <v>531</v>
      </c>
      <c r="J2840" s="903" t="s">
        <v>531</v>
      </c>
      <c r="K2840" s="903" t="s">
        <v>531</v>
      </c>
      <c r="L2840" s="903" t="s">
        <v>531</v>
      </c>
      <c r="M2840" s="903" t="s">
        <v>531</v>
      </c>
      <c r="N2840" s="903" t="s">
        <v>531</v>
      </c>
      <c r="O2840" s="903" t="s">
        <v>531</v>
      </c>
      <c r="P2840" s="903" t="s">
        <v>531</v>
      </c>
      <c r="Q2840" s="904" t="s">
        <v>530</v>
      </c>
      <c r="R2840" s="948" t="s">
        <v>530</v>
      </c>
      <c r="S2840" s="948" t="s">
        <v>7368</v>
      </c>
      <c r="T2840" s="900" t="s">
        <v>2132</v>
      </c>
      <c r="U2840" s="905"/>
      <c r="V2840" s="906"/>
      <c r="W2840" s="907"/>
      <c r="X2840" s="907" t="s">
        <v>4329</v>
      </c>
      <c r="Y2840" s="908"/>
    </row>
    <row r="2841" spans="1:25" s="909" customFormat="1" ht="15" customHeight="1" x14ac:dyDescent="0.3">
      <c r="A2841" s="433" t="s">
        <v>6774</v>
      </c>
      <c r="B2841" s="901" t="s">
        <v>4110</v>
      </c>
      <c r="C2841" s="900" t="s">
        <v>5050</v>
      </c>
      <c r="D2841" s="904" t="s">
        <v>156</v>
      </c>
      <c r="E2841" s="914" t="s">
        <v>5042</v>
      </c>
      <c r="F2841" s="903" t="s">
        <v>108</v>
      </c>
      <c r="G2841" s="903" t="s">
        <v>111</v>
      </c>
      <c r="H2841" s="904" t="s">
        <v>82</v>
      </c>
      <c r="I2841" s="902" t="s">
        <v>531</v>
      </c>
      <c r="J2841" s="903" t="s">
        <v>531</v>
      </c>
      <c r="K2841" s="903" t="s">
        <v>531</v>
      </c>
      <c r="L2841" s="903" t="s">
        <v>531</v>
      </c>
      <c r="M2841" s="903" t="s">
        <v>531</v>
      </c>
      <c r="N2841" s="903" t="s">
        <v>531</v>
      </c>
      <c r="O2841" s="903" t="s">
        <v>531</v>
      </c>
      <c r="P2841" s="903" t="s">
        <v>531</v>
      </c>
      <c r="Q2841" s="904" t="s">
        <v>530</v>
      </c>
      <c r="R2841" s="948" t="s">
        <v>530</v>
      </c>
      <c r="S2841" s="948" t="s">
        <v>7369</v>
      </c>
      <c r="T2841" s="900" t="s">
        <v>2132</v>
      </c>
      <c r="U2841" s="905"/>
      <c r="V2841" s="906"/>
      <c r="W2841" s="907"/>
      <c r="X2841" s="907" t="s">
        <v>4329</v>
      </c>
      <c r="Y2841" s="908"/>
    </row>
    <row r="2842" spans="1:25" s="909" customFormat="1" ht="15" customHeight="1" x14ac:dyDescent="0.3">
      <c r="A2842" s="433" t="s">
        <v>6775</v>
      </c>
      <c r="B2842" s="901" t="s">
        <v>4110</v>
      </c>
      <c r="C2842" s="900" t="s">
        <v>5050</v>
      </c>
      <c r="D2842" s="904" t="s">
        <v>156</v>
      </c>
      <c r="E2842" s="903" t="s">
        <v>1556</v>
      </c>
      <c r="F2842" s="903" t="s">
        <v>108</v>
      </c>
      <c r="G2842" s="903" t="s">
        <v>111</v>
      </c>
      <c r="H2842" s="904" t="s">
        <v>82</v>
      </c>
      <c r="I2842" s="902" t="s">
        <v>531</v>
      </c>
      <c r="J2842" s="903" t="s">
        <v>531</v>
      </c>
      <c r="K2842" s="903" t="s">
        <v>531</v>
      </c>
      <c r="L2842" s="903" t="s">
        <v>531</v>
      </c>
      <c r="M2842" s="903" t="s">
        <v>531</v>
      </c>
      <c r="N2842" s="903" t="s">
        <v>531</v>
      </c>
      <c r="O2842" s="903" t="s">
        <v>531</v>
      </c>
      <c r="P2842" s="903" t="s">
        <v>531</v>
      </c>
      <c r="Q2842" s="904" t="s">
        <v>530</v>
      </c>
      <c r="R2842" s="948" t="s">
        <v>530</v>
      </c>
      <c r="S2842" s="948" t="s">
        <v>7379</v>
      </c>
      <c r="T2842" s="900" t="s">
        <v>2132</v>
      </c>
      <c r="U2842" s="905"/>
      <c r="V2842" s="906"/>
      <c r="W2842" s="907"/>
      <c r="X2842" s="907" t="s">
        <v>4329</v>
      </c>
      <c r="Y2842" s="908"/>
    </row>
    <row r="2843" spans="1:25" s="909" customFormat="1" ht="15" customHeight="1" x14ac:dyDescent="0.3">
      <c r="A2843" s="433" t="s">
        <v>6776</v>
      </c>
      <c r="B2843" s="901" t="s">
        <v>4110</v>
      </c>
      <c r="C2843" s="900" t="s">
        <v>5050</v>
      </c>
      <c r="D2843" s="904" t="s">
        <v>156</v>
      </c>
      <c r="E2843" s="903" t="s">
        <v>3651</v>
      </c>
      <c r="F2843" s="903" t="s">
        <v>108</v>
      </c>
      <c r="G2843" s="903" t="s">
        <v>111</v>
      </c>
      <c r="H2843" s="904" t="s">
        <v>82</v>
      </c>
      <c r="I2843" s="902" t="s">
        <v>531</v>
      </c>
      <c r="J2843" s="903" t="s">
        <v>531</v>
      </c>
      <c r="K2843" s="903" t="s">
        <v>531</v>
      </c>
      <c r="L2843" s="903" t="s">
        <v>531</v>
      </c>
      <c r="M2843" s="903" t="s">
        <v>531</v>
      </c>
      <c r="N2843" s="903" t="s">
        <v>531</v>
      </c>
      <c r="O2843" s="903" t="s">
        <v>531</v>
      </c>
      <c r="P2843" s="903" t="s">
        <v>531</v>
      </c>
      <c r="Q2843" s="904" t="s">
        <v>530</v>
      </c>
      <c r="R2843" s="948" t="s">
        <v>530</v>
      </c>
      <c r="S2843" s="948" t="s">
        <v>7370</v>
      </c>
      <c r="T2843" s="900" t="s">
        <v>2132</v>
      </c>
      <c r="U2843" s="905"/>
      <c r="V2843" s="906"/>
      <c r="W2843" s="907"/>
      <c r="X2843" s="907" t="s">
        <v>4329</v>
      </c>
      <c r="Y2843" s="908"/>
    </row>
    <row r="2844" spans="1:25" s="909" customFormat="1" ht="15" customHeight="1" x14ac:dyDescent="0.3">
      <c r="A2844" s="433" t="s">
        <v>6777</v>
      </c>
      <c r="B2844" s="901" t="s">
        <v>4110</v>
      </c>
      <c r="C2844" s="900" t="s">
        <v>5050</v>
      </c>
      <c r="D2844" s="904" t="s">
        <v>156</v>
      </c>
      <c r="E2844" s="903" t="s">
        <v>1605</v>
      </c>
      <c r="F2844" s="903" t="s">
        <v>108</v>
      </c>
      <c r="G2844" s="903" t="s">
        <v>111</v>
      </c>
      <c r="H2844" s="904" t="s">
        <v>82</v>
      </c>
      <c r="I2844" s="902" t="s">
        <v>531</v>
      </c>
      <c r="J2844" s="903" t="s">
        <v>531</v>
      </c>
      <c r="K2844" s="903" t="s">
        <v>531</v>
      </c>
      <c r="L2844" s="903" t="s">
        <v>531</v>
      </c>
      <c r="M2844" s="903" t="s">
        <v>531</v>
      </c>
      <c r="N2844" s="903" t="s">
        <v>531</v>
      </c>
      <c r="O2844" s="903" t="s">
        <v>531</v>
      </c>
      <c r="P2844" s="903" t="s">
        <v>531</v>
      </c>
      <c r="Q2844" s="904" t="s">
        <v>530</v>
      </c>
      <c r="R2844" s="948" t="s">
        <v>530</v>
      </c>
      <c r="S2844" s="948" t="s">
        <v>7373</v>
      </c>
      <c r="T2844" s="900" t="s">
        <v>2132</v>
      </c>
      <c r="U2844" s="905"/>
      <c r="V2844" s="906"/>
      <c r="W2844" s="907"/>
      <c r="X2844" s="907" t="s">
        <v>4329</v>
      </c>
      <c r="Y2844" s="908"/>
    </row>
    <row r="2845" spans="1:25" s="909" customFormat="1" ht="15" customHeight="1" x14ac:dyDescent="0.3">
      <c r="A2845" s="433" t="s">
        <v>6778</v>
      </c>
      <c r="B2845" s="901" t="s">
        <v>4110</v>
      </c>
      <c r="C2845" s="900" t="s">
        <v>5050</v>
      </c>
      <c r="D2845" s="904" t="s">
        <v>156</v>
      </c>
      <c r="E2845" s="903" t="s">
        <v>3609</v>
      </c>
      <c r="F2845" s="903" t="s">
        <v>108</v>
      </c>
      <c r="G2845" s="903" t="s">
        <v>111</v>
      </c>
      <c r="H2845" s="904" t="s">
        <v>82</v>
      </c>
      <c r="I2845" s="902" t="s">
        <v>531</v>
      </c>
      <c r="J2845" s="903" t="s">
        <v>531</v>
      </c>
      <c r="K2845" s="903" t="s">
        <v>531</v>
      </c>
      <c r="L2845" s="903" t="s">
        <v>531</v>
      </c>
      <c r="M2845" s="903" t="s">
        <v>531</v>
      </c>
      <c r="N2845" s="903" t="s">
        <v>531</v>
      </c>
      <c r="O2845" s="903" t="s">
        <v>531</v>
      </c>
      <c r="P2845" s="903" t="s">
        <v>531</v>
      </c>
      <c r="Q2845" s="904" t="s">
        <v>530</v>
      </c>
      <c r="R2845" s="948" t="s">
        <v>530</v>
      </c>
      <c r="S2845" s="948" t="s">
        <v>7368</v>
      </c>
      <c r="T2845" s="900" t="s">
        <v>2132</v>
      </c>
      <c r="U2845" s="905"/>
      <c r="V2845" s="906"/>
      <c r="W2845" s="907"/>
      <c r="X2845" s="907" t="s">
        <v>4329</v>
      </c>
      <c r="Y2845" s="908"/>
    </row>
    <row r="2846" spans="1:25" s="909" customFormat="1" ht="15" customHeight="1" x14ac:dyDescent="0.3">
      <c r="A2846" s="433" t="s">
        <v>6779</v>
      </c>
      <c r="B2846" s="901" t="s">
        <v>4110</v>
      </c>
      <c r="C2846" s="900" t="s">
        <v>5050</v>
      </c>
      <c r="D2846" s="904" t="s">
        <v>156</v>
      </c>
      <c r="E2846" s="903" t="s">
        <v>1596</v>
      </c>
      <c r="F2846" s="903" t="s">
        <v>108</v>
      </c>
      <c r="G2846" s="903" t="s">
        <v>111</v>
      </c>
      <c r="H2846" s="904" t="s">
        <v>82</v>
      </c>
      <c r="I2846" s="902" t="s">
        <v>531</v>
      </c>
      <c r="J2846" s="903" t="s">
        <v>531</v>
      </c>
      <c r="K2846" s="903" t="s">
        <v>531</v>
      </c>
      <c r="L2846" s="903" t="s">
        <v>531</v>
      </c>
      <c r="M2846" s="903" t="s">
        <v>531</v>
      </c>
      <c r="N2846" s="903" t="s">
        <v>531</v>
      </c>
      <c r="O2846" s="903" t="s">
        <v>531</v>
      </c>
      <c r="P2846" s="903" t="s">
        <v>531</v>
      </c>
      <c r="Q2846" s="904" t="s">
        <v>530</v>
      </c>
      <c r="R2846" s="948" t="s">
        <v>530</v>
      </c>
      <c r="S2846" s="948" t="s">
        <v>7373</v>
      </c>
      <c r="T2846" s="900" t="s">
        <v>2132</v>
      </c>
      <c r="U2846" s="905"/>
      <c r="V2846" s="906"/>
      <c r="W2846" s="907"/>
      <c r="X2846" s="907" t="s">
        <v>4329</v>
      </c>
      <c r="Y2846" s="908"/>
    </row>
    <row r="2847" spans="1:25" s="909" customFormat="1" ht="15" customHeight="1" x14ac:dyDescent="0.3">
      <c r="A2847" s="433" t="s">
        <v>6780</v>
      </c>
      <c r="B2847" s="901" t="s">
        <v>4110</v>
      </c>
      <c r="C2847" s="900" t="s">
        <v>5050</v>
      </c>
      <c r="D2847" s="904" t="s">
        <v>156</v>
      </c>
      <c r="E2847" s="903" t="s">
        <v>3655</v>
      </c>
      <c r="F2847" s="903" t="s">
        <v>108</v>
      </c>
      <c r="G2847" s="903" t="s">
        <v>111</v>
      </c>
      <c r="H2847" s="904" t="s">
        <v>82</v>
      </c>
      <c r="I2847" s="902" t="s">
        <v>531</v>
      </c>
      <c r="J2847" s="903" t="s">
        <v>531</v>
      </c>
      <c r="K2847" s="903" t="s">
        <v>531</v>
      </c>
      <c r="L2847" s="903" t="s">
        <v>531</v>
      </c>
      <c r="M2847" s="903" t="s">
        <v>531</v>
      </c>
      <c r="N2847" s="903" t="s">
        <v>531</v>
      </c>
      <c r="O2847" s="903" t="s">
        <v>531</v>
      </c>
      <c r="P2847" s="903" t="s">
        <v>531</v>
      </c>
      <c r="Q2847" s="904" t="s">
        <v>530</v>
      </c>
      <c r="R2847" s="948" t="s">
        <v>530</v>
      </c>
      <c r="S2847" s="948" t="s">
        <v>7370</v>
      </c>
      <c r="T2847" s="900" t="s">
        <v>2132</v>
      </c>
      <c r="U2847" s="905"/>
      <c r="V2847" s="906"/>
      <c r="W2847" s="907"/>
      <c r="X2847" s="907" t="s">
        <v>4329</v>
      </c>
      <c r="Y2847" s="908"/>
    </row>
    <row r="2848" spans="1:25" s="909" customFormat="1" ht="15" customHeight="1" x14ac:dyDescent="0.3">
      <c r="A2848" s="433" t="s">
        <v>6781</v>
      </c>
      <c r="B2848" s="901" t="s">
        <v>4110</v>
      </c>
      <c r="C2848" s="900" t="s">
        <v>5050</v>
      </c>
      <c r="D2848" s="904" t="s">
        <v>156</v>
      </c>
      <c r="E2848" s="903" t="s">
        <v>1609</v>
      </c>
      <c r="F2848" s="903" t="s">
        <v>108</v>
      </c>
      <c r="G2848" s="903" t="s">
        <v>111</v>
      </c>
      <c r="H2848" s="904" t="s">
        <v>82</v>
      </c>
      <c r="I2848" s="902" t="s">
        <v>531</v>
      </c>
      <c r="J2848" s="903" t="s">
        <v>531</v>
      </c>
      <c r="K2848" s="903" t="s">
        <v>531</v>
      </c>
      <c r="L2848" s="903" t="s">
        <v>531</v>
      </c>
      <c r="M2848" s="903" t="s">
        <v>531</v>
      </c>
      <c r="N2848" s="903" t="s">
        <v>531</v>
      </c>
      <c r="O2848" s="903" t="s">
        <v>531</v>
      </c>
      <c r="P2848" s="903" t="s">
        <v>531</v>
      </c>
      <c r="Q2848" s="904" t="s">
        <v>530</v>
      </c>
      <c r="R2848" s="948" t="s">
        <v>530</v>
      </c>
      <c r="S2848" s="948" t="s">
        <v>7387</v>
      </c>
      <c r="T2848" s="900" t="s">
        <v>2132</v>
      </c>
      <c r="U2848" s="905"/>
      <c r="V2848" s="906"/>
      <c r="W2848" s="907"/>
      <c r="X2848" s="907" t="s">
        <v>4329</v>
      </c>
      <c r="Y2848" s="908"/>
    </row>
    <row r="2849" spans="1:25" s="909" customFormat="1" ht="15" customHeight="1" x14ac:dyDescent="0.3">
      <c r="A2849" s="433" t="s">
        <v>6782</v>
      </c>
      <c r="B2849" s="901" t="s">
        <v>4110</v>
      </c>
      <c r="C2849" s="900" t="s">
        <v>5050</v>
      </c>
      <c r="D2849" s="904" t="s">
        <v>156</v>
      </c>
      <c r="E2849" s="903" t="s">
        <v>3619</v>
      </c>
      <c r="F2849" s="903" t="s">
        <v>108</v>
      </c>
      <c r="G2849" s="903" t="s">
        <v>111</v>
      </c>
      <c r="H2849" s="904" t="s">
        <v>82</v>
      </c>
      <c r="I2849" s="902" t="s">
        <v>531</v>
      </c>
      <c r="J2849" s="903" t="s">
        <v>531</v>
      </c>
      <c r="K2849" s="903" t="s">
        <v>531</v>
      </c>
      <c r="L2849" s="903" t="s">
        <v>531</v>
      </c>
      <c r="M2849" s="903" t="s">
        <v>531</v>
      </c>
      <c r="N2849" s="903" t="s">
        <v>531</v>
      </c>
      <c r="O2849" s="903" t="s">
        <v>531</v>
      </c>
      <c r="P2849" s="903" t="s">
        <v>531</v>
      </c>
      <c r="Q2849" s="904" t="s">
        <v>530</v>
      </c>
      <c r="R2849" s="948" t="s">
        <v>530</v>
      </c>
      <c r="S2849" s="948" t="s">
        <v>7373</v>
      </c>
      <c r="T2849" s="900" t="s">
        <v>2132</v>
      </c>
      <c r="U2849" s="905"/>
      <c r="V2849" s="906"/>
      <c r="W2849" s="907"/>
      <c r="X2849" s="907" t="s">
        <v>4329</v>
      </c>
      <c r="Y2849" s="908"/>
    </row>
    <row r="2850" spans="1:25" s="909" customFormat="1" ht="15" customHeight="1" x14ac:dyDescent="0.3">
      <c r="A2850" s="433" t="s">
        <v>6783</v>
      </c>
      <c r="B2850" s="901" t="s">
        <v>4110</v>
      </c>
      <c r="C2850" s="900" t="s">
        <v>5050</v>
      </c>
      <c r="D2850" s="904" t="s">
        <v>156</v>
      </c>
      <c r="E2850" s="903" t="s">
        <v>1601</v>
      </c>
      <c r="F2850" s="903" t="s">
        <v>108</v>
      </c>
      <c r="G2850" s="903" t="s">
        <v>111</v>
      </c>
      <c r="H2850" s="904" t="s">
        <v>82</v>
      </c>
      <c r="I2850" s="902" t="s">
        <v>531</v>
      </c>
      <c r="J2850" s="903" t="s">
        <v>531</v>
      </c>
      <c r="K2850" s="903" t="s">
        <v>531</v>
      </c>
      <c r="L2850" s="903" t="s">
        <v>531</v>
      </c>
      <c r="M2850" s="903" t="s">
        <v>531</v>
      </c>
      <c r="N2850" s="903" t="s">
        <v>531</v>
      </c>
      <c r="O2850" s="903" t="s">
        <v>531</v>
      </c>
      <c r="P2850" s="903" t="s">
        <v>531</v>
      </c>
      <c r="Q2850" s="904" t="s">
        <v>530</v>
      </c>
      <c r="R2850" s="948" t="s">
        <v>530</v>
      </c>
      <c r="S2850" s="948" t="s">
        <v>7384</v>
      </c>
      <c r="T2850" s="900" t="s">
        <v>2132</v>
      </c>
      <c r="U2850" s="905"/>
      <c r="V2850" s="906"/>
      <c r="W2850" s="907"/>
      <c r="X2850" s="907" t="s">
        <v>4329</v>
      </c>
      <c r="Y2850" s="908"/>
    </row>
    <row r="2851" spans="1:25" s="909" customFormat="1" ht="15" customHeight="1" x14ac:dyDescent="0.3">
      <c r="A2851" s="433" t="s">
        <v>6784</v>
      </c>
      <c r="B2851" s="901" t="s">
        <v>4110</v>
      </c>
      <c r="C2851" s="900" t="s">
        <v>5050</v>
      </c>
      <c r="D2851" s="904" t="s">
        <v>156</v>
      </c>
      <c r="E2851" s="903" t="s">
        <v>3662</v>
      </c>
      <c r="F2851" s="903" t="s">
        <v>108</v>
      </c>
      <c r="G2851" s="903" t="s">
        <v>111</v>
      </c>
      <c r="H2851" s="904" t="s">
        <v>82</v>
      </c>
      <c r="I2851" s="902" t="s">
        <v>531</v>
      </c>
      <c r="J2851" s="903" t="s">
        <v>531</v>
      </c>
      <c r="K2851" s="903" t="s">
        <v>531</v>
      </c>
      <c r="L2851" s="903" t="s">
        <v>531</v>
      </c>
      <c r="M2851" s="903" t="s">
        <v>531</v>
      </c>
      <c r="N2851" s="903" t="s">
        <v>531</v>
      </c>
      <c r="O2851" s="903" t="s">
        <v>531</v>
      </c>
      <c r="P2851" s="903" t="s">
        <v>531</v>
      </c>
      <c r="Q2851" s="904" t="s">
        <v>530</v>
      </c>
      <c r="R2851" s="948" t="s">
        <v>530</v>
      </c>
      <c r="S2851" s="948" t="s">
        <v>7368</v>
      </c>
      <c r="T2851" s="900" t="s">
        <v>2132</v>
      </c>
      <c r="U2851" s="905"/>
      <c r="V2851" s="906"/>
      <c r="W2851" s="907"/>
      <c r="X2851" s="907" t="s">
        <v>4329</v>
      </c>
      <c r="Y2851" s="908"/>
    </row>
    <row r="2852" spans="1:25" s="909" customFormat="1" ht="15" customHeight="1" x14ac:dyDescent="0.3">
      <c r="A2852" s="433" t="s">
        <v>6785</v>
      </c>
      <c r="B2852" s="901" t="s">
        <v>4110</v>
      </c>
      <c r="C2852" s="900" t="s">
        <v>5050</v>
      </c>
      <c r="D2852" s="904" t="s">
        <v>156</v>
      </c>
      <c r="E2852" s="903" t="s">
        <v>1619</v>
      </c>
      <c r="F2852" s="903" t="s">
        <v>108</v>
      </c>
      <c r="G2852" s="903" t="s">
        <v>111</v>
      </c>
      <c r="H2852" s="904" t="s">
        <v>82</v>
      </c>
      <c r="I2852" s="902" t="s">
        <v>531</v>
      </c>
      <c r="J2852" s="903" t="s">
        <v>531</v>
      </c>
      <c r="K2852" s="903" t="s">
        <v>531</v>
      </c>
      <c r="L2852" s="903" t="s">
        <v>531</v>
      </c>
      <c r="M2852" s="903" t="s">
        <v>531</v>
      </c>
      <c r="N2852" s="903" t="s">
        <v>531</v>
      </c>
      <c r="O2852" s="903" t="s">
        <v>531</v>
      </c>
      <c r="P2852" s="903" t="s">
        <v>531</v>
      </c>
      <c r="Q2852" s="904" t="s">
        <v>530</v>
      </c>
      <c r="R2852" s="948" t="s">
        <v>530</v>
      </c>
      <c r="S2852" s="948" t="s">
        <v>7373</v>
      </c>
      <c r="T2852" s="900" t="s">
        <v>2132</v>
      </c>
      <c r="U2852" s="905"/>
      <c r="V2852" s="906"/>
      <c r="W2852" s="907"/>
      <c r="X2852" s="907" t="s">
        <v>4329</v>
      </c>
      <c r="Y2852" s="908"/>
    </row>
    <row r="2853" spans="1:25" s="909" customFormat="1" ht="15" customHeight="1" x14ac:dyDescent="0.3">
      <c r="A2853" s="433" t="s">
        <v>6786</v>
      </c>
      <c r="B2853" s="901" t="s">
        <v>4110</v>
      </c>
      <c r="C2853" s="900" t="s">
        <v>5050</v>
      </c>
      <c r="D2853" s="904" t="s">
        <v>156</v>
      </c>
      <c r="E2853" s="903" t="s">
        <v>3561</v>
      </c>
      <c r="F2853" s="903" t="s">
        <v>108</v>
      </c>
      <c r="G2853" s="903" t="s">
        <v>111</v>
      </c>
      <c r="H2853" s="904" t="s">
        <v>82</v>
      </c>
      <c r="I2853" s="902" t="s">
        <v>531</v>
      </c>
      <c r="J2853" s="903" t="s">
        <v>531</v>
      </c>
      <c r="K2853" s="903" t="s">
        <v>531</v>
      </c>
      <c r="L2853" s="903" t="s">
        <v>531</v>
      </c>
      <c r="M2853" s="903" t="s">
        <v>531</v>
      </c>
      <c r="N2853" s="903" t="s">
        <v>531</v>
      </c>
      <c r="O2853" s="903" t="s">
        <v>531</v>
      </c>
      <c r="P2853" s="903" t="s">
        <v>531</v>
      </c>
      <c r="Q2853" s="904" t="s">
        <v>530</v>
      </c>
      <c r="R2853" s="948" t="s">
        <v>530</v>
      </c>
      <c r="S2853" s="948" t="s">
        <v>7370</v>
      </c>
      <c r="T2853" s="900" t="s">
        <v>2132</v>
      </c>
      <c r="U2853" s="905"/>
      <c r="V2853" s="906"/>
      <c r="W2853" s="907"/>
      <c r="X2853" s="907" t="s">
        <v>4329</v>
      </c>
      <c r="Y2853" s="908"/>
    </row>
    <row r="2854" spans="1:25" s="909" customFormat="1" ht="15" customHeight="1" x14ac:dyDescent="0.3">
      <c r="A2854" s="433" t="s">
        <v>6787</v>
      </c>
      <c r="B2854" s="901" t="s">
        <v>4110</v>
      </c>
      <c r="C2854" s="900" t="s">
        <v>5050</v>
      </c>
      <c r="D2854" s="904" t="s">
        <v>156</v>
      </c>
      <c r="E2854" s="903" t="s">
        <v>1558</v>
      </c>
      <c r="F2854" s="903" t="s">
        <v>108</v>
      </c>
      <c r="G2854" s="903" t="s">
        <v>111</v>
      </c>
      <c r="H2854" s="904" t="s">
        <v>82</v>
      </c>
      <c r="I2854" s="902" t="s">
        <v>531</v>
      </c>
      <c r="J2854" s="903" t="s">
        <v>531</v>
      </c>
      <c r="K2854" s="903" t="s">
        <v>531</v>
      </c>
      <c r="L2854" s="903" t="s">
        <v>531</v>
      </c>
      <c r="M2854" s="903" t="s">
        <v>531</v>
      </c>
      <c r="N2854" s="903" t="s">
        <v>531</v>
      </c>
      <c r="O2854" s="903" t="s">
        <v>531</v>
      </c>
      <c r="P2854" s="903" t="s">
        <v>531</v>
      </c>
      <c r="Q2854" s="904" t="s">
        <v>530</v>
      </c>
      <c r="R2854" s="948" t="s">
        <v>530</v>
      </c>
      <c r="S2854" s="948" t="s">
        <v>7387</v>
      </c>
      <c r="T2854" s="900" t="s">
        <v>2132</v>
      </c>
      <c r="U2854" s="905"/>
      <c r="V2854" s="906"/>
      <c r="W2854" s="907"/>
      <c r="X2854" s="907" t="s">
        <v>4329</v>
      </c>
      <c r="Y2854" s="908"/>
    </row>
    <row r="2855" spans="1:25" s="909" customFormat="1" ht="15" customHeight="1" x14ac:dyDescent="0.3">
      <c r="A2855" s="433" t="s">
        <v>6788</v>
      </c>
      <c r="B2855" s="901" t="s">
        <v>4110</v>
      </c>
      <c r="C2855" s="900" t="s">
        <v>5050</v>
      </c>
      <c r="D2855" s="904" t="s">
        <v>156</v>
      </c>
      <c r="E2855" s="903" t="s">
        <v>3580</v>
      </c>
      <c r="F2855" s="903" t="s">
        <v>108</v>
      </c>
      <c r="G2855" s="903" t="s">
        <v>111</v>
      </c>
      <c r="H2855" s="904" t="s">
        <v>82</v>
      </c>
      <c r="I2855" s="902" t="s">
        <v>531</v>
      </c>
      <c r="J2855" s="903" t="s">
        <v>531</v>
      </c>
      <c r="K2855" s="903" t="s">
        <v>531</v>
      </c>
      <c r="L2855" s="903" t="s">
        <v>531</v>
      </c>
      <c r="M2855" s="903" t="s">
        <v>531</v>
      </c>
      <c r="N2855" s="903" t="s">
        <v>531</v>
      </c>
      <c r="O2855" s="903" t="s">
        <v>531</v>
      </c>
      <c r="P2855" s="903" t="s">
        <v>531</v>
      </c>
      <c r="Q2855" s="904" t="s">
        <v>530</v>
      </c>
      <c r="R2855" s="948" t="s">
        <v>530</v>
      </c>
      <c r="S2855" s="948" t="s">
        <v>7370</v>
      </c>
      <c r="T2855" s="900" t="s">
        <v>2132</v>
      </c>
      <c r="U2855" s="905"/>
      <c r="V2855" s="906"/>
      <c r="W2855" s="907"/>
      <c r="X2855" s="907" t="s">
        <v>4329</v>
      </c>
      <c r="Y2855" s="908"/>
    </row>
    <row r="2856" spans="1:25" s="909" customFormat="1" ht="15" customHeight="1" x14ac:dyDescent="0.3">
      <c r="A2856" s="433" t="s">
        <v>6789</v>
      </c>
      <c r="B2856" s="901" t="s">
        <v>4110</v>
      </c>
      <c r="C2856" s="900" t="s">
        <v>5050</v>
      </c>
      <c r="D2856" s="904" t="s">
        <v>156</v>
      </c>
      <c r="E2856" s="903" t="s">
        <v>1579</v>
      </c>
      <c r="F2856" s="903" t="s">
        <v>108</v>
      </c>
      <c r="G2856" s="903" t="s">
        <v>111</v>
      </c>
      <c r="H2856" s="904" t="s">
        <v>82</v>
      </c>
      <c r="I2856" s="902" t="s">
        <v>531</v>
      </c>
      <c r="J2856" s="903" t="s">
        <v>531</v>
      </c>
      <c r="K2856" s="903" t="s">
        <v>531</v>
      </c>
      <c r="L2856" s="903" t="s">
        <v>531</v>
      </c>
      <c r="M2856" s="903" t="s">
        <v>531</v>
      </c>
      <c r="N2856" s="903" t="s">
        <v>531</v>
      </c>
      <c r="O2856" s="903" t="s">
        <v>531</v>
      </c>
      <c r="P2856" s="903" t="s">
        <v>531</v>
      </c>
      <c r="Q2856" s="904" t="s">
        <v>530</v>
      </c>
      <c r="R2856" s="948" t="s">
        <v>530</v>
      </c>
      <c r="S2856" s="948" t="s">
        <v>7367</v>
      </c>
      <c r="T2856" s="900" t="s">
        <v>2132</v>
      </c>
      <c r="U2856" s="905"/>
      <c r="V2856" s="906"/>
      <c r="W2856" s="907"/>
      <c r="X2856" s="907" t="s">
        <v>4329</v>
      </c>
      <c r="Y2856" s="908"/>
    </row>
    <row r="2857" spans="1:25" s="909" customFormat="1" ht="15" customHeight="1" x14ac:dyDescent="0.3">
      <c r="A2857" s="433" t="s">
        <v>6790</v>
      </c>
      <c r="B2857" s="901" t="s">
        <v>4110</v>
      </c>
      <c r="C2857" s="900" t="s">
        <v>5050</v>
      </c>
      <c r="D2857" s="904" t="s">
        <v>156</v>
      </c>
      <c r="E2857" s="903" t="s">
        <v>3563</v>
      </c>
      <c r="F2857" s="903" t="s">
        <v>108</v>
      </c>
      <c r="G2857" s="903" t="s">
        <v>111</v>
      </c>
      <c r="H2857" s="904" t="s">
        <v>82</v>
      </c>
      <c r="I2857" s="902" t="s">
        <v>531</v>
      </c>
      <c r="J2857" s="903" t="s">
        <v>531</v>
      </c>
      <c r="K2857" s="903" t="s">
        <v>531</v>
      </c>
      <c r="L2857" s="903" t="s">
        <v>531</v>
      </c>
      <c r="M2857" s="903" t="s">
        <v>531</v>
      </c>
      <c r="N2857" s="903" t="s">
        <v>531</v>
      </c>
      <c r="O2857" s="903" t="s">
        <v>531</v>
      </c>
      <c r="P2857" s="903" t="s">
        <v>531</v>
      </c>
      <c r="Q2857" s="904" t="s">
        <v>530</v>
      </c>
      <c r="R2857" s="948" t="s">
        <v>530</v>
      </c>
      <c r="S2857" s="948" t="s">
        <v>7375</v>
      </c>
      <c r="T2857" s="900" t="s">
        <v>2132</v>
      </c>
      <c r="U2857" s="905"/>
      <c r="V2857" s="906"/>
      <c r="W2857" s="907"/>
      <c r="X2857" s="907" t="s">
        <v>4329</v>
      </c>
      <c r="Y2857" s="908"/>
    </row>
    <row r="2858" spans="1:25" s="909" customFormat="1" ht="15" customHeight="1" x14ac:dyDescent="0.3">
      <c r="A2858" s="433" t="s">
        <v>6791</v>
      </c>
      <c r="B2858" s="901" t="s">
        <v>4110</v>
      </c>
      <c r="C2858" s="900" t="s">
        <v>5050</v>
      </c>
      <c r="D2858" s="904" t="s">
        <v>156</v>
      </c>
      <c r="E2858" s="903" t="s">
        <v>1559</v>
      </c>
      <c r="F2858" s="903" t="s">
        <v>108</v>
      </c>
      <c r="G2858" s="903" t="s">
        <v>111</v>
      </c>
      <c r="H2858" s="904" t="s">
        <v>82</v>
      </c>
      <c r="I2858" s="902" t="s">
        <v>531</v>
      </c>
      <c r="J2858" s="903" t="s">
        <v>531</v>
      </c>
      <c r="K2858" s="903" t="s">
        <v>531</v>
      </c>
      <c r="L2858" s="903" t="s">
        <v>531</v>
      </c>
      <c r="M2858" s="903" t="s">
        <v>531</v>
      </c>
      <c r="N2858" s="903" t="s">
        <v>531</v>
      </c>
      <c r="O2858" s="903" t="s">
        <v>531</v>
      </c>
      <c r="P2858" s="903" t="s">
        <v>531</v>
      </c>
      <c r="Q2858" s="904" t="s">
        <v>530</v>
      </c>
      <c r="R2858" s="948" t="s">
        <v>530</v>
      </c>
      <c r="S2858" s="948" t="s">
        <v>7383</v>
      </c>
      <c r="T2858" s="900" t="s">
        <v>2132</v>
      </c>
      <c r="U2858" s="905"/>
      <c r="V2858" s="906"/>
      <c r="W2858" s="907"/>
      <c r="X2858" s="907" t="s">
        <v>4329</v>
      </c>
      <c r="Y2858" s="908"/>
    </row>
    <row r="2859" spans="1:25" s="909" customFormat="1" ht="15" customHeight="1" x14ac:dyDescent="0.3">
      <c r="A2859" s="433" t="s">
        <v>6792</v>
      </c>
      <c r="B2859" s="901" t="s">
        <v>4110</v>
      </c>
      <c r="C2859" s="900" t="s">
        <v>5050</v>
      </c>
      <c r="D2859" s="904" t="s">
        <v>156</v>
      </c>
      <c r="E2859" s="903" t="s">
        <v>3621</v>
      </c>
      <c r="F2859" s="903" t="s">
        <v>108</v>
      </c>
      <c r="G2859" s="903" t="s">
        <v>111</v>
      </c>
      <c r="H2859" s="904" t="s">
        <v>82</v>
      </c>
      <c r="I2859" s="902" t="s">
        <v>531</v>
      </c>
      <c r="J2859" s="903" t="s">
        <v>531</v>
      </c>
      <c r="K2859" s="903" t="s">
        <v>531</v>
      </c>
      <c r="L2859" s="903" t="s">
        <v>531</v>
      </c>
      <c r="M2859" s="903" t="s">
        <v>531</v>
      </c>
      <c r="N2859" s="903" t="s">
        <v>531</v>
      </c>
      <c r="O2859" s="903" t="s">
        <v>531</v>
      </c>
      <c r="P2859" s="903" t="s">
        <v>531</v>
      </c>
      <c r="Q2859" s="904" t="s">
        <v>530</v>
      </c>
      <c r="R2859" s="948" t="s">
        <v>530</v>
      </c>
      <c r="S2859" s="948" t="s">
        <v>7370</v>
      </c>
      <c r="T2859" s="900" t="s">
        <v>2132</v>
      </c>
      <c r="U2859" s="905"/>
      <c r="V2859" s="906"/>
      <c r="W2859" s="907"/>
      <c r="X2859" s="907" t="s">
        <v>4329</v>
      </c>
      <c r="Y2859" s="908"/>
    </row>
    <row r="2860" spans="1:25" s="909" customFormat="1" ht="15" customHeight="1" x14ac:dyDescent="0.3">
      <c r="A2860" s="433" t="s">
        <v>6793</v>
      </c>
      <c r="B2860" s="901" t="s">
        <v>4110</v>
      </c>
      <c r="C2860" s="900" t="s">
        <v>5050</v>
      </c>
      <c r="D2860" s="904" t="s">
        <v>156</v>
      </c>
      <c r="E2860" s="903" t="s">
        <v>1602</v>
      </c>
      <c r="F2860" s="903" t="s">
        <v>108</v>
      </c>
      <c r="G2860" s="903" t="s">
        <v>111</v>
      </c>
      <c r="H2860" s="904" t="s">
        <v>82</v>
      </c>
      <c r="I2860" s="902" t="s">
        <v>531</v>
      </c>
      <c r="J2860" s="903" t="s">
        <v>531</v>
      </c>
      <c r="K2860" s="903" t="s">
        <v>531</v>
      </c>
      <c r="L2860" s="903" t="s">
        <v>531</v>
      </c>
      <c r="M2860" s="903" t="s">
        <v>531</v>
      </c>
      <c r="N2860" s="903" t="s">
        <v>531</v>
      </c>
      <c r="O2860" s="903" t="s">
        <v>531</v>
      </c>
      <c r="P2860" s="903" t="s">
        <v>531</v>
      </c>
      <c r="Q2860" s="904" t="s">
        <v>530</v>
      </c>
      <c r="R2860" s="948" t="s">
        <v>530</v>
      </c>
      <c r="S2860" s="948" t="s">
        <v>7373</v>
      </c>
      <c r="T2860" s="900" t="s">
        <v>2132</v>
      </c>
      <c r="U2860" s="905"/>
      <c r="V2860" s="906"/>
      <c r="W2860" s="907"/>
      <c r="X2860" s="907" t="s">
        <v>4329</v>
      </c>
      <c r="Y2860" s="908"/>
    </row>
    <row r="2861" spans="1:25" s="909" customFormat="1" ht="15" customHeight="1" x14ac:dyDescent="0.3">
      <c r="A2861" s="433" t="s">
        <v>6794</v>
      </c>
      <c r="B2861" s="901" t="s">
        <v>4110</v>
      </c>
      <c r="C2861" s="900" t="s">
        <v>5050</v>
      </c>
      <c r="D2861" s="904" t="s">
        <v>156</v>
      </c>
      <c r="E2861" s="903" t="s">
        <v>3664</v>
      </c>
      <c r="F2861" s="903" t="s">
        <v>108</v>
      </c>
      <c r="G2861" s="903" t="s">
        <v>111</v>
      </c>
      <c r="H2861" s="904" t="s">
        <v>82</v>
      </c>
      <c r="I2861" s="902" t="s">
        <v>531</v>
      </c>
      <c r="J2861" s="903" t="s">
        <v>531</v>
      </c>
      <c r="K2861" s="903" t="s">
        <v>531</v>
      </c>
      <c r="L2861" s="903" t="s">
        <v>531</v>
      </c>
      <c r="M2861" s="903" t="s">
        <v>531</v>
      </c>
      <c r="N2861" s="903" t="s">
        <v>531</v>
      </c>
      <c r="O2861" s="903" t="s">
        <v>531</v>
      </c>
      <c r="P2861" s="903" t="s">
        <v>531</v>
      </c>
      <c r="Q2861" s="904" t="s">
        <v>530</v>
      </c>
      <c r="R2861" s="948" t="s">
        <v>530</v>
      </c>
      <c r="S2861" s="948" t="s">
        <v>7385</v>
      </c>
      <c r="T2861" s="900" t="s">
        <v>2132</v>
      </c>
      <c r="U2861" s="905"/>
      <c r="V2861" s="906"/>
      <c r="W2861" s="907"/>
      <c r="X2861" s="907" t="s">
        <v>4329</v>
      </c>
      <c r="Y2861" s="908"/>
    </row>
    <row r="2862" spans="1:25" s="909" customFormat="1" ht="15" customHeight="1" x14ac:dyDescent="0.3">
      <c r="A2862" s="433" t="s">
        <v>6795</v>
      </c>
      <c r="B2862" s="901" t="s">
        <v>4110</v>
      </c>
      <c r="C2862" s="900" t="s">
        <v>5050</v>
      </c>
      <c r="D2862" s="904" t="s">
        <v>156</v>
      </c>
      <c r="E2862" s="903" t="s">
        <v>1621</v>
      </c>
      <c r="F2862" s="903" t="s">
        <v>108</v>
      </c>
      <c r="G2862" s="903" t="s">
        <v>111</v>
      </c>
      <c r="H2862" s="904" t="s">
        <v>82</v>
      </c>
      <c r="I2862" s="902" t="s">
        <v>531</v>
      </c>
      <c r="J2862" s="903" t="s">
        <v>531</v>
      </c>
      <c r="K2862" s="903" t="s">
        <v>531</v>
      </c>
      <c r="L2862" s="903" t="s">
        <v>531</v>
      </c>
      <c r="M2862" s="903" t="s">
        <v>531</v>
      </c>
      <c r="N2862" s="903" t="s">
        <v>531</v>
      </c>
      <c r="O2862" s="903" t="s">
        <v>531</v>
      </c>
      <c r="P2862" s="903" t="s">
        <v>531</v>
      </c>
      <c r="Q2862" s="904" t="s">
        <v>530</v>
      </c>
      <c r="R2862" s="948" t="s">
        <v>530</v>
      </c>
      <c r="S2862" s="948" t="s">
        <v>7388</v>
      </c>
      <c r="T2862" s="900" t="s">
        <v>2132</v>
      </c>
      <c r="U2862" s="905"/>
      <c r="V2862" s="906"/>
      <c r="W2862" s="907"/>
      <c r="X2862" s="907" t="s">
        <v>4329</v>
      </c>
      <c r="Y2862" s="908"/>
    </row>
    <row r="2863" spans="1:25" s="909" customFormat="1" ht="15" customHeight="1" x14ac:dyDescent="0.3">
      <c r="A2863" s="433" t="s">
        <v>6796</v>
      </c>
      <c r="B2863" s="901" t="s">
        <v>4110</v>
      </c>
      <c r="C2863" s="900" t="s">
        <v>5050</v>
      </c>
      <c r="D2863" s="904" t="s">
        <v>156</v>
      </c>
      <c r="E2863" s="903" t="s">
        <v>5045</v>
      </c>
      <c r="F2863" s="903" t="s">
        <v>108</v>
      </c>
      <c r="G2863" s="903" t="s">
        <v>111</v>
      </c>
      <c r="H2863" s="904" t="s">
        <v>82</v>
      </c>
      <c r="I2863" s="902" t="s">
        <v>531</v>
      </c>
      <c r="J2863" s="903" t="s">
        <v>531</v>
      </c>
      <c r="K2863" s="903" t="s">
        <v>531</v>
      </c>
      <c r="L2863" s="903" t="s">
        <v>531</v>
      </c>
      <c r="M2863" s="903" t="s">
        <v>531</v>
      </c>
      <c r="N2863" s="903" t="s">
        <v>531</v>
      </c>
      <c r="O2863" s="903" t="s">
        <v>531</v>
      </c>
      <c r="P2863" s="903" t="s">
        <v>531</v>
      </c>
      <c r="Q2863" s="904" t="s">
        <v>530</v>
      </c>
      <c r="R2863" s="948" t="s">
        <v>530</v>
      </c>
      <c r="S2863" s="948" t="s">
        <v>7378</v>
      </c>
      <c r="T2863" s="900" t="s">
        <v>2132</v>
      </c>
      <c r="U2863" s="905"/>
      <c r="V2863" s="906"/>
      <c r="W2863" s="907"/>
      <c r="X2863" s="907" t="s">
        <v>4329</v>
      </c>
      <c r="Y2863" s="908"/>
    </row>
    <row r="2864" spans="1:25" s="909" customFormat="1" ht="15" customHeight="1" x14ac:dyDescent="0.3">
      <c r="A2864" s="433" t="s">
        <v>6797</v>
      </c>
      <c r="B2864" s="901" t="s">
        <v>4110</v>
      </c>
      <c r="C2864" s="900" t="s">
        <v>5050</v>
      </c>
      <c r="D2864" s="904" t="s">
        <v>156</v>
      </c>
      <c r="E2864" s="903" t="s">
        <v>3660</v>
      </c>
      <c r="F2864" s="903" t="s">
        <v>108</v>
      </c>
      <c r="G2864" s="903" t="s">
        <v>111</v>
      </c>
      <c r="H2864" s="904" t="s">
        <v>82</v>
      </c>
      <c r="I2864" s="902" t="s">
        <v>531</v>
      </c>
      <c r="J2864" s="903" t="s">
        <v>531</v>
      </c>
      <c r="K2864" s="903" t="s">
        <v>531</v>
      </c>
      <c r="L2864" s="903" t="s">
        <v>531</v>
      </c>
      <c r="M2864" s="903" t="s">
        <v>531</v>
      </c>
      <c r="N2864" s="903" t="s">
        <v>531</v>
      </c>
      <c r="O2864" s="903" t="s">
        <v>531</v>
      </c>
      <c r="P2864" s="903" t="s">
        <v>531</v>
      </c>
      <c r="Q2864" s="904" t="s">
        <v>530</v>
      </c>
      <c r="R2864" s="948" t="s">
        <v>530</v>
      </c>
      <c r="S2864" s="948" t="s">
        <v>7368</v>
      </c>
      <c r="T2864" s="900" t="s">
        <v>2132</v>
      </c>
      <c r="U2864" s="905"/>
      <c r="V2864" s="906"/>
      <c r="W2864" s="907"/>
      <c r="X2864" s="907" t="s">
        <v>4329</v>
      </c>
      <c r="Y2864" s="908"/>
    </row>
    <row r="2865" spans="1:25" s="909" customFormat="1" ht="15" customHeight="1" x14ac:dyDescent="0.3">
      <c r="A2865" s="433" t="s">
        <v>6798</v>
      </c>
      <c r="B2865" s="901" t="s">
        <v>4110</v>
      </c>
      <c r="C2865" s="900" t="s">
        <v>5050</v>
      </c>
      <c r="D2865" s="904" t="s">
        <v>156</v>
      </c>
      <c r="E2865" s="903" t="s">
        <v>1617</v>
      </c>
      <c r="F2865" s="903" t="s">
        <v>108</v>
      </c>
      <c r="G2865" s="903" t="s">
        <v>111</v>
      </c>
      <c r="H2865" s="904" t="s">
        <v>82</v>
      </c>
      <c r="I2865" s="902" t="s">
        <v>531</v>
      </c>
      <c r="J2865" s="903" t="s">
        <v>531</v>
      </c>
      <c r="K2865" s="903" t="s">
        <v>531</v>
      </c>
      <c r="L2865" s="903" t="s">
        <v>531</v>
      </c>
      <c r="M2865" s="903" t="s">
        <v>531</v>
      </c>
      <c r="N2865" s="903" t="s">
        <v>531</v>
      </c>
      <c r="O2865" s="903" t="s">
        <v>531</v>
      </c>
      <c r="P2865" s="903" t="s">
        <v>531</v>
      </c>
      <c r="Q2865" s="904" t="s">
        <v>530</v>
      </c>
      <c r="R2865" s="948" t="s">
        <v>530</v>
      </c>
      <c r="S2865" s="948" t="s">
        <v>7379</v>
      </c>
      <c r="T2865" s="900" t="s">
        <v>2132</v>
      </c>
      <c r="U2865" s="905"/>
      <c r="V2865" s="906"/>
      <c r="W2865" s="907"/>
      <c r="X2865" s="907" t="s">
        <v>4329</v>
      </c>
      <c r="Y2865" s="908"/>
    </row>
    <row r="2866" spans="1:25" s="909" customFormat="1" ht="15" customHeight="1" x14ac:dyDescent="0.3">
      <c r="A2866" s="433" t="s">
        <v>6799</v>
      </c>
      <c r="B2866" s="901" t="s">
        <v>4110</v>
      </c>
      <c r="C2866" s="900" t="s">
        <v>5050</v>
      </c>
      <c r="D2866" s="904" t="s">
        <v>156</v>
      </c>
      <c r="E2866" s="903" t="s">
        <v>3685</v>
      </c>
      <c r="F2866" s="903" t="s">
        <v>108</v>
      </c>
      <c r="G2866" s="903" t="s">
        <v>111</v>
      </c>
      <c r="H2866" s="904" t="s">
        <v>82</v>
      </c>
      <c r="I2866" s="902" t="s">
        <v>531</v>
      </c>
      <c r="J2866" s="903" t="s">
        <v>531</v>
      </c>
      <c r="K2866" s="903" t="s">
        <v>531</v>
      </c>
      <c r="L2866" s="903" t="s">
        <v>531</v>
      </c>
      <c r="M2866" s="903" t="s">
        <v>531</v>
      </c>
      <c r="N2866" s="903" t="s">
        <v>531</v>
      </c>
      <c r="O2866" s="903" t="s">
        <v>531</v>
      </c>
      <c r="P2866" s="903" t="s">
        <v>531</v>
      </c>
      <c r="Q2866" s="904" t="s">
        <v>530</v>
      </c>
      <c r="R2866" s="948" t="s">
        <v>530</v>
      </c>
      <c r="S2866" s="948" t="s">
        <v>7393</v>
      </c>
      <c r="T2866" s="900" t="s">
        <v>2132</v>
      </c>
      <c r="U2866" s="905"/>
      <c r="V2866" s="906"/>
      <c r="W2866" s="907"/>
      <c r="X2866" s="907" t="s">
        <v>4329</v>
      </c>
      <c r="Y2866" s="908"/>
    </row>
    <row r="2867" spans="1:25" s="909" customFormat="1" ht="15" customHeight="1" x14ac:dyDescent="0.3">
      <c r="A2867" s="433" t="s">
        <v>6800</v>
      </c>
      <c r="B2867" s="901" t="s">
        <v>4110</v>
      </c>
      <c r="C2867" s="900" t="s">
        <v>5050</v>
      </c>
      <c r="D2867" s="904" t="s">
        <v>156</v>
      </c>
      <c r="E2867" s="903" t="s">
        <v>1641</v>
      </c>
      <c r="F2867" s="903" t="s">
        <v>108</v>
      </c>
      <c r="G2867" s="903" t="s">
        <v>111</v>
      </c>
      <c r="H2867" s="904" t="s">
        <v>82</v>
      </c>
      <c r="I2867" s="902" t="s">
        <v>531</v>
      </c>
      <c r="J2867" s="903" t="s">
        <v>531</v>
      </c>
      <c r="K2867" s="903" t="s">
        <v>531</v>
      </c>
      <c r="L2867" s="903" t="s">
        <v>531</v>
      </c>
      <c r="M2867" s="903" t="s">
        <v>531</v>
      </c>
      <c r="N2867" s="903" t="s">
        <v>531</v>
      </c>
      <c r="O2867" s="903" t="s">
        <v>531</v>
      </c>
      <c r="P2867" s="903" t="s">
        <v>531</v>
      </c>
      <c r="Q2867" s="904" t="s">
        <v>530</v>
      </c>
      <c r="R2867" s="948" t="s">
        <v>530</v>
      </c>
      <c r="S2867" s="948" t="s">
        <v>7394</v>
      </c>
      <c r="T2867" s="900" t="s">
        <v>2132</v>
      </c>
      <c r="U2867" s="905"/>
      <c r="V2867" s="906"/>
      <c r="W2867" s="907"/>
      <c r="X2867" s="907" t="s">
        <v>4329</v>
      </c>
      <c r="Y2867" s="908"/>
    </row>
    <row r="2868" spans="1:25" s="909" customFormat="1" ht="15" customHeight="1" x14ac:dyDescent="0.3">
      <c r="A2868" s="433" t="s">
        <v>6801</v>
      </c>
      <c r="B2868" s="901" t="s">
        <v>4110</v>
      </c>
      <c r="C2868" s="900" t="s">
        <v>5050</v>
      </c>
      <c r="D2868" s="904" t="s">
        <v>156</v>
      </c>
      <c r="E2868" s="903" t="s">
        <v>3556</v>
      </c>
      <c r="F2868" s="903" t="s">
        <v>108</v>
      </c>
      <c r="G2868" s="903" t="s">
        <v>111</v>
      </c>
      <c r="H2868" s="904" t="s">
        <v>82</v>
      </c>
      <c r="I2868" s="902" t="s">
        <v>531</v>
      </c>
      <c r="J2868" s="903" t="s">
        <v>531</v>
      </c>
      <c r="K2868" s="903" t="s">
        <v>531</v>
      </c>
      <c r="L2868" s="903" t="s">
        <v>531</v>
      </c>
      <c r="M2868" s="903" t="s">
        <v>531</v>
      </c>
      <c r="N2868" s="903" t="s">
        <v>531</v>
      </c>
      <c r="O2868" s="903" t="s">
        <v>531</v>
      </c>
      <c r="P2868" s="903" t="s">
        <v>531</v>
      </c>
      <c r="Q2868" s="904" t="s">
        <v>530</v>
      </c>
      <c r="R2868" s="948" t="s">
        <v>530</v>
      </c>
      <c r="S2868" s="948" t="s">
        <v>7368</v>
      </c>
      <c r="T2868" s="900" t="s">
        <v>2132</v>
      </c>
      <c r="U2868" s="905"/>
      <c r="V2868" s="906"/>
      <c r="W2868" s="907"/>
      <c r="X2868" s="907" t="s">
        <v>4329</v>
      </c>
      <c r="Y2868" s="908"/>
    </row>
    <row r="2869" spans="1:25" s="909" customFormat="1" ht="15" customHeight="1" x14ac:dyDescent="0.3">
      <c r="A2869" s="433" t="s">
        <v>6802</v>
      </c>
      <c r="B2869" s="901" t="s">
        <v>4110</v>
      </c>
      <c r="C2869" s="900" t="s">
        <v>5050</v>
      </c>
      <c r="D2869" s="904" t="s">
        <v>156</v>
      </c>
      <c r="E2869" s="903" t="s">
        <v>1555</v>
      </c>
      <c r="F2869" s="903" t="s">
        <v>108</v>
      </c>
      <c r="G2869" s="903" t="s">
        <v>111</v>
      </c>
      <c r="H2869" s="904" t="s">
        <v>82</v>
      </c>
      <c r="I2869" s="902" t="s">
        <v>531</v>
      </c>
      <c r="J2869" s="903" t="s">
        <v>531</v>
      </c>
      <c r="K2869" s="903" t="s">
        <v>531</v>
      </c>
      <c r="L2869" s="903" t="s">
        <v>531</v>
      </c>
      <c r="M2869" s="903" t="s">
        <v>531</v>
      </c>
      <c r="N2869" s="903" t="s">
        <v>531</v>
      </c>
      <c r="O2869" s="903" t="s">
        <v>531</v>
      </c>
      <c r="P2869" s="903" t="s">
        <v>531</v>
      </c>
      <c r="Q2869" s="904" t="s">
        <v>530</v>
      </c>
      <c r="R2869" s="948" t="s">
        <v>530</v>
      </c>
      <c r="S2869" s="948" t="s">
        <v>7369</v>
      </c>
      <c r="T2869" s="900" t="s">
        <v>2132</v>
      </c>
      <c r="U2869" s="905"/>
      <c r="V2869" s="906"/>
      <c r="W2869" s="907"/>
      <c r="X2869" s="907" t="s">
        <v>4329</v>
      </c>
      <c r="Y2869" s="908"/>
    </row>
    <row r="2870" spans="1:25" s="909" customFormat="1" ht="15" customHeight="1" x14ac:dyDescent="0.3">
      <c r="A2870" s="433" t="s">
        <v>6803</v>
      </c>
      <c r="B2870" s="901" t="s">
        <v>4110</v>
      </c>
      <c r="C2870" s="900" t="s">
        <v>5050</v>
      </c>
      <c r="D2870" s="904" t="s">
        <v>156</v>
      </c>
      <c r="E2870" s="903" t="s">
        <v>3577</v>
      </c>
      <c r="F2870" s="903" t="s">
        <v>108</v>
      </c>
      <c r="G2870" s="903" t="s">
        <v>111</v>
      </c>
      <c r="H2870" s="904" t="s">
        <v>82</v>
      </c>
      <c r="I2870" s="902" t="s">
        <v>531</v>
      </c>
      <c r="J2870" s="903" t="s">
        <v>531</v>
      </c>
      <c r="K2870" s="903" t="s">
        <v>531</v>
      </c>
      <c r="L2870" s="903" t="s">
        <v>531</v>
      </c>
      <c r="M2870" s="903" t="s">
        <v>531</v>
      </c>
      <c r="N2870" s="903" t="s">
        <v>531</v>
      </c>
      <c r="O2870" s="903" t="s">
        <v>531</v>
      </c>
      <c r="P2870" s="903" t="s">
        <v>531</v>
      </c>
      <c r="Q2870" s="904" t="s">
        <v>530</v>
      </c>
      <c r="R2870" s="948" t="s">
        <v>530</v>
      </c>
      <c r="S2870" s="948" t="s">
        <v>7384</v>
      </c>
      <c r="T2870" s="900" t="s">
        <v>2132</v>
      </c>
      <c r="U2870" s="905"/>
      <c r="V2870" s="906"/>
      <c r="W2870" s="907"/>
      <c r="X2870" s="907" t="s">
        <v>4329</v>
      </c>
      <c r="Y2870" s="908"/>
    </row>
    <row r="2871" spans="1:25" s="909" customFormat="1" ht="15" customHeight="1" x14ac:dyDescent="0.3">
      <c r="A2871" s="433" t="s">
        <v>6804</v>
      </c>
      <c r="B2871" s="901" t="s">
        <v>4110</v>
      </c>
      <c r="C2871" s="900" t="s">
        <v>5050</v>
      </c>
      <c r="D2871" s="904" t="s">
        <v>156</v>
      </c>
      <c r="E2871" s="903" t="s">
        <v>1570</v>
      </c>
      <c r="F2871" s="903" t="s">
        <v>108</v>
      </c>
      <c r="G2871" s="903" t="s">
        <v>111</v>
      </c>
      <c r="H2871" s="904" t="s">
        <v>82</v>
      </c>
      <c r="I2871" s="902" t="s">
        <v>531</v>
      </c>
      <c r="J2871" s="903" t="s">
        <v>531</v>
      </c>
      <c r="K2871" s="903" t="s">
        <v>531</v>
      </c>
      <c r="L2871" s="903" t="s">
        <v>531</v>
      </c>
      <c r="M2871" s="903" t="s">
        <v>531</v>
      </c>
      <c r="N2871" s="903" t="s">
        <v>531</v>
      </c>
      <c r="O2871" s="903" t="s">
        <v>531</v>
      </c>
      <c r="P2871" s="903" t="s">
        <v>531</v>
      </c>
      <c r="Q2871" s="904" t="s">
        <v>530</v>
      </c>
      <c r="R2871" s="948" t="s">
        <v>530</v>
      </c>
      <c r="S2871" s="948" t="s">
        <v>7395</v>
      </c>
      <c r="T2871" s="900" t="s">
        <v>2132</v>
      </c>
      <c r="U2871" s="905"/>
      <c r="V2871" s="906"/>
      <c r="W2871" s="907"/>
      <c r="X2871" s="907" t="s">
        <v>4329</v>
      </c>
      <c r="Y2871" s="908"/>
    </row>
    <row r="2872" spans="1:25" s="909" customFormat="1" ht="15" customHeight="1" x14ac:dyDescent="0.3">
      <c r="A2872" s="433" t="s">
        <v>6805</v>
      </c>
      <c r="B2872" s="901" t="s">
        <v>4110</v>
      </c>
      <c r="C2872" s="900" t="s">
        <v>5050</v>
      </c>
      <c r="D2872" s="904" t="s">
        <v>156</v>
      </c>
      <c r="E2872" s="903" t="s">
        <v>3665</v>
      </c>
      <c r="F2872" s="903" t="s">
        <v>108</v>
      </c>
      <c r="G2872" s="903" t="s">
        <v>111</v>
      </c>
      <c r="H2872" s="904" t="s">
        <v>82</v>
      </c>
      <c r="I2872" s="902" t="s">
        <v>531</v>
      </c>
      <c r="J2872" s="903" t="s">
        <v>531</v>
      </c>
      <c r="K2872" s="903" t="s">
        <v>531</v>
      </c>
      <c r="L2872" s="903" t="s">
        <v>531</v>
      </c>
      <c r="M2872" s="903" t="s">
        <v>531</v>
      </c>
      <c r="N2872" s="903" t="s">
        <v>531</v>
      </c>
      <c r="O2872" s="903" t="s">
        <v>531</v>
      </c>
      <c r="P2872" s="903" t="s">
        <v>531</v>
      </c>
      <c r="Q2872" s="904" t="s">
        <v>530</v>
      </c>
      <c r="R2872" s="948" t="s">
        <v>530</v>
      </c>
      <c r="S2872" s="948" t="s">
        <v>7385</v>
      </c>
      <c r="T2872" s="900" t="s">
        <v>2132</v>
      </c>
      <c r="U2872" s="905"/>
      <c r="V2872" s="906"/>
      <c r="W2872" s="907"/>
      <c r="X2872" s="907" t="s">
        <v>4329</v>
      </c>
      <c r="Y2872" s="908"/>
    </row>
    <row r="2873" spans="1:25" s="909" customFormat="1" ht="15" customHeight="1" x14ac:dyDescent="0.3">
      <c r="A2873" s="433" t="s">
        <v>6806</v>
      </c>
      <c r="B2873" s="901" t="s">
        <v>4110</v>
      </c>
      <c r="C2873" s="900" t="s">
        <v>5050</v>
      </c>
      <c r="D2873" s="904" t="s">
        <v>156</v>
      </c>
      <c r="E2873" s="903" t="s">
        <v>1622</v>
      </c>
      <c r="F2873" s="903" t="s">
        <v>108</v>
      </c>
      <c r="G2873" s="903" t="s">
        <v>111</v>
      </c>
      <c r="H2873" s="904" t="s">
        <v>82</v>
      </c>
      <c r="I2873" s="902" t="s">
        <v>531</v>
      </c>
      <c r="J2873" s="903" t="s">
        <v>531</v>
      </c>
      <c r="K2873" s="903" t="s">
        <v>531</v>
      </c>
      <c r="L2873" s="903" t="s">
        <v>531</v>
      </c>
      <c r="M2873" s="903" t="s">
        <v>531</v>
      </c>
      <c r="N2873" s="903" t="s">
        <v>531</v>
      </c>
      <c r="O2873" s="903" t="s">
        <v>531</v>
      </c>
      <c r="P2873" s="903" t="s">
        <v>531</v>
      </c>
      <c r="Q2873" s="904" t="s">
        <v>530</v>
      </c>
      <c r="R2873" s="948" t="s">
        <v>530</v>
      </c>
      <c r="S2873" s="948" t="s">
        <v>7376</v>
      </c>
      <c r="T2873" s="900" t="s">
        <v>2132</v>
      </c>
      <c r="U2873" s="905"/>
      <c r="V2873" s="906"/>
      <c r="W2873" s="907"/>
      <c r="X2873" s="907" t="s">
        <v>4329</v>
      </c>
      <c r="Y2873" s="908"/>
    </row>
    <row r="2874" spans="1:25" s="909" customFormat="1" ht="15" customHeight="1" x14ac:dyDescent="0.3">
      <c r="A2874" s="433" t="s">
        <v>6807</v>
      </c>
      <c r="B2874" s="901" t="s">
        <v>4110</v>
      </c>
      <c r="C2874" s="900" t="s">
        <v>5050</v>
      </c>
      <c r="D2874" s="904" t="s">
        <v>156</v>
      </c>
      <c r="E2874" s="903" t="s">
        <v>3657</v>
      </c>
      <c r="F2874" s="903" t="s">
        <v>108</v>
      </c>
      <c r="G2874" s="903" t="s">
        <v>111</v>
      </c>
      <c r="H2874" s="904" t="s">
        <v>82</v>
      </c>
      <c r="I2874" s="902" t="s">
        <v>531</v>
      </c>
      <c r="J2874" s="903" t="s">
        <v>531</v>
      </c>
      <c r="K2874" s="903" t="s">
        <v>531</v>
      </c>
      <c r="L2874" s="903" t="s">
        <v>531</v>
      </c>
      <c r="M2874" s="903" t="s">
        <v>531</v>
      </c>
      <c r="N2874" s="903" t="s">
        <v>531</v>
      </c>
      <c r="O2874" s="903" t="s">
        <v>531</v>
      </c>
      <c r="P2874" s="903" t="s">
        <v>531</v>
      </c>
      <c r="Q2874" s="904" t="s">
        <v>530</v>
      </c>
      <c r="R2874" s="948" t="s">
        <v>530</v>
      </c>
      <c r="S2874" s="948" t="s">
        <v>7385</v>
      </c>
      <c r="T2874" s="900" t="s">
        <v>2132</v>
      </c>
      <c r="U2874" s="905"/>
      <c r="V2874" s="906"/>
      <c r="W2874" s="907"/>
      <c r="X2874" s="907" t="s">
        <v>4329</v>
      </c>
      <c r="Y2874" s="908"/>
    </row>
    <row r="2875" spans="1:25" s="909" customFormat="1" ht="15" customHeight="1" x14ac:dyDescent="0.3">
      <c r="A2875" s="433" t="s">
        <v>6808</v>
      </c>
      <c r="B2875" s="901" t="s">
        <v>4110</v>
      </c>
      <c r="C2875" s="900" t="s">
        <v>5050</v>
      </c>
      <c r="D2875" s="904" t="s">
        <v>156</v>
      </c>
      <c r="E2875" s="903" t="s">
        <v>1612</v>
      </c>
      <c r="F2875" s="903" t="s">
        <v>108</v>
      </c>
      <c r="G2875" s="903" t="s">
        <v>111</v>
      </c>
      <c r="H2875" s="904" t="s">
        <v>82</v>
      </c>
      <c r="I2875" s="902" t="s">
        <v>531</v>
      </c>
      <c r="J2875" s="903" t="s">
        <v>531</v>
      </c>
      <c r="K2875" s="903" t="s">
        <v>531</v>
      </c>
      <c r="L2875" s="903" t="s">
        <v>531</v>
      </c>
      <c r="M2875" s="903" t="s">
        <v>531</v>
      </c>
      <c r="N2875" s="903" t="s">
        <v>531</v>
      </c>
      <c r="O2875" s="903" t="s">
        <v>531</v>
      </c>
      <c r="P2875" s="903" t="s">
        <v>531</v>
      </c>
      <c r="Q2875" s="904" t="s">
        <v>530</v>
      </c>
      <c r="R2875" s="948" t="s">
        <v>530</v>
      </c>
      <c r="S2875" s="948" t="s">
        <v>7373</v>
      </c>
      <c r="T2875" s="900" t="s">
        <v>2132</v>
      </c>
      <c r="U2875" s="905"/>
      <c r="V2875" s="906"/>
      <c r="W2875" s="907"/>
      <c r="X2875" s="907" t="s">
        <v>4329</v>
      </c>
      <c r="Y2875" s="908"/>
    </row>
    <row r="2876" spans="1:25" s="727" customFormat="1" ht="30" customHeight="1" x14ac:dyDescent="0.3">
      <c r="A2876" s="433" t="s">
        <v>6809</v>
      </c>
      <c r="B2876" s="719" t="s">
        <v>4110</v>
      </c>
      <c r="C2876" s="818" t="s">
        <v>4628</v>
      </c>
      <c r="D2876" s="720" t="s">
        <v>2701</v>
      </c>
      <c r="E2876" s="721" t="s">
        <v>4208</v>
      </c>
      <c r="F2876" s="721" t="s">
        <v>107</v>
      </c>
      <c r="G2876" s="721" t="s">
        <v>819</v>
      </c>
      <c r="H2876" s="722" t="s">
        <v>82</v>
      </c>
      <c r="I2876" s="720" t="s">
        <v>1931</v>
      </c>
      <c r="J2876" s="721" t="s">
        <v>4154</v>
      </c>
      <c r="K2876" s="721" t="s">
        <v>4186</v>
      </c>
      <c r="L2876" s="721" t="s">
        <v>789</v>
      </c>
      <c r="M2876" s="721" t="s">
        <v>530</v>
      </c>
      <c r="N2876" s="721" t="s">
        <v>531</v>
      </c>
      <c r="O2876" s="721" t="s">
        <v>531</v>
      </c>
      <c r="P2876" s="721" t="s">
        <v>531</v>
      </c>
      <c r="Q2876" s="722" t="s">
        <v>531</v>
      </c>
      <c r="R2876" s="948" t="s">
        <v>530</v>
      </c>
      <c r="S2876" s="948" t="s">
        <v>530</v>
      </c>
      <c r="T2876" s="718" t="s">
        <v>2132</v>
      </c>
      <c r="U2876" s="723" t="s">
        <v>1932</v>
      </c>
      <c r="V2876" s="724"/>
      <c r="W2876" s="725" t="s">
        <v>1933</v>
      </c>
      <c r="X2876" s="725" t="s">
        <v>4329</v>
      </c>
      <c r="Y2876" s="726"/>
    </row>
    <row r="2877" spans="1:25" s="727" customFormat="1" ht="30" customHeight="1" x14ac:dyDescent="0.3">
      <c r="A2877" s="433" t="s">
        <v>6810</v>
      </c>
      <c r="B2877" s="719" t="s">
        <v>4110</v>
      </c>
      <c r="C2877" s="818" t="s">
        <v>4629</v>
      </c>
      <c r="D2877" s="720" t="s">
        <v>2701</v>
      </c>
      <c r="E2877" s="721" t="s">
        <v>4208</v>
      </c>
      <c r="F2877" s="721" t="s">
        <v>107</v>
      </c>
      <c r="G2877" s="721" t="s">
        <v>819</v>
      </c>
      <c r="H2877" s="722" t="s">
        <v>82</v>
      </c>
      <c r="I2877" s="720" t="s">
        <v>1931</v>
      </c>
      <c r="J2877" s="721" t="s">
        <v>4154</v>
      </c>
      <c r="K2877" s="721" t="s">
        <v>4186</v>
      </c>
      <c r="L2877" s="721" t="s">
        <v>789</v>
      </c>
      <c r="M2877" s="721" t="s">
        <v>530</v>
      </c>
      <c r="N2877" s="721" t="s">
        <v>531</v>
      </c>
      <c r="O2877" s="721" t="s">
        <v>531</v>
      </c>
      <c r="P2877" s="721" t="s">
        <v>531</v>
      </c>
      <c r="Q2877" s="722" t="s">
        <v>531</v>
      </c>
      <c r="R2877" s="948" t="s">
        <v>530</v>
      </c>
      <c r="S2877" s="948" t="s">
        <v>530</v>
      </c>
      <c r="T2877" s="718" t="s">
        <v>2132</v>
      </c>
      <c r="U2877" s="723" t="s">
        <v>1932</v>
      </c>
      <c r="V2877" s="724"/>
      <c r="W2877" s="725" t="s">
        <v>1933</v>
      </c>
      <c r="X2877" s="725" t="s">
        <v>4329</v>
      </c>
      <c r="Y2877" s="726"/>
    </row>
    <row r="2878" spans="1:25" s="727" customFormat="1" ht="30" customHeight="1" x14ac:dyDescent="0.3">
      <c r="A2878" s="433" t="s">
        <v>6811</v>
      </c>
      <c r="B2878" s="719" t="s">
        <v>4110</v>
      </c>
      <c r="C2878" s="818" t="s">
        <v>4630</v>
      </c>
      <c r="D2878" s="720" t="s">
        <v>2701</v>
      </c>
      <c r="E2878" s="721" t="s">
        <v>4208</v>
      </c>
      <c r="F2878" s="721" t="s">
        <v>107</v>
      </c>
      <c r="G2878" s="721" t="s">
        <v>819</v>
      </c>
      <c r="H2878" s="722" t="s">
        <v>82</v>
      </c>
      <c r="I2878" s="720" t="s">
        <v>1931</v>
      </c>
      <c r="J2878" s="721" t="s">
        <v>4154</v>
      </c>
      <c r="K2878" s="721" t="s">
        <v>4186</v>
      </c>
      <c r="L2878" s="721" t="s">
        <v>789</v>
      </c>
      <c r="M2878" s="721" t="s">
        <v>530</v>
      </c>
      <c r="N2878" s="721" t="s">
        <v>531</v>
      </c>
      <c r="O2878" s="721" t="s">
        <v>531</v>
      </c>
      <c r="P2878" s="721" t="s">
        <v>531</v>
      </c>
      <c r="Q2878" s="722" t="s">
        <v>531</v>
      </c>
      <c r="R2878" s="948" t="s">
        <v>530</v>
      </c>
      <c r="S2878" s="948" t="s">
        <v>530</v>
      </c>
      <c r="T2878" s="718" t="s">
        <v>2132</v>
      </c>
      <c r="U2878" s="723" t="s">
        <v>1932</v>
      </c>
      <c r="V2878" s="724"/>
      <c r="W2878" s="725" t="s">
        <v>1933</v>
      </c>
      <c r="X2878" s="725" t="s">
        <v>4329</v>
      </c>
      <c r="Y2878" s="726"/>
    </row>
    <row r="2879" spans="1:25" s="727" customFormat="1" ht="30" customHeight="1" x14ac:dyDescent="0.3">
      <c r="A2879" s="433" t="s">
        <v>6812</v>
      </c>
      <c r="B2879" s="719" t="s">
        <v>4110</v>
      </c>
      <c r="C2879" s="818" t="s">
        <v>4631</v>
      </c>
      <c r="D2879" s="720" t="s">
        <v>2701</v>
      </c>
      <c r="E2879" s="721" t="s">
        <v>4208</v>
      </c>
      <c r="F2879" s="721" t="s">
        <v>107</v>
      </c>
      <c r="G2879" s="721" t="s">
        <v>819</v>
      </c>
      <c r="H2879" s="722" t="s">
        <v>82</v>
      </c>
      <c r="I2879" s="720" t="s">
        <v>1931</v>
      </c>
      <c r="J2879" s="721" t="s">
        <v>4154</v>
      </c>
      <c r="K2879" s="721" t="s">
        <v>4186</v>
      </c>
      <c r="L2879" s="721" t="s">
        <v>789</v>
      </c>
      <c r="M2879" s="721" t="s">
        <v>530</v>
      </c>
      <c r="N2879" s="721" t="s">
        <v>531</v>
      </c>
      <c r="O2879" s="721" t="s">
        <v>531</v>
      </c>
      <c r="P2879" s="721" t="s">
        <v>531</v>
      </c>
      <c r="Q2879" s="722" t="s">
        <v>531</v>
      </c>
      <c r="R2879" s="948" t="s">
        <v>530</v>
      </c>
      <c r="S2879" s="948" t="s">
        <v>530</v>
      </c>
      <c r="T2879" s="718" t="s">
        <v>2132</v>
      </c>
      <c r="U2879" s="723" t="s">
        <v>1932</v>
      </c>
      <c r="V2879" s="724"/>
      <c r="W2879" s="725" t="s">
        <v>1933</v>
      </c>
      <c r="X2879" s="725" t="s">
        <v>4329</v>
      </c>
      <c r="Y2879" s="726"/>
    </row>
    <row r="2880" spans="1:25" s="727" customFormat="1" ht="30" customHeight="1" x14ac:dyDescent="0.3">
      <c r="A2880" s="433" t="s">
        <v>6813</v>
      </c>
      <c r="B2880" s="719" t="s">
        <v>4110</v>
      </c>
      <c r="C2880" s="818" t="s">
        <v>4652</v>
      </c>
      <c r="D2880" s="720" t="s">
        <v>2701</v>
      </c>
      <c r="E2880" s="721" t="s">
        <v>4208</v>
      </c>
      <c r="F2880" s="721" t="s">
        <v>107</v>
      </c>
      <c r="G2880" s="721" t="s">
        <v>819</v>
      </c>
      <c r="H2880" s="722" t="s">
        <v>82</v>
      </c>
      <c r="I2880" s="720" t="s">
        <v>1931</v>
      </c>
      <c r="J2880" s="721" t="s">
        <v>4154</v>
      </c>
      <c r="K2880" s="721" t="s">
        <v>4186</v>
      </c>
      <c r="L2880" s="721" t="s">
        <v>789</v>
      </c>
      <c r="M2880" s="721" t="s">
        <v>530</v>
      </c>
      <c r="N2880" s="721" t="s">
        <v>531</v>
      </c>
      <c r="O2880" s="721" t="s">
        <v>531</v>
      </c>
      <c r="P2880" s="721" t="s">
        <v>531</v>
      </c>
      <c r="Q2880" s="722" t="s">
        <v>531</v>
      </c>
      <c r="R2880" s="948" t="s">
        <v>530</v>
      </c>
      <c r="S2880" s="948" t="s">
        <v>530</v>
      </c>
      <c r="T2880" s="718" t="s">
        <v>2132</v>
      </c>
      <c r="U2880" s="723" t="s">
        <v>1932</v>
      </c>
      <c r="V2880" s="724"/>
      <c r="W2880" s="725" t="s">
        <v>1933</v>
      </c>
      <c r="X2880" s="725" t="s">
        <v>4329</v>
      </c>
      <c r="Y2880" s="726"/>
    </row>
    <row r="2881" spans="1:25" s="727" customFormat="1" ht="30" customHeight="1" x14ac:dyDescent="0.3">
      <c r="A2881" s="433" t="s">
        <v>6814</v>
      </c>
      <c r="B2881" s="719" t="s">
        <v>4110</v>
      </c>
      <c r="C2881" s="818" t="s">
        <v>4653</v>
      </c>
      <c r="D2881" s="720" t="s">
        <v>2701</v>
      </c>
      <c r="E2881" s="721" t="s">
        <v>4208</v>
      </c>
      <c r="F2881" s="721" t="s">
        <v>107</v>
      </c>
      <c r="G2881" s="721" t="s">
        <v>819</v>
      </c>
      <c r="H2881" s="722" t="s">
        <v>82</v>
      </c>
      <c r="I2881" s="720" t="s">
        <v>1931</v>
      </c>
      <c r="J2881" s="721" t="s">
        <v>4154</v>
      </c>
      <c r="K2881" s="721" t="s">
        <v>4186</v>
      </c>
      <c r="L2881" s="721" t="s">
        <v>789</v>
      </c>
      <c r="M2881" s="721" t="s">
        <v>530</v>
      </c>
      <c r="N2881" s="721" t="s">
        <v>531</v>
      </c>
      <c r="O2881" s="721" t="s">
        <v>531</v>
      </c>
      <c r="P2881" s="721" t="s">
        <v>531</v>
      </c>
      <c r="Q2881" s="722" t="s">
        <v>531</v>
      </c>
      <c r="R2881" s="948" t="s">
        <v>530</v>
      </c>
      <c r="S2881" s="948" t="s">
        <v>530</v>
      </c>
      <c r="T2881" s="718" t="s">
        <v>2132</v>
      </c>
      <c r="U2881" s="723" t="s">
        <v>1932</v>
      </c>
      <c r="V2881" s="724"/>
      <c r="W2881" s="725" t="s">
        <v>1933</v>
      </c>
      <c r="X2881" s="725" t="s">
        <v>4329</v>
      </c>
      <c r="Y2881" s="726"/>
    </row>
    <row r="2882" spans="1:25" s="727" customFormat="1" ht="60" customHeight="1" x14ac:dyDescent="0.3">
      <c r="A2882" s="433" t="s">
        <v>6815</v>
      </c>
      <c r="B2882" s="719" t="s">
        <v>4110</v>
      </c>
      <c r="C2882" s="818" t="s">
        <v>518</v>
      </c>
      <c r="D2882" s="720" t="s">
        <v>2701</v>
      </c>
      <c r="E2882" s="721" t="s">
        <v>4208</v>
      </c>
      <c r="F2882" s="721" t="s">
        <v>107</v>
      </c>
      <c r="G2882" s="721" t="s">
        <v>819</v>
      </c>
      <c r="H2882" s="722" t="s">
        <v>82</v>
      </c>
      <c r="I2882" s="720" t="s">
        <v>5062</v>
      </c>
      <c r="J2882" s="721" t="s">
        <v>4154</v>
      </c>
      <c r="K2882" s="721" t="s">
        <v>4186</v>
      </c>
      <c r="L2882" s="721" t="s">
        <v>5063</v>
      </c>
      <c r="M2882" s="721" t="s">
        <v>530</v>
      </c>
      <c r="N2882" s="721" t="s">
        <v>531</v>
      </c>
      <c r="O2882" s="721" t="s">
        <v>531</v>
      </c>
      <c r="P2882" s="721" t="s">
        <v>531</v>
      </c>
      <c r="Q2882" s="722" t="s">
        <v>531</v>
      </c>
      <c r="R2882" s="948" t="s">
        <v>530</v>
      </c>
      <c r="S2882" s="948" t="s">
        <v>530</v>
      </c>
      <c r="T2882" s="718" t="s">
        <v>2132</v>
      </c>
      <c r="U2882" s="723" t="s">
        <v>1956</v>
      </c>
      <c r="V2882" s="724"/>
      <c r="W2882" s="725"/>
      <c r="X2882" s="725" t="s">
        <v>4329</v>
      </c>
      <c r="Y2882" s="726"/>
    </row>
    <row r="2883" spans="1:25" s="727" customFormat="1" ht="45" customHeight="1" x14ac:dyDescent="0.3">
      <c r="A2883" s="433" t="s">
        <v>6816</v>
      </c>
      <c r="B2883" s="719" t="s">
        <v>4110</v>
      </c>
      <c r="C2883" s="818" t="s">
        <v>518</v>
      </c>
      <c r="D2883" s="720" t="s">
        <v>2701</v>
      </c>
      <c r="E2883" s="721" t="s">
        <v>4208</v>
      </c>
      <c r="F2883" s="721" t="s">
        <v>107</v>
      </c>
      <c r="G2883" s="721" t="s">
        <v>823</v>
      </c>
      <c r="H2883" s="722" t="s">
        <v>82</v>
      </c>
      <c r="I2883" s="720" t="s">
        <v>5062</v>
      </c>
      <c r="J2883" s="721" t="s">
        <v>4154</v>
      </c>
      <c r="K2883" s="721" t="s">
        <v>4186</v>
      </c>
      <c r="L2883" s="721" t="s">
        <v>805</v>
      </c>
      <c r="M2883" s="721" t="s">
        <v>530</v>
      </c>
      <c r="N2883" s="721" t="s">
        <v>531</v>
      </c>
      <c r="O2883" s="721" t="s">
        <v>531</v>
      </c>
      <c r="P2883" s="721" t="s">
        <v>531</v>
      </c>
      <c r="Q2883" s="722" t="s">
        <v>531</v>
      </c>
      <c r="R2883" s="948" t="s">
        <v>530</v>
      </c>
      <c r="S2883" s="948" t="s">
        <v>530</v>
      </c>
      <c r="T2883" s="718" t="s">
        <v>2132</v>
      </c>
      <c r="U2883" s="723" t="s">
        <v>1956</v>
      </c>
      <c r="V2883" s="724" t="s">
        <v>1935</v>
      </c>
      <c r="W2883" s="725"/>
      <c r="X2883" s="725" t="s">
        <v>4329</v>
      </c>
      <c r="Y2883" s="726"/>
    </row>
    <row r="2884" spans="1:25" s="727" customFormat="1" x14ac:dyDescent="0.3">
      <c r="A2884" s="433" t="s">
        <v>6817</v>
      </c>
      <c r="B2884" s="719" t="s">
        <v>4110</v>
      </c>
      <c r="C2884" s="818" t="s">
        <v>518</v>
      </c>
      <c r="D2884" s="720" t="s">
        <v>2701</v>
      </c>
      <c r="E2884" s="721" t="s">
        <v>4208</v>
      </c>
      <c r="F2884" s="721" t="s">
        <v>717</v>
      </c>
      <c r="G2884" s="721" t="s">
        <v>819</v>
      </c>
      <c r="H2884" s="722" t="s">
        <v>82</v>
      </c>
      <c r="I2884" s="720" t="s">
        <v>5064</v>
      </c>
      <c r="J2884" s="721" t="s">
        <v>4154</v>
      </c>
      <c r="K2884" s="721" t="s">
        <v>4186</v>
      </c>
      <c r="L2884" s="721" t="s">
        <v>805</v>
      </c>
      <c r="M2884" s="721" t="s">
        <v>530</v>
      </c>
      <c r="N2884" s="721" t="s">
        <v>531</v>
      </c>
      <c r="O2884" s="721" t="s">
        <v>531</v>
      </c>
      <c r="P2884" s="721" t="s">
        <v>531</v>
      </c>
      <c r="Q2884" s="722" t="s">
        <v>531</v>
      </c>
      <c r="R2884" s="948" t="s">
        <v>530</v>
      </c>
      <c r="S2884" s="948" t="s">
        <v>530</v>
      </c>
      <c r="T2884" s="718" t="s">
        <v>2132</v>
      </c>
      <c r="U2884" s="723" t="s">
        <v>1960</v>
      </c>
      <c r="V2884" s="724"/>
      <c r="W2884" s="793"/>
      <c r="X2884" s="578" t="s">
        <v>4329</v>
      </c>
      <c r="Y2884" s="794"/>
    </row>
    <row r="2885" spans="1:25" s="727" customFormat="1" x14ac:dyDescent="0.3">
      <c r="A2885" s="433" t="s">
        <v>6818</v>
      </c>
      <c r="B2885" s="719" t="s">
        <v>4110</v>
      </c>
      <c r="C2885" s="818" t="s">
        <v>518</v>
      </c>
      <c r="D2885" s="720" t="s">
        <v>2701</v>
      </c>
      <c r="E2885" s="721" t="s">
        <v>4208</v>
      </c>
      <c r="F2885" s="721" t="s">
        <v>717</v>
      </c>
      <c r="G2885" s="721" t="s">
        <v>823</v>
      </c>
      <c r="H2885" s="722" t="s">
        <v>82</v>
      </c>
      <c r="I2885" s="720" t="s">
        <v>5064</v>
      </c>
      <c r="J2885" s="721" t="s">
        <v>4154</v>
      </c>
      <c r="K2885" s="721" t="s">
        <v>4186</v>
      </c>
      <c r="L2885" s="721" t="s">
        <v>805</v>
      </c>
      <c r="M2885" s="721" t="s">
        <v>530</v>
      </c>
      <c r="N2885" s="721" t="s">
        <v>531</v>
      </c>
      <c r="O2885" s="721" t="s">
        <v>531</v>
      </c>
      <c r="P2885" s="721" t="s">
        <v>531</v>
      </c>
      <c r="Q2885" s="722" t="s">
        <v>531</v>
      </c>
      <c r="R2885" s="948" t="s">
        <v>530</v>
      </c>
      <c r="S2885" s="948" t="s">
        <v>530</v>
      </c>
      <c r="T2885" s="718" t="s">
        <v>2132</v>
      </c>
      <c r="U2885" s="723" t="s">
        <v>1960</v>
      </c>
      <c r="V2885" s="724"/>
      <c r="W2885" s="793"/>
      <c r="X2885" s="578" t="s">
        <v>4329</v>
      </c>
      <c r="Y2885" s="794"/>
    </row>
    <row r="2886" spans="1:25" s="727" customFormat="1" ht="60" customHeight="1" x14ac:dyDescent="0.3">
      <c r="A2886" s="433" t="s">
        <v>6819</v>
      </c>
      <c r="B2886" s="719" t="s">
        <v>4110</v>
      </c>
      <c r="C2886" s="818" t="s">
        <v>518</v>
      </c>
      <c r="D2886" s="720" t="s">
        <v>2701</v>
      </c>
      <c r="E2886" s="721" t="s">
        <v>105</v>
      </c>
      <c r="F2886" s="721" t="s">
        <v>107</v>
      </c>
      <c r="G2886" s="721" t="s">
        <v>819</v>
      </c>
      <c r="H2886" s="722" t="s">
        <v>82</v>
      </c>
      <c r="I2886" s="720" t="s">
        <v>5062</v>
      </c>
      <c r="J2886" s="721" t="s">
        <v>4154</v>
      </c>
      <c r="K2886" s="721" t="s">
        <v>4186</v>
      </c>
      <c r="L2886" s="721" t="s">
        <v>5063</v>
      </c>
      <c r="M2886" s="721" t="s">
        <v>530</v>
      </c>
      <c r="N2886" s="721" t="s">
        <v>531</v>
      </c>
      <c r="O2886" s="721" t="s">
        <v>531</v>
      </c>
      <c r="P2886" s="721" t="s">
        <v>531</v>
      </c>
      <c r="Q2886" s="722" t="s">
        <v>531</v>
      </c>
      <c r="R2886" s="948" t="s">
        <v>530</v>
      </c>
      <c r="S2886" s="948" t="s">
        <v>530</v>
      </c>
      <c r="T2886" s="718" t="s">
        <v>2132</v>
      </c>
      <c r="U2886" s="723" t="s">
        <v>1956</v>
      </c>
      <c r="V2886" s="724"/>
      <c r="W2886" s="725"/>
      <c r="X2886" s="725" t="s">
        <v>4329</v>
      </c>
      <c r="Y2886" s="726"/>
    </row>
    <row r="2887" spans="1:25" s="727" customFormat="1" ht="45" customHeight="1" x14ac:dyDescent="0.3">
      <c r="A2887" s="433" t="s">
        <v>6820</v>
      </c>
      <c r="B2887" s="719" t="s">
        <v>4110</v>
      </c>
      <c r="C2887" s="818" t="s">
        <v>518</v>
      </c>
      <c r="D2887" s="720" t="s">
        <v>2701</v>
      </c>
      <c r="E2887" s="721" t="s">
        <v>105</v>
      </c>
      <c r="F2887" s="721" t="s">
        <v>107</v>
      </c>
      <c r="G2887" s="721" t="s">
        <v>823</v>
      </c>
      <c r="H2887" s="722" t="s">
        <v>82</v>
      </c>
      <c r="I2887" s="720" t="s">
        <v>5062</v>
      </c>
      <c r="J2887" s="721" t="s">
        <v>4154</v>
      </c>
      <c r="K2887" s="721" t="s">
        <v>4186</v>
      </c>
      <c r="L2887" s="721" t="s">
        <v>805</v>
      </c>
      <c r="M2887" s="721" t="s">
        <v>530</v>
      </c>
      <c r="N2887" s="721" t="s">
        <v>531</v>
      </c>
      <c r="O2887" s="721" t="s">
        <v>531</v>
      </c>
      <c r="P2887" s="721" t="s">
        <v>531</v>
      </c>
      <c r="Q2887" s="722" t="s">
        <v>531</v>
      </c>
      <c r="R2887" s="948" t="s">
        <v>530</v>
      </c>
      <c r="S2887" s="948" t="s">
        <v>530</v>
      </c>
      <c r="T2887" s="718" t="s">
        <v>2132</v>
      </c>
      <c r="U2887" s="723" t="s">
        <v>1956</v>
      </c>
      <c r="V2887" s="724" t="s">
        <v>1935</v>
      </c>
      <c r="W2887" s="725"/>
      <c r="X2887" s="725" t="s">
        <v>4329</v>
      </c>
      <c r="Y2887" s="726"/>
    </row>
    <row r="2888" spans="1:25" s="727" customFormat="1" ht="75" customHeight="1" x14ac:dyDescent="0.3">
      <c r="A2888" s="433" t="s">
        <v>6821</v>
      </c>
      <c r="B2888" s="719" t="s">
        <v>4110</v>
      </c>
      <c r="C2888" s="818" t="s">
        <v>518</v>
      </c>
      <c r="D2888" s="720" t="s">
        <v>2701</v>
      </c>
      <c r="E2888" s="721" t="s">
        <v>105</v>
      </c>
      <c r="F2888" s="721" t="s">
        <v>717</v>
      </c>
      <c r="G2888" s="721" t="s">
        <v>819</v>
      </c>
      <c r="H2888" s="722" t="s">
        <v>82</v>
      </c>
      <c r="I2888" s="720" t="s">
        <v>5064</v>
      </c>
      <c r="J2888" s="721" t="s">
        <v>4154</v>
      </c>
      <c r="K2888" s="721" t="s">
        <v>4186</v>
      </c>
      <c r="L2888" s="721" t="s">
        <v>805</v>
      </c>
      <c r="M2888" s="721" t="s">
        <v>530</v>
      </c>
      <c r="N2888" s="721" t="s">
        <v>531</v>
      </c>
      <c r="O2888" s="721" t="s">
        <v>531</v>
      </c>
      <c r="P2888" s="721" t="s">
        <v>531</v>
      </c>
      <c r="Q2888" s="722" t="s">
        <v>531</v>
      </c>
      <c r="R2888" s="948" t="s">
        <v>530</v>
      </c>
      <c r="S2888" s="948" t="s">
        <v>530</v>
      </c>
      <c r="T2888" s="718" t="s">
        <v>2132</v>
      </c>
      <c r="U2888" s="723" t="s">
        <v>1960</v>
      </c>
      <c r="V2888" s="724" t="s">
        <v>1961</v>
      </c>
      <c r="W2888" s="793"/>
      <c r="X2888" s="578" t="s">
        <v>4329</v>
      </c>
      <c r="Y2888" s="794"/>
    </row>
    <row r="2889" spans="1:25" s="727" customFormat="1" ht="75" customHeight="1" x14ac:dyDescent="0.3">
      <c r="A2889" s="433" t="s">
        <v>6822</v>
      </c>
      <c r="B2889" s="719" t="s">
        <v>4110</v>
      </c>
      <c r="C2889" s="818" t="s">
        <v>518</v>
      </c>
      <c r="D2889" s="720" t="s">
        <v>2701</v>
      </c>
      <c r="E2889" s="721" t="s">
        <v>105</v>
      </c>
      <c r="F2889" s="721" t="s">
        <v>717</v>
      </c>
      <c r="G2889" s="721" t="s">
        <v>823</v>
      </c>
      <c r="H2889" s="722" t="s">
        <v>82</v>
      </c>
      <c r="I2889" s="720" t="s">
        <v>5064</v>
      </c>
      <c r="J2889" s="721" t="s">
        <v>4154</v>
      </c>
      <c r="K2889" s="721" t="s">
        <v>4186</v>
      </c>
      <c r="L2889" s="721" t="s">
        <v>805</v>
      </c>
      <c r="M2889" s="721" t="s">
        <v>530</v>
      </c>
      <c r="N2889" s="721" t="s">
        <v>531</v>
      </c>
      <c r="O2889" s="721" t="s">
        <v>531</v>
      </c>
      <c r="P2889" s="721" t="s">
        <v>531</v>
      </c>
      <c r="Q2889" s="722" t="s">
        <v>531</v>
      </c>
      <c r="R2889" s="948" t="s">
        <v>530</v>
      </c>
      <c r="S2889" s="948" t="s">
        <v>530</v>
      </c>
      <c r="T2889" s="718" t="s">
        <v>2132</v>
      </c>
      <c r="U2889" s="723" t="s">
        <v>1960</v>
      </c>
      <c r="V2889" s="724" t="s">
        <v>1961</v>
      </c>
      <c r="W2889" s="793"/>
      <c r="X2889" s="578" t="s">
        <v>4329</v>
      </c>
      <c r="Y2889" s="794"/>
    </row>
    <row r="2890" spans="1:25" s="414" customFormat="1" ht="75" customHeight="1" x14ac:dyDescent="0.3">
      <c r="A2890" s="433" t="s">
        <v>6823</v>
      </c>
      <c r="B2890" s="789" t="s">
        <v>4110</v>
      </c>
      <c r="C2890" s="818" t="s">
        <v>518</v>
      </c>
      <c r="D2890" s="409" t="s">
        <v>2701</v>
      </c>
      <c r="E2890" s="410" t="s">
        <v>716</v>
      </c>
      <c r="F2890" s="410" t="s">
        <v>717</v>
      </c>
      <c r="G2890" s="410" t="s">
        <v>819</v>
      </c>
      <c r="H2890" s="411" t="s">
        <v>82</v>
      </c>
      <c r="I2890" s="720" t="s">
        <v>5064</v>
      </c>
      <c r="J2890" s="410" t="s">
        <v>4154</v>
      </c>
      <c r="K2890" s="410" t="s">
        <v>4186</v>
      </c>
      <c r="L2890" s="410" t="s">
        <v>805</v>
      </c>
      <c r="M2890" s="410" t="s">
        <v>530</v>
      </c>
      <c r="N2890" s="410" t="s">
        <v>531</v>
      </c>
      <c r="O2890" s="410" t="s">
        <v>531</v>
      </c>
      <c r="P2890" s="410" t="s">
        <v>531</v>
      </c>
      <c r="Q2890" s="411" t="s">
        <v>531</v>
      </c>
      <c r="R2890" s="948" t="s">
        <v>530</v>
      </c>
      <c r="S2890" s="948" t="s">
        <v>530</v>
      </c>
      <c r="T2890" s="788" t="s">
        <v>2132</v>
      </c>
      <c r="U2890" s="413" t="s">
        <v>1960</v>
      </c>
      <c r="V2890" s="790" t="s">
        <v>1961</v>
      </c>
      <c r="W2890" s="795" t="s">
        <v>1962</v>
      </c>
      <c r="X2890" s="578" t="s">
        <v>4329</v>
      </c>
      <c r="Y2890" s="796"/>
    </row>
    <row r="2891" spans="1:25" s="414" customFormat="1" ht="75" customHeight="1" x14ac:dyDescent="0.3">
      <c r="A2891" s="433" t="s">
        <v>6824</v>
      </c>
      <c r="B2891" s="789" t="s">
        <v>4110</v>
      </c>
      <c r="C2891" s="818" t="s">
        <v>518</v>
      </c>
      <c r="D2891" s="409" t="s">
        <v>2701</v>
      </c>
      <c r="E2891" s="410" t="s">
        <v>716</v>
      </c>
      <c r="F2891" s="410" t="s">
        <v>717</v>
      </c>
      <c r="G2891" s="410" t="s">
        <v>823</v>
      </c>
      <c r="H2891" s="411" t="s">
        <v>82</v>
      </c>
      <c r="I2891" s="720" t="s">
        <v>5064</v>
      </c>
      <c r="J2891" s="410" t="s">
        <v>4154</v>
      </c>
      <c r="K2891" s="410" t="s">
        <v>4186</v>
      </c>
      <c r="L2891" s="410" t="s">
        <v>805</v>
      </c>
      <c r="M2891" s="410" t="s">
        <v>530</v>
      </c>
      <c r="N2891" s="410" t="s">
        <v>531</v>
      </c>
      <c r="O2891" s="410" t="s">
        <v>531</v>
      </c>
      <c r="P2891" s="410" t="s">
        <v>531</v>
      </c>
      <c r="Q2891" s="411" t="s">
        <v>531</v>
      </c>
      <c r="R2891" s="948" t="s">
        <v>530</v>
      </c>
      <c r="S2891" s="948" t="s">
        <v>530</v>
      </c>
      <c r="T2891" s="788" t="s">
        <v>2132</v>
      </c>
      <c r="U2891" s="413" t="s">
        <v>1960</v>
      </c>
      <c r="V2891" s="790" t="s">
        <v>1961</v>
      </c>
      <c r="W2891" s="795" t="s">
        <v>1962</v>
      </c>
      <c r="X2891" s="578" t="s">
        <v>4329</v>
      </c>
      <c r="Y2891" s="796"/>
    </row>
    <row r="2892" spans="1:25" s="727" customFormat="1" ht="60" customHeight="1" x14ac:dyDescent="0.3">
      <c r="A2892" s="433" t="s">
        <v>6825</v>
      </c>
      <c r="B2892" s="719" t="s">
        <v>4110</v>
      </c>
      <c r="C2892" s="818" t="s">
        <v>519</v>
      </c>
      <c r="D2892" s="720" t="s">
        <v>2701</v>
      </c>
      <c r="E2892" s="721" t="s">
        <v>4208</v>
      </c>
      <c r="F2892" s="721" t="s">
        <v>107</v>
      </c>
      <c r="G2892" s="721" t="s">
        <v>819</v>
      </c>
      <c r="H2892" s="722" t="s">
        <v>82</v>
      </c>
      <c r="I2892" s="720" t="s">
        <v>5062</v>
      </c>
      <c r="J2892" s="721" t="s">
        <v>4154</v>
      </c>
      <c r="K2892" s="721" t="s">
        <v>4186</v>
      </c>
      <c r="L2892" s="721" t="s">
        <v>5063</v>
      </c>
      <c r="M2892" s="721" t="s">
        <v>530</v>
      </c>
      <c r="N2892" s="721" t="s">
        <v>531</v>
      </c>
      <c r="O2892" s="721" t="s">
        <v>531</v>
      </c>
      <c r="P2892" s="721" t="s">
        <v>531</v>
      </c>
      <c r="Q2892" s="722" t="s">
        <v>531</v>
      </c>
      <c r="R2892" s="948" t="s">
        <v>530</v>
      </c>
      <c r="S2892" s="948" t="s">
        <v>530</v>
      </c>
      <c r="T2892" s="718" t="s">
        <v>2132</v>
      </c>
      <c r="U2892" s="723" t="s">
        <v>1956</v>
      </c>
      <c r="V2892" s="724"/>
      <c r="W2892" s="725"/>
      <c r="X2892" s="725" t="s">
        <v>4329</v>
      </c>
      <c r="Y2892" s="726"/>
    </row>
    <row r="2893" spans="1:25" s="727" customFormat="1" ht="45" customHeight="1" x14ac:dyDescent="0.3">
      <c r="A2893" s="433" t="s">
        <v>6826</v>
      </c>
      <c r="B2893" s="719" t="s">
        <v>4110</v>
      </c>
      <c r="C2893" s="818" t="s">
        <v>519</v>
      </c>
      <c r="D2893" s="720" t="s">
        <v>2701</v>
      </c>
      <c r="E2893" s="721" t="s">
        <v>4208</v>
      </c>
      <c r="F2893" s="721" t="s">
        <v>107</v>
      </c>
      <c r="G2893" s="721" t="s">
        <v>823</v>
      </c>
      <c r="H2893" s="722" t="s">
        <v>82</v>
      </c>
      <c r="I2893" s="720" t="s">
        <v>5062</v>
      </c>
      <c r="J2893" s="721" t="s">
        <v>4154</v>
      </c>
      <c r="K2893" s="721" t="s">
        <v>4186</v>
      </c>
      <c r="L2893" s="721" t="s">
        <v>805</v>
      </c>
      <c r="M2893" s="721" t="s">
        <v>530</v>
      </c>
      <c r="N2893" s="721" t="s">
        <v>531</v>
      </c>
      <c r="O2893" s="721" t="s">
        <v>531</v>
      </c>
      <c r="P2893" s="721" t="s">
        <v>531</v>
      </c>
      <c r="Q2893" s="722" t="s">
        <v>531</v>
      </c>
      <c r="R2893" s="948" t="s">
        <v>530</v>
      </c>
      <c r="S2893" s="948" t="s">
        <v>530</v>
      </c>
      <c r="T2893" s="718" t="s">
        <v>2132</v>
      </c>
      <c r="U2893" s="723" t="s">
        <v>1956</v>
      </c>
      <c r="V2893" s="724" t="s">
        <v>1935</v>
      </c>
      <c r="W2893" s="725"/>
      <c r="X2893" s="725" t="s">
        <v>4329</v>
      </c>
      <c r="Y2893" s="726"/>
    </row>
    <row r="2894" spans="1:25" s="727" customFormat="1" x14ac:dyDescent="0.3">
      <c r="A2894" s="433" t="s">
        <v>6827</v>
      </c>
      <c r="B2894" s="719" t="s">
        <v>4110</v>
      </c>
      <c r="C2894" s="818" t="s">
        <v>519</v>
      </c>
      <c r="D2894" s="720" t="s">
        <v>2701</v>
      </c>
      <c r="E2894" s="721" t="s">
        <v>4208</v>
      </c>
      <c r="F2894" s="721" t="s">
        <v>717</v>
      </c>
      <c r="G2894" s="721" t="s">
        <v>819</v>
      </c>
      <c r="H2894" s="722" t="s">
        <v>82</v>
      </c>
      <c r="I2894" s="720" t="s">
        <v>5064</v>
      </c>
      <c r="J2894" s="721" t="s">
        <v>4154</v>
      </c>
      <c r="K2894" s="721" t="s">
        <v>4186</v>
      </c>
      <c r="L2894" s="721" t="s">
        <v>805</v>
      </c>
      <c r="M2894" s="721" t="s">
        <v>530</v>
      </c>
      <c r="N2894" s="721" t="s">
        <v>531</v>
      </c>
      <c r="O2894" s="721" t="s">
        <v>531</v>
      </c>
      <c r="P2894" s="721" t="s">
        <v>531</v>
      </c>
      <c r="Q2894" s="722" t="s">
        <v>531</v>
      </c>
      <c r="R2894" s="948" t="s">
        <v>530</v>
      </c>
      <c r="S2894" s="948" t="s">
        <v>530</v>
      </c>
      <c r="T2894" s="718" t="s">
        <v>2132</v>
      </c>
      <c r="U2894" s="723" t="s">
        <v>1960</v>
      </c>
      <c r="V2894" s="724"/>
      <c r="W2894" s="793"/>
      <c r="X2894" s="578" t="s">
        <v>4329</v>
      </c>
      <c r="Y2894" s="794"/>
    </row>
    <row r="2895" spans="1:25" s="727" customFormat="1" x14ac:dyDescent="0.3">
      <c r="A2895" s="433" t="s">
        <v>6828</v>
      </c>
      <c r="B2895" s="719" t="s">
        <v>4110</v>
      </c>
      <c r="C2895" s="818" t="s">
        <v>519</v>
      </c>
      <c r="D2895" s="720" t="s">
        <v>2701</v>
      </c>
      <c r="E2895" s="721" t="s">
        <v>4208</v>
      </c>
      <c r="F2895" s="721" t="s">
        <v>717</v>
      </c>
      <c r="G2895" s="721" t="s">
        <v>823</v>
      </c>
      <c r="H2895" s="722" t="s">
        <v>82</v>
      </c>
      <c r="I2895" s="720" t="s">
        <v>5064</v>
      </c>
      <c r="J2895" s="721" t="s">
        <v>4154</v>
      </c>
      <c r="K2895" s="721" t="s">
        <v>4186</v>
      </c>
      <c r="L2895" s="721" t="s">
        <v>805</v>
      </c>
      <c r="M2895" s="721" t="s">
        <v>530</v>
      </c>
      <c r="N2895" s="721" t="s">
        <v>531</v>
      </c>
      <c r="O2895" s="721" t="s">
        <v>531</v>
      </c>
      <c r="P2895" s="721" t="s">
        <v>531</v>
      </c>
      <c r="Q2895" s="722" t="s">
        <v>531</v>
      </c>
      <c r="R2895" s="948" t="s">
        <v>530</v>
      </c>
      <c r="S2895" s="948" t="s">
        <v>530</v>
      </c>
      <c r="T2895" s="718" t="s">
        <v>2132</v>
      </c>
      <c r="U2895" s="723" t="s">
        <v>1960</v>
      </c>
      <c r="V2895" s="724"/>
      <c r="W2895" s="793"/>
      <c r="X2895" s="578" t="s">
        <v>4329</v>
      </c>
      <c r="Y2895" s="794"/>
    </row>
    <row r="2896" spans="1:25" s="727" customFormat="1" ht="60" customHeight="1" x14ac:dyDescent="0.3">
      <c r="A2896" s="433" t="s">
        <v>6829</v>
      </c>
      <c r="B2896" s="719" t="s">
        <v>4110</v>
      </c>
      <c r="C2896" s="818" t="s">
        <v>519</v>
      </c>
      <c r="D2896" s="720" t="s">
        <v>2701</v>
      </c>
      <c r="E2896" s="721" t="s">
        <v>105</v>
      </c>
      <c r="F2896" s="721" t="s">
        <v>107</v>
      </c>
      <c r="G2896" s="721" t="s">
        <v>819</v>
      </c>
      <c r="H2896" s="722" t="s">
        <v>82</v>
      </c>
      <c r="I2896" s="720" t="s">
        <v>5062</v>
      </c>
      <c r="J2896" s="721" t="s">
        <v>4154</v>
      </c>
      <c r="K2896" s="721" t="s">
        <v>4186</v>
      </c>
      <c r="L2896" s="721" t="s">
        <v>5063</v>
      </c>
      <c r="M2896" s="721" t="s">
        <v>530</v>
      </c>
      <c r="N2896" s="721" t="s">
        <v>531</v>
      </c>
      <c r="O2896" s="721" t="s">
        <v>531</v>
      </c>
      <c r="P2896" s="721" t="s">
        <v>531</v>
      </c>
      <c r="Q2896" s="722" t="s">
        <v>531</v>
      </c>
      <c r="R2896" s="948" t="s">
        <v>530</v>
      </c>
      <c r="S2896" s="948" t="s">
        <v>530</v>
      </c>
      <c r="T2896" s="718" t="s">
        <v>2132</v>
      </c>
      <c r="U2896" s="723" t="s">
        <v>1956</v>
      </c>
      <c r="V2896" s="724"/>
      <c r="W2896" s="725"/>
      <c r="X2896" s="725" t="s">
        <v>4329</v>
      </c>
      <c r="Y2896" s="726"/>
    </row>
    <row r="2897" spans="1:25" s="727" customFormat="1" ht="45" customHeight="1" x14ac:dyDescent="0.3">
      <c r="A2897" s="433" t="s">
        <v>6830</v>
      </c>
      <c r="B2897" s="719" t="s">
        <v>4110</v>
      </c>
      <c r="C2897" s="818" t="s">
        <v>519</v>
      </c>
      <c r="D2897" s="720" t="s">
        <v>2701</v>
      </c>
      <c r="E2897" s="721" t="s">
        <v>105</v>
      </c>
      <c r="F2897" s="721" t="s">
        <v>107</v>
      </c>
      <c r="G2897" s="721" t="s">
        <v>823</v>
      </c>
      <c r="H2897" s="722" t="s">
        <v>82</v>
      </c>
      <c r="I2897" s="720" t="s">
        <v>5062</v>
      </c>
      <c r="J2897" s="721" t="s">
        <v>4154</v>
      </c>
      <c r="K2897" s="721" t="s">
        <v>4186</v>
      </c>
      <c r="L2897" s="721" t="s">
        <v>805</v>
      </c>
      <c r="M2897" s="721" t="s">
        <v>530</v>
      </c>
      <c r="N2897" s="721" t="s">
        <v>531</v>
      </c>
      <c r="O2897" s="721" t="s">
        <v>531</v>
      </c>
      <c r="P2897" s="721" t="s">
        <v>531</v>
      </c>
      <c r="Q2897" s="722" t="s">
        <v>531</v>
      </c>
      <c r="R2897" s="948" t="s">
        <v>530</v>
      </c>
      <c r="S2897" s="948" t="s">
        <v>530</v>
      </c>
      <c r="T2897" s="718" t="s">
        <v>2132</v>
      </c>
      <c r="U2897" s="723" t="s">
        <v>1956</v>
      </c>
      <c r="V2897" s="724" t="s">
        <v>1935</v>
      </c>
      <c r="W2897" s="725"/>
      <c r="X2897" s="725" t="s">
        <v>4329</v>
      </c>
      <c r="Y2897" s="726"/>
    </row>
    <row r="2898" spans="1:25" s="727" customFormat="1" ht="75" customHeight="1" x14ac:dyDescent="0.3">
      <c r="A2898" s="433" t="s">
        <v>6831</v>
      </c>
      <c r="B2898" s="719" t="s">
        <v>4110</v>
      </c>
      <c r="C2898" s="818" t="s">
        <v>519</v>
      </c>
      <c r="D2898" s="720" t="s">
        <v>2701</v>
      </c>
      <c r="E2898" s="721" t="s">
        <v>105</v>
      </c>
      <c r="F2898" s="721" t="s">
        <v>717</v>
      </c>
      <c r="G2898" s="721" t="s">
        <v>819</v>
      </c>
      <c r="H2898" s="722" t="s">
        <v>82</v>
      </c>
      <c r="I2898" s="720" t="s">
        <v>5064</v>
      </c>
      <c r="J2898" s="721" t="s">
        <v>4154</v>
      </c>
      <c r="K2898" s="721" t="s">
        <v>4186</v>
      </c>
      <c r="L2898" s="721" t="s">
        <v>805</v>
      </c>
      <c r="M2898" s="721" t="s">
        <v>530</v>
      </c>
      <c r="N2898" s="721" t="s">
        <v>531</v>
      </c>
      <c r="O2898" s="721" t="s">
        <v>531</v>
      </c>
      <c r="P2898" s="721" t="s">
        <v>531</v>
      </c>
      <c r="Q2898" s="722" t="s">
        <v>531</v>
      </c>
      <c r="R2898" s="948" t="s">
        <v>530</v>
      </c>
      <c r="S2898" s="948" t="s">
        <v>530</v>
      </c>
      <c r="T2898" s="718" t="s">
        <v>2132</v>
      </c>
      <c r="U2898" s="723" t="s">
        <v>1960</v>
      </c>
      <c r="V2898" s="724" t="s">
        <v>1961</v>
      </c>
      <c r="W2898" s="793"/>
      <c r="X2898" s="578" t="s">
        <v>4329</v>
      </c>
      <c r="Y2898" s="794"/>
    </row>
    <row r="2899" spans="1:25" s="727" customFormat="1" ht="75" customHeight="1" x14ac:dyDescent="0.3">
      <c r="A2899" s="433" t="s">
        <v>6832</v>
      </c>
      <c r="B2899" s="719" t="s">
        <v>4110</v>
      </c>
      <c r="C2899" s="818" t="s">
        <v>519</v>
      </c>
      <c r="D2899" s="720" t="s">
        <v>2701</v>
      </c>
      <c r="E2899" s="721" t="s">
        <v>105</v>
      </c>
      <c r="F2899" s="721" t="s">
        <v>717</v>
      </c>
      <c r="G2899" s="721" t="s">
        <v>823</v>
      </c>
      <c r="H2899" s="722" t="s">
        <v>82</v>
      </c>
      <c r="I2899" s="720" t="s">
        <v>5064</v>
      </c>
      <c r="J2899" s="721" t="s">
        <v>4154</v>
      </c>
      <c r="K2899" s="721" t="s">
        <v>4186</v>
      </c>
      <c r="L2899" s="721" t="s">
        <v>805</v>
      </c>
      <c r="M2899" s="721" t="s">
        <v>530</v>
      </c>
      <c r="N2899" s="721" t="s">
        <v>531</v>
      </c>
      <c r="O2899" s="721" t="s">
        <v>531</v>
      </c>
      <c r="P2899" s="721" t="s">
        <v>531</v>
      </c>
      <c r="Q2899" s="722" t="s">
        <v>531</v>
      </c>
      <c r="R2899" s="948" t="s">
        <v>530</v>
      </c>
      <c r="S2899" s="948" t="s">
        <v>530</v>
      </c>
      <c r="T2899" s="718" t="s">
        <v>2132</v>
      </c>
      <c r="U2899" s="723" t="s">
        <v>1960</v>
      </c>
      <c r="V2899" s="724" t="s">
        <v>1961</v>
      </c>
      <c r="W2899" s="793"/>
      <c r="X2899" s="578" t="s">
        <v>4329</v>
      </c>
      <c r="Y2899" s="794"/>
    </row>
    <row r="2900" spans="1:25" s="414" customFormat="1" ht="75" customHeight="1" x14ac:dyDescent="0.3">
      <c r="A2900" s="433" t="s">
        <v>6833</v>
      </c>
      <c r="B2900" s="789" t="s">
        <v>4110</v>
      </c>
      <c r="C2900" s="818" t="s">
        <v>519</v>
      </c>
      <c r="D2900" s="409" t="s">
        <v>2701</v>
      </c>
      <c r="E2900" s="410" t="s">
        <v>716</v>
      </c>
      <c r="F2900" s="410" t="s">
        <v>717</v>
      </c>
      <c r="G2900" s="410" t="s">
        <v>819</v>
      </c>
      <c r="H2900" s="411" t="s">
        <v>82</v>
      </c>
      <c r="I2900" s="720" t="s">
        <v>5064</v>
      </c>
      <c r="J2900" s="410" t="s">
        <v>4154</v>
      </c>
      <c r="K2900" s="410" t="s">
        <v>4186</v>
      </c>
      <c r="L2900" s="410" t="s">
        <v>805</v>
      </c>
      <c r="M2900" s="410" t="s">
        <v>530</v>
      </c>
      <c r="N2900" s="410" t="s">
        <v>531</v>
      </c>
      <c r="O2900" s="410" t="s">
        <v>531</v>
      </c>
      <c r="P2900" s="410" t="s">
        <v>531</v>
      </c>
      <c r="Q2900" s="411" t="s">
        <v>531</v>
      </c>
      <c r="R2900" s="948" t="s">
        <v>530</v>
      </c>
      <c r="S2900" s="948" t="s">
        <v>530</v>
      </c>
      <c r="T2900" s="788" t="s">
        <v>2132</v>
      </c>
      <c r="U2900" s="413" t="s">
        <v>1960</v>
      </c>
      <c r="V2900" s="790" t="s">
        <v>1961</v>
      </c>
      <c r="W2900" s="795" t="s">
        <v>1962</v>
      </c>
      <c r="X2900" s="578" t="s">
        <v>4329</v>
      </c>
      <c r="Y2900" s="796"/>
    </row>
    <row r="2901" spans="1:25" s="414" customFormat="1" ht="75" customHeight="1" x14ac:dyDescent="0.3">
      <c r="A2901" s="433" t="s">
        <v>6834</v>
      </c>
      <c r="B2901" s="789" t="s">
        <v>4110</v>
      </c>
      <c r="C2901" s="818" t="s">
        <v>519</v>
      </c>
      <c r="D2901" s="409" t="s">
        <v>2701</v>
      </c>
      <c r="E2901" s="410" t="s">
        <v>716</v>
      </c>
      <c r="F2901" s="410" t="s">
        <v>717</v>
      </c>
      <c r="G2901" s="410" t="s">
        <v>823</v>
      </c>
      <c r="H2901" s="411" t="s">
        <v>82</v>
      </c>
      <c r="I2901" s="720" t="s">
        <v>5064</v>
      </c>
      <c r="J2901" s="410" t="s">
        <v>4154</v>
      </c>
      <c r="K2901" s="410" t="s">
        <v>4186</v>
      </c>
      <c r="L2901" s="410" t="s">
        <v>805</v>
      </c>
      <c r="M2901" s="410" t="s">
        <v>530</v>
      </c>
      <c r="N2901" s="410" t="s">
        <v>531</v>
      </c>
      <c r="O2901" s="410" t="s">
        <v>531</v>
      </c>
      <c r="P2901" s="410" t="s">
        <v>531</v>
      </c>
      <c r="Q2901" s="411" t="s">
        <v>531</v>
      </c>
      <c r="R2901" s="948" t="s">
        <v>530</v>
      </c>
      <c r="S2901" s="948" t="s">
        <v>530</v>
      </c>
      <c r="T2901" s="788" t="s">
        <v>2132</v>
      </c>
      <c r="U2901" s="413" t="s">
        <v>1960</v>
      </c>
      <c r="V2901" s="790" t="s">
        <v>1961</v>
      </c>
      <c r="W2901" s="795" t="s">
        <v>1962</v>
      </c>
      <c r="X2901" s="578" t="s">
        <v>4329</v>
      </c>
      <c r="Y2901" s="796"/>
    </row>
    <row r="2902" spans="1:25" s="727" customFormat="1" ht="60" customHeight="1" x14ac:dyDescent="0.3">
      <c r="A2902" s="433" t="s">
        <v>6835</v>
      </c>
      <c r="B2902" s="719" t="s">
        <v>4110</v>
      </c>
      <c r="C2902" s="818" t="s">
        <v>4688</v>
      </c>
      <c r="D2902" s="720" t="s">
        <v>2701</v>
      </c>
      <c r="E2902" s="721" t="s">
        <v>4208</v>
      </c>
      <c r="F2902" s="721" t="s">
        <v>107</v>
      </c>
      <c r="G2902" s="721" t="s">
        <v>819</v>
      </c>
      <c r="H2902" s="722" t="s">
        <v>82</v>
      </c>
      <c r="I2902" s="720" t="s">
        <v>4001</v>
      </c>
      <c r="J2902" s="721" t="s">
        <v>4154</v>
      </c>
      <c r="K2902" s="721" t="s">
        <v>4186</v>
      </c>
      <c r="L2902" s="721" t="s">
        <v>792</v>
      </c>
      <c r="M2902" s="721" t="s">
        <v>530</v>
      </c>
      <c r="N2902" s="721" t="s">
        <v>531</v>
      </c>
      <c r="O2902" s="721" t="s">
        <v>531</v>
      </c>
      <c r="P2902" s="721" t="s">
        <v>531</v>
      </c>
      <c r="Q2902" s="722" t="s">
        <v>531</v>
      </c>
      <c r="R2902" s="948" t="s">
        <v>530</v>
      </c>
      <c r="S2902" s="948" t="s">
        <v>530</v>
      </c>
      <c r="T2902" s="718" t="s">
        <v>2132</v>
      </c>
      <c r="U2902" s="723" t="s">
        <v>1969</v>
      </c>
      <c r="V2902" s="724" t="s">
        <v>1970</v>
      </c>
      <c r="W2902" s="725" t="s">
        <v>1957</v>
      </c>
      <c r="X2902" s="725" t="s">
        <v>4329</v>
      </c>
      <c r="Y2902" s="726"/>
    </row>
    <row r="2903" spans="1:25" s="727" customFormat="1" ht="60" customHeight="1" x14ac:dyDescent="0.3">
      <c r="A2903" s="433" t="s">
        <v>6836</v>
      </c>
      <c r="B2903" s="719" t="s">
        <v>4110</v>
      </c>
      <c r="C2903" s="818" t="s">
        <v>4688</v>
      </c>
      <c r="D2903" s="720" t="s">
        <v>2701</v>
      </c>
      <c r="E2903" s="721" t="s">
        <v>4208</v>
      </c>
      <c r="F2903" s="721" t="s">
        <v>107</v>
      </c>
      <c r="G2903" s="721" t="s">
        <v>823</v>
      </c>
      <c r="H2903" s="722" t="s">
        <v>82</v>
      </c>
      <c r="I2903" s="720" t="s">
        <v>4001</v>
      </c>
      <c r="J2903" s="721" t="s">
        <v>4154</v>
      </c>
      <c r="K2903" s="721" t="s">
        <v>4186</v>
      </c>
      <c r="L2903" s="721" t="s">
        <v>792</v>
      </c>
      <c r="M2903" s="721" t="s">
        <v>530</v>
      </c>
      <c r="N2903" s="721" t="s">
        <v>531</v>
      </c>
      <c r="O2903" s="721" t="s">
        <v>531</v>
      </c>
      <c r="P2903" s="721" t="s">
        <v>531</v>
      </c>
      <c r="Q2903" s="722" t="s">
        <v>531</v>
      </c>
      <c r="R2903" s="948" t="s">
        <v>530</v>
      </c>
      <c r="S2903" s="948" t="s">
        <v>530</v>
      </c>
      <c r="T2903" s="718" t="s">
        <v>2132</v>
      </c>
      <c r="U2903" s="723" t="s">
        <v>1969</v>
      </c>
      <c r="V2903" s="724" t="s">
        <v>1970</v>
      </c>
      <c r="W2903" s="725" t="s">
        <v>1957</v>
      </c>
      <c r="X2903" s="725" t="s">
        <v>4329</v>
      </c>
      <c r="Y2903" s="726"/>
    </row>
    <row r="2904" spans="1:25" s="727" customFormat="1" ht="60" customHeight="1" x14ac:dyDescent="0.3">
      <c r="A2904" s="433" t="s">
        <v>6837</v>
      </c>
      <c r="B2904" s="719" t="s">
        <v>4110</v>
      </c>
      <c r="C2904" s="818" t="s">
        <v>5017</v>
      </c>
      <c r="D2904" s="720" t="s">
        <v>2701</v>
      </c>
      <c r="E2904" s="721" t="s">
        <v>4208</v>
      </c>
      <c r="F2904" s="721" t="s">
        <v>107</v>
      </c>
      <c r="G2904" s="721" t="s">
        <v>819</v>
      </c>
      <c r="H2904" s="722" t="s">
        <v>82</v>
      </c>
      <c r="I2904" s="720" t="s">
        <v>4001</v>
      </c>
      <c r="J2904" s="721" t="s">
        <v>4154</v>
      </c>
      <c r="K2904" s="721" t="s">
        <v>4186</v>
      </c>
      <c r="L2904" s="721" t="s">
        <v>792</v>
      </c>
      <c r="M2904" s="721" t="s">
        <v>530</v>
      </c>
      <c r="N2904" s="721" t="s">
        <v>531</v>
      </c>
      <c r="O2904" s="721" t="s">
        <v>531</v>
      </c>
      <c r="P2904" s="721" t="s">
        <v>531</v>
      </c>
      <c r="Q2904" s="722" t="s">
        <v>531</v>
      </c>
      <c r="R2904" s="948" t="s">
        <v>530</v>
      </c>
      <c r="S2904" s="948" t="s">
        <v>530</v>
      </c>
      <c r="T2904" s="718" t="s">
        <v>2132</v>
      </c>
      <c r="U2904" s="723" t="s">
        <v>1969</v>
      </c>
      <c r="V2904" s="724" t="s">
        <v>1970</v>
      </c>
      <c r="W2904" s="725" t="s">
        <v>1957</v>
      </c>
      <c r="X2904" s="725" t="s">
        <v>4329</v>
      </c>
      <c r="Y2904" s="726"/>
    </row>
    <row r="2905" spans="1:25" s="727" customFormat="1" ht="60" customHeight="1" x14ac:dyDescent="0.3">
      <c r="A2905" s="433" t="s">
        <v>6838</v>
      </c>
      <c r="B2905" s="719" t="s">
        <v>4110</v>
      </c>
      <c r="C2905" s="818" t="s">
        <v>5017</v>
      </c>
      <c r="D2905" s="720" t="s">
        <v>2701</v>
      </c>
      <c r="E2905" s="721" t="s">
        <v>4208</v>
      </c>
      <c r="F2905" s="721" t="s">
        <v>107</v>
      </c>
      <c r="G2905" s="721" t="s">
        <v>823</v>
      </c>
      <c r="H2905" s="722" t="s">
        <v>82</v>
      </c>
      <c r="I2905" s="720" t="s">
        <v>4001</v>
      </c>
      <c r="J2905" s="721" t="s">
        <v>4154</v>
      </c>
      <c r="K2905" s="721" t="s">
        <v>4186</v>
      </c>
      <c r="L2905" s="721" t="s">
        <v>792</v>
      </c>
      <c r="M2905" s="721" t="s">
        <v>530</v>
      </c>
      <c r="N2905" s="721" t="s">
        <v>531</v>
      </c>
      <c r="O2905" s="721" t="s">
        <v>531</v>
      </c>
      <c r="P2905" s="721" t="s">
        <v>531</v>
      </c>
      <c r="Q2905" s="722" t="s">
        <v>531</v>
      </c>
      <c r="R2905" s="948" t="s">
        <v>530</v>
      </c>
      <c r="S2905" s="948" t="s">
        <v>530</v>
      </c>
      <c r="T2905" s="718" t="s">
        <v>2132</v>
      </c>
      <c r="U2905" s="723" t="s">
        <v>1969</v>
      </c>
      <c r="V2905" s="724" t="s">
        <v>1970</v>
      </c>
      <c r="W2905" s="725" t="s">
        <v>1957</v>
      </c>
      <c r="X2905" s="725" t="s">
        <v>4329</v>
      </c>
      <c r="Y2905" s="726"/>
    </row>
    <row r="2906" spans="1:25" s="727" customFormat="1" ht="75" customHeight="1" x14ac:dyDescent="0.3">
      <c r="A2906" s="433" t="s">
        <v>6839</v>
      </c>
      <c r="B2906" s="719" t="s">
        <v>4110</v>
      </c>
      <c r="C2906" s="818" t="s">
        <v>5017</v>
      </c>
      <c r="D2906" s="720" t="s">
        <v>2701</v>
      </c>
      <c r="E2906" s="721" t="s">
        <v>4208</v>
      </c>
      <c r="F2906" s="721" t="s">
        <v>717</v>
      </c>
      <c r="G2906" s="721" t="s">
        <v>819</v>
      </c>
      <c r="H2906" s="722" t="s">
        <v>82</v>
      </c>
      <c r="I2906" s="879" t="s">
        <v>534</v>
      </c>
      <c r="J2906" s="721" t="s">
        <v>4154</v>
      </c>
      <c r="K2906" s="721" t="s">
        <v>4186</v>
      </c>
      <c r="L2906" s="721" t="s">
        <v>805</v>
      </c>
      <c r="M2906" s="721" t="s">
        <v>530</v>
      </c>
      <c r="N2906" s="721" t="s">
        <v>531</v>
      </c>
      <c r="O2906" s="721" t="s">
        <v>531</v>
      </c>
      <c r="P2906" s="721" t="s">
        <v>531</v>
      </c>
      <c r="Q2906" s="722" t="s">
        <v>531</v>
      </c>
      <c r="R2906" s="948" t="s">
        <v>530</v>
      </c>
      <c r="S2906" s="948" t="s">
        <v>530</v>
      </c>
      <c r="T2906" s="718" t="s">
        <v>2132</v>
      </c>
      <c r="U2906" s="723" t="s">
        <v>1973</v>
      </c>
      <c r="V2906" s="724" t="s">
        <v>1961</v>
      </c>
      <c r="W2906" s="793" t="s">
        <v>1962</v>
      </c>
      <c r="X2906" s="578" t="s">
        <v>4329</v>
      </c>
      <c r="Y2906" s="794"/>
    </row>
    <row r="2907" spans="1:25" s="727" customFormat="1" ht="75" customHeight="1" x14ac:dyDescent="0.3">
      <c r="A2907" s="433" t="s">
        <v>6840</v>
      </c>
      <c r="B2907" s="719" t="s">
        <v>4110</v>
      </c>
      <c r="C2907" s="818" t="s">
        <v>5017</v>
      </c>
      <c r="D2907" s="720" t="s">
        <v>2701</v>
      </c>
      <c r="E2907" s="721" t="s">
        <v>4208</v>
      </c>
      <c r="F2907" s="721" t="s">
        <v>717</v>
      </c>
      <c r="G2907" s="721" t="s">
        <v>823</v>
      </c>
      <c r="H2907" s="722" t="s">
        <v>82</v>
      </c>
      <c r="I2907" s="879" t="s">
        <v>534</v>
      </c>
      <c r="J2907" s="721" t="s">
        <v>4154</v>
      </c>
      <c r="K2907" s="721" t="s">
        <v>4186</v>
      </c>
      <c r="L2907" s="721" t="s">
        <v>805</v>
      </c>
      <c r="M2907" s="721" t="s">
        <v>530</v>
      </c>
      <c r="N2907" s="721" t="s">
        <v>531</v>
      </c>
      <c r="O2907" s="721" t="s">
        <v>531</v>
      </c>
      <c r="P2907" s="721" t="s">
        <v>531</v>
      </c>
      <c r="Q2907" s="722" t="s">
        <v>531</v>
      </c>
      <c r="R2907" s="948" t="s">
        <v>530</v>
      </c>
      <c r="S2907" s="948" t="s">
        <v>530</v>
      </c>
      <c r="T2907" s="718" t="s">
        <v>2132</v>
      </c>
      <c r="U2907" s="723" t="s">
        <v>1973</v>
      </c>
      <c r="V2907" s="724" t="s">
        <v>1961</v>
      </c>
      <c r="W2907" s="793" t="s">
        <v>1962</v>
      </c>
      <c r="X2907" s="578" t="s">
        <v>4329</v>
      </c>
      <c r="Y2907" s="794"/>
    </row>
    <row r="2908" spans="1:25" s="727" customFormat="1" ht="75" customHeight="1" x14ac:dyDescent="0.3">
      <c r="A2908" s="433" t="s">
        <v>6841</v>
      </c>
      <c r="B2908" s="719" t="s">
        <v>4110</v>
      </c>
      <c r="C2908" s="818" t="s">
        <v>4688</v>
      </c>
      <c r="D2908" s="720" t="s">
        <v>2701</v>
      </c>
      <c r="E2908" s="721" t="s">
        <v>105</v>
      </c>
      <c r="F2908" s="721" t="s">
        <v>107</v>
      </c>
      <c r="G2908" s="721" t="s">
        <v>819</v>
      </c>
      <c r="H2908" s="722" t="s">
        <v>82</v>
      </c>
      <c r="I2908" s="879" t="s">
        <v>534</v>
      </c>
      <c r="J2908" s="721" t="s">
        <v>4154</v>
      </c>
      <c r="K2908" s="721" t="s">
        <v>4186</v>
      </c>
      <c r="L2908" s="721" t="s">
        <v>792</v>
      </c>
      <c r="M2908" s="721" t="s">
        <v>530</v>
      </c>
      <c r="N2908" s="721" t="s">
        <v>531</v>
      </c>
      <c r="O2908" s="721" t="s">
        <v>531</v>
      </c>
      <c r="P2908" s="721" t="s">
        <v>531</v>
      </c>
      <c r="Q2908" s="722" t="s">
        <v>531</v>
      </c>
      <c r="R2908" s="948" t="s">
        <v>530</v>
      </c>
      <c r="S2908" s="948" t="s">
        <v>530</v>
      </c>
      <c r="T2908" s="718" t="s">
        <v>2132</v>
      </c>
      <c r="U2908" s="723" t="s">
        <v>1976</v>
      </c>
      <c r="V2908" s="724" t="s">
        <v>1977</v>
      </c>
      <c r="W2908" s="725" t="s">
        <v>1957</v>
      </c>
      <c r="X2908" s="725" t="s">
        <v>4329</v>
      </c>
      <c r="Y2908" s="726"/>
    </row>
    <row r="2909" spans="1:25" s="727" customFormat="1" ht="75" customHeight="1" x14ac:dyDescent="0.3">
      <c r="A2909" s="433" t="s">
        <v>6842</v>
      </c>
      <c r="B2909" s="719" t="s">
        <v>4110</v>
      </c>
      <c r="C2909" s="818" t="s">
        <v>4688</v>
      </c>
      <c r="D2909" s="720" t="s">
        <v>2701</v>
      </c>
      <c r="E2909" s="721" t="s">
        <v>105</v>
      </c>
      <c r="F2909" s="721" t="s">
        <v>107</v>
      </c>
      <c r="G2909" s="721" t="s">
        <v>823</v>
      </c>
      <c r="H2909" s="722" t="s">
        <v>82</v>
      </c>
      <c r="I2909" s="879" t="s">
        <v>534</v>
      </c>
      <c r="J2909" s="721" t="s">
        <v>4154</v>
      </c>
      <c r="K2909" s="721" t="s">
        <v>4186</v>
      </c>
      <c r="L2909" s="721" t="s">
        <v>792</v>
      </c>
      <c r="M2909" s="721" t="s">
        <v>530</v>
      </c>
      <c r="N2909" s="721" t="s">
        <v>531</v>
      </c>
      <c r="O2909" s="721" t="s">
        <v>531</v>
      </c>
      <c r="P2909" s="721" t="s">
        <v>531</v>
      </c>
      <c r="Q2909" s="722" t="s">
        <v>531</v>
      </c>
      <c r="R2909" s="948" t="s">
        <v>530</v>
      </c>
      <c r="S2909" s="948" t="s">
        <v>530</v>
      </c>
      <c r="T2909" s="718" t="s">
        <v>2132</v>
      </c>
      <c r="U2909" s="723" t="s">
        <v>1976</v>
      </c>
      <c r="V2909" s="724" t="s">
        <v>1977</v>
      </c>
      <c r="W2909" s="725" t="s">
        <v>1957</v>
      </c>
      <c r="X2909" s="725" t="s">
        <v>4329</v>
      </c>
      <c r="Y2909" s="726"/>
    </row>
    <row r="2910" spans="1:25" s="727" customFormat="1" ht="75" customHeight="1" x14ac:dyDescent="0.3">
      <c r="A2910" s="433" t="s">
        <v>6843</v>
      </c>
      <c r="B2910" s="719" t="s">
        <v>4110</v>
      </c>
      <c r="C2910" s="818" t="s">
        <v>5017</v>
      </c>
      <c r="D2910" s="720" t="s">
        <v>2701</v>
      </c>
      <c r="E2910" s="721" t="s">
        <v>105</v>
      </c>
      <c r="F2910" s="721" t="s">
        <v>107</v>
      </c>
      <c r="G2910" s="721" t="s">
        <v>819</v>
      </c>
      <c r="H2910" s="722" t="s">
        <v>82</v>
      </c>
      <c r="I2910" s="879" t="s">
        <v>534</v>
      </c>
      <c r="J2910" s="721" t="s">
        <v>4154</v>
      </c>
      <c r="K2910" s="721" t="s">
        <v>4186</v>
      </c>
      <c r="L2910" s="721" t="s">
        <v>792</v>
      </c>
      <c r="M2910" s="721" t="s">
        <v>530</v>
      </c>
      <c r="N2910" s="721" t="s">
        <v>531</v>
      </c>
      <c r="O2910" s="721" t="s">
        <v>531</v>
      </c>
      <c r="P2910" s="721" t="s">
        <v>531</v>
      </c>
      <c r="Q2910" s="722" t="s">
        <v>531</v>
      </c>
      <c r="R2910" s="948" t="s">
        <v>530</v>
      </c>
      <c r="S2910" s="948" t="s">
        <v>530</v>
      </c>
      <c r="T2910" s="718" t="s">
        <v>2132</v>
      </c>
      <c r="U2910" s="723" t="s">
        <v>1976</v>
      </c>
      <c r="V2910" s="724" t="s">
        <v>1977</v>
      </c>
      <c r="W2910" s="725" t="s">
        <v>1957</v>
      </c>
      <c r="X2910" s="725" t="s">
        <v>4329</v>
      </c>
      <c r="Y2910" s="726"/>
    </row>
    <row r="2911" spans="1:25" s="727" customFormat="1" ht="75" customHeight="1" x14ac:dyDescent="0.3">
      <c r="A2911" s="433" t="s">
        <v>6844</v>
      </c>
      <c r="B2911" s="719" t="s">
        <v>4110</v>
      </c>
      <c r="C2911" s="818" t="s">
        <v>5017</v>
      </c>
      <c r="D2911" s="720" t="s">
        <v>2701</v>
      </c>
      <c r="E2911" s="721" t="s">
        <v>105</v>
      </c>
      <c r="F2911" s="721" t="s">
        <v>107</v>
      </c>
      <c r="G2911" s="721" t="s">
        <v>823</v>
      </c>
      <c r="H2911" s="722" t="s">
        <v>82</v>
      </c>
      <c r="I2911" s="879" t="s">
        <v>534</v>
      </c>
      <c r="J2911" s="721" t="s">
        <v>4154</v>
      </c>
      <c r="K2911" s="721" t="s">
        <v>4186</v>
      </c>
      <c r="L2911" s="721" t="s">
        <v>792</v>
      </c>
      <c r="M2911" s="721" t="s">
        <v>530</v>
      </c>
      <c r="N2911" s="721" t="s">
        <v>531</v>
      </c>
      <c r="O2911" s="721" t="s">
        <v>531</v>
      </c>
      <c r="P2911" s="721" t="s">
        <v>531</v>
      </c>
      <c r="Q2911" s="722" t="s">
        <v>531</v>
      </c>
      <c r="R2911" s="948" t="s">
        <v>530</v>
      </c>
      <c r="S2911" s="948" t="s">
        <v>530</v>
      </c>
      <c r="T2911" s="718" t="s">
        <v>2132</v>
      </c>
      <c r="U2911" s="723" t="s">
        <v>1976</v>
      </c>
      <c r="V2911" s="724" t="s">
        <v>1977</v>
      </c>
      <c r="W2911" s="725" t="s">
        <v>1957</v>
      </c>
      <c r="X2911" s="725" t="s">
        <v>4329</v>
      </c>
      <c r="Y2911" s="726"/>
    </row>
    <row r="2912" spans="1:25" s="727" customFormat="1" ht="75" customHeight="1" x14ac:dyDescent="0.3">
      <c r="A2912" s="433" t="s">
        <v>6845</v>
      </c>
      <c r="B2912" s="719" t="s">
        <v>4110</v>
      </c>
      <c r="C2912" s="818" t="s">
        <v>4688</v>
      </c>
      <c r="D2912" s="720" t="s">
        <v>2701</v>
      </c>
      <c r="E2912" s="721" t="s">
        <v>105</v>
      </c>
      <c r="F2912" s="721" t="s">
        <v>717</v>
      </c>
      <c r="G2912" s="721" t="s">
        <v>819</v>
      </c>
      <c r="H2912" s="722" t="s">
        <v>82</v>
      </c>
      <c r="I2912" s="879" t="s">
        <v>534</v>
      </c>
      <c r="J2912" s="721" t="s">
        <v>4154</v>
      </c>
      <c r="K2912" s="721" t="s">
        <v>4186</v>
      </c>
      <c r="L2912" s="721" t="s">
        <v>792</v>
      </c>
      <c r="M2912" s="721" t="s">
        <v>530</v>
      </c>
      <c r="N2912" s="721" t="s">
        <v>531</v>
      </c>
      <c r="O2912" s="721" t="s">
        <v>531</v>
      </c>
      <c r="P2912" s="721" t="s">
        <v>531</v>
      </c>
      <c r="Q2912" s="722" t="s">
        <v>531</v>
      </c>
      <c r="R2912" s="948" t="s">
        <v>530</v>
      </c>
      <c r="S2912" s="948" t="s">
        <v>530</v>
      </c>
      <c r="T2912" s="718" t="s">
        <v>2132</v>
      </c>
      <c r="U2912" s="723" t="s">
        <v>1980</v>
      </c>
      <c r="V2912" s="724" t="s">
        <v>1961</v>
      </c>
      <c r="W2912" s="793" t="s">
        <v>1981</v>
      </c>
      <c r="X2912" s="578" t="s">
        <v>4329</v>
      </c>
      <c r="Y2912" s="794"/>
    </row>
    <row r="2913" spans="1:25" s="727" customFormat="1" ht="75" customHeight="1" x14ac:dyDescent="0.3">
      <c r="A2913" s="433" t="s">
        <v>6846</v>
      </c>
      <c r="B2913" s="719" t="s">
        <v>4110</v>
      </c>
      <c r="C2913" s="818" t="s">
        <v>4688</v>
      </c>
      <c r="D2913" s="720" t="s">
        <v>2701</v>
      </c>
      <c r="E2913" s="721" t="s">
        <v>105</v>
      </c>
      <c r="F2913" s="721" t="s">
        <v>717</v>
      </c>
      <c r="G2913" s="721" t="s">
        <v>823</v>
      </c>
      <c r="H2913" s="722" t="s">
        <v>82</v>
      </c>
      <c r="I2913" s="879" t="s">
        <v>534</v>
      </c>
      <c r="J2913" s="721" t="s">
        <v>4154</v>
      </c>
      <c r="K2913" s="721" t="s">
        <v>4186</v>
      </c>
      <c r="L2913" s="721" t="s">
        <v>792</v>
      </c>
      <c r="M2913" s="721" t="s">
        <v>530</v>
      </c>
      <c r="N2913" s="721" t="s">
        <v>531</v>
      </c>
      <c r="O2913" s="721" t="s">
        <v>531</v>
      </c>
      <c r="P2913" s="721" t="s">
        <v>531</v>
      </c>
      <c r="Q2913" s="722" t="s">
        <v>531</v>
      </c>
      <c r="R2913" s="948" t="s">
        <v>530</v>
      </c>
      <c r="S2913" s="948" t="s">
        <v>530</v>
      </c>
      <c r="T2913" s="718" t="s">
        <v>2132</v>
      </c>
      <c r="U2913" s="723" t="s">
        <v>1980</v>
      </c>
      <c r="V2913" s="724" t="s">
        <v>1961</v>
      </c>
      <c r="W2913" s="793" t="s">
        <v>1981</v>
      </c>
      <c r="X2913" s="578" t="s">
        <v>4329</v>
      </c>
      <c r="Y2913" s="794"/>
    </row>
    <row r="2914" spans="1:25" s="727" customFormat="1" ht="75" customHeight="1" x14ac:dyDescent="0.3">
      <c r="A2914" s="433" t="s">
        <v>6847</v>
      </c>
      <c r="B2914" s="719" t="s">
        <v>4110</v>
      </c>
      <c r="C2914" s="818" t="s">
        <v>5017</v>
      </c>
      <c r="D2914" s="720" t="s">
        <v>2701</v>
      </c>
      <c r="E2914" s="721" t="s">
        <v>105</v>
      </c>
      <c r="F2914" s="721" t="s">
        <v>717</v>
      </c>
      <c r="G2914" s="721" t="s">
        <v>819</v>
      </c>
      <c r="H2914" s="722" t="s">
        <v>82</v>
      </c>
      <c r="I2914" s="879" t="s">
        <v>534</v>
      </c>
      <c r="J2914" s="721" t="s">
        <v>4154</v>
      </c>
      <c r="K2914" s="721" t="s">
        <v>4186</v>
      </c>
      <c r="L2914" s="721" t="s">
        <v>792</v>
      </c>
      <c r="M2914" s="721" t="s">
        <v>530</v>
      </c>
      <c r="N2914" s="721" t="s">
        <v>531</v>
      </c>
      <c r="O2914" s="721" t="s">
        <v>531</v>
      </c>
      <c r="P2914" s="721" t="s">
        <v>531</v>
      </c>
      <c r="Q2914" s="722" t="s">
        <v>531</v>
      </c>
      <c r="R2914" s="948" t="s">
        <v>530</v>
      </c>
      <c r="S2914" s="948" t="s">
        <v>530</v>
      </c>
      <c r="T2914" s="718" t="s">
        <v>2132</v>
      </c>
      <c r="U2914" s="723" t="s">
        <v>1980</v>
      </c>
      <c r="V2914" s="724" t="s">
        <v>1961</v>
      </c>
      <c r="W2914" s="793" t="s">
        <v>1981</v>
      </c>
      <c r="X2914" s="578" t="s">
        <v>4329</v>
      </c>
      <c r="Y2914" s="794"/>
    </row>
    <row r="2915" spans="1:25" s="727" customFormat="1" ht="75" customHeight="1" x14ac:dyDescent="0.3">
      <c r="A2915" s="433" t="s">
        <v>6848</v>
      </c>
      <c r="B2915" s="719" t="s">
        <v>4110</v>
      </c>
      <c r="C2915" s="818" t="s">
        <v>5017</v>
      </c>
      <c r="D2915" s="720" t="s">
        <v>2701</v>
      </c>
      <c r="E2915" s="721" t="s">
        <v>105</v>
      </c>
      <c r="F2915" s="721" t="s">
        <v>717</v>
      </c>
      <c r="G2915" s="721" t="s">
        <v>823</v>
      </c>
      <c r="H2915" s="722" t="s">
        <v>82</v>
      </c>
      <c r="I2915" s="879" t="s">
        <v>534</v>
      </c>
      <c r="J2915" s="721" t="s">
        <v>4154</v>
      </c>
      <c r="K2915" s="721" t="s">
        <v>4186</v>
      </c>
      <c r="L2915" s="721" t="s">
        <v>792</v>
      </c>
      <c r="M2915" s="721" t="s">
        <v>530</v>
      </c>
      <c r="N2915" s="721" t="s">
        <v>531</v>
      </c>
      <c r="O2915" s="721" t="s">
        <v>531</v>
      </c>
      <c r="P2915" s="721" t="s">
        <v>531</v>
      </c>
      <c r="Q2915" s="722" t="s">
        <v>531</v>
      </c>
      <c r="R2915" s="948" t="s">
        <v>530</v>
      </c>
      <c r="S2915" s="948" t="s">
        <v>530</v>
      </c>
      <c r="T2915" s="718" t="s">
        <v>2132</v>
      </c>
      <c r="U2915" s="723" t="s">
        <v>1980</v>
      </c>
      <c r="V2915" s="724" t="s">
        <v>1961</v>
      </c>
      <c r="W2915" s="793" t="s">
        <v>1981</v>
      </c>
      <c r="X2915" s="578" t="s">
        <v>4329</v>
      </c>
      <c r="Y2915" s="794"/>
    </row>
    <row r="2916" spans="1:25" s="414" customFormat="1" ht="75" customHeight="1" x14ac:dyDescent="0.3">
      <c r="A2916" s="433" t="s">
        <v>6849</v>
      </c>
      <c r="B2916" s="789" t="s">
        <v>4110</v>
      </c>
      <c r="C2916" s="818" t="s">
        <v>4688</v>
      </c>
      <c r="D2916" s="409" t="s">
        <v>2701</v>
      </c>
      <c r="E2916" s="410" t="s">
        <v>716</v>
      </c>
      <c r="F2916" s="410" t="s">
        <v>717</v>
      </c>
      <c r="G2916" s="410" t="s">
        <v>819</v>
      </c>
      <c r="H2916" s="411" t="s">
        <v>82</v>
      </c>
      <c r="I2916" s="879" t="s">
        <v>534</v>
      </c>
      <c r="J2916" s="410" t="s">
        <v>4154</v>
      </c>
      <c r="K2916" s="410" t="s">
        <v>4186</v>
      </c>
      <c r="L2916" s="410" t="s">
        <v>792</v>
      </c>
      <c r="M2916" s="410" t="s">
        <v>530</v>
      </c>
      <c r="N2916" s="410" t="s">
        <v>531</v>
      </c>
      <c r="O2916" s="410" t="s">
        <v>531</v>
      </c>
      <c r="P2916" s="410" t="s">
        <v>531</v>
      </c>
      <c r="Q2916" s="411" t="s">
        <v>531</v>
      </c>
      <c r="R2916" s="948" t="s">
        <v>530</v>
      </c>
      <c r="S2916" s="948" t="s">
        <v>530</v>
      </c>
      <c r="T2916" s="788" t="s">
        <v>2132</v>
      </c>
      <c r="U2916" s="413" t="s">
        <v>1980</v>
      </c>
      <c r="V2916" s="790" t="s">
        <v>1961</v>
      </c>
      <c r="W2916" s="795" t="s">
        <v>1981</v>
      </c>
      <c r="X2916" s="578" t="s">
        <v>4329</v>
      </c>
      <c r="Y2916" s="796"/>
    </row>
    <row r="2917" spans="1:25" s="414" customFormat="1" ht="75" customHeight="1" x14ac:dyDescent="0.3">
      <c r="A2917" s="433" t="s">
        <v>6850</v>
      </c>
      <c r="B2917" s="789" t="s">
        <v>4110</v>
      </c>
      <c r="C2917" s="818" t="s">
        <v>4688</v>
      </c>
      <c r="D2917" s="409" t="s">
        <v>2701</v>
      </c>
      <c r="E2917" s="410" t="s">
        <v>716</v>
      </c>
      <c r="F2917" s="410" t="s">
        <v>717</v>
      </c>
      <c r="G2917" s="410" t="s">
        <v>823</v>
      </c>
      <c r="H2917" s="411" t="s">
        <v>82</v>
      </c>
      <c r="I2917" s="879" t="s">
        <v>534</v>
      </c>
      <c r="J2917" s="410" t="s">
        <v>4154</v>
      </c>
      <c r="K2917" s="410" t="s">
        <v>4186</v>
      </c>
      <c r="L2917" s="410" t="s">
        <v>792</v>
      </c>
      <c r="M2917" s="410" t="s">
        <v>530</v>
      </c>
      <c r="N2917" s="410" t="s">
        <v>531</v>
      </c>
      <c r="O2917" s="410" t="s">
        <v>531</v>
      </c>
      <c r="P2917" s="410" t="s">
        <v>531</v>
      </c>
      <c r="Q2917" s="411" t="s">
        <v>531</v>
      </c>
      <c r="R2917" s="948" t="s">
        <v>530</v>
      </c>
      <c r="S2917" s="948" t="s">
        <v>530</v>
      </c>
      <c r="T2917" s="788" t="s">
        <v>2132</v>
      </c>
      <c r="U2917" s="413" t="s">
        <v>1980</v>
      </c>
      <c r="V2917" s="790" t="s">
        <v>1961</v>
      </c>
      <c r="W2917" s="795" t="s">
        <v>1981</v>
      </c>
      <c r="X2917" s="578" t="s">
        <v>4329</v>
      </c>
      <c r="Y2917" s="796"/>
    </row>
    <row r="2918" spans="1:25" s="414" customFormat="1" ht="75" customHeight="1" x14ac:dyDescent="0.3">
      <c r="A2918" s="433" t="s">
        <v>6851</v>
      </c>
      <c r="B2918" s="789" t="s">
        <v>4110</v>
      </c>
      <c r="C2918" s="818" t="s">
        <v>5017</v>
      </c>
      <c r="D2918" s="409" t="s">
        <v>2701</v>
      </c>
      <c r="E2918" s="410" t="s">
        <v>716</v>
      </c>
      <c r="F2918" s="410" t="s">
        <v>717</v>
      </c>
      <c r="G2918" s="410" t="s">
        <v>819</v>
      </c>
      <c r="H2918" s="411" t="s">
        <v>82</v>
      </c>
      <c r="I2918" s="879" t="s">
        <v>534</v>
      </c>
      <c r="J2918" s="410" t="s">
        <v>4154</v>
      </c>
      <c r="K2918" s="410" t="s">
        <v>4186</v>
      </c>
      <c r="L2918" s="410" t="s">
        <v>792</v>
      </c>
      <c r="M2918" s="410" t="s">
        <v>530</v>
      </c>
      <c r="N2918" s="410" t="s">
        <v>531</v>
      </c>
      <c r="O2918" s="410" t="s">
        <v>531</v>
      </c>
      <c r="P2918" s="410" t="s">
        <v>531</v>
      </c>
      <c r="Q2918" s="411" t="s">
        <v>531</v>
      </c>
      <c r="R2918" s="948" t="s">
        <v>530</v>
      </c>
      <c r="S2918" s="948" t="s">
        <v>530</v>
      </c>
      <c r="T2918" s="788" t="s">
        <v>2132</v>
      </c>
      <c r="U2918" s="413" t="s">
        <v>1980</v>
      </c>
      <c r="V2918" s="790" t="s">
        <v>1961</v>
      </c>
      <c r="W2918" s="795" t="s">
        <v>1981</v>
      </c>
      <c r="X2918" s="578" t="s">
        <v>4329</v>
      </c>
      <c r="Y2918" s="796"/>
    </row>
    <row r="2919" spans="1:25" s="414" customFormat="1" ht="75" customHeight="1" x14ac:dyDescent="0.3">
      <c r="A2919" s="433" t="s">
        <v>6852</v>
      </c>
      <c r="B2919" s="789" t="s">
        <v>4110</v>
      </c>
      <c r="C2919" s="818" t="s">
        <v>5017</v>
      </c>
      <c r="D2919" s="409" t="s">
        <v>2701</v>
      </c>
      <c r="E2919" s="410" t="s">
        <v>716</v>
      </c>
      <c r="F2919" s="410" t="s">
        <v>717</v>
      </c>
      <c r="G2919" s="410" t="s">
        <v>823</v>
      </c>
      <c r="H2919" s="411" t="s">
        <v>82</v>
      </c>
      <c r="I2919" s="879" t="s">
        <v>534</v>
      </c>
      <c r="J2919" s="410" t="s">
        <v>4154</v>
      </c>
      <c r="K2919" s="410" t="s">
        <v>4186</v>
      </c>
      <c r="L2919" s="410" t="s">
        <v>792</v>
      </c>
      <c r="M2919" s="410" t="s">
        <v>530</v>
      </c>
      <c r="N2919" s="410" t="s">
        <v>531</v>
      </c>
      <c r="O2919" s="410" t="s">
        <v>531</v>
      </c>
      <c r="P2919" s="410" t="s">
        <v>531</v>
      </c>
      <c r="Q2919" s="411" t="s">
        <v>531</v>
      </c>
      <c r="R2919" s="948" t="s">
        <v>530</v>
      </c>
      <c r="S2919" s="948" t="s">
        <v>530</v>
      </c>
      <c r="T2919" s="788" t="s">
        <v>2132</v>
      </c>
      <c r="U2919" s="413" t="s">
        <v>1980</v>
      </c>
      <c r="V2919" s="790" t="s">
        <v>1961</v>
      </c>
      <c r="W2919" s="795" t="s">
        <v>1981</v>
      </c>
      <c r="X2919" s="578" t="s">
        <v>4329</v>
      </c>
      <c r="Y2919" s="796"/>
    </row>
    <row r="2920" spans="1:25" s="727" customFormat="1" ht="60" customHeight="1" x14ac:dyDescent="0.3">
      <c r="A2920" s="433" t="s">
        <v>6853</v>
      </c>
      <c r="B2920" s="719" t="s">
        <v>4110</v>
      </c>
      <c r="C2920" s="818" t="s">
        <v>4689</v>
      </c>
      <c r="D2920" s="720" t="s">
        <v>2701</v>
      </c>
      <c r="E2920" s="721" t="s">
        <v>4208</v>
      </c>
      <c r="F2920" s="721" t="s">
        <v>107</v>
      </c>
      <c r="G2920" s="721" t="s">
        <v>819</v>
      </c>
      <c r="H2920" s="722" t="s">
        <v>82</v>
      </c>
      <c r="I2920" s="720" t="s">
        <v>4001</v>
      </c>
      <c r="J2920" s="721" t="s">
        <v>4154</v>
      </c>
      <c r="K2920" s="721" t="s">
        <v>4186</v>
      </c>
      <c r="L2920" s="721" t="s">
        <v>792</v>
      </c>
      <c r="M2920" s="721" t="s">
        <v>530</v>
      </c>
      <c r="N2920" s="721" t="s">
        <v>531</v>
      </c>
      <c r="O2920" s="721" t="s">
        <v>531</v>
      </c>
      <c r="P2920" s="721" t="s">
        <v>531</v>
      </c>
      <c r="Q2920" s="722" t="s">
        <v>531</v>
      </c>
      <c r="R2920" s="948" t="s">
        <v>530</v>
      </c>
      <c r="S2920" s="948" t="s">
        <v>530</v>
      </c>
      <c r="T2920" s="718" t="s">
        <v>2132</v>
      </c>
      <c r="U2920" s="723" t="s">
        <v>1969</v>
      </c>
      <c r="V2920" s="724" t="s">
        <v>1970</v>
      </c>
      <c r="W2920" s="725" t="s">
        <v>1957</v>
      </c>
      <c r="X2920" s="725" t="s">
        <v>4329</v>
      </c>
      <c r="Y2920" s="726"/>
    </row>
    <row r="2921" spans="1:25" s="727" customFormat="1" ht="60" customHeight="1" x14ac:dyDescent="0.3">
      <c r="A2921" s="433" t="s">
        <v>6854</v>
      </c>
      <c r="B2921" s="719" t="s">
        <v>4110</v>
      </c>
      <c r="C2921" s="818" t="s">
        <v>4689</v>
      </c>
      <c r="D2921" s="720" t="s">
        <v>2701</v>
      </c>
      <c r="E2921" s="721" t="s">
        <v>4208</v>
      </c>
      <c r="F2921" s="721" t="s">
        <v>107</v>
      </c>
      <c r="G2921" s="721" t="s">
        <v>823</v>
      </c>
      <c r="H2921" s="722" t="s">
        <v>82</v>
      </c>
      <c r="I2921" s="720" t="s">
        <v>4001</v>
      </c>
      <c r="J2921" s="721" t="s">
        <v>4154</v>
      </c>
      <c r="K2921" s="721" t="s">
        <v>4186</v>
      </c>
      <c r="L2921" s="721" t="s">
        <v>792</v>
      </c>
      <c r="M2921" s="721" t="s">
        <v>530</v>
      </c>
      <c r="N2921" s="721" t="s">
        <v>531</v>
      </c>
      <c r="O2921" s="721" t="s">
        <v>531</v>
      </c>
      <c r="P2921" s="721" t="s">
        <v>531</v>
      </c>
      <c r="Q2921" s="722" t="s">
        <v>531</v>
      </c>
      <c r="R2921" s="948" t="s">
        <v>530</v>
      </c>
      <c r="S2921" s="948" t="s">
        <v>530</v>
      </c>
      <c r="T2921" s="718" t="s">
        <v>2132</v>
      </c>
      <c r="U2921" s="723" t="s">
        <v>1969</v>
      </c>
      <c r="V2921" s="724" t="s">
        <v>1970</v>
      </c>
      <c r="W2921" s="725" t="s">
        <v>1957</v>
      </c>
      <c r="X2921" s="725" t="s">
        <v>4329</v>
      </c>
      <c r="Y2921" s="726"/>
    </row>
    <row r="2922" spans="1:25" s="727" customFormat="1" ht="60" customHeight="1" x14ac:dyDescent="0.3">
      <c r="A2922" s="433" t="s">
        <v>6855</v>
      </c>
      <c r="B2922" s="719" t="s">
        <v>4110</v>
      </c>
      <c r="C2922" s="818" t="s">
        <v>5018</v>
      </c>
      <c r="D2922" s="720" t="s">
        <v>2701</v>
      </c>
      <c r="E2922" s="721" t="s">
        <v>4208</v>
      </c>
      <c r="F2922" s="721" t="s">
        <v>107</v>
      </c>
      <c r="G2922" s="721" t="s">
        <v>819</v>
      </c>
      <c r="H2922" s="722" t="s">
        <v>82</v>
      </c>
      <c r="I2922" s="720" t="s">
        <v>4001</v>
      </c>
      <c r="J2922" s="721" t="s">
        <v>4154</v>
      </c>
      <c r="K2922" s="721" t="s">
        <v>4186</v>
      </c>
      <c r="L2922" s="721" t="s">
        <v>792</v>
      </c>
      <c r="M2922" s="721" t="s">
        <v>530</v>
      </c>
      <c r="N2922" s="721" t="s">
        <v>531</v>
      </c>
      <c r="O2922" s="721" t="s">
        <v>531</v>
      </c>
      <c r="P2922" s="721" t="s">
        <v>531</v>
      </c>
      <c r="Q2922" s="722" t="s">
        <v>531</v>
      </c>
      <c r="R2922" s="948" t="s">
        <v>530</v>
      </c>
      <c r="S2922" s="948" t="s">
        <v>530</v>
      </c>
      <c r="T2922" s="718" t="s">
        <v>2132</v>
      </c>
      <c r="U2922" s="723" t="s">
        <v>1969</v>
      </c>
      <c r="V2922" s="724" t="s">
        <v>1970</v>
      </c>
      <c r="W2922" s="725" t="s">
        <v>1957</v>
      </c>
      <c r="X2922" s="725" t="s">
        <v>4329</v>
      </c>
      <c r="Y2922" s="726"/>
    </row>
    <row r="2923" spans="1:25" s="727" customFormat="1" ht="60" customHeight="1" x14ac:dyDescent="0.3">
      <c r="A2923" s="433" t="s">
        <v>6856</v>
      </c>
      <c r="B2923" s="719" t="s">
        <v>4110</v>
      </c>
      <c r="C2923" s="818" t="s">
        <v>5018</v>
      </c>
      <c r="D2923" s="720" t="s">
        <v>2701</v>
      </c>
      <c r="E2923" s="721" t="s">
        <v>4208</v>
      </c>
      <c r="F2923" s="721" t="s">
        <v>107</v>
      </c>
      <c r="G2923" s="721" t="s">
        <v>823</v>
      </c>
      <c r="H2923" s="722" t="s">
        <v>82</v>
      </c>
      <c r="I2923" s="720" t="s">
        <v>4001</v>
      </c>
      <c r="J2923" s="721" t="s">
        <v>4154</v>
      </c>
      <c r="K2923" s="721" t="s">
        <v>4186</v>
      </c>
      <c r="L2923" s="721" t="s">
        <v>792</v>
      </c>
      <c r="M2923" s="721" t="s">
        <v>530</v>
      </c>
      <c r="N2923" s="721" t="s">
        <v>531</v>
      </c>
      <c r="O2923" s="721" t="s">
        <v>531</v>
      </c>
      <c r="P2923" s="721" t="s">
        <v>531</v>
      </c>
      <c r="Q2923" s="722" t="s">
        <v>531</v>
      </c>
      <c r="R2923" s="948" t="s">
        <v>530</v>
      </c>
      <c r="S2923" s="948" t="s">
        <v>530</v>
      </c>
      <c r="T2923" s="718" t="s">
        <v>2132</v>
      </c>
      <c r="U2923" s="723" t="s">
        <v>1969</v>
      </c>
      <c r="V2923" s="724" t="s">
        <v>1970</v>
      </c>
      <c r="W2923" s="725" t="s">
        <v>1957</v>
      </c>
      <c r="X2923" s="725" t="s">
        <v>4329</v>
      </c>
      <c r="Y2923" s="726"/>
    </row>
    <row r="2924" spans="1:25" s="727" customFormat="1" ht="75" customHeight="1" x14ac:dyDescent="0.3">
      <c r="A2924" s="433" t="s">
        <v>6857</v>
      </c>
      <c r="B2924" s="719" t="s">
        <v>4110</v>
      </c>
      <c r="C2924" s="818" t="s">
        <v>5018</v>
      </c>
      <c r="D2924" s="720" t="s">
        <v>2701</v>
      </c>
      <c r="E2924" s="721" t="s">
        <v>4208</v>
      </c>
      <c r="F2924" s="721" t="s">
        <v>717</v>
      </c>
      <c r="G2924" s="721" t="s">
        <v>819</v>
      </c>
      <c r="H2924" s="722" t="s">
        <v>82</v>
      </c>
      <c r="I2924" s="879" t="s">
        <v>534</v>
      </c>
      <c r="J2924" s="721" t="s">
        <v>4154</v>
      </c>
      <c r="K2924" s="721" t="s">
        <v>4186</v>
      </c>
      <c r="L2924" s="721" t="s">
        <v>805</v>
      </c>
      <c r="M2924" s="721" t="s">
        <v>530</v>
      </c>
      <c r="N2924" s="721" t="s">
        <v>531</v>
      </c>
      <c r="O2924" s="721" t="s">
        <v>531</v>
      </c>
      <c r="P2924" s="721" t="s">
        <v>531</v>
      </c>
      <c r="Q2924" s="722" t="s">
        <v>531</v>
      </c>
      <c r="R2924" s="948" t="s">
        <v>530</v>
      </c>
      <c r="S2924" s="948" t="s">
        <v>530</v>
      </c>
      <c r="T2924" s="718" t="s">
        <v>2132</v>
      </c>
      <c r="U2924" s="723" t="s">
        <v>1973</v>
      </c>
      <c r="V2924" s="724" t="s">
        <v>1961</v>
      </c>
      <c r="W2924" s="793" t="s">
        <v>1962</v>
      </c>
      <c r="X2924" s="578" t="s">
        <v>4329</v>
      </c>
      <c r="Y2924" s="794"/>
    </row>
    <row r="2925" spans="1:25" s="727" customFormat="1" ht="75" customHeight="1" x14ac:dyDescent="0.3">
      <c r="A2925" s="433" t="s">
        <v>6858</v>
      </c>
      <c r="B2925" s="719" t="s">
        <v>4110</v>
      </c>
      <c r="C2925" s="818" t="s">
        <v>5018</v>
      </c>
      <c r="D2925" s="720" t="s">
        <v>2701</v>
      </c>
      <c r="E2925" s="721" t="s">
        <v>4208</v>
      </c>
      <c r="F2925" s="721" t="s">
        <v>717</v>
      </c>
      <c r="G2925" s="721" t="s">
        <v>823</v>
      </c>
      <c r="H2925" s="722" t="s">
        <v>82</v>
      </c>
      <c r="I2925" s="879" t="s">
        <v>534</v>
      </c>
      <c r="J2925" s="721" t="s">
        <v>4154</v>
      </c>
      <c r="K2925" s="721" t="s">
        <v>4186</v>
      </c>
      <c r="L2925" s="721" t="s">
        <v>805</v>
      </c>
      <c r="M2925" s="721" t="s">
        <v>530</v>
      </c>
      <c r="N2925" s="721" t="s">
        <v>531</v>
      </c>
      <c r="O2925" s="721" t="s">
        <v>531</v>
      </c>
      <c r="P2925" s="721" t="s">
        <v>531</v>
      </c>
      <c r="Q2925" s="722" t="s">
        <v>531</v>
      </c>
      <c r="R2925" s="948" t="s">
        <v>530</v>
      </c>
      <c r="S2925" s="948" t="s">
        <v>530</v>
      </c>
      <c r="T2925" s="718" t="s">
        <v>2132</v>
      </c>
      <c r="U2925" s="723" t="s">
        <v>1973</v>
      </c>
      <c r="V2925" s="724" t="s">
        <v>1961</v>
      </c>
      <c r="W2925" s="793" t="s">
        <v>1962</v>
      </c>
      <c r="X2925" s="578" t="s">
        <v>4329</v>
      </c>
      <c r="Y2925" s="794"/>
    </row>
    <row r="2926" spans="1:25" s="727" customFormat="1" ht="75" customHeight="1" x14ac:dyDescent="0.3">
      <c r="A2926" s="433" t="s">
        <v>6859</v>
      </c>
      <c r="B2926" s="719" t="s">
        <v>4110</v>
      </c>
      <c r="C2926" s="818" t="s">
        <v>4689</v>
      </c>
      <c r="D2926" s="720" t="s">
        <v>2701</v>
      </c>
      <c r="E2926" s="721" t="s">
        <v>105</v>
      </c>
      <c r="F2926" s="721" t="s">
        <v>107</v>
      </c>
      <c r="G2926" s="721" t="s">
        <v>819</v>
      </c>
      <c r="H2926" s="722" t="s">
        <v>82</v>
      </c>
      <c r="I2926" s="879" t="s">
        <v>534</v>
      </c>
      <c r="J2926" s="721" t="s">
        <v>4154</v>
      </c>
      <c r="K2926" s="721" t="s">
        <v>4186</v>
      </c>
      <c r="L2926" s="721" t="s">
        <v>792</v>
      </c>
      <c r="M2926" s="721" t="s">
        <v>530</v>
      </c>
      <c r="N2926" s="721" t="s">
        <v>531</v>
      </c>
      <c r="O2926" s="721" t="s">
        <v>531</v>
      </c>
      <c r="P2926" s="721" t="s">
        <v>531</v>
      </c>
      <c r="Q2926" s="722" t="s">
        <v>531</v>
      </c>
      <c r="R2926" s="948" t="s">
        <v>530</v>
      </c>
      <c r="S2926" s="948" t="s">
        <v>530</v>
      </c>
      <c r="T2926" s="718" t="s">
        <v>2132</v>
      </c>
      <c r="U2926" s="723" t="s">
        <v>1976</v>
      </c>
      <c r="V2926" s="724" t="s">
        <v>1977</v>
      </c>
      <c r="W2926" s="725" t="s">
        <v>1957</v>
      </c>
      <c r="X2926" s="725" t="s">
        <v>4329</v>
      </c>
      <c r="Y2926" s="726"/>
    </row>
    <row r="2927" spans="1:25" s="727" customFormat="1" ht="75" customHeight="1" x14ac:dyDescent="0.3">
      <c r="A2927" s="433" t="s">
        <v>6860</v>
      </c>
      <c r="B2927" s="719" t="s">
        <v>4110</v>
      </c>
      <c r="C2927" s="818" t="s">
        <v>4689</v>
      </c>
      <c r="D2927" s="720" t="s">
        <v>2701</v>
      </c>
      <c r="E2927" s="721" t="s">
        <v>105</v>
      </c>
      <c r="F2927" s="721" t="s">
        <v>107</v>
      </c>
      <c r="G2927" s="721" t="s">
        <v>823</v>
      </c>
      <c r="H2927" s="722" t="s">
        <v>82</v>
      </c>
      <c r="I2927" s="879" t="s">
        <v>534</v>
      </c>
      <c r="J2927" s="721" t="s">
        <v>4154</v>
      </c>
      <c r="K2927" s="721" t="s">
        <v>4186</v>
      </c>
      <c r="L2927" s="721" t="s">
        <v>792</v>
      </c>
      <c r="M2927" s="721" t="s">
        <v>530</v>
      </c>
      <c r="N2927" s="721" t="s">
        <v>531</v>
      </c>
      <c r="O2927" s="721" t="s">
        <v>531</v>
      </c>
      <c r="P2927" s="721" t="s">
        <v>531</v>
      </c>
      <c r="Q2927" s="722" t="s">
        <v>531</v>
      </c>
      <c r="R2927" s="948" t="s">
        <v>530</v>
      </c>
      <c r="S2927" s="948" t="s">
        <v>530</v>
      </c>
      <c r="T2927" s="718" t="s">
        <v>2132</v>
      </c>
      <c r="U2927" s="723" t="s">
        <v>1976</v>
      </c>
      <c r="V2927" s="724" t="s">
        <v>1977</v>
      </c>
      <c r="W2927" s="725" t="s">
        <v>1957</v>
      </c>
      <c r="X2927" s="725" t="s">
        <v>4329</v>
      </c>
      <c r="Y2927" s="726"/>
    </row>
    <row r="2928" spans="1:25" s="727" customFormat="1" ht="75" customHeight="1" x14ac:dyDescent="0.3">
      <c r="A2928" s="433" t="s">
        <v>6861</v>
      </c>
      <c r="B2928" s="719" t="s">
        <v>4110</v>
      </c>
      <c r="C2928" s="818" t="s">
        <v>5018</v>
      </c>
      <c r="D2928" s="720" t="s">
        <v>2701</v>
      </c>
      <c r="E2928" s="721" t="s">
        <v>105</v>
      </c>
      <c r="F2928" s="721" t="s">
        <v>107</v>
      </c>
      <c r="G2928" s="721" t="s">
        <v>819</v>
      </c>
      <c r="H2928" s="722" t="s">
        <v>82</v>
      </c>
      <c r="I2928" s="879" t="s">
        <v>534</v>
      </c>
      <c r="J2928" s="721" t="s">
        <v>4154</v>
      </c>
      <c r="K2928" s="721" t="s">
        <v>4186</v>
      </c>
      <c r="L2928" s="721" t="s">
        <v>792</v>
      </c>
      <c r="M2928" s="721" t="s">
        <v>530</v>
      </c>
      <c r="N2928" s="721" t="s">
        <v>531</v>
      </c>
      <c r="O2928" s="721" t="s">
        <v>531</v>
      </c>
      <c r="P2928" s="721" t="s">
        <v>531</v>
      </c>
      <c r="Q2928" s="722" t="s">
        <v>531</v>
      </c>
      <c r="R2928" s="948" t="s">
        <v>530</v>
      </c>
      <c r="S2928" s="948" t="s">
        <v>530</v>
      </c>
      <c r="T2928" s="718" t="s">
        <v>2132</v>
      </c>
      <c r="U2928" s="723" t="s">
        <v>1976</v>
      </c>
      <c r="V2928" s="724" t="s">
        <v>1977</v>
      </c>
      <c r="W2928" s="725" t="s">
        <v>1957</v>
      </c>
      <c r="X2928" s="725" t="s">
        <v>4329</v>
      </c>
      <c r="Y2928" s="726"/>
    </row>
    <row r="2929" spans="1:25" s="727" customFormat="1" ht="75" customHeight="1" x14ac:dyDescent="0.3">
      <c r="A2929" s="433" t="s">
        <v>6862</v>
      </c>
      <c r="B2929" s="719" t="s">
        <v>4110</v>
      </c>
      <c r="C2929" s="818" t="s">
        <v>5018</v>
      </c>
      <c r="D2929" s="720" t="s">
        <v>2701</v>
      </c>
      <c r="E2929" s="721" t="s">
        <v>105</v>
      </c>
      <c r="F2929" s="721" t="s">
        <v>107</v>
      </c>
      <c r="G2929" s="721" t="s">
        <v>823</v>
      </c>
      <c r="H2929" s="722" t="s">
        <v>82</v>
      </c>
      <c r="I2929" s="879" t="s">
        <v>534</v>
      </c>
      <c r="J2929" s="721" t="s">
        <v>4154</v>
      </c>
      <c r="K2929" s="721" t="s">
        <v>4186</v>
      </c>
      <c r="L2929" s="721" t="s">
        <v>792</v>
      </c>
      <c r="M2929" s="721" t="s">
        <v>530</v>
      </c>
      <c r="N2929" s="721" t="s">
        <v>531</v>
      </c>
      <c r="O2929" s="721" t="s">
        <v>531</v>
      </c>
      <c r="P2929" s="721" t="s">
        <v>531</v>
      </c>
      <c r="Q2929" s="722" t="s">
        <v>531</v>
      </c>
      <c r="R2929" s="948" t="s">
        <v>530</v>
      </c>
      <c r="S2929" s="948" t="s">
        <v>530</v>
      </c>
      <c r="T2929" s="718" t="s">
        <v>2132</v>
      </c>
      <c r="U2929" s="723" t="s">
        <v>1976</v>
      </c>
      <c r="V2929" s="724" t="s">
        <v>1977</v>
      </c>
      <c r="W2929" s="725" t="s">
        <v>1957</v>
      </c>
      <c r="X2929" s="725" t="s">
        <v>4329</v>
      </c>
      <c r="Y2929" s="726"/>
    </row>
    <row r="2930" spans="1:25" s="727" customFormat="1" ht="75" customHeight="1" x14ac:dyDescent="0.3">
      <c r="A2930" s="433" t="s">
        <v>6863</v>
      </c>
      <c r="B2930" s="719" t="s">
        <v>4110</v>
      </c>
      <c r="C2930" s="818" t="s">
        <v>4689</v>
      </c>
      <c r="D2930" s="720" t="s">
        <v>2701</v>
      </c>
      <c r="E2930" s="721" t="s">
        <v>105</v>
      </c>
      <c r="F2930" s="721" t="s">
        <v>717</v>
      </c>
      <c r="G2930" s="721" t="s">
        <v>819</v>
      </c>
      <c r="H2930" s="722" t="s">
        <v>82</v>
      </c>
      <c r="I2930" s="879" t="s">
        <v>534</v>
      </c>
      <c r="J2930" s="721" t="s">
        <v>4154</v>
      </c>
      <c r="K2930" s="721" t="s">
        <v>4186</v>
      </c>
      <c r="L2930" s="721" t="s">
        <v>792</v>
      </c>
      <c r="M2930" s="721" t="s">
        <v>530</v>
      </c>
      <c r="N2930" s="721" t="s">
        <v>531</v>
      </c>
      <c r="O2930" s="721" t="s">
        <v>531</v>
      </c>
      <c r="P2930" s="721" t="s">
        <v>531</v>
      </c>
      <c r="Q2930" s="722" t="s">
        <v>531</v>
      </c>
      <c r="R2930" s="948" t="s">
        <v>530</v>
      </c>
      <c r="S2930" s="948" t="s">
        <v>530</v>
      </c>
      <c r="T2930" s="718" t="s">
        <v>2132</v>
      </c>
      <c r="U2930" s="723" t="s">
        <v>1980</v>
      </c>
      <c r="V2930" s="724" t="s">
        <v>1961</v>
      </c>
      <c r="W2930" s="793" t="s">
        <v>1981</v>
      </c>
      <c r="X2930" s="578" t="s">
        <v>4329</v>
      </c>
      <c r="Y2930" s="794"/>
    </row>
    <row r="2931" spans="1:25" s="727" customFormat="1" ht="75" customHeight="1" x14ac:dyDescent="0.3">
      <c r="A2931" s="433" t="s">
        <v>6864</v>
      </c>
      <c r="B2931" s="719" t="s">
        <v>4110</v>
      </c>
      <c r="C2931" s="818" t="s">
        <v>4689</v>
      </c>
      <c r="D2931" s="720" t="s">
        <v>2701</v>
      </c>
      <c r="E2931" s="721" t="s">
        <v>105</v>
      </c>
      <c r="F2931" s="721" t="s">
        <v>717</v>
      </c>
      <c r="G2931" s="721" t="s">
        <v>823</v>
      </c>
      <c r="H2931" s="722" t="s">
        <v>82</v>
      </c>
      <c r="I2931" s="879" t="s">
        <v>534</v>
      </c>
      <c r="J2931" s="721" t="s">
        <v>4154</v>
      </c>
      <c r="K2931" s="721" t="s">
        <v>4186</v>
      </c>
      <c r="L2931" s="721" t="s">
        <v>792</v>
      </c>
      <c r="M2931" s="721" t="s">
        <v>530</v>
      </c>
      <c r="N2931" s="721" t="s">
        <v>531</v>
      </c>
      <c r="O2931" s="721" t="s">
        <v>531</v>
      </c>
      <c r="P2931" s="721" t="s">
        <v>531</v>
      </c>
      <c r="Q2931" s="722" t="s">
        <v>531</v>
      </c>
      <c r="R2931" s="948" t="s">
        <v>530</v>
      </c>
      <c r="S2931" s="948" t="s">
        <v>530</v>
      </c>
      <c r="T2931" s="718" t="s">
        <v>2132</v>
      </c>
      <c r="U2931" s="723" t="s">
        <v>1980</v>
      </c>
      <c r="V2931" s="724" t="s">
        <v>1961</v>
      </c>
      <c r="W2931" s="793" t="s">
        <v>1981</v>
      </c>
      <c r="X2931" s="578" t="s">
        <v>4329</v>
      </c>
      <c r="Y2931" s="794"/>
    </row>
    <row r="2932" spans="1:25" s="727" customFormat="1" ht="75" customHeight="1" x14ac:dyDescent="0.3">
      <c r="A2932" s="433" t="s">
        <v>6865</v>
      </c>
      <c r="B2932" s="719" t="s">
        <v>4110</v>
      </c>
      <c r="C2932" s="818" t="s">
        <v>5018</v>
      </c>
      <c r="D2932" s="720" t="s">
        <v>2701</v>
      </c>
      <c r="E2932" s="721" t="s">
        <v>105</v>
      </c>
      <c r="F2932" s="721" t="s">
        <v>717</v>
      </c>
      <c r="G2932" s="721" t="s">
        <v>819</v>
      </c>
      <c r="H2932" s="722" t="s">
        <v>82</v>
      </c>
      <c r="I2932" s="879" t="s">
        <v>534</v>
      </c>
      <c r="J2932" s="721" t="s">
        <v>4154</v>
      </c>
      <c r="K2932" s="721" t="s">
        <v>4186</v>
      </c>
      <c r="L2932" s="721" t="s">
        <v>792</v>
      </c>
      <c r="M2932" s="721" t="s">
        <v>530</v>
      </c>
      <c r="N2932" s="721" t="s">
        <v>531</v>
      </c>
      <c r="O2932" s="721" t="s">
        <v>531</v>
      </c>
      <c r="P2932" s="721" t="s">
        <v>531</v>
      </c>
      <c r="Q2932" s="722" t="s">
        <v>531</v>
      </c>
      <c r="R2932" s="948" t="s">
        <v>530</v>
      </c>
      <c r="S2932" s="948" t="s">
        <v>530</v>
      </c>
      <c r="T2932" s="718" t="s">
        <v>2132</v>
      </c>
      <c r="U2932" s="723" t="s">
        <v>1980</v>
      </c>
      <c r="V2932" s="724" t="s">
        <v>1961</v>
      </c>
      <c r="W2932" s="793" t="s">
        <v>1981</v>
      </c>
      <c r="X2932" s="578" t="s">
        <v>4329</v>
      </c>
      <c r="Y2932" s="794"/>
    </row>
    <row r="2933" spans="1:25" s="727" customFormat="1" ht="75" customHeight="1" x14ac:dyDescent="0.3">
      <c r="A2933" s="433" t="s">
        <v>6866</v>
      </c>
      <c r="B2933" s="719" t="s">
        <v>4110</v>
      </c>
      <c r="C2933" s="818" t="s">
        <v>5018</v>
      </c>
      <c r="D2933" s="720" t="s">
        <v>2701</v>
      </c>
      <c r="E2933" s="721" t="s">
        <v>105</v>
      </c>
      <c r="F2933" s="721" t="s">
        <v>717</v>
      </c>
      <c r="G2933" s="721" t="s">
        <v>823</v>
      </c>
      <c r="H2933" s="722" t="s">
        <v>82</v>
      </c>
      <c r="I2933" s="879" t="s">
        <v>534</v>
      </c>
      <c r="J2933" s="721" t="s">
        <v>4154</v>
      </c>
      <c r="K2933" s="721" t="s">
        <v>4186</v>
      </c>
      <c r="L2933" s="721" t="s">
        <v>792</v>
      </c>
      <c r="M2933" s="721" t="s">
        <v>530</v>
      </c>
      <c r="N2933" s="721" t="s">
        <v>531</v>
      </c>
      <c r="O2933" s="721" t="s">
        <v>531</v>
      </c>
      <c r="P2933" s="721" t="s">
        <v>531</v>
      </c>
      <c r="Q2933" s="722" t="s">
        <v>531</v>
      </c>
      <c r="R2933" s="948" t="s">
        <v>530</v>
      </c>
      <c r="S2933" s="948" t="s">
        <v>530</v>
      </c>
      <c r="T2933" s="718" t="s">
        <v>2132</v>
      </c>
      <c r="U2933" s="723" t="s">
        <v>1980</v>
      </c>
      <c r="V2933" s="724" t="s">
        <v>1961</v>
      </c>
      <c r="W2933" s="793" t="s">
        <v>1981</v>
      </c>
      <c r="X2933" s="578" t="s">
        <v>4329</v>
      </c>
      <c r="Y2933" s="794"/>
    </row>
    <row r="2934" spans="1:25" s="414" customFormat="1" ht="75" customHeight="1" x14ac:dyDescent="0.3">
      <c r="A2934" s="433" t="s">
        <v>6867</v>
      </c>
      <c r="B2934" s="789" t="s">
        <v>4110</v>
      </c>
      <c r="C2934" s="818" t="s">
        <v>4689</v>
      </c>
      <c r="D2934" s="409" t="s">
        <v>2701</v>
      </c>
      <c r="E2934" s="410" t="s">
        <v>716</v>
      </c>
      <c r="F2934" s="410" t="s">
        <v>717</v>
      </c>
      <c r="G2934" s="410" t="s">
        <v>819</v>
      </c>
      <c r="H2934" s="411" t="s">
        <v>82</v>
      </c>
      <c r="I2934" s="879" t="s">
        <v>534</v>
      </c>
      <c r="J2934" s="410" t="s">
        <v>4154</v>
      </c>
      <c r="K2934" s="410" t="s">
        <v>4186</v>
      </c>
      <c r="L2934" s="410" t="s">
        <v>792</v>
      </c>
      <c r="M2934" s="410" t="s">
        <v>530</v>
      </c>
      <c r="N2934" s="410" t="s">
        <v>531</v>
      </c>
      <c r="O2934" s="410" t="s">
        <v>531</v>
      </c>
      <c r="P2934" s="410" t="s">
        <v>531</v>
      </c>
      <c r="Q2934" s="411" t="s">
        <v>531</v>
      </c>
      <c r="R2934" s="948" t="s">
        <v>530</v>
      </c>
      <c r="S2934" s="948" t="s">
        <v>530</v>
      </c>
      <c r="T2934" s="788" t="s">
        <v>2132</v>
      </c>
      <c r="U2934" s="413" t="s">
        <v>1980</v>
      </c>
      <c r="V2934" s="790" t="s">
        <v>1961</v>
      </c>
      <c r="W2934" s="795" t="s">
        <v>1981</v>
      </c>
      <c r="X2934" s="578" t="s">
        <v>4329</v>
      </c>
      <c r="Y2934" s="796"/>
    </row>
    <row r="2935" spans="1:25" s="414" customFormat="1" ht="75" customHeight="1" x14ac:dyDescent="0.3">
      <c r="A2935" s="433" t="s">
        <v>6868</v>
      </c>
      <c r="B2935" s="789" t="s">
        <v>4110</v>
      </c>
      <c r="C2935" s="818" t="s">
        <v>4689</v>
      </c>
      <c r="D2935" s="409" t="s">
        <v>2701</v>
      </c>
      <c r="E2935" s="410" t="s">
        <v>716</v>
      </c>
      <c r="F2935" s="410" t="s">
        <v>717</v>
      </c>
      <c r="G2935" s="410" t="s">
        <v>823</v>
      </c>
      <c r="H2935" s="411" t="s">
        <v>82</v>
      </c>
      <c r="I2935" s="879" t="s">
        <v>534</v>
      </c>
      <c r="J2935" s="410" t="s">
        <v>4154</v>
      </c>
      <c r="K2935" s="410" t="s">
        <v>4186</v>
      </c>
      <c r="L2935" s="410" t="s">
        <v>792</v>
      </c>
      <c r="M2935" s="410" t="s">
        <v>530</v>
      </c>
      <c r="N2935" s="410" t="s">
        <v>531</v>
      </c>
      <c r="O2935" s="410" t="s">
        <v>531</v>
      </c>
      <c r="P2935" s="410" t="s">
        <v>531</v>
      </c>
      <c r="Q2935" s="411" t="s">
        <v>531</v>
      </c>
      <c r="R2935" s="948" t="s">
        <v>530</v>
      </c>
      <c r="S2935" s="948" t="s">
        <v>530</v>
      </c>
      <c r="T2935" s="788" t="s">
        <v>2132</v>
      </c>
      <c r="U2935" s="413" t="s">
        <v>1980</v>
      </c>
      <c r="V2935" s="790" t="s">
        <v>1961</v>
      </c>
      <c r="W2935" s="795" t="s">
        <v>1981</v>
      </c>
      <c r="X2935" s="578" t="s">
        <v>4329</v>
      </c>
      <c r="Y2935" s="796"/>
    </row>
    <row r="2936" spans="1:25" s="414" customFormat="1" ht="75" customHeight="1" x14ac:dyDescent="0.3">
      <c r="A2936" s="433" t="s">
        <v>6869</v>
      </c>
      <c r="B2936" s="789" t="s">
        <v>4110</v>
      </c>
      <c r="C2936" s="818" t="s">
        <v>5018</v>
      </c>
      <c r="D2936" s="409" t="s">
        <v>2701</v>
      </c>
      <c r="E2936" s="410" t="s">
        <v>716</v>
      </c>
      <c r="F2936" s="410" t="s">
        <v>717</v>
      </c>
      <c r="G2936" s="410" t="s">
        <v>819</v>
      </c>
      <c r="H2936" s="411" t="s">
        <v>82</v>
      </c>
      <c r="I2936" s="879" t="s">
        <v>534</v>
      </c>
      <c r="J2936" s="410" t="s">
        <v>4154</v>
      </c>
      <c r="K2936" s="410" t="s">
        <v>4186</v>
      </c>
      <c r="L2936" s="410" t="s">
        <v>792</v>
      </c>
      <c r="M2936" s="410" t="s">
        <v>530</v>
      </c>
      <c r="N2936" s="410" t="s">
        <v>531</v>
      </c>
      <c r="O2936" s="410" t="s">
        <v>531</v>
      </c>
      <c r="P2936" s="410" t="s">
        <v>531</v>
      </c>
      <c r="Q2936" s="411" t="s">
        <v>531</v>
      </c>
      <c r="R2936" s="948" t="s">
        <v>530</v>
      </c>
      <c r="S2936" s="948" t="s">
        <v>530</v>
      </c>
      <c r="T2936" s="788" t="s">
        <v>2132</v>
      </c>
      <c r="U2936" s="413" t="s">
        <v>1980</v>
      </c>
      <c r="V2936" s="790" t="s">
        <v>1961</v>
      </c>
      <c r="W2936" s="795" t="s">
        <v>1981</v>
      </c>
      <c r="X2936" s="578" t="s">
        <v>4329</v>
      </c>
      <c r="Y2936" s="796"/>
    </row>
    <row r="2937" spans="1:25" s="414" customFormat="1" ht="75" customHeight="1" x14ac:dyDescent="0.3">
      <c r="A2937" s="433" t="s">
        <v>6870</v>
      </c>
      <c r="B2937" s="789" t="s">
        <v>4110</v>
      </c>
      <c r="C2937" s="818" t="s">
        <v>5018</v>
      </c>
      <c r="D2937" s="409" t="s">
        <v>2701</v>
      </c>
      <c r="E2937" s="410" t="s">
        <v>716</v>
      </c>
      <c r="F2937" s="410" t="s">
        <v>717</v>
      </c>
      <c r="G2937" s="410" t="s">
        <v>823</v>
      </c>
      <c r="H2937" s="411" t="s">
        <v>82</v>
      </c>
      <c r="I2937" s="879" t="s">
        <v>534</v>
      </c>
      <c r="J2937" s="410" t="s">
        <v>4154</v>
      </c>
      <c r="K2937" s="410" t="s">
        <v>4186</v>
      </c>
      <c r="L2937" s="410" t="s">
        <v>792</v>
      </c>
      <c r="M2937" s="410" t="s">
        <v>530</v>
      </c>
      <c r="N2937" s="410" t="s">
        <v>531</v>
      </c>
      <c r="O2937" s="410" t="s">
        <v>531</v>
      </c>
      <c r="P2937" s="410" t="s">
        <v>531</v>
      </c>
      <c r="Q2937" s="411" t="s">
        <v>531</v>
      </c>
      <c r="R2937" s="948" t="s">
        <v>530</v>
      </c>
      <c r="S2937" s="948" t="s">
        <v>530</v>
      </c>
      <c r="T2937" s="788" t="s">
        <v>2132</v>
      </c>
      <c r="U2937" s="413" t="s">
        <v>1980</v>
      </c>
      <c r="V2937" s="790" t="s">
        <v>1961</v>
      </c>
      <c r="W2937" s="795" t="s">
        <v>1981</v>
      </c>
      <c r="X2937" s="578" t="s">
        <v>4329</v>
      </c>
      <c r="Y2937" s="796"/>
    </row>
    <row r="2938" spans="1:25" s="555" customFormat="1" ht="15" customHeight="1" x14ac:dyDescent="0.3">
      <c r="A2938" s="433" t="s">
        <v>6871</v>
      </c>
      <c r="B2938" s="550" t="s">
        <v>4110</v>
      </c>
      <c r="C2938" s="556" t="s">
        <v>6891</v>
      </c>
      <c r="D2938" s="559" t="s">
        <v>155</v>
      </c>
      <c r="E2938" s="557" t="s">
        <v>103</v>
      </c>
      <c r="F2938" s="557" t="s">
        <v>108</v>
      </c>
      <c r="G2938" s="557" t="s">
        <v>111</v>
      </c>
      <c r="H2938" s="558" t="s">
        <v>82</v>
      </c>
      <c r="I2938" s="559" t="s">
        <v>531</v>
      </c>
      <c r="J2938" s="557" t="s">
        <v>531</v>
      </c>
      <c r="K2938" s="557" t="s">
        <v>531</v>
      </c>
      <c r="L2938" s="557" t="s">
        <v>531</v>
      </c>
      <c r="M2938" s="557" t="s">
        <v>6892</v>
      </c>
      <c r="N2938" s="556" t="s">
        <v>6879</v>
      </c>
      <c r="O2938" s="557" t="s">
        <v>531</v>
      </c>
      <c r="P2938" s="557" t="s">
        <v>531</v>
      </c>
      <c r="Q2938" s="558" t="s">
        <v>530</v>
      </c>
      <c r="R2938" s="948" t="s">
        <v>530</v>
      </c>
      <c r="S2938" s="948" t="s">
        <v>530</v>
      </c>
      <c r="T2938" s="556" t="s">
        <v>2132</v>
      </c>
      <c r="U2938" s="560"/>
      <c r="V2938" s="579"/>
      <c r="W2938" s="578"/>
      <c r="X2938" s="578" t="s">
        <v>4329</v>
      </c>
      <c r="Y2938" s="570"/>
    </row>
    <row r="2939" spans="1:25" s="555" customFormat="1" ht="15" customHeight="1" x14ac:dyDescent="0.3">
      <c r="A2939" s="433" t="s">
        <v>6872</v>
      </c>
      <c r="B2939" s="550" t="s">
        <v>4110</v>
      </c>
      <c r="C2939" s="556" t="s">
        <v>4551</v>
      </c>
      <c r="D2939" s="559" t="s">
        <v>155</v>
      </c>
      <c r="E2939" s="557" t="s">
        <v>103</v>
      </c>
      <c r="F2939" s="557" t="s">
        <v>108</v>
      </c>
      <c r="G2939" s="557" t="s">
        <v>111</v>
      </c>
      <c r="H2939" s="558" t="s">
        <v>82</v>
      </c>
      <c r="I2939" s="559" t="s">
        <v>531</v>
      </c>
      <c r="J2939" s="557" t="s">
        <v>531</v>
      </c>
      <c r="K2939" s="557" t="s">
        <v>531</v>
      </c>
      <c r="L2939" s="557" t="s">
        <v>531</v>
      </c>
      <c r="M2939" s="557" t="s">
        <v>6892</v>
      </c>
      <c r="N2939" s="556" t="s">
        <v>6879</v>
      </c>
      <c r="O2939" s="557" t="s">
        <v>531</v>
      </c>
      <c r="P2939" s="557" t="s">
        <v>531</v>
      </c>
      <c r="Q2939" s="558" t="s">
        <v>530</v>
      </c>
      <c r="R2939" s="948" t="s">
        <v>530</v>
      </c>
      <c r="S2939" s="948" t="s">
        <v>530</v>
      </c>
      <c r="T2939" s="556" t="s">
        <v>2132</v>
      </c>
      <c r="U2939" s="560"/>
      <c r="V2939" s="579"/>
      <c r="W2939" s="578"/>
      <c r="X2939" s="578" t="s">
        <v>4329</v>
      </c>
      <c r="Y2939" s="570"/>
    </row>
    <row r="2940" spans="1:25" s="555" customFormat="1" ht="15" customHeight="1" x14ac:dyDescent="0.3">
      <c r="A2940" s="433" t="s">
        <v>6873</v>
      </c>
      <c r="B2940" s="550" t="s">
        <v>4110</v>
      </c>
      <c r="C2940" s="556" t="s">
        <v>6893</v>
      </c>
      <c r="D2940" s="559" t="s">
        <v>155</v>
      </c>
      <c r="E2940" s="557" t="s">
        <v>103</v>
      </c>
      <c r="F2940" s="557" t="s">
        <v>108</v>
      </c>
      <c r="G2940" s="557" t="s">
        <v>111</v>
      </c>
      <c r="H2940" s="558" t="s">
        <v>82</v>
      </c>
      <c r="I2940" s="559" t="s">
        <v>531</v>
      </c>
      <c r="J2940" s="557" t="s">
        <v>531</v>
      </c>
      <c r="K2940" s="557" t="s">
        <v>531</v>
      </c>
      <c r="L2940" s="557" t="s">
        <v>531</v>
      </c>
      <c r="M2940" s="557" t="s">
        <v>6892</v>
      </c>
      <c r="N2940" s="556" t="s">
        <v>6877</v>
      </c>
      <c r="O2940" s="557" t="s">
        <v>531</v>
      </c>
      <c r="P2940" s="557" t="s">
        <v>531</v>
      </c>
      <c r="Q2940" s="558" t="s">
        <v>530</v>
      </c>
      <c r="R2940" s="948" t="s">
        <v>530</v>
      </c>
      <c r="S2940" s="948" t="s">
        <v>530</v>
      </c>
      <c r="T2940" s="556" t="s">
        <v>2132</v>
      </c>
      <c r="U2940" s="560"/>
      <c r="V2940" s="579"/>
      <c r="W2940" s="578"/>
      <c r="X2940" s="578" t="s">
        <v>4329</v>
      </c>
      <c r="Y2940" s="570"/>
    </row>
    <row r="2941" spans="1:25" s="555" customFormat="1" ht="15" customHeight="1" x14ac:dyDescent="0.3">
      <c r="A2941" s="433" t="s">
        <v>6874</v>
      </c>
      <c r="B2941" s="550" t="s">
        <v>4110</v>
      </c>
      <c r="C2941" s="556" t="s">
        <v>6894</v>
      </c>
      <c r="D2941" s="559" t="s">
        <v>155</v>
      </c>
      <c r="E2941" s="557" t="s">
        <v>103</v>
      </c>
      <c r="F2941" s="557" t="s">
        <v>108</v>
      </c>
      <c r="G2941" s="557" t="s">
        <v>111</v>
      </c>
      <c r="H2941" s="558" t="s">
        <v>82</v>
      </c>
      <c r="I2941" s="559" t="s">
        <v>531</v>
      </c>
      <c r="J2941" s="557" t="s">
        <v>531</v>
      </c>
      <c r="K2941" s="557" t="s">
        <v>531</v>
      </c>
      <c r="L2941" s="557" t="s">
        <v>531</v>
      </c>
      <c r="M2941" s="557" t="s">
        <v>6892</v>
      </c>
      <c r="N2941" s="556" t="s">
        <v>6880</v>
      </c>
      <c r="O2941" s="557" t="s">
        <v>531</v>
      </c>
      <c r="P2941" s="557" t="s">
        <v>531</v>
      </c>
      <c r="Q2941" s="558" t="s">
        <v>530</v>
      </c>
      <c r="R2941" s="948" t="s">
        <v>530</v>
      </c>
      <c r="S2941" s="948" t="s">
        <v>530</v>
      </c>
      <c r="T2941" s="556" t="s">
        <v>2132</v>
      </c>
      <c r="U2941" s="560"/>
      <c r="V2941" s="579"/>
      <c r="W2941" s="578"/>
      <c r="X2941" s="578" t="s">
        <v>4329</v>
      </c>
      <c r="Y2941" s="570"/>
    </row>
    <row r="2942" spans="1:25" s="555" customFormat="1" ht="15" customHeight="1" x14ac:dyDescent="0.3">
      <c r="A2942" s="433" t="s">
        <v>6885</v>
      </c>
      <c r="B2942" s="550" t="s">
        <v>4110</v>
      </c>
      <c r="C2942" s="556" t="s">
        <v>6895</v>
      </c>
      <c r="D2942" s="559" t="s">
        <v>155</v>
      </c>
      <c r="E2942" s="557" t="s">
        <v>103</v>
      </c>
      <c r="F2942" s="557" t="s">
        <v>108</v>
      </c>
      <c r="G2942" s="557" t="s">
        <v>111</v>
      </c>
      <c r="H2942" s="558" t="s">
        <v>82</v>
      </c>
      <c r="I2942" s="559" t="s">
        <v>531</v>
      </c>
      <c r="J2942" s="557" t="s">
        <v>531</v>
      </c>
      <c r="K2942" s="557" t="s">
        <v>531</v>
      </c>
      <c r="L2942" s="557" t="s">
        <v>531</v>
      </c>
      <c r="M2942" s="557" t="s">
        <v>6892</v>
      </c>
      <c r="N2942" s="556" t="s">
        <v>6878</v>
      </c>
      <c r="O2942" s="557" t="s">
        <v>531</v>
      </c>
      <c r="P2942" s="557" t="s">
        <v>531</v>
      </c>
      <c r="Q2942" s="558" t="s">
        <v>530</v>
      </c>
      <c r="R2942" s="948" t="s">
        <v>530</v>
      </c>
      <c r="S2942" s="948" t="s">
        <v>530</v>
      </c>
      <c r="T2942" s="556" t="s">
        <v>2132</v>
      </c>
      <c r="U2942" s="560"/>
      <c r="V2942" s="579"/>
      <c r="W2942" s="578"/>
      <c r="X2942" s="578" t="s">
        <v>4329</v>
      </c>
      <c r="Y2942" s="570"/>
    </row>
    <row r="2943" spans="1:25" s="555" customFormat="1" ht="15" customHeight="1" x14ac:dyDescent="0.3">
      <c r="A2943" s="433" t="s">
        <v>6886</v>
      </c>
      <c r="B2943" s="550" t="s">
        <v>4110</v>
      </c>
      <c r="C2943" s="556" t="s">
        <v>6896</v>
      </c>
      <c r="D2943" s="559" t="s">
        <v>155</v>
      </c>
      <c r="E2943" s="557" t="s">
        <v>103</v>
      </c>
      <c r="F2943" s="557" t="s">
        <v>108</v>
      </c>
      <c r="G2943" s="557" t="s">
        <v>111</v>
      </c>
      <c r="H2943" s="558" t="s">
        <v>82</v>
      </c>
      <c r="I2943" s="559" t="s">
        <v>531</v>
      </c>
      <c r="J2943" s="557" t="s">
        <v>531</v>
      </c>
      <c r="K2943" s="557" t="s">
        <v>531</v>
      </c>
      <c r="L2943" s="557" t="s">
        <v>531</v>
      </c>
      <c r="M2943" s="557" t="s">
        <v>6892</v>
      </c>
      <c r="N2943" s="556" t="s">
        <v>6884</v>
      </c>
      <c r="O2943" s="557" t="s">
        <v>531</v>
      </c>
      <c r="P2943" s="557" t="s">
        <v>531</v>
      </c>
      <c r="Q2943" s="558" t="s">
        <v>530</v>
      </c>
      <c r="R2943" s="948" t="s">
        <v>530</v>
      </c>
      <c r="S2943" s="948" t="s">
        <v>530</v>
      </c>
      <c r="T2943" s="556" t="s">
        <v>2132</v>
      </c>
      <c r="U2943" s="560"/>
      <c r="V2943" s="579"/>
      <c r="W2943" s="578"/>
      <c r="X2943" s="578" t="s">
        <v>4329</v>
      </c>
      <c r="Y2943" s="570"/>
    </row>
    <row r="2944" spans="1:25" s="555" customFormat="1" ht="15" customHeight="1" x14ac:dyDescent="0.3">
      <c r="A2944" s="433" t="s">
        <v>6887</v>
      </c>
      <c r="B2944" s="550" t="s">
        <v>4110</v>
      </c>
      <c r="C2944" s="556" t="s">
        <v>6897</v>
      </c>
      <c r="D2944" s="559" t="s">
        <v>155</v>
      </c>
      <c r="E2944" s="557" t="s">
        <v>103</v>
      </c>
      <c r="F2944" s="557" t="s">
        <v>108</v>
      </c>
      <c r="G2944" s="557" t="s">
        <v>111</v>
      </c>
      <c r="H2944" s="558" t="s">
        <v>82</v>
      </c>
      <c r="I2944" s="559" t="s">
        <v>531</v>
      </c>
      <c r="J2944" s="557" t="s">
        <v>531</v>
      </c>
      <c r="K2944" s="557" t="s">
        <v>531</v>
      </c>
      <c r="L2944" s="557" t="s">
        <v>531</v>
      </c>
      <c r="M2944" s="557" t="s">
        <v>6892</v>
      </c>
      <c r="N2944" s="556" t="s">
        <v>6882</v>
      </c>
      <c r="O2944" s="557" t="s">
        <v>531</v>
      </c>
      <c r="P2944" s="557" t="s">
        <v>531</v>
      </c>
      <c r="Q2944" s="558" t="s">
        <v>530</v>
      </c>
      <c r="R2944" s="948" t="s">
        <v>530</v>
      </c>
      <c r="S2944" s="948" t="s">
        <v>530</v>
      </c>
      <c r="T2944" s="556" t="s">
        <v>2132</v>
      </c>
      <c r="U2944" s="560"/>
      <c r="V2944" s="579"/>
      <c r="W2944" s="578"/>
      <c r="X2944" s="578" t="s">
        <v>4329</v>
      </c>
      <c r="Y2944" s="570"/>
    </row>
    <row r="2945" spans="1:25" s="555" customFormat="1" ht="15" customHeight="1" x14ac:dyDescent="0.3">
      <c r="A2945" s="433" t="s">
        <v>6888</v>
      </c>
      <c r="B2945" s="550" t="s">
        <v>4110</v>
      </c>
      <c r="C2945" s="556" t="s">
        <v>6899</v>
      </c>
      <c r="D2945" s="559" t="s">
        <v>155</v>
      </c>
      <c r="E2945" s="557" t="s">
        <v>103</v>
      </c>
      <c r="F2945" s="557" t="s">
        <v>108</v>
      </c>
      <c r="G2945" s="557" t="s">
        <v>111</v>
      </c>
      <c r="H2945" s="558" t="s">
        <v>82</v>
      </c>
      <c r="I2945" s="559" t="s">
        <v>531</v>
      </c>
      <c r="J2945" s="557" t="s">
        <v>531</v>
      </c>
      <c r="K2945" s="557" t="s">
        <v>531</v>
      </c>
      <c r="L2945" s="557" t="s">
        <v>531</v>
      </c>
      <c r="M2945" s="557" t="s">
        <v>6892</v>
      </c>
      <c r="N2945" s="556" t="s">
        <v>6883</v>
      </c>
      <c r="O2945" s="557" t="s">
        <v>531</v>
      </c>
      <c r="P2945" s="557" t="s">
        <v>531</v>
      </c>
      <c r="Q2945" s="558" t="s">
        <v>530</v>
      </c>
      <c r="R2945" s="948" t="s">
        <v>530</v>
      </c>
      <c r="S2945" s="948" t="s">
        <v>530</v>
      </c>
      <c r="T2945" s="556" t="s">
        <v>2132</v>
      </c>
      <c r="U2945" s="560"/>
      <c r="V2945" s="579"/>
      <c r="W2945" s="578"/>
      <c r="X2945" s="578" t="s">
        <v>4329</v>
      </c>
      <c r="Y2945" s="570"/>
    </row>
    <row r="2946" spans="1:25" s="555" customFormat="1" ht="15" customHeight="1" x14ac:dyDescent="0.3">
      <c r="A2946" s="433" t="s">
        <v>6889</v>
      </c>
      <c r="B2946" s="550" t="s">
        <v>4110</v>
      </c>
      <c r="C2946" s="556" t="s">
        <v>6901</v>
      </c>
      <c r="D2946" s="559" t="s">
        <v>155</v>
      </c>
      <c r="E2946" s="557" t="s">
        <v>103</v>
      </c>
      <c r="F2946" s="557" t="s">
        <v>108</v>
      </c>
      <c r="G2946" s="557" t="s">
        <v>111</v>
      </c>
      <c r="H2946" s="558" t="s">
        <v>82</v>
      </c>
      <c r="I2946" s="559" t="s">
        <v>531</v>
      </c>
      <c r="J2946" s="557" t="s">
        <v>531</v>
      </c>
      <c r="K2946" s="557" t="s">
        <v>531</v>
      </c>
      <c r="L2946" s="557" t="s">
        <v>531</v>
      </c>
      <c r="M2946" s="557" t="s">
        <v>6892</v>
      </c>
      <c r="N2946" s="556" t="s">
        <v>6881</v>
      </c>
      <c r="O2946" s="557" t="s">
        <v>531</v>
      </c>
      <c r="P2946" s="557" t="s">
        <v>531</v>
      </c>
      <c r="Q2946" s="558" t="s">
        <v>530</v>
      </c>
      <c r="R2946" s="948" t="s">
        <v>530</v>
      </c>
      <c r="S2946" s="948" t="s">
        <v>530</v>
      </c>
      <c r="T2946" s="556" t="s">
        <v>2132</v>
      </c>
      <c r="U2946" s="560"/>
      <c r="V2946" s="579"/>
      <c r="W2946" s="578"/>
      <c r="X2946" s="578" t="s">
        <v>4329</v>
      </c>
      <c r="Y2946" s="570"/>
    </row>
    <row r="2947" spans="1:25" s="555" customFormat="1" ht="15" customHeight="1" x14ac:dyDescent="0.3">
      <c r="A2947" s="433" t="s">
        <v>6890</v>
      </c>
      <c r="B2947" s="550" t="s">
        <v>4110</v>
      </c>
      <c r="C2947" s="556" t="s">
        <v>2840</v>
      </c>
      <c r="D2947" s="559" t="s">
        <v>155</v>
      </c>
      <c r="E2947" s="557" t="s">
        <v>103</v>
      </c>
      <c r="F2947" s="557" t="s">
        <v>108</v>
      </c>
      <c r="G2947" s="557" t="s">
        <v>111</v>
      </c>
      <c r="H2947" s="558" t="s">
        <v>82</v>
      </c>
      <c r="I2947" s="559" t="s">
        <v>531</v>
      </c>
      <c r="J2947" s="557" t="s">
        <v>531</v>
      </c>
      <c r="K2947" s="557" t="s">
        <v>531</v>
      </c>
      <c r="L2947" s="557" t="s">
        <v>531</v>
      </c>
      <c r="M2947" s="557" t="s">
        <v>6892</v>
      </c>
      <c r="N2947" s="556" t="s">
        <v>6883</v>
      </c>
      <c r="O2947" s="557" t="s">
        <v>531</v>
      </c>
      <c r="P2947" s="557" t="s">
        <v>531</v>
      </c>
      <c r="Q2947" s="558" t="s">
        <v>530</v>
      </c>
      <c r="R2947" s="948" t="s">
        <v>530</v>
      </c>
      <c r="S2947" s="948" t="s">
        <v>530</v>
      </c>
      <c r="T2947" s="556" t="s">
        <v>2132</v>
      </c>
      <c r="U2947" s="560"/>
      <c r="V2947" s="579"/>
      <c r="W2947" s="578"/>
      <c r="X2947" s="578" t="s">
        <v>4329</v>
      </c>
      <c r="Y2947" s="570"/>
    </row>
    <row r="2948" spans="1:25" s="555" customFormat="1" ht="15" customHeight="1" x14ac:dyDescent="0.3">
      <c r="A2948" s="433" t="s">
        <v>6898</v>
      </c>
      <c r="B2948" s="550" t="s">
        <v>4110</v>
      </c>
      <c r="C2948" s="779" t="s">
        <v>4657</v>
      </c>
      <c r="D2948" s="559" t="s">
        <v>155</v>
      </c>
      <c r="E2948" s="557" t="s">
        <v>103</v>
      </c>
      <c r="F2948" s="557" t="s">
        <v>108</v>
      </c>
      <c r="G2948" s="557" t="s">
        <v>111</v>
      </c>
      <c r="H2948" s="558" t="s">
        <v>82</v>
      </c>
      <c r="I2948" s="559" t="s">
        <v>531</v>
      </c>
      <c r="J2948" s="557" t="s">
        <v>531</v>
      </c>
      <c r="K2948" s="557" t="s">
        <v>531</v>
      </c>
      <c r="L2948" s="557" t="s">
        <v>531</v>
      </c>
      <c r="M2948" s="557" t="s">
        <v>6892</v>
      </c>
      <c r="N2948" s="556" t="s">
        <v>6884</v>
      </c>
      <c r="O2948" s="557" t="s">
        <v>531</v>
      </c>
      <c r="P2948" s="557" t="s">
        <v>531</v>
      </c>
      <c r="Q2948" s="558" t="s">
        <v>530</v>
      </c>
      <c r="R2948" s="948" t="s">
        <v>530</v>
      </c>
      <c r="S2948" s="948" t="s">
        <v>530</v>
      </c>
      <c r="T2948" s="556" t="s">
        <v>2132</v>
      </c>
      <c r="U2948" s="560"/>
      <c r="V2948" s="579"/>
      <c r="W2948" s="578"/>
      <c r="X2948" s="578" t="s">
        <v>4329</v>
      </c>
      <c r="Y2948" s="570"/>
    </row>
    <row r="2949" spans="1:25" s="555" customFormat="1" ht="15" customHeight="1" x14ac:dyDescent="0.3">
      <c r="A2949" s="433" t="s">
        <v>6900</v>
      </c>
      <c r="B2949" s="550" t="s">
        <v>4110</v>
      </c>
      <c r="C2949" s="779" t="s">
        <v>4660</v>
      </c>
      <c r="D2949" s="559" t="s">
        <v>155</v>
      </c>
      <c r="E2949" s="557" t="s">
        <v>103</v>
      </c>
      <c r="F2949" s="557" t="s">
        <v>108</v>
      </c>
      <c r="G2949" s="557" t="s">
        <v>111</v>
      </c>
      <c r="H2949" s="558" t="s">
        <v>82</v>
      </c>
      <c r="I2949" s="559" t="s">
        <v>531</v>
      </c>
      <c r="J2949" s="557" t="s">
        <v>531</v>
      </c>
      <c r="K2949" s="557" t="s">
        <v>531</v>
      </c>
      <c r="L2949" s="557" t="s">
        <v>531</v>
      </c>
      <c r="M2949" s="557" t="s">
        <v>6892</v>
      </c>
      <c r="N2949" s="556" t="s">
        <v>6884</v>
      </c>
      <c r="O2949" s="557" t="s">
        <v>531</v>
      </c>
      <c r="P2949" s="557" t="s">
        <v>531</v>
      </c>
      <c r="Q2949" s="558" t="s">
        <v>530</v>
      </c>
      <c r="R2949" s="948" t="s">
        <v>530</v>
      </c>
      <c r="S2949" s="948" t="s">
        <v>530</v>
      </c>
      <c r="T2949" s="556" t="s">
        <v>2132</v>
      </c>
      <c r="U2949" s="560"/>
      <c r="V2949" s="579"/>
      <c r="W2949" s="578"/>
      <c r="X2949" s="578" t="s">
        <v>4329</v>
      </c>
      <c r="Y2949" s="570"/>
    </row>
    <row r="2950" spans="1:25" s="555" customFormat="1" ht="15" customHeight="1" x14ac:dyDescent="0.3">
      <c r="A2950" s="433" t="s">
        <v>6902</v>
      </c>
      <c r="B2950" s="550" t="s">
        <v>4110</v>
      </c>
      <c r="C2950" s="556" t="s">
        <v>4673</v>
      </c>
      <c r="D2950" s="559" t="s">
        <v>155</v>
      </c>
      <c r="E2950" s="557" t="s">
        <v>103</v>
      </c>
      <c r="F2950" s="557" t="s">
        <v>108</v>
      </c>
      <c r="G2950" s="557" t="s">
        <v>111</v>
      </c>
      <c r="H2950" s="558" t="s">
        <v>82</v>
      </c>
      <c r="I2950" s="559" t="s">
        <v>531</v>
      </c>
      <c r="J2950" s="557" t="s">
        <v>531</v>
      </c>
      <c r="K2950" s="557" t="s">
        <v>531</v>
      </c>
      <c r="L2950" s="557" t="s">
        <v>531</v>
      </c>
      <c r="M2950" s="557" t="s">
        <v>6892</v>
      </c>
      <c r="N2950" s="556" t="s">
        <v>6884</v>
      </c>
      <c r="O2950" s="557" t="s">
        <v>531</v>
      </c>
      <c r="P2950" s="557" t="s">
        <v>531</v>
      </c>
      <c r="Q2950" s="558" t="s">
        <v>530</v>
      </c>
      <c r="R2950" s="948" t="s">
        <v>530</v>
      </c>
      <c r="S2950" s="948" t="s">
        <v>530</v>
      </c>
      <c r="T2950" s="556" t="s">
        <v>2132</v>
      </c>
      <c r="U2950" s="560"/>
      <c r="V2950" s="579"/>
      <c r="W2950" s="578"/>
      <c r="X2950" s="578" t="s">
        <v>4329</v>
      </c>
      <c r="Y2950" s="570"/>
    </row>
    <row r="2951" spans="1:25" s="555" customFormat="1" ht="15" customHeight="1" x14ac:dyDescent="0.3">
      <c r="A2951" s="433" t="s">
        <v>6904</v>
      </c>
      <c r="B2951" s="550" t="s">
        <v>4110</v>
      </c>
      <c r="C2951" s="556" t="s">
        <v>4672</v>
      </c>
      <c r="D2951" s="559" t="s">
        <v>155</v>
      </c>
      <c r="E2951" s="557" t="s">
        <v>103</v>
      </c>
      <c r="F2951" s="557" t="s">
        <v>108</v>
      </c>
      <c r="G2951" s="557" t="s">
        <v>111</v>
      </c>
      <c r="H2951" s="558" t="s">
        <v>82</v>
      </c>
      <c r="I2951" s="559" t="s">
        <v>531</v>
      </c>
      <c r="J2951" s="557" t="s">
        <v>531</v>
      </c>
      <c r="K2951" s="557" t="s">
        <v>531</v>
      </c>
      <c r="L2951" s="557" t="s">
        <v>531</v>
      </c>
      <c r="M2951" s="557" t="s">
        <v>6892</v>
      </c>
      <c r="N2951" s="556" t="s">
        <v>6882</v>
      </c>
      <c r="O2951" s="557" t="s">
        <v>531</v>
      </c>
      <c r="P2951" s="557" t="s">
        <v>531</v>
      </c>
      <c r="Q2951" s="558" t="s">
        <v>530</v>
      </c>
      <c r="R2951" s="948" t="s">
        <v>530</v>
      </c>
      <c r="S2951" s="948" t="s">
        <v>530</v>
      </c>
      <c r="T2951" s="556" t="s">
        <v>2132</v>
      </c>
      <c r="U2951" s="560"/>
      <c r="V2951" s="579"/>
      <c r="W2951" s="578"/>
      <c r="X2951" s="578" t="s">
        <v>4329</v>
      </c>
      <c r="Y2951" s="570"/>
    </row>
    <row r="2952" spans="1:25" s="555" customFormat="1" ht="15" customHeight="1" x14ac:dyDescent="0.3">
      <c r="A2952" s="433" t="s">
        <v>6906</v>
      </c>
      <c r="B2952" s="550" t="s">
        <v>4110</v>
      </c>
      <c r="C2952" s="556" t="s">
        <v>6903</v>
      </c>
      <c r="D2952" s="559" t="s">
        <v>155</v>
      </c>
      <c r="E2952" s="557" t="s">
        <v>103</v>
      </c>
      <c r="F2952" s="557" t="s">
        <v>108</v>
      </c>
      <c r="G2952" s="557" t="s">
        <v>111</v>
      </c>
      <c r="H2952" s="558" t="s">
        <v>82</v>
      </c>
      <c r="I2952" s="559" t="s">
        <v>531</v>
      </c>
      <c r="J2952" s="557" t="s">
        <v>531</v>
      </c>
      <c r="K2952" s="557" t="s">
        <v>531</v>
      </c>
      <c r="L2952" s="557" t="s">
        <v>531</v>
      </c>
      <c r="M2952" s="557" t="s">
        <v>6892</v>
      </c>
      <c r="N2952" s="556" t="s">
        <v>6882</v>
      </c>
      <c r="O2952" s="557" t="s">
        <v>531</v>
      </c>
      <c r="P2952" s="557" t="s">
        <v>531</v>
      </c>
      <c r="Q2952" s="558" t="s">
        <v>530</v>
      </c>
      <c r="R2952" s="948" t="s">
        <v>530</v>
      </c>
      <c r="S2952" s="948" t="s">
        <v>530</v>
      </c>
      <c r="T2952" s="556" t="s">
        <v>2132</v>
      </c>
      <c r="U2952" s="560"/>
      <c r="V2952" s="579"/>
      <c r="W2952" s="578"/>
      <c r="X2952" s="578" t="s">
        <v>4329</v>
      </c>
      <c r="Y2952" s="570"/>
    </row>
    <row r="2953" spans="1:25" s="555" customFormat="1" ht="15" customHeight="1" x14ac:dyDescent="0.3">
      <c r="A2953" s="433" t="s">
        <v>6908</v>
      </c>
      <c r="B2953" s="550" t="s">
        <v>4110</v>
      </c>
      <c r="C2953" s="556" t="s">
        <v>2817</v>
      </c>
      <c r="D2953" s="559" t="s">
        <v>155</v>
      </c>
      <c r="E2953" s="557" t="s">
        <v>103</v>
      </c>
      <c r="F2953" s="557" t="s">
        <v>108</v>
      </c>
      <c r="G2953" s="557" t="s">
        <v>111</v>
      </c>
      <c r="H2953" s="558" t="s">
        <v>82</v>
      </c>
      <c r="I2953" s="559" t="s">
        <v>531</v>
      </c>
      <c r="J2953" s="557" t="s">
        <v>531</v>
      </c>
      <c r="K2953" s="557" t="s">
        <v>531</v>
      </c>
      <c r="L2953" s="557" t="s">
        <v>531</v>
      </c>
      <c r="M2953" s="557" t="s">
        <v>6892</v>
      </c>
      <c r="N2953" s="556" t="s">
        <v>6881</v>
      </c>
      <c r="O2953" s="557" t="s">
        <v>531</v>
      </c>
      <c r="P2953" s="557" t="s">
        <v>531</v>
      </c>
      <c r="Q2953" s="558" t="s">
        <v>530</v>
      </c>
      <c r="R2953" s="948" t="s">
        <v>530</v>
      </c>
      <c r="S2953" s="948" t="s">
        <v>530</v>
      </c>
      <c r="T2953" s="556" t="s">
        <v>2132</v>
      </c>
      <c r="U2953" s="560"/>
      <c r="V2953" s="579"/>
      <c r="W2953" s="578"/>
      <c r="X2953" s="578" t="s">
        <v>4329</v>
      </c>
      <c r="Y2953" s="570"/>
    </row>
    <row r="2954" spans="1:25" s="555" customFormat="1" ht="15" customHeight="1" x14ac:dyDescent="0.3">
      <c r="A2954" s="433" t="s">
        <v>6910</v>
      </c>
      <c r="B2954" s="550" t="s">
        <v>4110</v>
      </c>
      <c r="C2954" s="556" t="s">
        <v>6905</v>
      </c>
      <c r="D2954" s="559" t="s">
        <v>155</v>
      </c>
      <c r="E2954" s="557" t="s">
        <v>103</v>
      </c>
      <c r="F2954" s="557" t="s">
        <v>108</v>
      </c>
      <c r="G2954" s="557" t="s">
        <v>111</v>
      </c>
      <c r="H2954" s="558" t="s">
        <v>82</v>
      </c>
      <c r="I2954" s="559" t="s">
        <v>531</v>
      </c>
      <c r="J2954" s="557" t="s">
        <v>531</v>
      </c>
      <c r="K2954" s="557" t="s">
        <v>531</v>
      </c>
      <c r="L2954" s="557" t="s">
        <v>531</v>
      </c>
      <c r="M2954" s="557" t="s">
        <v>6892</v>
      </c>
      <c r="N2954" s="556" t="s">
        <v>6881</v>
      </c>
      <c r="O2954" s="557" t="s">
        <v>531</v>
      </c>
      <c r="P2954" s="557" t="s">
        <v>531</v>
      </c>
      <c r="Q2954" s="558" t="s">
        <v>530</v>
      </c>
      <c r="R2954" s="948" t="s">
        <v>530</v>
      </c>
      <c r="S2954" s="948" t="s">
        <v>530</v>
      </c>
      <c r="T2954" s="556" t="s">
        <v>2132</v>
      </c>
      <c r="U2954" s="560"/>
      <c r="V2954" s="579"/>
      <c r="W2954" s="578"/>
      <c r="X2954" s="578" t="s">
        <v>4329</v>
      </c>
      <c r="Y2954" s="570"/>
    </row>
    <row r="2955" spans="1:25" s="555" customFormat="1" ht="15" customHeight="1" x14ac:dyDescent="0.3">
      <c r="A2955" s="433" t="s">
        <v>6912</v>
      </c>
      <c r="B2955" s="550" t="s">
        <v>4110</v>
      </c>
      <c r="C2955" s="556" t="s">
        <v>6907</v>
      </c>
      <c r="D2955" s="559" t="s">
        <v>155</v>
      </c>
      <c r="E2955" s="557" t="s">
        <v>103</v>
      </c>
      <c r="F2955" s="557" t="s">
        <v>108</v>
      </c>
      <c r="G2955" s="557" t="s">
        <v>111</v>
      </c>
      <c r="H2955" s="558" t="s">
        <v>82</v>
      </c>
      <c r="I2955" s="559" t="s">
        <v>531</v>
      </c>
      <c r="J2955" s="557" t="s">
        <v>531</v>
      </c>
      <c r="K2955" s="557" t="s">
        <v>531</v>
      </c>
      <c r="L2955" s="557" t="s">
        <v>531</v>
      </c>
      <c r="M2955" s="557" t="s">
        <v>6892</v>
      </c>
      <c r="N2955" s="556" t="s">
        <v>6881</v>
      </c>
      <c r="O2955" s="557" t="s">
        <v>531</v>
      </c>
      <c r="P2955" s="557" t="s">
        <v>531</v>
      </c>
      <c r="Q2955" s="558" t="s">
        <v>530</v>
      </c>
      <c r="R2955" s="948" t="s">
        <v>530</v>
      </c>
      <c r="S2955" s="948" t="s">
        <v>530</v>
      </c>
      <c r="T2955" s="556" t="s">
        <v>2132</v>
      </c>
      <c r="U2955" s="560"/>
      <c r="V2955" s="579"/>
      <c r="W2955" s="578"/>
      <c r="X2955" s="578" t="s">
        <v>4329</v>
      </c>
      <c r="Y2955" s="570"/>
    </row>
    <row r="2956" spans="1:25" s="555" customFormat="1" ht="15" customHeight="1" x14ac:dyDescent="0.3">
      <c r="A2956" s="433" t="s">
        <v>6914</v>
      </c>
      <c r="B2956" s="550" t="s">
        <v>4110</v>
      </c>
      <c r="C2956" s="556" t="s">
        <v>6909</v>
      </c>
      <c r="D2956" s="558" t="s">
        <v>14</v>
      </c>
      <c r="E2956" s="557" t="s">
        <v>103</v>
      </c>
      <c r="F2956" s="557" t="s">
        <v>108</v>
      </c>
      <c r="G2956" s="557" t="s">
        <v>823</v>
      </c>
      <c r="H2956" s="558" t="s">
        <v>82</v>
      </c>
      <c r="I2956" s="559" t="s">
        <v>531</v>
      </c>
      <c r="J2956" s="557" t="s">
        <v>531</v>
      </c>
      <c r="K2956" s="557" t="s">
        <v>531</v>
      </c>
      <c r="L2956" s="557" t="s">
        <v>531</v>
      </c>
      <c r="M2956" s="557" t="s">
        <v>531</v>
      </c>
      <c r="N2956" s="556" t="s">
        <v>6916</v>
      </c>
      <c r="O2956" s="557" t="s">
        <v>531</v>
      </c>
      <c r="P2956" s="557" t="s">
        <v>531</v>
      </c>
      <c r="Q2956" s="558" t="s">
        <v>530</v>
      </c>
      <c r="R2956" s="948" t="s">
        <v>530</v>
      </c>
      <c r="S2956" s="558" t="s">
        <v>530</v>
      </c>
      <c r="T2956" s="556" t="s">
        <v>2132</v>
      </c>
      <c r="U2956" s="560"/>
      <c r="V2956" s="579"/>
      <c r="W2956" s="578"/>
      <c r="X2956" s="578" t="s">
        <v>4329</v>
      </c>
      <c r="Y2956" s="570"/>
    </row>
    <row r="2957" spans="1:25" s="555" customFormat="1" ht="15" customHeight="1" x14ac:dyDescent="0.3">
      <c r="A2957" s="433" t="s">
        <v>6915</v>
      </c>
      <c r="B2957" s="550" t="s">
        <v>4110</v>
      </c>
      <c r="C2957" s="556" t="s">
        <v>2276</v>
      </c>
      <c r="D2957" s="558" t="s">
        <v>14</v>
      </c>
      <c r="E2957" s="557" t="s">
        <v>103</v>
      </c>
      <c r="F2957" s="557" t="s">
        <v>108</v>
      </c>
      <c r="G2957" s="557" t="s">
        <v>823</v>
      </c>
      <c r="H2957" s="558" t="s">
        <v>82</v>
      </c>
      <c r="I2957" s="559" t="s">
        <v>531</v>
      </c>
      <c r="J2957" s="557" t="s">
        <v>531</v>
      </c>
      <c r="K2957" s="557" t="s">
        <v>531</v>
      </c>
      <c r="L2957" s="557" t="s">
        <v>531</v>
      </c>
      <c r="M2957" s="557" t="s">
        <v>531</v>
      </c>
      <c r="N2957" s="556" t="s">
        <v>6913</v>
      </c>
      <c r="O2957" s="557" t="s">
        <v>531</v>
      </c>
      <c r="P2957" s="557" t="s">
        <v>531</v>
      </c>
      <c r="Q2957" s="558" t="s">
        <v>530</v>
      </c>
      <c r="R2957" s="948" t="s">
        <v>530</v>
      </c>
      <c r="S2957" s="558" t="s">
        <v>530</v>
      </c>
      <c r="T2957" s="556" t="s">
        <v>2132</v>
      </c>
      <c r="U2957" s="560"/>
      <c r="V2957" s="579"/>
      <c r="W2957" s="578"/>
      <c r="X2957" s="578" t="s">
        <v>4329</v>
      </c>
      <c r="Y2957" s="570"/>
    </row>
    <row r="2958" spans="1:25" s="555" customFormat="1" ht="15" customHeight="1" x14ac:dyDescent="0.3">
      <c r="A2958" s="433" t="s">
        <v>6917</v>
      </c>
      <c r="B2958" s="550" t="s">
        <v>4110</v>
      </c>
      <c r="C2958" s="556" t="s">
        <v>2276</v>
      </c>
      <c r="D2958" s="558" t="s">
        <v>14</v>
      </c>
      <c r="E2958" s="557" t="s">
        <v>103</v>
      </c>
      <c r="F2958" s="557" t="s">
        <v>108</v>
      </c>
      <c r="G2958" s="557" t="s">
        <v>1339</v>
      </c>
      <c r="H2958" s="558" t="s">
        <v>82</v>
      </c>
      <c r="I2958" s="559" t="s">
        <v>531</v>
      </c>
      <c r="J2958" s="557" t="s">
        <v>531</v>
      </c>
      <c r="K2958" s="557" t="s">
        <v>531</v>
      </c>
      <c r="L2958" s="557" t="s">
        <v>531</v>
      </c>
      <c r="M2958" s="557" t="s">
        <v>531</v>
      </c>
      <c r="N2958" s="556" t="s">
        <v>6916</v>
      </c>
      <c r="O2958" s="557" t="s">
        <v>531</v>
      </c>
      <c r="P2958" s="557" t="s">
        <v>531</v>
      </c>
      <c r="Q2958" s="558" t="s">
        <v>530</v>
      </c>
      <c r="R2958" s="948" t="s">
        <v>530</v>
      </c>
      <c r="S2958" s="558" t="s">
        <v>530</v>
      </c>
      <c r="T2958" s="556" t="s">
        <v>2132</v>
      </c>
      <c r="U2958" s="560"/>
      <c r="V2958" s="579"/>
      <c r="W2958" s="578"/>
      <c r="X2958" s="578" t="s">
        <v>4329</v>
      </c>
      <c r="Y2958" s="570"/>
    </row>
    <row r="2959" spans="1:25" s="939" customFormat="1" ht="15" customHeight="1" x14ac:dyDescent="0.3">
      <c r="A2959" s="433" t="s">
        <v>6918</v>
      </c>
      <c r="B2959" s="940" t="s">
        <v>4110</v>
      </c>
      <c r="C2959" s="941" t="s">
        <v>6911</v>
      </c>
      <c r="D2959" s="942" t="s">
        <v>4184</v>
      </c>
      <c r="E2959" s="935" t="s">
        <v>103</v>
      </c>
      <c r="F2959" s="935" t="s">
        <v>108</v>
      </c>
      <c r="G2959" s="935" t="s">
        <v>111</v>
      </c>
      <c r="H2959" s="943" t="s">
        <v>82</v>
      </c>
      <c r="I2959" s="942" t="s">
        <v>531</v>
      </c>
      <c r="J2959" s="935" t="s">
        <v>531</v>
      </c>
      <c r="K2959" s="935" t="s">
        <v>531</v>
      </c>
      <c r="L2959" s="935" t="s">
        <v>531</v>
      </c>
      <c r="M2959" s="935" t="s">
        <v>531</v>
      </c>
      <c r="N2959" s="935" t="s">
        <v>531</v>
      </c>
      <c r="O2959" s="935" t="s">
        <v>531</v>
      </c>
      <c r="P2959" s="935" t="s">
        <v>531</v>
      </c>
      <c r="Q2959" s="943" t="s">
        <v>5024</v>
      </c>
      <c r="R2959" s="948" t="s">
        <v>530</v>
      </c>
      <c r="S2959" s="558" t="s">
        <v>530</v>
      </c>
      <c r="T2959" s="941" t="s">
        <v>2132</v>
      </c>
      <c r="U2959" s="944"/>
      <c r="V2959" s="945"/>
      <c r="W2959" s="938"/>
      <c r="X2959" s="938" t="s">
        <v>4329</v>
      </c>
      <c r="Y2959" s="946"/>
    </row>
    <row r="2960" spans="1:25" s="939" customFormat="1" ht="15" customHeight="1" x14ac:dyDescent="0.3">
      <c r="A2960" s="433" t="s">
        <v>6919</v>
      </c>
      <c r="B2960" s="940" t="s">
        <v>4110</v>
      </c>
      <c r="C2960" s="941" t="s">
        <v>2328</v>
      </c>
      <c r="D2960" s="942" t="s">
        <v>4184</v>
      </c>
      <c r="E2960" s="935" t="s">
        <v>103</v>
      </c>
      <c r="F2960" s="935" t="s">
        <v>108</v>
      </c>
      <c r="G2960" s="935" t="s">
        <v>111</v>
      </c>
      <c r="H2960" s="943" t="s">
        <v>82</v>
      </c>
      <c r="I2960" s="942" t="s">
        <v>531</v>
      </c>
      <c r="J2960" s="935" t="s">
        <v>531</v>
      </c>
      <c r="K2960" s="935" t="s">
        <v>531</v>
      </c>
      <c r="L2960" s="935" t="s">
        <v>531</v>
      </c>
      <c r="M2960" s="935" t="s">
        <v>531</v>
      </c>
      <c r="N2960" s="935" t="s">
        <v>531</v>
      </c>
      <c r="O2960" s="935" t="s">
        <v>531</v>
      </c>
      <c r="P2960" s="935" t="s">
        <v>531</v>
      </c>
      <c r="Q2960" s="943" t="s">
        <v>5025</v>
      </c>
      <c r="R2960" s="948" t="s">
        <v>530</v>
      </c>
      <c r="S2960" s="558" t="s">
        <v>530</v>
      </c>
      <c r="T2960" s="941" t="s">
        <v>2132</v>
      </c>
      <c r="U2960" s="944"/>
      <c r="V2960" s="945"/>
      <c r="W2960" s="938"/>
      <c r="X2960" s="938" t="s">
        <v>4329</v>
      </c>
      <c r="Y2960" s="946"/>
    </row>
    <row r="2961" spans="1:25" s="634" customFormat="1" ht="15" customHeight="1" x14ac:dyDescent="0.3">
      <c r="A2961" s="433" t="s">
        <v>6920</v>
      </c>
      <c r="B2961" s="625" t="s">
        <v>4110</v>
      </c>
      <c r="C2961" s="624" t="s">
        <v>2276</v>
      </c>
      <c r="D2961" s="626" t="s">
        <v>7403</v>
      </c>
      <c r="E2961" s="627" t="s">
        <v>103</v>
      </c>
      <c r="F2961" s="627" t="s">
        <v>108</v>
      </c>
      <c r="G2961" s="627" t="s">
        <v>823</v>
      </c>
      <c r="H2961" s="628" t="s">
        <v>82</v>
      </c>
      <c r="I2961" s="626" t="s">
        <v>531</v>
      </c>
      <c r="J2961" s="627" t="s">
        <v>531</v>
      </c>
      <c r="K2961" s="627" t="s">
        <v>531</v>
      </c>
      <c r="L2961" s="627" t="s">
        <v>531</v>
      </c>
      <c r="M2961" s="627" t="s">
        <v>531</v>
      </c>
      <c r="N2961" s="627" t="s">
        <v>531</v>
      </c>
      <c r="O2961" s="627" t="s">
        <v>531</v>
      </c>
      <c r="P2961" s="627" t="s">
        <v>531</v>
      </c>
      <c r="Q2961" s="628" t="s">
        <v>530</v>
      </c>
      <c r="R2961" s="948" t="s">
        <v>530</v>
      </c>
      <c r="S2961" s="628" t="s">
        <v>7405</v>
      </c>
      <c r="T2961" s="624" t="s">
        <v>2132</v>
      </c>
      <c r="U2961" s="629"/>
      <c r="V2961" s="630"/>
      <c r="W2961" s="632"/>
      <c r="X2961" s="632" t="s">
        <v>4329</v>
      </c>
      <c r="Y2961" s="649"/>
    </row>
    <row r="2962" spans="1:25" s="634" customFormat="1" ht="15" customHeight="1" x14ac:dyDescent="0.3">
      <c r="A2962" s="433" t="s">
        <v>6921</v>
      </c>
      <c r="B2962" s="625" t="s">
        <v>4110</v>
      </c>
      <c r="C2962" s="624" t="s">
        <v>7404</v>
      </c>
      <c r="D2962" s="626" t="s">
        <v>7403</v>
      </c>
      <c r="E2962" s="627" t="s">
        <v>103</v>
      </c>
      <c r="F2962" s="627" t="s">
        <v>108</v>
      </c>
      <c r="G2962" s="627" t="s">
        <v>823</v>
      </c>
      <c r="H2962" s="628" t="s">
        <v>82</v>
      </c>
      <c r="I2962" s="626" t="s">
        <v>531</v>
      </c>
      <c r="J2962" s="627" t="s">
        <v>531</v>
      </c>
      <c r="K2962" s="627" t="s">
        <v>531</v>
      </c>
      <c r="L2962" s="627" t="s">
        <v>531</v>
      </c>
      <c r="M2962" s="627" t="s">
        <v>531</v>
      </c>
      <c r="N2962" s="627" t="s">
        <v>531</v>
      </c>
      <c r="O2962" s="627" t="s">
        <v>531</v>
      </c>
      <c r="P2962" s="627" t="s">
        <v>531</v>
      </c>
      <c r="Q2962" s="628" t="s">
        <v>530</v>
      </c>
      <c r="R2962" s="948" t="s">
        <v>530</v>
      </c>
      <c r="S2962" s="628" t="s">
        <v>7406</v>
      </c>
      <c r="T2962" s="624" t="s">
        <v>2132</v>
      </c>
      <c r="U2962" s="629"/>
      <c r="V2962" s="630"/>
      <c r="W2962" s="632"/>
      <c r="X2962" s="632" t="s">
        <v>4329</v>
      </c>
      <c r="Y2962" s="649"/>
    </row>
    <row r="2963" spans="1:25" s="939" customFormat="1" ht="15" customHeight="1" x14ac:dyDescent="0.3">
      <c r="A2963" s="433" t="s">
        <v>6922</v>
      </c>
      <c r="B2963" s="940" t="s">
        <v>4110</v>
      </c>
      <c r="C2963" s="941" t="s">
        <v>3317</v>
      </c>
      <c r="D2963" s="942" t="s">
        <v>4180</v>
      </c>
      <c r="E2963" s="935" t="s">
        <v>103</v>
      </c>
      <c r="F2963" s="935" t="s">
        <v>108</v>
      </c>
      <c r="G2963" s="935" t="s">
        <v>111</v>
      </c>
      <c r="H2963" s="943" t="s">
        <v>82</v>
      </c>
      <c r="I2963" s="942" t="s">
        <v>531</v>
      </c>
      <c r="J2963" s="935" t="s">
        <v>531</v>
      </c>
      <c r="K2963" s="935" t="s">
        <v>531</v>
      </c>
      <c r="L2963" s="935" t="s">
        <v>531</v>
      </c>
      <c r="M2963" s="935" t="s">
        <v>531</v>
      </c>
      <c r="N2963" s="935" t="s">
        <v>531</v>
      </c>
      <c r="O2963" s="935" t="s">
        <v>531</v>
      </c>
      <c r="P2963" s="935" t="s">
        <v>531</v>
      </c>
      <c r="Q2963" s="943" t="s">
        <v>7469</v>
      </c>
      <c r="R2963" s="948" t="s">
        <v>530</v>
      </c>
      <c r="S2963" s="943" t="s">
        <v>530</v>
      </c>
      <c r="T2963" s="941" t="s">
        <v>2132</v>
      </c>
      <c r="U2963" s="944"/>
      <c r="V2963" s="945"/>
      <c r="W2963" s="938"/>
      <c r="X2963" s="938" t="s">
        <v>4329</v>
      </c>
      <c r="Y2963" s="946"/>
    </row>
    <row r="2964" spans="1:25" s="939" customFormat="1" ht="15" customHeight="1" x14ac:dyDescent="0.3">
      <c r="A2964" s="433" t="s">
        <v>6923</v>
      </c>
      <c r="B2964" s="940" t="s">
        <v>4110</v>
      </c>
      <c r="C2964" s="941" t="s">
        <v>2328</v>
      </c>
      <c r="D2964" s="942" t="s">
        <v>4180</v>
      </c>
      <c r="E2964" s="935" t="s">
        <v>1641</v>
      </c>
      <c r="F2964" s="935" t="s">
        <v>108</v>
      </c>
      <c r="G2964" s="935" t="s">
        <v>111</v>
      </c>
      <c r="H2964" s="943" t="s">
        <v>82</v>
      </c>
      <c r="I2964" s="942" t="s">
        <v>531</v>
      </c>
      <c r="J2964" s="935" t="s">
        <v>531</v>
      </c>
      <c r="K2964" s="935" t="s">
        <v>531</v>
      </c>
      <c r="L2964" s="935" t="s">
        <v>531</v>
      </c>
      <c r="M2964" s="935" t="s">
        <v>531</v>
      </c>
      <c r="N2964" s="935" t="s">
        <v>531</v>
      </c>
      <c r="O2964" s="935" t="s">
        <v>531</v>
      </c>
      <c r="P2964" s="935" t="s">
        <v>531</v>
      </c>
      <c r="Q2964" s="943" t="s">
        <v>7634</v>
      </c>
      <c r="R2964" s="948" t="s">
        <v>530</v>
      </c>
      <c r="S2964" s="943" t="s">
        <v>530</v>
      </c>
      <c r="T2964" s="941" t="s">
        <v>2132</v>
      </c>
      <c r="U2964" s="944"/>
      <c r="V2964" s="945"/>
      <c r="W2964" s="938"/>
      <c r="X2964" s="938" t="s">
        <v>4329</v>
      </c>
      <c r="Y2964" s="946"/>
    </row>
    <row r="2965" spans="1:25" s="939" customFormat="1" ht="15" customHeight="1" x14ac:dyDescent="0.3">
      <c r="A2965" s="433" t="s">
        <v>6924</v>
      </c>
      <c r="B2965" s="940" t="s">
        <v>4110</v>
      </c>
      <c r="C2965" s="941" t="s">
        <v>2328</v>
      </c>
      <c r="D2965" s="942" t="s">
        <v>8</v>
      </c>
      <c r="E2965" s="935" t="s">
        <v>1641</v>
      </c>
      <c r="F2965" s="935" t="s">
        <v>108</v>
      </c>
      <c r="G2965" s="935" t="s">
        <v>111</v>
      </c>
      <c r="H2965" s="943" t="s">
        <v>82</v>
      </c>
      <c r="I2965" s="942" t="s">
        <v>531</v>
      </c>
      <c r="J2965" s="935" t="s">
        <v>531</v>
      </c>
      <c r="K2965" s="935" t="s">
        <v>531</v>
      </c>
      <c r="L2965" s="935" t="s">
        <v>531</v>
      </c>
      <c r="M2965" s="935" t="s">
        <v>531</v>
      </c>
      <c r="N2965" s="935" t="s">
        <v>531</v>
      </c>
      <c r="O2965" s="935" t="s">
        <v>531</v>
      </c>
      <c r="P2965" s="935" t="s">
        <v>531</v>
      </c>
      <c r="Q2965" s="943" t="s">
        <v>7634</v>
      </c>
      <c r="R2965" s="948" t="s">
        <v>530</v>
      </c>
      <c r="S2965" s="943" t="s">
        <v>530</v>
      </c>
      <c r="T2965" s="941" t="s">
        <v>2132</v>
      </c>
      <c r="U2965" s="944"/>
      <c r="V2965" s="945"/>
      <c r="W2965" s="938"/>
      <c r="X2965" s="938" t="s">
        <v>4329</v>
      </c>
      <c r="Y2965" s="946"/>
    </row>
    <row r="2966" spans="1:25" s="939" customFormat="1" ht="15" customHeight="1" x14ac:dyDescent="0.3">
      <c r="A2966" s="433" t="s">
        <v>6925</v>
      </c>
      <c r="B2966" s="940" t="s">
        <v>4110</v>
      </c>
      <c r="C2966" s="941" t="s">
        <v>2328</v>
      </c>
      <c r="D2966" s="942" t="s">
        <v>8</v>
      </c>
      <c r="E2966" s="935" t="s">
        <v>716</v>
      </c>
      <c r="F2966" s="935" t="s">
        <v>108</v>
      </c>
      <c r="G2966" s="935" t="s">
        <v>111</v>
      </c>
      <c r="H2966" s="943" t="s">
        <v>82</v>
      </c>
      <c r="I2966" s="942" t="s">
        <v>531</v>
      </c>
      <c r="J2966" s="935" t="s">
        <v>531</v>
      </c>
      <c r="K2966" s="935" t="s">
        <v>531</v>
      </c>
      <c r="L2966" s="935" t="s">
        <v>531</v>
      </c>
      <c r="M2966" s="935" t="s">
        <v>531</v>
      </c>
      <c r="N2966" s="935" t="s">
        <v>531</v>
      </c>
      <c r="O2966" s="935" t="s">
        <v>531</v>
      </c>
      <c r="P2966" s="935" t="s">
        <v>531</v>
      </c>
      <c r="Q2966" s="943" t="s">
        <v>7636</v>
      </c>
      <c r="R2966" s="948" t="s">
        <v>530</v>
      </c>
      <c r="S2966" s="943" t="s">
        <v>530</v>
      </c>
      <c r="T2966" s="941" t="s">
        <v>2132</v>
      </c>
      <c r="U2966" s="944"/>
      <c r="V2966" s="945"/>
      <c r="W2966" s="938"/>
      <c r="X2966" s="938" t="s">
        <v>4329</v>
      </c>
      <c r="Y2966" s="946"/>
    </row>
    <row r="2967" spans="1:25" s="939" customFormat="1" ht="15" customHeight="1" x14ac:dyDescent="0.3">
      <c r="A2967" s="433" t="s">
        <v>6926</v>
      </c>
      <c r="B2967" s="940" t="s">
        <v>4110</v>
      </c>
      <c r="C2967" s="941" t="s">
        <v>313</v>
      </c>
      <c r="D2967" s="942" t="s">
        <v>8</v>
      </c>
      <c r="E2967" s="935" t="s">
        <v>103</v>
      </c>
      <c r="F2967" s="935" t="s">
        <v>108</v>
      </c>
      <c r="G2967" s="935" t="s">
        <v>111</v>
      </c>
      <c r="H2967" s="943" t="s">
        <v>82</v>
      </c>
      <c r="I2967" s="942" t="s">
        <v>531</v>
      </c>
      <c r="J2967" s="935" t="s">
        <v>531</v>
      </c>
      <c r="K2967" s="935" t="s">
        <v>531</v>
      </c>
      <c r="L2967" s="935" t="s">
        <v>531</v>
      </c>
      <c r="M2967" s="935" t="s">
        <v>531</v>
      </c>
      <c r="N2967" s="935" t="s">
        <v>531</v>
      </c>
      <c r="O2967" s="935" t="s">
        <v>531</v>
      </c>
      <c r="P2967" s="935" t="s">
        <v>531</v>
      </c>
      <c r="Q2967" s="943" t="s">
        <v>7642</v>
      </c>
      <c r="R2967" s="948" t="s">
        <v>530</v>
      </c>
      <c r="S2967" s="943" t="s">
        <v>530</v>
      </c>
      <c r="T2967" s="941" t="s">
        <v>2132</v>
      </c>
      <c r="U2967" s="944"/>
      <c r="V2967" s="945"/>
      <c r="W2967" s="938"/>
      <c r="X2967" s="938" t="s">
        <v>4329</v>
      </c>
      <c r="Y2967" s="946"/>
    </row>
    <row r="2968" spans="1:25" s="939" customFormat="1" ht="15" customHeight="1" x14ac:dyDescent="0.3">
      <c r="A2968" s="433" t="s">
        <v>6927</v>
      </c>
      <c r="B2968" s="940" t="s">
        <v>4110</v>
      </c>
      <c r="C2968" s="941" t="s">
        <v>313</v>
      </c>
      <c r="D2968" s="942" t="s">
        <v>4180</v>
      </c>
      <c r="E2968" s="935" t="s">
        <v>103</v>
      </c>
      <c r="F2968" s="935" t="s">
        <v>108</v>
      </c>
      <c r="G2968" s="935" t="s">
        <v>111</v>
      </c>
      <c r="H2968" s="943" t="s">
        <v>82</v>
      </c>
      <c r="I2968" s="942" t="s">
        <v>531</v>
      </c>
      <c r="J2968" s="935" t="s">
        <v>531</v>
      </c>
      <c r="K2968" s="935" t="s">
        <v>531</v>
      </c>
      <c r="L2968" s="935" t="s">
        <v>531</v>
      </c>
      <c r="M2968" s="935" t="s">
        <v>531</v>
      </c>
      <c r="N2968" s="935" t="s">
        <v>531</v>
      </c>
      <c r="O2968" s="935" t="s">
        <v>531</v>
      </c>
      <c r="P2968" s="935" t="s">
        <v>531</v>
      </c>
      <c r="Q2968" s="943" t="s">
        <v>7645</v>
      </c>
      <c r="R2968" s="948" t="s">
        <v>530</v>
      </c>
      <c r="S2968" s="943" t="s">
        <v>530</v>
      </c>
      <c r="T2968" s="941" t="s">
        <v>2132</v>
      </c>
      <c r="U2968" s="944"/>
      <c r="V2968" s="945"/>
      <c r="W2968" s="938"/>
      <c r="X2968" s="938" t="s">
        <v>4329</v>
      </c>
      <c r="Y2968" s="946"/>
    </row>
    <row r="2969" spans="1:25" s="939" customFormat="1" ht="15" customHeight="1" x14ac:dyDescent="0.3">
      <c r="A2969" s="433" t="s">
        <v>6928</v>
      </c>
      <c r="B2969" s="940" t="s">
        <v>4110</v>
      </c>
      <c r="C2969" s="941" t="s">
        <v>3106</v>
      </c>
      <c r="D2969" s="942" t="s">
        <v>7649</v>
      </c>
      <c r="E2969" s="935" t="s">
        <v>103</v>
      </c>
      <c r="F2969" s="935" t="s">
        <v>108</v>
      </c>
      <c r="G2969" s="935" t="s">
        <v>111</v>
      </c>
      <c r="H2969" s="943" t="s">
        <v>82</v>
      </c>
      <c r="I2969" s="942" t="s">
        <v>531</v>
      </c>
      <c r="J2969" s="935" t="s">
        <v>531</v>
      </c>
      <c r="K2969" s="935" t="s">
        <v>531</v>
      </c>
      <c r="L2969" s="935" t="s">
        <v>531</v>
      </c>
      <c r="M2969" s="935" t="s">
        <v>531</v>
      </c>
      <c r="N2969" s="935" t="s">
        <v>7652</v>
      </c>
      <c r="O2969" s="935" t="s">
        <v>531</v>
      </c>
      <c r="P2969" s="935" t="s">
        <v>531</v>
      </c>
      <c r="Q2969" s="943" t="s">
        <v>530</v>
      </c>
      <c r="R2969" s="948" t="s">
        <v>530</v>
      </c>
      <c r="S2969" s="943" t="s">
        <v>530</v>
      </c>
      <c r="T2969" s="941" t="s">
        <v>2132</v>
      </c>
      <c r="U2969" s="944"/>
      <c r="V2969" s="945"/>
      <c r="W2969" s="938"/>
      <c r="X2969" s="938" t="s">
        <v>4329</v>
      </c>
      <c r="Y2969" s="946"/>
    </row>
    <row r="2970" spans="1:25" s="939" customFormat="1" ht="15" customHeight="1" x14ac:dyDescent="0.3">
      <c r="A2970" s="433" t="s">
        <v>7641</v>
      </c>
      <c r="B2970" s="940" t="s">
        <v>4110</v>
      </c>
      <c r="C2970" s="941" t="s">
        <v>3106</v>
      </c>
      <c r="D2970" s="266" t="s">
        <v>7655</v>
      </c>
      <c r="E2970" s="935" t="s">
        <v>103</v>
      </c>
      <c r="F2970" s="935" t="s">
        <v>108</v>
      </c>
      <c r="G2970" s="935" t="s">
        <v>111</v>
      </c>
      <c r="H2970" s="943" t="s">
        <v>82</v>
      </c>
      <c r="I2970" s="942" t="s">
        <v>531</v>
      </c>
      <c r="J2970" s="935" t="s">
        <v>531</v>
      </c>
      <c r="K2970" s="935" t="s">
        <v>531</v>
      </c>
      <c r="L2970" s="935" t="s">
        <v>531</v>
      </c>
      <c r="M2970" s="935" t="s">
        <v>531</v>
      </c>
      <c r="N2970" s="935" t="s">
        <v>7658</v>
      </c>
      <c r="O2970" s="935" t="s">
        <v>531</v>
      </c>
      <c r="P2970" s="935" t="s">
        <v>531</v>
      </c>
      <c r="Q2970" s="943" t="s">
        <v>530</v>
      </c>
      <c r="R2970" s="948" t="s">
        <v>530</v>
      </c>
      <c r="S2970" s="943" t="s">
        <v>530</v>
      </c>
      <c r="T2970" s="941" t="s">
        <v>2132</v>
      </c>
      <c r="U2970" s="944"/>
      <c r="V2970" s="945"/>
      <c r="W2970" s="938"/>
      <c r="X2970" s="938" t="s">
        <v>4329</v>
      </c>
      <c r="Y2970" s="946"/>
    </row>
    <row r="2971" spans="1:25" s="939" customFormat="1" ht="15" customHeight="1" x14ac:dyDescent="0.3">
      <c r="A2971" s="433" t="s">
        <v>7646</v>
      </c>
      <c r="B2971" s="940" t="s">
        <v>4110</v>
      </c>
      <c r="C2971" s="941" t="s">
        <v>3106</v>
      </c>
      <c r="D2971" s="266" t="s">
        <v>7657</v>
      </c>
      <c r="E2971" s="935" t="s">
        <v>103</v>
      </c>
      <c r="F2971" s="935" t="s">
        <v>108</v>
      </c>
      <c r="G2971" s="935" t="s">
        <v>111</v>
      </c>
      <c r="H2971" s="943" t="s">
        <v>82</v>
      </c>
      <c r="I2971" s="942" t="s">
        <v>531</v>
      </c>
      <c r="J2971" s="935" t="s">
        <v>531</v>
      </c>
      <c r="K2971" s="935" t="s">
        <v>531</v>
      </c>
      <c r="L2971" s="935" t="s">
        <v>531</v>
      </c>
      <c r="M2971" s="935" t="s">
        <v>531</v>
      </c>
      <c r="N2971" s="935" t="s">
        <v>7661</v>
      </c>
      <c r="O2971" s="935" t="s">
        <v>531</v>
      </c>
      <c r="P2971" s="935" t="s">
        <v>531</v>
      </c>
      <c r="Q2971" s="943" t="s">
        <v>530</v>
      </c>
      <c r="R2971" s="948" t="s">
        <v>530</v>
      </c>
      <c r="S2971" s="943" t="s">
        <v>530</v>
      </c>
      <c r="T2971" s="941" t="s">
        <v>2132</v>
      </c>
      <c r="U2971" s="944"/>
      <c r="V2971" s="945"/>
      <c r="W2971" s="938"/>
      <c r="X2971" s="938" t="s">
        <v>4329</v>
      </c>
      <c r="Y2971" s="946"/>
    </row>
    <row r="2972" spans="1:25" s="939" customFormat="1" ht="15" customHeight="1" x14ac:dyDescent="0.3">
      <c r="A2972" s="433" t="s">
        <v>7647</v>
      </c>
      <c r="B2972" s="940" t="s">
        <v>4110</v>
      </c>
      <c r="C2972" s="941" t="s">
        <v>3106</v>
      </c>
      <c r="D2972" s="266" t="s">
        <v>555</v>
      </c>
      <c r="E2972" s="935" t="s">
        <v>103</v>
      </c>
      <c r="F2972" s="935" t="s">
        <v>108</v>
      </c>
      <c r="G2972" s="935" t="s">
        <v>111</v>
      </c>
      <c r="H2972" s="943" t="s">
        <v>82</v>
      </c>
      <c r="I2972" s="942" t="s">
        <v>531</v>
      </c>
      <c r="J2972" s="935" t="s">
        <v>531</v>
      </c>
      <c r="K2972" s="935" t="s">
        <v>531</v>
      </c>
      <c r="L2972" s="935" t="s">
        <v>531</v>
      </c>
      <c r="M2972" s="935" t="s">
        <v>531</v>
      </c>
      <c r="N2972" s="935" t="s">
        <v>531</v>
      </c>
      <c r="O2972" s="935" t="s">
        <v>531</v>
      </c>
      <c r="P2972" s="935" t="s">
        <v>531</v>
      </c>
      <c r="Q2972" s="943" t="s">
        <v>7665</v>
      </c>
      <c r="R2972" s="948" t="s">
        <v>530</v>
      </c>
      <c r="S2972" s="943" t="s">
        <v>530</v>
      </c>
      <c r="T2972" s="941" t="s">
        <v>2132</v>
      </c>
      <c r="U2972" s="944"/>
      <c r="V2972" s="945"/>
      <c r="W2972" s="938"/>
      <c r="X2972" s="938" t="s">
        <v>4329</v>
      </c>
      <c r="Y2972" s="946"/>
    </row>
    <row r="2973" spans="1:25" s="939" customFormat="1" ht="15" customHeight="1" x14ac:dyDescent="0.3">
      <c r="A2973" s="433" t="s">
        <v>7656</v>
      </c>
      <c r="B2973" s="940" t="s">
        <v>4110</v>
      </c>
      <c r="C2973" s="941" t="s">
        <v>3106</v>
      </c>
      <c r="D2973" s="266" t="s">
        <v>7669</v>
      </c>
      <c r="E2973" s="935" t="s">
        <v>103</v>
      </c>
      <c r="F2973" s="935" t="s">
        <v>108</v>
      </c>
      <c r="G2973" s="935" t="s">
        <v>111</v>
      </c>
      <c r="H2973" s="943" t="s">
        <v>82</v>
      </c>
      <c r="I2973" s="942" t="s">
        <v>531</v>
      </c>
      <c r="J2973" s="935" t="s">
        <v>531</v>
      </c>
      <c r="K2973" s="935" t="s">
        <v>531</v>
      </c>
      <c r="L2973" s="935" t="s">
        <v>531</v>
      </c>
      <c r="M2973" s="935" t="s">
        <v>531</v>
      </c>
      <c r="N2973" s="935" t="s">
        <v>531</v>
      </c>
      <c r="O2973" s="935" t="s">
        <v>531</v>
      </c>
      <c r="P2973" s="935" t="s">
        <v>531</v>
      </c>
      <c r="Q2973" s="943" t="s">
        <v>7667</v>
      </c>
      <c r="R2973" s="948" t="s">
        <v>530</v>
      </c>
      <c r="S2973" s="943" t="s">
        <v>530</v>
      </c>
      <c r="T2973" s="941" t="s">
        <v>2132</v>
      </c>
      <c r="U2973" s="944"/>
      <c r="V2973" s="945"/>
      <c r="W2973" s="938"/>
      <c r="X2973" s="938" t="s">
        <v>4329</v>
      </c>
      <c r="Y2973" s="946"/>
    </row>
    <row r="2974" spans="1:25" s="939" customFormat="1" x14ac:dyDescent="0.3">
      <c r="A2974" s="433" t="s">
        <v>7660</v>
      </c>
      <c r="B2974" s="940" t="s">
        <v>4110</v>
      </c>
      <c r="C2974" s="941" t="s">
        <v>4551</v>
      </c>
      <c r="D2974" s="266" t="s">
        <v>2493</v>
      </c>
      <c r="E2974" s="935" t="s">
        <v>103</v>
      </c>
      <c r="F2974" s="935" t="s">
        <v>108</v>
      </c>
      <c r="G2974" s="935" t="s">
        <v>111</v>
      </c>
      <c r="H2974" s="943" t="s">
        <v>82</v>
      </c>
      <c r="I2974" s="942" t="s">
        <v>531</v>
      </c>
      <c r="J2974" s="935" t="s">
        <v>531</v>
      </c>
      <c r="K2974" s="935" t="s">
        <v>531</v>
      </c>
      <c r="L2974" s="935" t="s">
        <v>531</v>
      </c>
      <c r="M2974" s="935" t="s">
        <v>531</v>
      </c>
      <c r="N2974" s="935" t="s">
        <v>531</v>
      </c>
      <c r="O2974" s="935" t="s">
        <v>531</v>
      </c>
      <c r="P2974" s="935" t="s">
        <v>531</v>
      </c>
      <c r="Q2974" s="943" t="s">
        <v>7671</v>
      </c>
      <c r="R2974" s="948" t="s">
        <v>530</v>
      </c>
      <c r="S2974" s="943" t="s">
        <v>530</v>
      </c>
      <c r="T2974" s="941" t="s">
        <v>2132</v>
      </c>
      <c r="U2974" s="944"/>
      <c r="V2974" s="945"/>
      <c r="W2974" s="938"/>
      <c r="X2974" s="938" t="s">
        <v>4329</v>
      </c>
      <c r="Y2974" s="946"/>
    </row>
    <row r="2975" spans="1:25" s="939" customFormat="1" ht="15" customHeight="1" x14ac:dyDescent="0.3">
      <c r="A2975" s="433" t="s">
        <v>7663</v>
      </c>
      <c r="B2975" s="940" t="s">
        <v>4110</v>
      </c>
      <c r="C2975" s="941" t="s">
        <v>4551</v>
      </c>
      <c r="D2975" s="266" t="s">
        <v>3095</v>
      </c>
      <c r="E2975" s="935" t="s">
        <v>103</v>
      </c>
      <c r="F2975" s="935" t="s">
        <v>108</v>
      </c>
      <c r="G2975" s="935" t="s">
        <v>111</v>
      </c>
      <c r="H2975" s="943" t="s">
        <v>82</v>
      </c>
      <c r="I2975" s="942" t="s">
        <v>531</v>
      </c>
      <c r="J2975" s="935" t="s">
        <v>531</v>
      </c>
      <c r="K2975" s="935" t="s">
        <v>531</v>
      </c>
      <c r="L2975" s="935" t="s">
        <v>531</v>
      </c>
      <c r="M2975" s="935" t="s">
        <v>531</v>
      </c>
      <c r="N2975" s="935" t="s">
        <v>531</v>
      </c>
      <c r="O2975" s="935" t="s">
        <v>531</v>
      </c>
      <c r="P2975" s="935" t="s">
        <v>531</v>
      </c>
      <c r="Q2975" s="943" t="s">
        <v>7675</v>
      </c>
      <c r="R2975" s="948" t="s">
        <v>530</v>
      </c>
      <c r="S2975" s="943" t="s">
        <v>530</v>
      </c>
      <c r="T2975" s="941" t="s">
        <v>2132</v>
      </c>
      <c r="U2975" s="944"/>
      <c r="V2975" s="945"/>
      <c r="W2975" s="938"/>
      <c r="X2975" s="938" t="s">
        <v>4329</v>
      </c>
      <c r="Y2975" s="946"/>
    </row>
    <row r="2976" spans="1:25" s="634" customFormat="1" x14ac:dyDescent="0.3">
      <c r="A2976" s="433" t="s">
        <v>7670</v>
      </c>
      <c r="B2976" s="625" t="s">
        <v>4110</v>
      </c>
      <c r="C2976" s="624" t="s">
        <v>7694</v>
      </c>
      <c r="D2976" s="628" t="s">
        <v>7679</v>
      </c>
      <c r="E2976" s="627" t="s">
        <v>103</v>
      </c>
      <c r="F2976" s="627" t="s">
        <v>108</v>
      </c>
      <c r="G2976" s="627" t="s">
        <v>111</v>
      </c>
      <c r="H2976" s="628" t="s">
        <v>82</v>
      </c>
      <c r="I2976" s="626" t="s">
        <v>531</v>
      </c>
      <c r="J2976" s="627" t="s">
        <v>531</v>
      </c>
      <c r="K2976" s="627" t="s">
        <v>531</v>
      </c>
      <c r="L2976" s="627" t="s">
        <v>531</v>
      </c>
      <c r="M2976" s="627" t="s">
        <v>531</v>
      </c>
      <c r="N2976" s="627" t="s">
        <v>531</v>
      </c>
      <c r="O2976" s="627" t="s">
        <v>531</v>
      </c>
      <c r="P2976" s="627" t="s">
        <v>531</v>
      </c>
      <c r="Q2976" s="628" t="s">
        <v>7684</v>
      </c>
      <c r="R2976" s="948" t="s">
        <v>530</v>
      </c>
      <c r="S2976" s="628" t="s">
        <v>530</v>
      </c>
      <c r="T2976" s="624" t="s">
        <v>2132</v>
      </c>
      <c r="U2976" s="629"/>
      <c r="V2976" s="630"/>
      <c r="W2976" s="632"/>
      <c r="X2976" s="632" t="s">
        <v>4329</v>
      </c>
      <c r="Y2976" s="649"/>
    </row>
    <row r="2977" spans="1:25" s="634" customFormat="1" ht="15" customHeight="1" x14ac:dyDescent="0.3">
      <c r="A2977" s="433" t="s">
        <v>7672</v>
      </c>
      <c r="B2977" s="625" t="s">
        <v>4110</v>
      </c>
      <c r="C2977" s="624" t="s">
        <v>7695</v>
      </c>
      <c r="D2977" s="628" t="s">
        <v>7679</v>
      </c>
      <c r="E2977" s="627" t="s">
        <v>103</v>
      </c>
      <c r="F2977" s="627" t="s">
        <v>108</v>
      </c>
      <c r="G2977" s="627" t="s">
        <v>111</v>
      </c>
      <c r="H2977" s="628" t="s">
        <v>82</v>
      </c>
      <c r="I2977" s="626" t="s">
        <v>531</v>
      </c>
      <c r="J2977" s="627" t="s">
        <v>531</v>
      </c>
      <c r="K2977" s="627" t="s">
        <v>531</v>
      </c>
      <c r="L2977" s="627" t="s">
        <v>531</v>
      </c>
      <c r="M2977" s="627" t="s">
        <v>531</v>
      </c>
      <c r="N2977" s="627" t="s">
        <v>531</v>
      </c>
      <c r="O2977" s="627" t="s">
        <v>531</v>
      </c>
      <c r="P2977" s="627" t="s">
        <v>531</v>
      </c>
      <c r="Q2977" s="628" t="s">
        <v>7686</v>
      </c>
      <c r="R2977" s="948" t="s">
        <v>530</v>
      </c>
      <c r="S2977" s="628" t="s">
        <v>530</v>
      </c>
      <c r="T2977" s="624" t="s">
        <v>2132</v>
      </c>
      <c r="U2977" s="629"/>
      <c r="V2977" s="630"/>
      <c r="W2977" s="632"/>
      <c r="X2977" s="632" t="s">
        <v>4329</v>
      </c>
      <c r="Y2977" s="649"/>
    </row>
    <row r="2978" spans="1:25" s="634" customFormat="1" x14ac:dyDescent="0.3">
      <c r="A2978" s="433" t="s">
        <v>7676</v>
      </c>
      <c r="B2978" s="625" t="s">
        <v>4110</v>
      </c>
      <c r="C2978" s="624" t="s">
        <v>2328</v>
      </c>
      <c r="D2978" s="628" t="s">
        <v>7679</v>
      </c>
      <c r="E2978" s="627" t="s">
        <v>103</v>
      </c>
      <c r="F2978" s="627" t="s">
        <v>108</v>
      </c>
      <c r="G2978" s="627" t="s">
        <v>111</v>
      </c>
      <c r="H2978" s="628" t="s">
        <v>82</v>
      </c>
      <c r="I2978" s="626" t="s">
        <v>531</v>
      </c>
      <c r="J2978" s="627" t="s">
        <v>531</v>
      </c>
      <c r="K2978" s="627" t="s">
        <v>531</v>
      </c>
      <c r="L2978" s="627" t="s">
        <v>531</v>
      </c>
      <c r="M2978" s="627" t="s">
        <v>531</v>
      </c>
      <c r="N2978" s="627" t="s">
        <v>531</v>
      </c>
      <c r="O2978" s="627" t="s">
        <v>531</v>
      </c>
      <c r="P2978" s="627" t="s">
        <v>531</v>
      </c>
      <c r="Q2978" s="628" t="s">
        <v>7688</v>
      </c>
      <c r="R2978" s="948" t="s">
        <v>530</v>
      </c>
      <c r="S2978" s="628" t="s">
        <v>530</v>
      </c>
      <c r="T2978" s="624" t="s">
        <v>2132</v>
      </c>
      <c r="U2978" s="629"/>
      <c r="V2978" s="630"/>
      <c r="W2978" s="632"/>
      <c r="X2978" s="632" t="s">
        <v>4329</v>
      </c>
      <c r="Y2978" s="649"/>
    </row>
    <row r="2979" spans="1:25" s="939" customFormat="1" ht="15" customHeight="1" x14ac:dyDescent="0.3">
      <c r="A2979" s="433" t="s">
        <v>7683</v>
      </c>
      <c r="B2979" s="940" t="s">
        <v>4110</v>
      </c>
      <c r="C2979" s="941" t="s">
        <v>2346</v>
      </c>
      <c r="D2979" s="943" t="s">
        <v>2150</v>
      </c>
      <c r="E2979" s="935" t="s">
        <v>103</v>
      </c>
      <c r="F2979" s="935" t="s">
        <v>108</v>
      </c>
      <c r="G2979" s="935" t="s">
        <v>111</v>
      </c>
      <c r="H2979" s="943" t="s">
        <v>82</v>
      </c>
      <c r="I2979" s="942" t="s">
        <v>531</v>
      </c>
      <c r="J2979" s="935" t="s">
        <v>531</v>
      </c>
      <c r="K2979" s="935" t="s">
        <v>531</v>
      </c>
      <c r="L2979" s="935" t="s">
        <v>531</v>
      </c>
      <c r="M2979" s="935" t="s">
        <v>531</v>
      </c>
      <c r="N2979" s="935" t="s">
        <v>531</v>
      </c>
      <c r="O2979" s="935" t="s">
        <v>531</v>
      </c>
      <c r="P2979" s="935" t="s">
        <v>531</v>
      </c>
      <c r="Q2979" s="943" t="s">
        <v>7690</v>
      </c>
      <c r="R2979" s="948" t="s">
        <v>530</v>
      </c>
      <c r="S2979" s="943" t="s">
        <v>530</v>
      </c>
      <c r="T2979" s="941" t="s">
        <v>2132</v>
      </c>
      <c r="U2979" s="944"/>
      <c r="V2979" s="945"/>
      <c r="W2979" s="938"/>
      <c r="X2979" s="938" t="s">
        <v>4329</v>
      </c>
      <c r="Y2979" s="946"/>
    </row>
    <row r="2980" spans="1:25" s="939" customFormat="1" x14ac:dyDescent="0.3">
      <c r="A2980" s="433" t="s">
        <v>7685</v>
      </c>
      <c r="B2980" s="940" t="s">
        <v>4110</v>
      </c>
      <c r="C2980" s="941" t="s">
        <v>6896</v>
      </c>
      <c r="D2980" s="943" t="s">
        <v>2491</v>
      </c>
      <c r="E2980" s="935" t="s">
        <v>103</v>
      </c>
      <c r="F2980" s="935" t="s">
        <v>108</v>
      </c>
      <c r="G2980" s="935" t="s">
        <v>111</v>
      </c>
      <c r="H2980" s="943" t="s">
        <v>82</v>
      </c>
      <c r="I2980" s="942" t="s">
        <v>531</v>
      </c>
      <c r="J2980" s="935" t="s">
        <v>531</v>
      </c>
      <c r="K2980" s="935" t="s">
        <v>531</v>
      </c>
      <c r="L2980" s="935" t="s">
        <v>531</v>
      </c>
      <c r="M2980" s="935" t="s">
        <v>531</v>
      </c>
      <c r="N2980" s="935" t="s">
        <v>531</v>
      </c>
      <c r="O2980" s="935" t="s">
        <v>531</v>
      </c>
      <c r="P2980" s="935" t="s">
        <v>531</v>
      </c>
      <c r="Q2980" s="943" t="s">
        <v>7778</v>
      </c>
      <c r="R2980" s="948" t="s">
        <v>530</v>
      </c>
      <c r="S2980" s="943" t="s">
        <v>530</v>
      </c>
      <c r="T2980" s="941" t="s">
        <v>2132</v>
      </c>
      <c r="U2980" s="944"/>
      <c r="V2980" s="945"/>
      <c r="W2980" s="938"/>
      <c r="X2980" s="938" t="s">
        <v>4329</v>
      </c>
      <c r="Y2980" s="946"/>
    </row>
    <row r="2981" spans="1:25" s="939" customFormat="1" ht="15" customHeight="1" x14ac:dyDescent="0.3">
      <c r="A2981" s="433" t="s">
        <v>7687</v>
      </c>
      <c r="B2981" s="940" t="s">
        <v>4110</v>
      </c>
      <c r="C2981" s="941" t="s">
        <v>6897</v>
      </c>
      <c r="D2981" s="943" t="s">
        <v>2491</v>
      </c>
      <c r="E2981" s="935" t="s">
        <v>103</v>
      </c>
      <c r="F2981" s="935" t="s">
        <v>108</v>
      </c>
      <c r="G2981" s="935" t="s">
        <v>111</v>
      </c>
      <c r="H2981" s="943" t="s">
        <v>82</v>
      </c>
      <c r="I2981" s="942" t="s">
        <v>531</v>
      </c>
      <c r="J2981" s="935" t="s">
        <v>531</v>
      </c>
      <c r="K2981" s="935" t="s">
        <v>531</v>
      </c>
      <c r="L2981" s="935" t="s">
        <v>531</v>
      </c>
      <c r="M2981" s="935" t="s">
        <v>531</v>
      </c>
      <c r="N2981" s="935" t="s">
        <v>531</v>
      </c>
      <c r="O2981" s="935" t="s">
        <v>531</v>
      </c>
      <c r="P2981" s="935" t="s">
        <v>531</v>
      </c>
      <c r="Q2981" s="943" t="s">
        <v>7779</v>
      </c>
      <c r="R2981" s="948" t="s">
        <v>530</v>
      </c>
      <c r="S2981" s="943" t="s">
        <v>530</v>
      </c>
      <c r="T2981" s="941" t="s">
        <v>2132</v>
      </c>
      <c r="U2981" s="944"/>
      <c r="V2981" s="945"/>
      <c r="W2981" s="938"/>
      <c r="X2981" s="938" t="s">
        <v>4329</v>
      </c>
      <c r="Y2981" s="946"/>
    </row>
    <row r="2982" spans="1:25" s="939" customFormat="1" x14ac:dyDescent="0.3">
      <c r="A2982" s="433" t="s">
        <v>7689</v>
      </c>
      <c r="B2982" s="940" t="s">
        <v>4110</v>
      </c>
      <c r="C2982" s="941" t="s">
        <v>3438</v>
      </c>
      <c r="D2982" s="943" t="s">
        <v>4180</v>
      </c>
      <c r="E2982" s="935" t="s">
        <v>103</v>
      </c>
      <c r="F2982" s="935" t="s">
        <v>108</v>
      </c>
      <c r="G2982" s="935" t="s">
        <v>111</v>
      </c>
      <c r="H2982" s="943" t="s">
        <v>82</v>
      </c>
      <c r="I2982" s="942" t="s">
        <v>531</v>
      </c>
      <c r="J2982" s="935" t="s">
        <v>531</v>
      </c>
      <c r="K2982" s="935" t="s">
        <v>531</v>
      </c>
      <c r="L2982" s="935" t="s">
        <v>531</v>
      </c>
      <c r="M2982" s="935" t="s">
        <v>531</v>
      </c>
      <c r="N2982" s="935" t="s">
        <v>531</v>
      </c>
      <c r="O2982" s="935" t="s">
        <v>531</v>
      </c>
      <c r="P2982" s="935" t="s">
        <v>531</v>
      </c>
      <c r="Q2982" s="943" t="s">
        <v>7783</v>
      </c>
      <c r="R2982" s="948" t="s">
        <v>530</v>
      </c>
      <c r="S2982" s="943" t="s">
        <v>530</v>
      </c>
      <c r="T2982" s="941" t="s">
        <v>2132</v>
      </c>
      <c r="U2982" s="944"/>
      <c r="V2982" s="945"/>
      <c r="W2982" s="938"/>
      <c r="X2982" s="938" t="s">
        <v>4329</v>
      </c>
      <c r="Y2982" s="946"/>
    </row>
    <row r="2983" spans="1:25" s="939" customFormat="1" ht="15" customHeight="1" x14ac:dyDescent="0.3">
      <c r="A2983" s="433" t="s">
        <v>7691</v>
      </c>
      <c r="B2983" s="940" t="s">
        <v>4110</v>
      </c>
      <c r="C2983" s="941" t="s">
        <v>493</v>
      </c>
      <c r="D2983" s="943" t="s">
        <v>4180</v>
      </c>
      <c r="E2983" s="935" t="s">
        <v>103</v>
      </c>
      <c r="F2983" s="935" t="s">
        <v>108</v>
      </c>
      <c r="G2983" s="935" t="s">
        <v>111</v>
      </c>
      <c r="H2983" s="943" t="s">
        <v>82</v>
      </c>
      <c r="I2983" s="942" t="s">
        <v>531</v>
      </c>
      <c r="J2983" s="935" t="s">
        <v>531</v>
      </c>
      <c r="K2983" s="935" t="s">
        <v>531</v>
      </c>
      <c r="L2983" s="935" t="s">
        <v>531</v>
      </c>
      <c r="M2983" s="935" t="s">
        <v>531</v>
      </c>
      <c r="N2983" s="935" t="s">
        <v>531</v>
      </c>
      <c r="O2983" s="935" t="s">
        <v>531</v>
      </c>
      <c r="P2983" s="935" t="s">
        <v>531</v>
      </c>
      <c r="Q2983" s="943" t="s">
        <v>7783</v>
      </c>
      <c r="R2983" s="948" t="s">
        <v>530</v>
      </c>
      <c r="S2983" s="943" t="s">
        <v>530</v>
      </c>
      <c r="T2983" s="941" t="s">
        <v>2132</v>
      </c>
      <c r="U2983" s="944"/>
      <c r="V2983" s="945"/>
      <c r="W2983" s="938"/>
      <c r="X2983" s="938" t="s">
        <v>4329</v>
      </c>
      <c r="Y2983" s="946"/>
    </row>
    <row r="2984" spans="1:25" s="939" customFormat="1" x14ac:dyDescent="0.3">
      <c r="A2984" s="433" t="s">
        <v>7693</v>
      </c>
      <c r="B2984" s="940" t="s">
        <v>4110</v>
      </c>
      <c r="C2984" s="941" t="s">
        <v>3441</v>
      </c>
      <c r="D2984" s="943" t="s">
        <v>4180</v>
      </c>
      <c r="E2984" s="935" t="s">
        <v>103</v>
      </c>
      <c r="F2984" s="935" t="s">
        <v>108</v>
      </c>
      <c r="G2984" s="935" t="s">
        <v>111</v>
      </c>
      <c r="H2984" s="943" t="s">
        <v>82</v>
      </c>
      <c r="I2984" s="942" t="s">
        <v>531</v>
      </c>
      <c r="J2984" s="935" t="s">
        <v>531</v>
      </c>
      <c r="K2984" s="935" t="s">
        <v>531</v>
      </c>
      <c r="L2984" s="935" t="s">
        <v>531</v>
      </c>
      <c r="M2984" s="935" t="s">
        <v>531</v>
      </c>
      <c r="N2984" s="935" t="s">
        <v>531</v>
      </c>
      <c r="O2984" s="935" t="s">
        <v>531</v>
      </c>
      <c r="P2984" s="935" t="s">
        <v>531</v>
      </c>
      <c r="Q2984" s="943" t="s">
        <v>7785</v>
      </c>
      <c r="R2984" s="948" t="s">
        <v>530</v>
      </c>
      <c r="S2984" s="943" t="s">
        <v>530</v>
      </c>
      <c r="T2984" s="941" t="s">
        <v>2132</v>
      </c>
      <c r="U2984" s="944"/>
      <c r="V2984" s="945"/>
      <c r="W2984" s="938"/>
      <c r="X2984" s="938" t="s">
        <v>4329</v>
      </c>
      <c r="Y2984" s="946"/>
    </row>
    <row r="2985" spans="1:25" s="939" customFormat="1" ht="15" customHeight="1" x14ac:dyDescent="0.3">
      <c r="A2985" s="433" t="s">
        <v>7782</v>
      </c>
      <c r="B2985" s="940" t="s">
        <v>4110</v>
      </c>
      <c r="C2985" s="941" t="s">
        <v>490</v>
      </c>
      <c r="D2985" s="943" t="s">
        <v>4180</v>
      </c>
      <c r="E2985" s="935" t="s">
        <v>103</v>
      </c>
      <c r="F2985" s="935" t="s">
        <v>108</v>
      </c>
      <c r="G2985" s="935" t="s">
        <v>111</v>
      </c>
      <c r="H2985" s="943" t="s">
        <v>82</v>
      </c>
      <c r="I2985" s="942" t="s">
        <v>531</v>
      </c>
      <c r="J2985" s="935" t="s">
        <v>531</v>
      </c>
      <c r="K2985" s="935" t="s">
        <v>531</v>
      </c>
      <c r="L2985" s="935" t="s">
        <v>531</v>
      </c>
      <c r="M2985" s="935" t="s">
        <v>531</v>
      </c>
      <c r="N2985" s="935" t="s">
        <v>531</v>
      </c>
      <c r="O2985" s="935" t="s">
        <v>531</v>
      </c>
      <c r="P2985" s="935" t="s">
        <v>531</v>
      </c>
      <c r="Q2985" s="943" t="s">
        <v>7785</v>
      </c>
      <c r="R2985" s="948" t="s">
        <v>530</v>
      </c>
      <c r="S2985" s="943" t="s">
        <v>530</v>
      </c>
      <c r="T2985" s="941" t="s">
        <v>2132</v>
      </c>
      <c r="U2985" s="944"/>
      <c r="V2985" s="945"/>
      <c r="W2985" s="938"/>
      <c r="X2985" s="938" t="s">
        <v>4329</v>
      </c>
      <c r="Y2985" s="946"/>
    </row>
    <row r="2986" spans="1:25" s="939" customFormat="1" x14ac:dyDescent="0.3">
      <c r="A2986" s="433" t="s">
        <v>7784</v>
      </c>
      <c r="B2986" s="940" t="s">
        <v>4110</v>
      </c>
      <c r="C2986" s="941" t="s">
        <v>2817</v>
      </c>
      <c r="D2986" s="943" t="s">
        <v>2491</v>
      </c>
      <c r="E2986" s="935" t="s">
        <v>103</v>
      </c>
      <c r="F2986" s="935" t="s">
        <v>108</v>
      </c>
      <c r="G2986" s="935" t="s">
        <v>111</v>
      </c>
      <c r="H2986" s="943" t="s">
        <v>82</v>
      </c>
      <c r="I2986" s="942" t="s">
        <v>531</v>
      </c>
      <c r="J2986" s="935" t="s">
        <v>531</v>
      </c>
      <c r="K2986" s="935" t="s">
        <v>531</v>
      </c>
      <c r="L2986" s="935" t="s">
        <v>531</v>
      </c>
      <c r="M2986" s="935" t="s">
        <v>531</v>
      </c>
      <c r="N2986" s="935" t="s">
        <v>531</v>
      </c>
      <c r="O2986" s="935" t="s">
        <v>531</v>
      </c>
      <c r="P2986" s="935" t="s">
        <v>531</v>
      </c>
      <c r="Q2986" s="943" t="s">
        <v>7787</v>
      </c>
      <c r="R2986" s="948" t="s">
        <v>530</v>
      </c>
      <c r="S2986" s="943" t="s">
        <v>530</v>
      </c>
      <c r="T2986" s="941" t="s">
        <v>2132</v>
      </c>
      <c r="U2986" s="944"/>
      <c r="V2986" s="945"/>
      <c r="W2986" s="938"/>
      <c r="X2986" s="938" t="s">
        <v>4329</v>
      </c>
      <c r="Y2986" s="946"/>
    </row>
    <row r="2987" spans="1:25" s="939" customFormat="1" ht="15" customHeight="1" x14ac:dyDescent="0.3">
      <c r="A2987" s="433" t="s">
        <v>7786</v>
      </c>
      <c r="B2987" s="940" t="s">
        <v>4110</v>
      </c>
      <c r="C2987" s="941" t="s">
        <v>4995</v>
      </c>
      <c r="D2987" s="943" t="s">
        <v>4180</v>
      </c>
      <c r="E2987" s="935" t="s">
        <v>103</v>
      </c>
      <c r="F2987" s="935" t="s">
        <v>108</v>
      </c>
      <c r="G2987" s="935" t="s">
        <v>111</v>
      </c>
      <c r="H2987" s="943" t="s">
        <v>82</v>
      </c>
      <c r="I2987" s="942" t="s">
        <v>531</v>
      </c>
      <c r="J2987" s="935" t="s">
        <v>531</v>
      </c>
      <c r="K2987" s="935" t="s">
        <v>531</v>
      </c>
      <c r="L2987" s="935" t="s">
        <v>531</v>
      </c>
      <c r="M2987" s="935" t="s">
        <v>531</v>
      </c>
      <c r="N2987" s="935" t="s">
        <v>531</v>
      </c>
      <c r="O2987" s="935" t="s">
        <v>531</v>
      </c>
      <c r="P2987" s="935" t="s">
        <v>531</v>
      </c>
      <c r="Q2987" s="275" t="s">
        <v>7840</v>
      </c>
      <c r="R2987" s="948" t="s">
        <v>530</v>
      </c>
      <c r="S2987" s="943" t="s">
        <v>530</v>
      </c>
      <c r="T2987" s="941" t="s">
        <v>2132</v>
      </c>
      <c r="U2987" s="944"/>
      <c r="V2987" s="945"/>
      <c r="W2987" s="938"/>
      <c r="X2987" s="938" t="s">
        <v>4329</v>
      </c>
      <c r="Y2987" s="946"/>
    </row>
    <row r="2988" spans="1:25" s="939" customFormat="1" ht="15" customHeight="1" x14ac:dyDescent="0.3">
      <c r="A2988" s="433" t="s">
        <v>7788</v>
      </c>
      <c r="B2988" s="940" t="s">
        <v>4110</v>
      </c>
      <c r="C2988" s="941" t="s">
        <v>2287</v>
      </c>
      <c r="D2988" s="943" t="s">
        <v>4180</v>
      </c>
      <c r="E2988" s="935" t="s">
        <v>103</v>
      </c>
      <c r="F2988" s="935" t="s">
        <v>108</v>
      </c>
      <c r="G2988" s="935" t="s">
        <v>111</v>
      </c>
      <c r="H2988" s="943" t="s">
        <v>82</v>
      </c>
      <c r="I2988" s="942" t="s">
        <v>531</v>
      </c>
      <c r="J2988" s="935" t="s">
        <v>531</v>
      </c>
      <c r="K2988" s="935" t="s">
        <v>531</v>
      </c>
      <c r="L2988" s="935" t="s">
        <v>531</v>
      </c>
      <c r="M2988" s="935" t="s">
        <v>531</v>
      </c>
      <c r="N2988" s="935" t="s">
        <v>531</v>
      </c>
      <c r="O2988" s="935" t="s">
        <v>531</v>
      </c>
      <c r="P2988" s="935" t="s">
        <v>531</v>
      </c>
      <c r="Q2988" s="275" t="s">
        <v>7842</v>
      </c>
      <c r="R2988" s="948" t="s">
        <v>530</v>
      </c>
      <c r="S2988" s="943" t="s">
        <v>530</v>
      </c>
      <c r="T2988" s="941" t="s">
        <v>2132</v>
      </c>
      <c r="U2988" s="944"/>
      <c r="V2988" s="945"/>
      <c r="W2988" s="938"/>
      <c r="X2988" s="938" t="s">
        <v>4329</v>
      </c>
      <c r="Y2988" s="946"/>
    </row>
    <row r="2989" spans="1:25" s="939" customFormat="1" ht="15" customHeight="1" x14ac:dyDescent="0.3">
      <c r="A2989" s="433" t="s">
        <v>7789</v>
      </c>
      <c r="B2989" s="940" t="s">
        <v>4110</v>
      </c>
      <c r="C2989" s="941" t="s">
        <v>2840</v>
      </c>
      <c r="D2989" s="943" t="s">
        <v>7845</v>
      </c>
      <c r="E2989" s="935" t="s">
        <v>103</v>
      </c>
      <c r="F2989" s="935" t="s">
        <v>108</v>
      </c>
      <c r="G2989" s="935" t="s">
        <v>111</v>
      </c>
      <c r="H2989" s="943" t="s">
        <v>82</v>
      </c>
      <c r="I2989" s="942" t="s">
        <v>531</v>
      </c>
      <c r="J2989" s="935" t="s">
        <v>531</v>
      </c>
      <c r="K2989" s="935" t="s">
        <v>531</v>
      </c>
      <c r="L2989" s="935" t="s">
        <v>531</v>
      </c>
      <c r="M2989" s="935" t="s">
        <v>531</v>
      </c>
      <c r="N2989" s="935" t="s">
        <v>531</v>
      </c>
      <c r="O2989" s="935" t="s">
        <v>531</v>
      </c>
      <c r="P2989" s="935" t="s">
        <v>531</v>
      </c>
      <c r="Q2989" s="275" t="s">
        <v>7843</v>
      </c>
      <c r="R2989" s="948" t="s">
        <v>530</v>
      </c>
      <c r="S2989" s="943" t="s">
        <v>530</v>
      </c>
      <c r="T2989" s="941" t="s">
        <v>2132</v>
      </c>
      <c r="U2989" s="944"/>
      <c r="V2989" s="945"/>
      <c r="W2989" s="938"/>
      <c r="X2989" s="938" t="s">
        <v>4329</v>
      </c>
      <c r="Y2989" s="946"/>
    </row>
    <row r="2990" spans="1:25" s="939" customFormat="1" x14ac:dyDescent="0.3">
      <c r="A2990" s="433" t="s">
        <v>7790</v>
      </c>
      <c r="B2990" s="940" t="s">
        <v>4110</v>
      </c>
      <c r="C2990" s="941" t="s">
        <v>2965</v>
      </c>
      <c r="D2990" s="943" t="s">
        <v>8</v>
      </c>
      <c r="E2990" s="935" t="s">
        <v>103</v>
      </c>
      <c r="F2990" s="935" t="s">
        <v>108</v>
      </c>
      <c r="G2990" s="935" t="s">
        <v>111</v>
      </c>
      <c r="H2990" s="943" t="s">
        <v>82</v>
      </c>
      <c r="I2990" s="942" t="s">
        <v>531</v>
      </c>
      <c r="J2990" s="935" t="s">
        <v>531</v>
      </c>
      <c r="K2990" s="935" t="s">
        <v>531</v>
      </c>
      <c r="L2990" s="935" t="s">
        <v>531</v>
      </c>
      <c r="M2990" s="935" t="s">
        <v>531</v>
      </c>
      <c r="N2990" s="935" t="s">
        <v>531</v>
      </c>
      <c r="O2990" s="935" t="s">
        <v>531</v>
      </c>
      <c r="P2990" s="935" t="s">
        <v>531</v>
      </c>
      <c r="Q2990" s="275" t="s">
        <v>7849</v>
      </c>
      <c r="R2990" s="948" t="s">
        <v>530</v>
      </c>
      <c r="S2990" s="943" t="s">
        <v>530</v>
      </c>
      <c r="T2990" s="941" t="s">
        <v>2132</v>
      </c>
      <c r="U2990" s="944"/>
      <c r="V2990" s="945"/>
      <c r="W2990" s="938"/>
      <c r="X2990" s="938" t="s">
        <v>4329</v>
      </c>
      <c r="Y2990" s="946"/>
    </row>
    <row r="2991" spans="1:25" s="939" customFormat="1" x14ac:dyDescent="0.3">
      <c r="A2991" s="433" t="s">
        <v>7791</v>
      </c>
      <c r="B2991" s="940" t="s">
        <v>4110</v>
      </c>
      <c r="C2991" s="941" t="s">
        <v>2357</v>
      </c>
      <c r="D2991" s="943" t="s">
        <v>7852</v>
      </c>
      <c r="E2991" s="935" t="s">
        <v>103</v>
      </c>
      <c r="F2991" s="935" t="s">
        <v>108</v>
      </c>
      <c r="G2991" s="935" t="s">
        <v>111</v>
      </c>
      <c r="H2991" s="943" t="s">
        <v>82</v>
      </c>
      <c r="I2991" s="942" t="s">
        <v>531</v>
      </c>
      <c r="J2991" s="935" t="s">
        <v>531</v>
      </c>
      <c r="K2991" s="935" t="s">
        <v>531</v>
      </c>
      <c r="L2991" s="935" t="s">
        <v>531</v>
      </c>
      <c r="M2991" s="935" t="s">
        <v>531</v>
      </c>
      <c r="N2991" s="935" t="s">
        <v>531</v>
      </c>
      <c r="O2991" s="935" t="s">
        <v>531</v>
      </c>
      <c r="P2991" s="935" t="s">
        <v>531</v>
      </c>
      <c r="Q2991" s="275" t="s">
        <v>7855</v>
      </c>
      <c r="R2991" s="948" t="s">
        <v>530</v>
      </c>
      <c r="S2991" s="943" t="s">
        <v>530</v>
      </c>
      <c r="T2991" s="941" t="s">
        <v>2132</v>
      </c>
      <c r="U2991" s="944"/>
      <c r="V2991" s="945"/>
      <c r="W2991" s="938"/>
      <c r="X2991" s="938" t="s">
        <v>4329</v>
      </c>
      <c r="Y2991" s="946"/>
    </row>
    <row r="2992" spans="1:25" s="939" customFormat="1" x14ac:dyDescent="0.3">
      <c r="A2992" s="433" t="s">
        <v>7847</v>
      </c>
      <c r="B2992" s="940" t="s">
        <v>4110</v>
      </c>
      <c r="C2992" s="941" t="s">
        <v>2477</v>
      </c>
      <c r="D2992" s="943" t="s">
        <v>7852</v>
      </c>
      <c r="E2992" s="935" t="s">
        <v>103</v>
      </c>
      <c r="F2992" s="935" t="s">
        <v>108</v>
      </c>
      <c r="G2992" s="935" t="s">
        <v>111</v>
      </c>
      <c r="H2992" s="943" t="s">
        <v>82</v>
      </c>
      <c r="I2992" s="942" t="s">
        <v>531</v>
      </c>
      <c r="J2992" s="935" t="s">
        <v>531</v>
      </c>
      <c r="K2992" s="935" t="s">
        <v>531</v>
      </c>
      <c r="L2992" s="935" t="s">
        <v>531</v>
      </c>
      <c r="M2992" s="935" t="s">
        <v>531</v>
      </c>
      <c r="N2992" s="935" t="s">
        <v>531</v>
      </c>
      <c r="O2992" s="935" t="s">
        <v>531</v>
      </c>
      <c r="P2992" s="935" t="s">
        <v>531</v>
      </c>
      <c r="Q2992" s="275" t="s">
        <v>7858</v>
      </c>
      <c r="R2992" s="948" t="s">
        <v>530</v>
      </c>
      <c r="S2992" s="943" t="s">
        <v>530</v>
      </c>
      <c r="T2992" s="941" t="s">
        <v>2132</v>
      </c>
      <c r="U2992" s="944"/>
      <c r="V2992" s="945"/>
      <c r="W2992" s="938"/>
      <c r="X2992" s="938" t="s">
        <v>4329</v>
      </c>
      <c r="Y2992" s="946"/>
    </row>
    <row r="2993" spans="1:25" s="939" customFormat="1" x14ac:dyDescent="0.3">
      <c r="A2993" s="433" t="s">
        <v>7850</v>
      </c>
      <c r="B2993" s="940" t="s">
        <v>4110</v>
      </c>
      <c r="C2993" s="941" t="s">
        <v>2477</v>
      </c>
      <c r="D2993" s="943" t="s">
        <v>4180</v>
      </c>
      <c r="E2993" s="935" t="s">
        <v>103</v>
      </c>
      <c r="F2993" s="935" t="s">
        <v>108</v>
      </c>
      <c r="G2993" s="935" t="s">
        <v>111</v>
      </c>
      <c r="H2993" s="943" t="s">
        <v>82</v>
      </c>
      <c r="I2993" s="942" t="s">
        <v>531</v>
      </c>
      <c r="J2993" s="935" t="s">
        <v>531</v>
      </c>
      <c r="K2993" s="935" t="s">
        <v>531</v>
      </c>
      <c r="L2993" s="935" t="s">
        <v>531</v>
      </c>
      <c r="M2993" s="935" t="s">
        <v>531</v>
      </c>
      <c r="N2993" s="935" t="s">
        <v>531</v>
      </c>
      <c r="O2993" s="935" t="s">
        <v>531</v>
      </c>
      <c r="P2993" s="935" t="s">
        <v>531</v>
      </c>
      <c r="Q2993" s="275" t="s">
        <v>7861</v>
      </c>
      <c r="R2993" s="948" t="s">
        <v>530</v>
      </c>
      <c r="S2993" s="943" t="s">
        <v>530</v>
      </c>
      <c r="T2993" s="941" t="s">
        <v>2132</v>
      </c>
      <c r="U2993" s="944"/>
      <c r="V2993" s="945"/>
      <c r="W2993" s="938"/>
      <c r="X2993" s="938" t="s">
        <v>4329</v>
      </c>
      <c r="Y2993" s="946"/>
    </row>
    <row r="2994" spans="1:25" s="939" customFormat="1" x14ac:dyDescent="0.3">
      <c r="A2994" s="433" t="s">
        <v>7853</v>
      </c>
      <c r="B2994" s="940" t="s">
        <v>4110</v>
      </c>
      <c r="C2994" s="941" t="s">
        <v>2477</v>
      </c>
      <c r="D2994" s="943" t="s">
        <v>575</v>
      </c>
      <c r="E2994" s="935" t="s">
        <v>103</v>
      </c>
      <c r="F2994" s="935" t="s">
        <v>108</v>
      </c>
      <c r="G2994" s="935" t="s">
        <v>111</v>
      </c>
      <c r="H2994" s="943" t="s">
        <v>82</v>
      </c>
      <c r="I2994" s="942" t="s">
        <v>531</v>
      </c>
      <c r="J2994" s="935" t="s">
        <v>531</v>
      </c>
      <c r="K2994" s="935" t="s">
        <v>531</v>
      </c>
      <c r="L2994" s="935" t="s">
        <v>531</v>
      </c>
      <c r="M2994" s="935" t="s">
        <v>531</v>
      </c>
      <c r="N2994" s="935" t="s">
        <v>531</v>
      </c>
      <c r="O2994" s="935" t="s">
        <v>531</v>
      </c>
      <c r="P2994" s="935" t="s">
        <v>531</v>
      </c>
      <c r="Q2994" s="275" t="s">
        <v>7865</v>
      </c>
      <c r="R2994" s="948" t="s">
        <v>530</v>
      </c>
      <c r="S2994" s="943" t="s">
        <v>530</v>
      </c>
      <c r="T2994" s="941" t="s">
        <v>2132</v>
      </c>
      <c r="U2994" s="944"/>
      <c r="V2994" s="945"/>
      <c r="W2994" s="938"/>
      <c r="X2994" s="938" t="s">
        <v>4329</v>
      </c>
      <c r="Y2994" s="946"/>
    </row>
    <row r="2995" spans="1:25" s="939" customFormat="1" x14ac:dyDescent="0.3">
      <c r="A2995" s="433" t="s">
        <v>7857</v>
      </c>
      <c r="B2995" s="940" t="s">
        <v>4110</v>
      </c>
      <c r="C2995" s="941" t="s">
        <v>2840</v>
      </c>
      <c r="D2995" s="943" t="s">
        <v>561</v>
      </c>
      <c r="E2995" s="935" t="s">
        <v>103</v>
      </c>
      <c r="F2995" s="935" t="s">
        <v>108</v>
      </c>
      <c r="G2995" s="935" t="s">
        <v>111</v>
      </c>
      <c r="H2995" s="943" t="s">
        <v>82</v>
      </c>
      <c r="I2995" s="942" t="s">
        <v>531</v>
      </c>
      <c r="J2995" s="935" t="s">
        <v>531</v>
      </c>
      <c r="K2995" s="935" t="s">
        <v>531</v>
      </c>
      <c r="L2995" s="935" t="s">
        <v>531</v>
      </c>
      <c r="M2995" s="935" t="s">
        <v>531</v>
      </c>
      <c r="N2995" s="935" t="s">
        <v>531</v>
      </c>
      <c r="O2995" s="935" t="s">
        <v>531</v>
      </c>
      <c r="P2995" s="935" t="s">
        <v>531</v>
      </c>
      <c r="Q2995" s="275" t="s">
        <v>7869</v>
      </c>
      <c r="R2995" s="948" t="s">
        <v>530</v>
      </c>
      <c r="S2995" s="943" t="s">
        <v>530</v>
      </c>
      <c r="T2995" s="941" t="s">
        <v>2132</v>
      </c>
      <c r="U2995" s="944"/>
      <c r="V2995" s="945"/>
      <c r="W2995" s="938"/>
      <c r="X2995" s="938" t="s">
        <v>4329</v>
      </c>
      <c r="Y2995" s="946"/>
    </row>
    <row r="2996" spans="1:25" s="939" customFormat="1" x14ac:dyDescent="0.3">
      <c r="A2996" s="433" t="s">
        <v>7862</v>
      </c>
      <c r="B2996" s="940" t="s">
        <v>4110</v>
      </c>
      <c r="C2996" s="941" t="s">
        <v>2817</v>
      </c>
      <c r="D2996" s="943" t="s">
        <v>561</v>
      </c>
      <c r="E2996" s="935" t="s">
        <v>103</v>
      </c>
      <c r="F2996" s="935" t="s">
        <v>108</v>
      </c>
      <c r="G2996" s="935" t="s">
        <v>111</v>
      </c>
      <c r="H2996" s="943" t="s">
        <v>82</v>
      </c>
      <c r="I2996" s="942" t="s">
        <v>531</v>
      </c>
      <c r="J2996" s="935" t="s">
        <v>531</v>
      </c>
      <c r="K2996" s="935" t="s">
        <v>531</v>
      </c>
      <c r="L2996" s="935" t="s">
        <v>531</v>
      </c>
      <c r="M2996" s="935" t="s">
        <v>531</v>
      </c>
      <c r="N2996" s="935" t="s">
        <v>531</v>
      </c>
      <c r="O2996" s="935" t="s">
        <v>531</v>
      </c>
      <c r="P2996" s="935" t="s">
        <v>531</v>
      </c>
      <c r="Q2996" s="275" t="s">
        <v>7866</v>
      </c>
      <c r="R2996" s="948" t="s">
        <v>530</v>
      </c>
      <c r="S2996" s="943" t="s">
        <v>530</v>
      </c>
      <c r="T2996" s="941" t="s">
        <v>2132</v>
      </c>
      <c r="U2996" s="944"/>
      <c r="V2996" s="945"/>
      <c r="W2996" s="938"/>
      <c r="X2996" s="938" t="s">
        <v>4329</v>
      </c>
      <c r="Y2996" s="946"/>
    </row>
    <row r="2997" spans="1:25" s="634" customFormat="1" x14ac:dyDescent="0.3">
      <c r="A2997" s="433" t="s">
        <v>7863</v>
      </c>
      <c r="B2997" s="625" t="s">
        <v>4110</v>
      </c>
      <c r="C2997" s="624" t="s">
        <v>7870</v>
      </c>
      <c r="D2997" s="628" t="s">
        <v>2168</v>
      </c>
      <c r="E2997" s="627" t="s">
        <v>1611</v>
      </c>
      <c r="F2997" s="627" t="s">
        <v>108</v>
      </c>
      <c r="G2997" s="627" t="s">
        <v>111</v>
      </c>
      <c r="H2997" s="628" t="s">
        <v>82</v>
      </c>
      <c r="I2997" s="626" t="s">
        <v>531</v>
      </c>
      <c r="J2997" s="627" t="s">
        <v>531</v>
      </c>
      <c r="K2997" s="627" t="s">
        <v>531</v>
      </c>
      <c r="L2997" s="627" t="s">
        <v>531</v>
      </c>
      <c r="M2997" s="627" t="s">
        <v>531</v>
      </c>
      <c r="N2997" s="627" t="s">
        <v>531</v>
      </c>
      <c r="O2997" s="627" t="s">
        <v>531</v>
      </c>
      <c r="P2997" s="627" t="s">
        <v>531</v>
      </c>
      <c r="Q2997" s="629" t="s">
        <v>7874</v>
      </c>
      <c r="R2997" s="948" t="s">
        <v>530</v>
      </c>
      <c r="S2997" s="628" t="s">
        <v>530</v>
      </c>
      <c r="T2997" s="624" t="s">
        <v>2132</v>
      </c>
      <c r="U2997" s="629"/>
      <c r="V2997" s="630"/>
      <c r="W2997" s="632"/>
      <c r="X2997" s="632" t="s">
        <v>4329</v>
      </c>
      <c r="Y2997" s="649"/>
    </row>
    <row r="2998" spans="1:25" s="939" customFormat="1" x14ac:dyDescent="0.3">
      <c r="A2998" s="433" t="s">
        <v>7867</v>
      </c>
      <c r="B2998" s="940" t="s">
        <v>4110</v>
      </c>
      <c r="C2998" s="941" t="s">
        <v>2840</v>
      </c>
      <c r="D2998" s="943" t="s">
        <v>2491</v>
      </c>
      <c r="E2998" s="935" t="s">
        <v>103</v>
      </c>
      <c r="F2998" s="935" t="s">
        <v>108</v>
      </c>
      <c r="G2998" s="935" t="s">
        <v>111</v>
      </c>
      <c r="H2998" s="943" t="s">
        <v>82</v>
      </c>
      <c r="I2998" s="942" t="s">
        <v>531</v>
      </c>
      <c r="J2998" s="935" t="s">
        <v>531</v>
      </c>
      <c r="K2998" s="935" t="s">
        <v>531</v>
      </c>
      <c r="L2998" s="935" t="s">
        <v>531</v>
      </c>
      <c r="M2998" s="935" t="s">
        <v>531</v>
      </c>
      <c r="N2998" s="935" t="s">
        <v>531</v>
      </c>
      <c r="O2998" s="935" t="s">
        <v>531</v>
      </c>
      <c r="P2998" s="935" t="s">
        <v>531</v>
      </c>
      <c r="Q2998" s="943" t="s">
        <v>7875</v>
      </c>
      <c r="R2998" s="948" t="s">
        <v>530</v>
      </c>
      <c r="S2998" s="943" t="s">
        <v>530</v>
      </c>
      <c r="T2998" s="941" t="s">
        <v>2132</v>
      </c>
      <c r="U2998" s="944"/>
      <c r="V2998" s="945"/>
      <c r="W2998" s="938"/>
      <c r="X2998" s="938" t="s">
        <v>4329</v>
      </c>
      <c r="Y2998" s="946"/>
    </row>
    <row r="2999" spans="1:25" s="939" customFormat="1" x14ac:dyDescent="0.3">
      <c r="A2999" s="433" t="s">
        <v>7868</v>
      </c>
      <c r="B2999" s="940" t="s">
        <v>4110</v>
      </c>
      <c r="C2999" s="941" t="s">
        <v>3106</v>
      </c>
      <c r="D2999" s="943" t="s">
        <v>7878</v>
      </c>
      <c r="E2999" s="935" t="s">
        <v>103</v>
      </c>
      <c r="F2999" s="935" t="s">
        <v>108</v>
      </c>
      <c r="G2999" s="935" t="s">
        <v>111</v>
      </c>
      <c r="H2999" s="943" t="s">
        <v>82</v>
      </c>
      <c r="I2999" s="942" t="s">
        <v>531</v>
      </c>
      <c r="J2999" s="935" t="s">
        <v>531</v>
      </c>
      <c r="K2999" s="935" t="s">
        <v>531</v>
      </c>
      <c r="L2999" s="935" t="s">
        <v>531</v>
      </c>
      <c r="M2999" s="935" t="s">
        <v>531</v>
      </c>
      <c r="N2999" s="935" t="s">
        <v>531</v>
      </c>
      <c r="O2999" s="935" t="s">
        <v>531</v>
      </c>
      <c r="P2999" s="935" t="s">
        <v>531</v>
      </c>
      <c r="Q2999" s="943" t="s">
        <v>7879</v>
      </c>
      <c r="R2999" s="948" t="s">
        <v>530</v>
      </c>
      <c r="S2999" s="943" t="s">
        <v>530</v>
      </c>
      <c r="T2999" s="941" t="s">
        <v>2132</v>
      </c>
      <c r="U2999" s="944"/>
      <c r="V2999" s="945"/>
      <c r="W2999" s="938"/>
      <c r="X2999" s="938" t="s">
        <v>4329</v>
      </c>
      <c r="Y2999" s="946"/>
    </row>
    <row r="3000" spans="1:25" s="939" customFormat="1" x14ac:dyDescent="0.3">
      <c r="A3000" s="433" t="s">
        <v>7871</v>
      </c>
      <c r="B3000" s="940" t="s">
        <v>4110</v>
      </c>
      <c r="C3000" s="941" t="s">
        <v>3041</v>
      </c>
      <c r="D3000" s="943" t="s">
        <v>7884</v>
      </c>
      <c r="E3000" s="935" t="s">
        <v>103</v>
      </c>
      <c r="F3000" s="935" t="s">
        <v>108</v>
      </c>
      <c r="G3000" s="935" t="s">
        <v>111</v>
      </c>
      <c r="H3000" s="943" t="s">
        <v>82</v>
      </c>
      <c r="I3000" s="942" t="s">
        <v>531</v>
      </c>
      <c r="J3000" s="935" t="s">
        <v>531</v>
      </c>
      <c r="K3000" s="935" t="s">
        <v>531</v>
      </c>
      <c r="L3000" s="935" t="s">
        <v>531</v>
      </c>
      <c r="M3000" s="935" t="s">
        <v>531</v>
      </c>
      <c r="N3000" s="935" t="s">
        <v>531</v>
      </c>
      <c r="O3000" s="935" t="s">
        <v>531</v>
      </c>
      <c r="P3000" s="935" t="s">
        <v>531</v>
      </c>
      <c r="Q3000" s="943" t="s">
        <v>7882</v>
      </c>
      <c r="R3000" s="948" t="s">
        <v>530</v>
      </c>
      <c r="S3000" s="943" t="s">
        <v>530</v>
      </c>
      <c r="T3000" s="941" t="s">
        <v>2132</v>
      </c>
      <c r="U3000" s="944"/>
      <c r="V3000" s="945"/>
      <c r="W3000" s="938"/>
      <c r="X3000" s="938" t="s">
        <v>4329</v>
      </c>
      <c r="Y3000" s="946"/>
    </row>
    <row r="3001" spans="1:25" s="634" customFormat="1" ht="15" customHeight="1" x14ac:dyDescent="0.3">
      <c r="A3001" s="433" t="s">
        <v>7872</v>
      </c>
      <c r="B3001" s="625" t="s">
        <v>4110</v>
      </c>
      <c r="C3001" s="624" t="s">
        <v>3107</v>
      </c>
      <c r="D3001" s="626" t="s">
        <v>709</v>
      </c>
      <c r="E3001" s="627" t="s">
        <v>103</v>
      </c>
      <c r="F3001" s="627" t="s">
        <v>108</v>
      </c>
      <c r="G3001" s="627" t="s">
        <v>111</v>
      </c>
      <c r="H3001" s="628" t="s">
        <v>82</v>
      </c>
      <c r="I3001" s="626" t="s">
        <v>531</v>
      </c>
      <c r="J3001" s="627" t="s">
        <v>531</v>
      </c>
      <c r="K3001" s="627" t="s">
        <v>531</v>
      </c>
      <c r="L3001" s="627" t="s">
        <v>531</v>
      </c>
      <c r="M3001" s="627" t="s">
        <v>531</v>
      </c>
      <c r="N3001" s="627" t="s">
        <v>531</v>
      </c>
      <c r="O3001" s="627" t="s">
        <v>531</v>
      </c>
      <c r="P3001" s="627" t="s">
        <v>531</v>
      </c>
      <c r="Q3001" s="628" t="s">
        <v>2241</v>
      </c>
      <c r="R3001" s="948" t="s">
        <v>530</v>
      </c>
      <c r="S3001" s="1019" t="s">
        <v>530</v>
      </c>
      <c r="T3001" s="624" t="s">
        <v>2132</v>
      </c>
      <c r="U3001" s="629"/>
      <c r="V3001" s="630"/>
      <c r="W3001" s="632"/>
      <c r="X3001" s="632" t="s">
        <v>4329</v>
      </c>
      <c r="Y3001" s="649"/>
    </row>
    <row r="3002" spans="1:25" s="634" customFormat="1" ht="15" customHeight="1" x14ac:dyDescent="0.3">
      <c r="A3002" s="433" t="s">
        <v>7873</v>
      </c>
      <c r="B3002" s="625" t="s">
        <v>4110</v>
      </c>
      <c r="C3002" s="624" t="s">
        <v>3107</v>
      </c>
      <c r="D3002" s="626" t="s">
        <v>708</v>
      </c>
      <c r="E3002" s="627" t="s">
        <v>103</v>
      </c>
      <c r="F3002" s="627" t="s">
        <v>108</v>
      </c>
      <c r="G3002" s="627" t="s">
        <v>111</v>
      </c>
      <c r="H3002" s="628" t="s">
        <v>82</v>
      </c>
      <c r="I3002" s="626" t="s">
        <v>531</v>
      </c>
      <c r="J3002" s="627" t="s">
        <v>531</v>
      </c>
      <c r="K3002" s="627" t="s">
        <v>531</v>
      </c>
      <c r="L3002" s="627" t="s">
        <v>531</v>
      </c>
      <c r="M3002" s="627" t="s">
        <v>531</v>
      </c>
      <c r="N3002" s="627" t="s">
        <v>531</v>
      </c>
      <c r="O3002" s="627" t="s">
        <v>531</v>
      </c>
      <c r="P3002" s="627" t="s">
        <v>531</v>
      </c>
      <c r="Q3002" s="628" t="s">
        <v>7885</v>
      </c>
      <c r="R3002" s="948" t="s">
        <v>530</v>
      </c>
      <c r="S3002" s="1019" t="s">
        <v>530</v>
      </c>
      <c r="T3002" s="624" t="s">
        <v>2132</v>
      </c>
      <c r="U3002" s="629"/>
      <c r="V3002" s="630"/>
      <c r="W3002" s="632"/>
      <c r="X3002" s="632" t="s">
        <v>4329</v>
      </c>
      <c r="Y3002" s="649"/>
    </row>
    <row r="3003" spans="1:25" s="634" customFormat="1" ht="15.75" customHeight="1" x14ac:dyDescent="0.3">
      <c r="A3003" s="433" t="s">
        <v>7881</v>
      </c>
      <c r="B3003" s="625" t="s">
        <v>4110</v>
      </c>
      <c r="C3003" s="624" t="s">
        <v>3107</v>
      </c>
      <c r="D3003" s="626" t="s">
        <v>2231</v>
      </c>
      <c r="E3003" s="627" t="s">
        <v>103</v>
      </c>
      <c r="F3003" s="627" t="s">
        <v>108</v>
      </c>
      <c r="G3003" s="627" t="s">
        <v>111</v>
      </c>
      <c r="H3003" s="628" t="s">
        <v>82</v>
      </c>
      <c r="I3003" s="626" t="s">
        <v>531</v>
      </c>
      <c r="J3003" s="627" t="s">
        <v>531</v>
      </c>
      <c r="K3003" s="627" t="s">
        <v>531</v>
      </c>
      <c r="L3003" s="627" t="s">
        <v>531</v>
      </c>
      <c r="M3003" s="627" t="s">
        <v>531</v>
      </c>
      <c r="N3003" s="627" t="s">
        <v>531</v>
      </c>
      <c r="O3003" s="627" t="s">
        <v>531</v>
      </c>
      <c r="P3003" s="627" t="s">
        <v>531</v>
      </c>
      <c r="Q3003" s="628" t="s">
        <v>2232</v>
      </c>
      <c r="R3003" s="948" t="s">
        <v>530</v>
      </c>
      <c r="S3003" s="1019" t="s">
        <v>530</v>
      </c>
      <c r="T3003" s="624" t="s">
        <v>2132</v>
      </c>
      <c r="U3003" s="629"/>
      <c r="V3003" s="630"/>
      <c r="W3003" s="632"/>
      <c r="X3003" s="632" t="s">
        <v>4329</v>
      </c>
      <c r="Y3003" s="649"/>
    </row>
    <row r="3004" spans="1:25" s="634" customFormat="1" ht="15.75" customHeight="1" x14ac:dyDescent="0.3">
      <c r="A3004" s="433" t="s">
        <v>7887</v>
      </c>
      <c r="B3004" s="625" t="s">
        <v>4110</v>
      </c>
      <c r="C3004" s="624" t="s">
        <v>3107</v>
      </c>
      <c r="D3004" s="626" t="s">
        <v>2146</v>
      </c>
      <c r="E3004" s="627" t="s">
        <v>103</v>
      </c>
      <c r="F3004" s="627" t="s">
        <v>108</v>
      </c>
      <c r="G3004" s="627" t="s">
        <v>111</v>
      </c>
      <c r="H3004" s="628" t="s">
        <v>82</v>
      </c>
      <c r="I3004" s="626" t="s">
        <v>531</v>
      </c>
      <c r="J3004" s="627" t="s">
        <v>531</v>
      </c>
      <c r="K3004" s="627" t="s">
        <v>531</v>
      </c>
      <c r="L3004" s="627" t="s">
        <v>531</v>
      </c>
      <c r="M3004" s="627" t="s">
        <v>531</v>
      </c>
      <c r="N3004" s="627" t="s">
        <v>531</v>
      </c>
      <c r="O3004" s="627" t="s">
        <v>531</v>
      </c>
      <c r="P3004" s="627" t="s">
        <v>531</v>
      </c>
      <c r="Q3004" s="628" t="s">
        <v>2189</v>
      </c>
      <c r="R3004" s="948" t="s">
        <v>530</v>
      </c>
      <c r="S3004" s="1019" t="s">
        <v>530</v>
      </c>
      <c r="T3004" s="624" t="s">
        <v>2132</v>
      </c>
      <c r="U3004" s="629"/>
      <c r="V3004" s="630"/>
      <c r="W3004" s="632"/>
      <c r="X3004" s="632" t="s">
        <v>4329</v>
      </c>
      <c r="Y3004" s="649"/>
    </row>
    <row r="3005" spans="1:25" s="634" customFormat="1" ht="15.75" customHeight="1" x14ac:dyDescent="0.3">
      <c r="A3005" s="433" t="s">
        <v>7888</v>
      </c>
      <c r="B3005" s="625" t="s">
        <v>4110</v>
      </c>
      <c r="C3005" s="624" t="s">
        <v>3107</v>
      </c>
      <c r="D3005" s="626" t="s">
        <v>2153</v>
      </c>
      <c r="E3005" s="627" t="s">
        <v>103</v>
      </c>
      <c r="F3005" s="627" t="s">
        <v>108</v>
      </c>
      <c r="G3005" s="627" t="s">
        <v>111</v>
      </c>
      <c r="H3005" s="628" t="s">
        <v>82</v>
      </c>
      <c r="I3005" s="626" t="s">
        <v>531</v>
      </c>
      <c r="J3005" s="627" t="s">
        <v>531</v>
      </c>
      <c r="K3005" s="627" t="s">
        <v>531</v>
      </c>
      <c r="L3005" s="627" t="s">
        <v>531</v>
      </c>
      <c r="M3005" s="627" t="s">
        <v>531</v>
      </c>
      <c r="N3005" s="627" t="s">
        <v>531</v>
      </c>
      <c r="O3005" s="627" t="s">
        <v>531</v>
      </c>
      <c r="P3005" s="627" t="s">
        <v>531</v>
      </c>
      <c r="Q3005" s="628" t="s">
        <v>7896</v>
      </c>
      <c r="R3005" s="948" t="s">
        <v>530</v>
      </c>
      <c r="S3005" s="1019" t="s">
        <v>530</v>
      </c>
      <c r="T3005" s="624" t="s">
        <v>2132</v>
      </c>
      <c r="U3005" s="629"/>
      <c r="V3005" s="630"/>
      <c r="W3005" s="632"/>
      <c r="X3005" s="632" t="s">
        <v>4329</v>
      </c>
      <c r="Y3005" s="649"/>
    </row>
    <row r="3006" spans="1:25" s="634" customFormat="1" ht="15.75" customHeight="1" x14ac:dyDescent="0.3">
      <c r="A3006" s="433" t="s">
        <v>7889</v>
      </c>
      <c r="B3006" s="625" t="s">
        <v>4110</v>
      </c>
      <c r="C3006" s="624" t="s">
        <v>3107</v>
      </c>
      <c r="D3006" s="626" t="s">
        <v>710</v>
      </c>
      <c r="E3006" s="627" t="s">
        <v>103</v>
      </c>
      <c r="F3006" s="627" t="s">
        <v>108</v>
      </c>
      <c r="G3006" s="627" t="s">
        <v>111</v>
      </c>
      <c r="H3006" s="628" t="s">
        <v>82</v>
      </c>
      <c r="I3006" s="626" t="s">
        <v>531</v>
      </c>
      <c r="J3006" s="627" t="s">
        <v>531</v>
      </c>
      <c r="K3006" s="627" t="s">
        <v>531</v>
      </c>
      <c r="L3006" s="627" t="s">
        <v>531</v>
      </c>
      <c r="M3006" s="627" t="s">
        <v>531</v>
      </c>
      <c r="N3006" s="627" t="s">
        <v>531</v>
      </c>
      <c r="O3006" s="627" t="s">
        <v>531</v>
      </c>
      <c r="P3006" s="627" t="s">
        <v>531</v>
      </c>
      <c r="Q3006" s="628" t="s">
        <v>7898</v>
      </c>
      <c r="R3006" s="948" t="s">
        <v>530</v>
      </c>
      <c r="S3006" s="1019" t="s">
        <v>530</v>
      </c>
      <c r="T3006" s="624" t="s">
        <v>2132</v>
      </c>
      <c r="U3006" s="629"/>
      <c r="V3006" s="630"/>
      <c r="W3006" s="632"/>
      <c r="X3006" s="632" t="s">
        <v>4329</v>
      </c>
      <c r="Y3006" s="649"/>
    </row>
    <row r="3007" spans="1:25" s="634" customFormat="1" ht="15.75" customHeight="1" x14ac:dyDescent="0.3">
      <c r="A3007" s="433" t="s">
        <v>7890</v>
      </c>
      <c r="B3007" s="625" t="s">
        <v>4110</v>
      </c>
      <c r="C3007" s="624" t="s">
        <v>3107</v>
      </c>
      <c r="D3007" s="626" t="s">
        <v>1</v>
      </c>
      <c r="E3007" s="627" t="s">
        <v>103</v>
      </c>
      <c r="F3007" s="627" t="s">
        <v>108</v>
      </c>
      <c r="G3007" s="627" t="s">
        <v>111</v>
      </c>
      <c r="H3007" s="628" t="s">
        <v>82</v>
      </c>
      <c r="I3007" s="626" t="s">
        <v>531</v>
      </c>
      <c r="J3007" s="627" t="s">
        <v>531</v>
      </c>
      <c r="K3007" s="627" t="s">
        <v>531</v>
      </c>
      <c r="L3007" s="627" t="s">
        <v>531</v>
      </c>
      <c r="M3007" s="627" t="s">
        <v>531</v>
      </c>
      <c r="N3007" s="627" t="s">
        <v>531</v>
      </c>
      <c r="O3007" s="627" t="s">
        <v>531</v>
      </c>
      <c r="P3007" s="627" t="s">
        <v>531</v>
      </c>
      <c r="Q3007" s="628" t="s">
        <v>7903</v>
      </c>
      <c r="R3007" s="948" t="s">
        <v>530</v>
      </c>
      <c r="S3007" s="1019" t="s">
        <v>530</v>
      </c>
      <c r="T3007" s="624" t="s">
        <v>2132</v>
      </c>
      <c r="U3007" s="629"/>
      <c r="V3007" s="630"/>
      <c r="W3007" s="632"/>
      <c r="X3007" s="632" t="s">
        <v>4329</v>
      </c>
      <c r="Y3007" s="649"/>
    </row>
    <row r="3008" spans="1:25" s="634" customFormat="1" ht="15.75" customHeight="1" x14ac:dyDescent="0.3">
      <c r="A3008" s="433" t="s">
        <v>7892</v>
      </c>
      <c r="B3008" s="625" t="s">
        <v>4110</v>
      </c>
      <c r="C3008" s="624" t="s">
        <v>350</v>
      </c>
      <c r="D3008" s="626" t="s">
        <v>709</v>
      </c>
      <c r="E3008" s="627" t="s">
        <v>103</v>
      </c>
      <c r="F3008" s="627" t="s">
        <v>108</v>
      </c>
      <c r="G3008" s="627" t="s">
        <v>111</v>
      </c>
      <c r="H3008" s="628" t="s">
        <v>82</v>
      </c>
      <c r="I3008" s="626" t="s">
        <v>531</v>
      </c>
      <c r="J3008" s="627" t="s">
        <v>531</v>
      </c>
      <c r="K3008" s="627" t="s">
        <v>531</v>
      </c>
      <c r="L3008" s="627" t="s">
        <v>531</v>
      </c>
      <c r="M3008" s="627" t="s">
        <v>531</v>
      </c>
      <c r="N3008" s="627" t="s">
        <v>531</v>
      </c>
      <c r="O3008" s="627" t="s">
        <v>531</v>
      </c>
      <c r="P3008" s="627" t="s">
        <v>531</v>
      </c>
      <c r="Q3008" s="628" t="s">
        <v>7909</v>
      </c>
      <c r="R3008" s="948" t="s">
        <v>530</v>
      </c>
      <c r="S3008" s="1019" t="s">
        <v>530</v>
      </c>
      <c r="T3008" s="624" t="s">
        <v>2132</v>
      </c>
      <c r="U3008" s="629"/>
      <c r="V3008" s="630"/>
      <c r="W3008" s="632"/>
      <c r="X3008" s="632" t="s">
        <v>4329</v>
      </c>
      <c r="Y3008" s="649"/>
    </row>
    <row r="3009" spans="1:25" s="634" customFormat="1" ht="15.75" customHeight="1" x14ac:dyDescent="0.3">
      <c r="A3009" s="433" t="s">
        <v>7893</v>
      </c>
      <c r="B3009" s="625" t="s">
        <v>4110</v>
      </c>
      <c r="C3009" s="624" t="s">
        <v>352</v>
      </c>
      <c r="D3009" s="626" t="s">
        <v>709</v>
      </c>
      <c r="E3009" s="627" t="s">
        <v>103</v>
      </c>
      <c r="F3009" s="627" t="s">
        <v>108</v>
      </c>
      <c r="G3009" s="627" t="s">
        <v>111</v>
      </c>
      <c r="H3009" s="628" t="s">
        <v>82</v>
      </c>
      <c r="I3009" s="626" t="s">
        <v>531</v>
      </c>
      <c r="J3009" s="627" t="s">
        <v>531</v>
      </c>
      <c r="K3009" s="627" t="s">
        <v>531</v>
      </c>
      <c r="L3009" s="627" t="s">
        <v>531</v>
      </c>
      <c r="M3009" s="627" t="s">
        <v>531</v>
      </c>
      <c r="N3009" s="627" t="s">
        <v>531</v>
      </c>
      <c r="O3009" s="627" t="s">
        <v>531</v>
      </c>
      <c r="P3009" s="627" t="s">
        <v>531</v>
      </c>
      <c r="Q3009" s="628" t="s">
        <v>2184</v>
      </c>
      <c r="R3009" s="948" t="s">
        <v>530</v>
      </c>
      <c r="S3009" s="1019" t="s">
        <v>530</v>
      </c>
      <c r="T3009" s="624" t="s">
        <v>2132</v>
      </c>
      <c r="U3009" s="629"/>
      <c r="V3009" s="630"/>
      <c r="W3009" s="632"/>
      <c r="X3009" s="632" t="s">
        <v>4329</v>
      </c>
      <c r="Y3009" s="649"/>
    </row>
    <row r="3010" spans="1:25" s="634" customFormat="1" ht="15.75" customHeight="1" x14ac:dyDescent="0.3">
      <c r="A3010" s="433" t="s">
        <v>7894</v>
      </c>
      <c r="B3010" s="625" t="s">
        <v>4110</v>
      </c>
      <c r="C3010" s="624" t="s">
        <v>7905</v>
      </c>
      <c r="D3010" s="626" t="s">
        <v>708</v>
      </c>
      <c r="E3010" s="627" t="s">
        <v>103</v>
      </c>
      <c r="F3010" s="627" t="s">
        <v>108</v>
      </c>
      <c r="G3010" s="627" t="s">
        <v>111</v>
      </c>
      <c r="H3010" s="628" t="s">
        <v>82</v>
      </c>
      <c r="I3010" s="626" t="s">
        <v>531</v>
      </c>
      <c r="J3010" s="627" t="s">
        <v>531</v>
      </c>
      <c r="K3010" s="627" t="s">
        <v>531</v>
      </c>
      <c r="L3010" s="627" t="s">
        <v>531</v>
      </c>
      <c r="M3010" s="627" t="s">
        <v>531</v>
      </c>
      <c r="N3010" s="627" t="s">
        <v>531</v>
      </c>
      <c r="O3010" s="627" t="s">
        <v>531</v>
      </c>
      <c r="P3010" s="627" t="s">
        <v>531</v>
      </c>
      <c r="Q3010" s="628" t="s">
        <v>2101</v>
      </c>
      <c r="R3010" s="948" t="s">
        <v>530</v>
      </c>
      <c r="S3010" s="1019" t="s">
        <v>530</v>
      </c>
      <c r="T3010" s="624" t="s">
        <v>2132</v>
      </c>
      <c r="U3010" s="629"/>
      <c r="V3010" s="630"/>
      <c r="W3010" s="632"/>
      <c r="X3010" s="632" t="s">
        <v>4329</v>
      </c>
      <c r="Y3010" s="649"/>
    </row>
    <row r="3011" spans="1:25" s="634" customFormat="1" ht="15.75" customHeight="1" x14ac:dyDescent="0.3">
      <c r="A3011" s="433" t="s">
        <v>7895</v>
      </c>
      <c r="B3011" s="625" t="s">
        <v>4110</v>
      </c>
      <c r="C3011" s="624" t="s">
        <v>7905</v>
      </c>
      <c r="D3011" s="626" t="s">
        <v>2231</v>
      </c>
      <c r="E3011" s="627" t="s">
        <v>103</v>
      </c>
      <c r="F3011" s="627" t="s">
        <v>108</v>
      </c>
      <c r="G3011" s="627" t="s">
        <v>111</v>
      </c>
      <c r="H3011" s="628" t="s">
        <v>82</v>
      </c>
      <c r="I3011" s="626" t="s">
        <v>531</v>
      </c>
      <c r="J3011" s="627" t="s">
        <v>531</v>
      </c>
      <c r="K3011" s="627" t="s">
        <v>531</v>
      </c>
      <c r="L3011" s="627" t="s">
        <v>531</v>
      </c>
      <c r="M3011" s="627" t="s">
        <v>531</v>
      </c>
      <c r="N3011" s="627" t="s">
        <v>531</v>
      </c>
      <c r="O3011" s="627" t="s">
        <v>531</v>
      </c>
      <c r="P3011" s="627" t="s">
        <v>531</v>
      </c>
      <c r="Q3011" s="628" t="s">
        <v>2678</v>
      </c>
      <c r="R3011" s="948" t="s">
        <v>530</v>
      </c>
      <c r="S3011" s="1019" t="s">
        <v>530</v>
      </c>
      <c r="T3011" s="624" t="s">
        <v>2132</v>
      </c>
      <c r="U3011" s="629"/>
      <c r="V3011" s="630"/>
      <c r="W3011" s="632"/>
      <c r="X3011" s="632" t="s">
        <v>4329</v>
      </c>
      <c r="Y3011" s="649"/>
    </row>
    <row r="3012" spans="1:25" s="634" customFormat="1" ht="15.75" customHeight="1" x14ac:dyDescent="0.3">
      <c r="A3012" s="433" t="s">
        <v>7906</v>
      </c>
      <c r="B3012" s="625" t="s">
        <v>4110</v>
      </c>
      <c r="C3012" s="624" t="s">
        <v>7905</v>
      </c>
      <c r="D3012" s="628" t="s">
        <v>2150</v>
      </c>
      <c r="E3012" s="627" t="s">
        <v>103</v>
      </c>
      <c r="F3012" s="627" t="s">
        <v>108</v>
      </c>
      <c r="G3012" s="627" t="s">
        <v>111</v>
      </c>
      <c r="H3012" s="628" t="s">
        <v>82</v>
      </c>
      <c r="I3012" s="626" t="s">
        <v>531</v>
      </c>
      <c r="J3012" s="627" t="s">
        <v>531</v>
      </c>
      <c r="K3012" s="627" t="s">
        <v>531</v>
      </c>
      <c r="L3012" s="627" t="s">
        <v>531</v>
      </c>
      <c r="M3012" s="627" t="s">
        <v>531</v>
      </c>
      <c r="N3012" s="627" t="s">
        <v>531</v>
      </c>
      <c r="O3012" s="627" t="s">
        <v>531</v>
      </c>
      <c r="P3012" s="627" t="s">
        <v>531</v>
      </c>
      <c r="Q3012" s="628" t="s">
        <v>2197</v>
      </c>
      <c r="R3012" s="948" t="s">
        <v>530</v>
      </c>
      <c r="S3012" s="1019" t="s">
        <v>530</v>
      </c>
      <c r="T3012" s="624" t="s">
        <v>2132</v>
      </c>
      <c r="U3012" s="629"/>
      <c r="V3012" s="630"/>
      <c r="W3012" s="632"/>
      <c r="X3012" s="632" t="s">
        <v>4329</v>
      </c>
      <c r="Y3012" s="649"/>
    </row>
    <row r="3013" spans="1:25" s="634" customFormat="1" ht="15.75" customHeight="1" x14ac:dyDescent="0.3">
      <c r="A3013" s="433" t="s">
        <v>7907</v>
      </c>
      <c r="B3013" s="625" t="s">
        <v>4110</v>
      </c>
      <c r="C3013" s="624" t="s">
        <v>7905</v>
      </c>
      <c r="D3013" s="628" t="s">
        <v>714</v>
      </c>
      <c r="E3013" s="627" t="s">
        <v>103</v>
      </c>
      <c r="F3013" s="627" t="s">
        <v>108</v>
      </c>
      <c r="G3013" s="627" t="s">
        <v>111</v>
      </c>
      <c r="H3013" s="628" t="s">
        <v>82</v>
      </c>
      <c r="I3013" s="626" t="s">
        <v>531</v>
      </c>
      <c r="J3013" s="627" t="s">
        <v>531</v>
      </c>
      <c r="K3013" s="627" t="s">
        <v>531</v>
      </c>
      <c r="L3013" s="627" t="s">
        <v>531</v>
      </c>
      <c r="M3013" s="627" t="s">
        <v>531</v>
      </c>
      <c r="N3013" s="627" t="s">
        <v>531</v>
      </c>
      <c r="O3013" s="627" t="s">
        <v>531</v>
      </c>
      <c r="P3013" s="627" t="s">
        <v>531</v>
      </c>
      <c r="Q3013" s="628" t="s">
        <v>2202</v>
      </c>
      <c r="R3013" s="948" t="s">
        <v>530</v>
      </c>
      <c r="S3013" s="1019" t="s">
        <v>530</v>
      </c>
      <c r="T3013" s="624" t="s">
        <v>2132</v>
      </c>
      <c r="U3013" s="629"/>
      <c r="V3013" s="630"/>
      <c r="W3013" s="632"/>
      <c r="X3013" s="632" t="s">
        <v>4329</v>
      </c>
      <c r="Y3013" s="649"/>
    </row>
    <row r="3014" spans="1:25" s="634" customFormat="1" ht="15.75" customHeight="1" x14ac:dyDescent="0.3">
      <c r="A3014" s="433" t="s">
        <v>7908</v>
      </c>
      <c r="B3014" s="625" t="s">
        <v>4110</v>
      </c>
      <c r="C3014" s="624" t="s">
        <v>7905</v>
      </c>
      <c r="D3014" s="628" t="s">
        <v>701</v>
      </c>
      <c r="E3014" s="627" t="s">
        <v>103</v>
      </c>
      <c r="F3014" s="627" t="s">
        <v>108</v>
      </c>
      <c r="G3014" s="627" t="s">
        <v>111</v>
      </c>
      <c r="H3014" s="628" t="s">
        <v>82</v>
      </c>
      <c r="I3014" s="626" t="s">
        <v>531</v>
      </c>
      <c r="J3014" s="627" t="s">
        <v>531</v>
      </c>
      <c r="K3014" s="627" t="s">
        <v>531</v>
      </c>
      <c r="L3014" s="627" t="s">
        <v>531</v>
      </c>
      <c r="M3014" s="627" t="s">
        <v>531</v>
      </c>
      <c r="N3014" s="627" t="s">
        <v>531</v>
      </c>
      <c r="O3014" s="627" t="s">
        <v>531</v>
      </c>
      <c r="P3014" s="627" t="s">
        <v>531</v>
      </c>
      <c r="Q3014" s="628" t="s">
        <v>7916</v>
      </c>
      <c r="R3014" s="948" t="s">
        <v>530</v>
      </c>
      <c r="S3014" s="1019" t="s">
        <v>530</v>
      </c>
      <c r="T3014" s="624" t="s">
        <v>2132</v>
      </c>
      <c r="U3014" s="629"/>
      <c r="V3014" s="630"/>
      <c r="W3014" s="632"/>
      <c r="X3014" s="632" t="s">
        <v>4329</v>
      </c>
      <c r="Y3014" s="649"/>
    </row>
    <row r="3015" spans="1:25" s="194" customFormat="1" ht="15.75" customHeight="1" x14ac:dyDescent="0.3">
      <c r="A3015" s="433" t="s">
        <v>7911</v>
      </c>
      <c r="B3015" s="1020" t="s">
        <v>4110</v>
      </c>
      <c r="C3015" s="1021" t="s">
        <v>2173</v>
      </c>
      <c r="D3015" s="1022" t="s">
        <v>701</v>
      </c>
      <c r="E3015" s="378" t="s">
        <v>103</v>
      </c>
      <c r="F3015" s="378" t="s">
        <v>108</v>
      </c>
      <c r="G3015" s="378" t="s">
        <v>111</v>
      </c>
      <c r="H3015" s="1022" t="s">
        <v>82</v>
      </c>
      <c r="I3015" s="1023" t="s">
        <v>531</v>
      </c>
      <c r="J3015" s="378" t="s">
        <v>531</v>
      </c>
      <c r="K3015" s="378" t="s">
        <v>531</v>
      </c>
      <c r="L3015" s="378" t="s">
        <v>531</v>
      </c>
      <c r="M3015" s="378" t="s">
        <v>531</v>
      </c>
      <c r="N3015" s="378" t="s">
        <v>531</v>
      </c>
      <c r="O3015" s="378" t="s">
        <v>531</v>
      </c>
      <c r="P3015" s="378" t="s">
        <v>531</v>
      </c>
      <c r="Q3015" s="1022" t="s">
        <v>7920</v>
      </c>
      <c r="R3015" s="948" t="s">
        <v>530</v>
      </c>
      <c r="S3015" s="1024" t="s">
        <v>530</v>
      </c>
      <c r="T3015" s="1021" t="s">
        <v>2132</v>
      </c>
      <c r="U3015" s="1025"/>
      <c r="V3015" s="1026"/>
      <c r="W3015" s="1027"/>
      <c r="X3015" s="632" t="s">
        <v>4329</v>
      </c>
      <c r="Y3015" s="1028"/>
    </row>
    <row r="3016" spans="1:25" s="194" customFormat="1" ht="15.75" customHeight="1" x14ac:dyDescent="0.3">
      <c r="A3016" s="433" t="s">
        <v>7912</v>
      </c>
      <c r="B3016" s="1020" t="s">
        <v>4110</v>
      </c>
      <c r="C3016" s="1021" t="s">
        <v>2978</v>
      </c>
      <c r="D3016" s="1022" t="s">
        <v>701</v>
      </c>
      <c r="E3016" s="378" t="s">
        <v>103</v>
      </c>
      <c r="F3016" s="378" t="s">
        <v>108</v>
      </c>
      <c r="G3016" s="378" t="s">
        <v>111</v>
      </c>
      <c r="H3016" s="1022" t="s">
        <v>82</v>
      </c>
      <c r="I3016" s="1023" t="s">
        <v>531</v>
      </c>
      <c r="J3016" s="378" t="s">
        <v>531</v>
      </c>
      <c r="K3016" s="378" t="s">
        <v>531</v>
      </c>
      <c r="L3016" s="378" t="s">
        <v>531</v>
      </c>
      <c r="M3016" s="378" t="s">
        <v>531</v>
      </c>
      <c r="N3016" s="378" t="s">
        <v>531</v>
      </c>
      <c r="O3016" s="378" t="s">
        <v>531</v>
      </c>
      <c r="P3016" s="378" t="s">
        <v>531</v>
      </c>
      <c r="Q3016" s="1022" t="s">
        <v>7922</v>
      </c>
      <c r="R3016" s="948" t="s">
        <v>530</v>
      </c>
      <c r="S3016" s="1024" t="s">
        <v>530</v>
      </c>
      <c r="T3016" s="1021" t="s">
        <v>2132</v>
      </c>
      <c r="U3016" s="1025"/>
      <c r="V3016" s="1026"/>
      <c r="W3016" s="1027"/>
      <c r="X3016" s="632" t="s">
        <v>4329</v>
      </c>
      <c r="Y3016" s="1028"/>
    </row>
    <row r="3017" spans="1:25" s="194" customFormat="1" ht="15.75" customHeight="1" x14ac:dyDescent="0.3">
      <c r="A3017" s="433" t="s">
        <v>7913</v>
      </c>
      <c r="B3017" s="1020" t="s">
        <v>4110</v>
      </c>
      <c r="C3017" s="1021" t="s">
        <v>2977</v>
      </c>
      <c r="D3017" s="1022" t="s">
        <v>701</v>
      </c>
      <c r="E3017" s="378" t="s">
        <v>103</v>
      </c>
      <c r="F3017" s="378" t="s">
        <v>108</v>
      </c>
      <c r="G3017" s="378" t="s">
        <v>111</v>
      </c>
      <c r="H3017" s="1022" t="s">
        <v>82</v>
      </c>
      <c r="I3017" s="1023" t="s">
        <v>531</v>
      </c>
      <c r="J3017" s="378" t="s">
        <v>531</v>
      </c>
      <c r="K3017" s="378" t="s">
        <v>531</v>
      </c>
      <c r="L3017" s="378" t="s">
        <v>531</v>
      </c>
      <c r="M3017" s="378" t="s">
        <v>531</v>
      </c>
      <c r="N3017" s="378" t="s">
        <v>531</v>
      </c>
      <c r="O3017" s="378" t="s">
        <v>531</v>
      </c>
      <c r="P3017" s="378" t="s">
        <v>531</v>
      </c>
      <c r="Q3017" s="1022" t="s">
        <v>7925</v>
      </c>
      <c r="R3017" s="948" t="s">
        <v>530</v>
      </c>
      <c r="S3017" s="1024" t="s">
        <v>530</v>
      </c>
      <c r="T3017" s="1021" t="s">
        <v>2132</v>
      </c>
      <c r="U3017" s="1025"/>
      <c r="V3017" s="1026"/>
      <c r="W3017" s="1027"/>
      <c r="X3017" s="632" t="s">
        <v>4329</v>
      </c>
      <c r="Y3017" s="1028"/>
    </row>
    <row r="3018" spans="1:25" s="194" customFormat="1" ht="15.75" customHeight="1" x14ac:dyDescent="0.3">
      <c r="A3018" s="433" t="s">
        <v>7921</v>
      </c>
      <c r="B3018" s="1020" t="s">
        <v>4110</v>
      </c>
      <c r="C3018" s="1021" t="s">
        <v>349</v>
      </c>
      <c r="D3018" s="1022" t="s">
        <v>7929</v>
      </c>
      <c r="E3018" s="378" t="s">
        <v>103</v>
      </c>
      <c r="F3018" s="378" t="s">
        <v>108</v>
      </c>
      <c r="G3018" s="378" t="s">
        <v>111</v>
      </c>
      <c r="H3018" s="1022" t="s">
        <v>82</v>
      </c>
      <c r="I3018" s="1023" t="s">
        <v>531</v>
      </c>
      <c r="J3018" s="378" t="s">
        <v>531</v>
      </c>
      <c r="K3018" s="378" t="s">
        <v>531</v>
      </c>
      <c r="L3018" s="378" t="s">
        <v>531</v>
      </c>
      <c r="M3018" s="378" t="s">
        <v>531</v>
      </c>
      <c r="N3018" s="378" t="s">
        <v>531</v>
      </c>
      <c r="O3018" s="378" t="s">
        <v>531</v>
      </c>
      <c r="P3018" s="378" t="s">
        <v>531</v>
      </c>
      <c r="Q3018" s="1022" t="s">
        <v>7934</v>
      </c>
      <c r="R3018" s="948" t="s">
        <v>530</v>
      </c>
      <c r="S3018" s="1024" t="s">
        <v>530</v>
      </c>
      <c r="T3018" s="1021" t="s">
        <v>2132</v>
      </c>
      <c r="U3018" s="1025"/>
      <c r="V3018" s="1026"/>
      <c r="W3018" s="1027"/>
      <c r="X3018" s="632" t="s">
        <v>4329</v>
      </c>
      <c r="Y3018" s="1028"/>
    </row>
    <row r="3019" spans="1:25" s="194" customFormat="1" ht="15.75" customHeight="1" x14ac:dyDescent="0.3">
      <c r="A3019" s="433" t="s">
        <v>7923</v>
      </c>
      <c r="B3019" s="1020" t="s">
        <v>4110</v>
      </c>
      <c r="C3019" s="1021" t="s">
        <v>349</v>
      </c>
      <c r="D3019" s="1022" t="s">
        <v>7930</v>
      </c>
      <c r="E3019" s="378" t="s">
        <v>103</v>
      </c>
      <c r="F3019" s="378" t="s">
        <v>108</v>
      </c>
      <c r="G3019" s="378" t="s">
        <v>111</v>
      </c>
      <c r="H3019" s="1022" t="s">
        <v>82</v>
      </c>
      <c r="I3019" s="1023" t="s">
        <v>531</v>
      </c>
      <c r="J3019" s="378" t="s">
        <v>531</v>
      </c>
      <c r="K3019" s="378" t="s">
        <v>531</v>
      </c>
      <c r="L3019" s="378" t="s">
        <v>531</v>
      </c>
      <c r="M3019" s="378" t="s">
        <v>531</v>
      </c>
      <c r="N3019" s="378" t="s">
        <v>531</v>
      </c>
      <c r="O3019" s="378" t="s">
        <v>531</v>
      </c>
      <c r="P3019" s="378" t="s">
        <v>531</v>
      </c>
      <c r="Q3019" s="1022" t="s">
        <v>7937</v>
      </c>
      <c r="R3019" s="948" t="s">
        <v>530</v>
      </c>
      <c r="S3019" s="1024" t="s">
        <v>530</v>
      </c>
      <c r="T3019" s="1021" t="s">
        <v>2132</v>
      </c>
      <c r="U3019" s="1025"/>
      <c r="V3019" s="1026"/>
      <c r="W3019" s="1027"/>
      <c r="X3019" s="632" t="s">
        <v>4329</v>
      </c>
      <c r="Y3019" s="1028"/>
    </row>
    <row r="3020" spans="1:25" s="194" customFormat="1" ht="15.75" customHeight="1" x14ac:dyDescent="0.3">
      <c r="A3020" s="433" t="s">
        <v>7924</v>
      </c>
      <c r="B3020" s="1020" t="s">
        <v>4110</v>
      </c>
      <c r="C3020" s="1021" t="s">
        <v>349</v>
      </c>
      <c r="D3020" s="1022" t="s">
        <v>3095</v>
      </c>
      <c r="E3020" s="378" t="s">
        <v>103</v>
      </c>
      <c r="F3020" s="378" t="s">
        <v>108</v>
      </c>
      <c r="G3020" s="378" t="s">
        <v>111</v>
      </c>
      <c r="H3020" s="1022" t="s">
        <v>82</v>
      </c>
      <c r="I3020" s="1023" t="s">
        <v>531</v>
      </c>
      <c r="J3020" s="378" t="s">
        <v>531</v>
      </c>
      <c r="K3020" s="378" t="s">
        <v>531</v>
      </c>
      <c r="L3020" s="378" t="s">
        <v>531</v>
      </c>
      <c r="M3020" s="378" t="s">
        <v>531</v>
      </c>
      <c r="N3020" s="378" t="s">
        <v>531</v>
      </c>
      <c r="O3020" s="378" t="s">
        <v>531</v>
      </c>
      <c r="P3020" s="378" t="s">
        <v>531</v>
      </c>
      <c r="Q3020" s="1022" t="s">
        <v>7939</v>
      </c>
      <c r="R3020" s="948" t="s">
        <v>530</v>
      </c>
      <c r="S3020" s="1024" t="s">
        <v>530</v>
      </c>
      <c r="T3020" s="1021" t="s">
        <v>2132</v>
      </c>
      <c r="U3020" s="1025"/>
      <c r="V3020" s="1026"/>
      <c r="W3020" s="1027"/>
      <c r="X3020" s="632" t="s">
        <v>4329</v>
      </c>
      <c r="Y3020" s="1028"/>
    </row>
    <row r="3021" spans="1:25" s="194" customFormat="1" ht="15.75" customHeight="1" x14ac:dyDescent="0.3">
      <c r="A3021" s="433" t="s">
        <v>7926</v>
      </c>
      <c r="B3021" s="1020" t="s">
        <v>4110</v>
      </c>
      <c r="C3021" s="1021" t="s">
        <v>349</v>
      </c>
      <c r="D3021" s="1022" t="s">
        <v>7931</v>
      </c>
      <c r="E3021" s="378" t="s">
        <v>103</v>
      </c>
      <c r="F3021" s="378" t="s">
        <v>108</v>
      </c>
      <c r="G3021" s="378" t="s">
        <v>111</v>
      </c>
      <c r="H3021" s="1022" t="s">
        <v>82</v>
      </c>
      <c r="I3021" s="1023" t="s">
        <v>531</v>
      </c>
      <c r="J3021" s="378" t="s">
        <v>531</v>
      </c>
      <c r="K3021" s="378" t="s">
        <v>531</v>
      </c>
      <c r="L3021" s="378" t="s">
        <v>531</v>
      </c>
      <c r="M3021" s="378" t="s">
        <v>531</v>
      </c>
      <c r="N3021" s="378" t="s">
        <v>531</v>
      </c>
      <c r="O3021" s="378" t="s">
        <v>531</v>
      </c>
      <c r="P3021" s="378" t="s">
        <v>531</v>
      </c>
      <c r="Q3021" s="1022" t="s">
        <v>7941</v>
      </c>
      <c r="R3021" s="948" t="s">
        <v>530</v>
      </c>
      <c r="S3021" s="1024" t="s">
        <v>530</v>
      </c>
      <c r="T3021" s="1021" t="s">
        <v>2132</v>
      </c>
      <c r="U3021" s="1025"/>
      <c r="V3021" s="1026"/>
      <c r="W3021" s="1027"/>
      <c r="X3021" s="632" t="s">
        <v>4329</v>
      </c>
      <c r="Y3021" s="1028"/>
    </row>
    <row r="3022" spans="1:25" s="194" customFormat="1" ht="15.75" customHeight="1" x14ac:dyDescent="0.3">
      <c r="A3022" s="433" t="s">
        <v>7932</v>
      </c>
      <c r="B3022" s="1020" t="s">
        <v>4110</v>
      </c>
      <c r="C3022" s="1021" t="s">
        <v>7943</v>
      </c>
      <c r="D3022" s="1022" t="s">
        <v>3303</v>
      </c>
      <c r="E3022" s="378" t="s">
        <v>103</v>
      </c>
      <c r="F3022" s="378" t="s">
        <v>108</v>
      </c>
      <c r="G3022" s="378" t="s">
        <v>111</v>
      </c>
      <c r="H3022" s="1022" t="s">
        <v>82</v>
      </c>
      <c r="I3022" s="1023" t="s">
        <v>531</v>
      </c>
      <c r="J3022" s="378" t="s">
        <v>531</v>
      </c>
      <c r="K3022" s="378" t="s">
        <v>531</v>
      </c>
      <c r="L3022" s="378" t="s">
        <v>531</v>
      </c>
      <c r="M3022" s="378" t="s">
        <v>531</v>
      </c>
      <c r="N3022" s="378" t="s">
        <v>531</v>
      </c>
      <c r="O3022" s="378" t="s">
        <v>531</v>
      </c>
      <c r="P3022" s="378" t="s">
        <v>531</v>
      </c>
      <c r="Q3022" s="1022" t="s">
        <v>7945</v>
      </c>
      <c r="R3022" s="948" t="s">
        <v>530</v>
      </c>
      <c r="S3022" s="1024" t="s">
        <v>530</v>
      </c>
      <c r="T3022" s="1021" t="s">
        <v>2132</v>
      </c>
      <c r="U3022" s="1025"/>
      <c r="V3022" s="1026"/>
      <c r="W3022" s="1027"/>
      <c r="X3022" s="632" t="s">
        <v>4329</v>
      </c>
      <c r="Y3022" s="1028"/>
    </row>
    <row r="3023" spans="1:25" s="194" customFormat="1" ht="15.75" customHeight="1" x14ac:dyDescent="0.3">
      <c r="A3023" s="433" t="s">
        <v>7938</v>
      </c>
      <c r="B3023" s="1020" t="s">
        <v>4110</v>
      </c>
      <c r="C3023" s="1021" t="s">
        <v>7950</v>
      </c>
      <c r="D3023" s="1022" t="s">
        <v>3303</v>
      </c>
      <c r="E3023" s="378" t="s">
        <v>103</v>
      </c>
      <c r="F3023" s="378" t="s">
        <v>108</v>
      </c>
      <c r="G3023" s="378" t="s">
        <v>111</v>
      </c>
      <c r="H3023" s="1022" t="s">
        <v>82</v>
      </c>
      <c r="I3023" s="1023" t="s">
        <v>531</v>
      </c>
      <c r="J3023" s="378" t="s">
        <v>531</v>
      </c>
      <c r="K3023" s="378" t="s">
        <v>531</v>
      </c>
      <c r="L3023" s="378" t="s">
        <v>531</v>
      </c>
      <c r="M3023" s="378" t="s">
        <v>531</v>
      </c>
      <c r="N3023" s="378" t="s">
        <v>531</v>
      </c>
      <c r="O3023" s="378" t="s">
        <v>531</v>
      </c>
      <c r="P3023" s="378" t="s">
        <v>531</v>
      </c>
      <c r="Q3023" s="1022" t="s">
        <v>7947</v>
      </c>
      <c r="R3023" s="948" t="s">
        <v>530</v>
      </c>
      <c r="S3023" s="1024" t="s">
        <v>530</v>
      </c>
      <c r="T3023" s="1021" t="s">
        <v>2132</v>
      </c>
      <c r="U3023" s="1025"/>
      <c r="V3023" s="1026"/>
      <c r="W3023" s="1027"/>
      <c r="X3023" s="632" t="s">
        <v>4329</v>
      </c>
      <c r="Y3023" s="1028"/>
    </row>
    <row r="3024" spans="1:25" s="194" customFormat="1" ht="15.75" customHeight="1" x14ac:dyDescent="0.3">
      <c r="A3024" s="433" t="s">
        <v>7942</v>
      </c>
      <c r="B3024" s="1020" t="s">
        <v>4110</v>
      </c>
      <c r="C3024" s="1021" t="s">
        <v>3068</v>
      </c>
      <c r="D3024" s="1022" t="s">
        <v>3304</v>
      </c>
      <c r="E3024" s="378" t="s">
        <v>103</v>
      </c>
      <c r="F3024" s="378" t="s">
        <v>108</v>
      </c>
      <c r="G3024" s="378" t="s">
        <v>111</v>
      </c>
      <c r="H3024" s="1022" t="s">
        <v>82</v>
      </c>
      <c r="I3024" s="1023" t="s">
        <v>531</v>
      </c>
      <c r="J3024" s="378" t="s">
        <v>531</v>
      </c>
      <c r="K3024" s="378" t="s">
        <v>531</v>
      </c>
      <c r="L3024" s="378" t="s">
        <v>531</v>
      </c>
      <c r="M3024" s="378" t="s">
        <v>531</v>
      </c>
      <c r="N3024" s="378" t="s">
        <v>531</v>
      </c>
      <c r="O3024" s="378" t="s">
        <v>531</v>
      </c>
      <c r="P3024" s="378" t="s">
        <v>531</v>
      </c>
      <c r="Q3024" s="1022" t="s">
        <v>7951</v>
      </c>
      <c r="R3024" s="948" t="s">
        <v>530</v>
      </c>
      <c r="S3024" s="1024" t="s">
        <v>530</v>
      </c>
      <c r="T3024" s="1021" t="s">
        <v>2132</v>
      </c>
      <c r="U3024" s="1025"/>
      <c r="V3024" s="1026"/>
      <c r="W3024" s="1027"/>
      <c r="X3024" s="632" t="s">
        <v>4329</v>
      </c>
      <c r="Y3024" s="1028"/>
    </row>
    <row r="3025" spans="1:25" s="194" customFormat="1" ht="15.75" customHeight="1" x14ac:dyDescent="0.3">
      <c r="A3025" s="433" t="s">
        <v>7944</v>
      </c>
      <c r="B3025" s="1020" t="s">
        <v>7965</v>
      </c>
      <c r="C3025" s="1021" t="s">
        <v>7695</v>
      </c>
      <c r="D3025" s="1022" t="s">
        <v>8</v>
      </c>
      <c r="E3025" s="378" t="s">
        <v>103</v>
      </c>
      <c r="F3025" s="378" t="s">
        <v>108</v>
      </c>
      <c r="G3025" s="378" t="s">
        <v>111</v>
      </c>
      <c r="H3025" s="1022" t="s">
        <v>82</v>
      </c>
      <c r="I3025" s="1023" t="s">
        <v>531</v>
      </c>
      <c r="J3025" s="378" t="s">
        <v>531</v>
      </c>
      <c r="K3025" s="378" t="s">
        <v>531</v>
      </c>
      <c r="L3025" s="378" t="s">
        <v>531</v>
      </c>
      <c r="M3025" s="378" t="s">
        <v>531</v>
      </c>
      <c r="N3025" s="378" t="s">
        <v>531</v>
      </c>
      <c r="O3025" s="378" t="s">
        <v>7968</v>
      </c>
      <c r="P3025" s="378" t="s">
        <v>531</v>
      </c>
      <c r="Q3025" s="1022" t="s">
        <v>7976</v>
      </c>
      <c r="R3025" s="948" t="s">
        <v>530</v>
      </c>
      <c r="S3025" s="1024" t="s">
        <v>530</v>
      </c>
      <c r="T3025" s="1021" t="s">
        <v>2132</v>
      </c>
      <c r="U3025" s="1025"/>
      <c r="V3025" s="1026"/>
      <c r="W3025" s="1027"/>
      <c r="X3025" s="632" t="s">
        <v>4329</v>
      </c>
      <c r="Y3025" s="1028"/>
    </row>
    <row r="3026" spans="1:25" s="194" customFormat="1" ht="15.75" customHeight="1" x14ac:dyDescent="0.3">
      <c r="A3026" s="433" t="s">
        <v>7949</v>
      </c>
      <c r="B3026" s="1020" t="s">
        <v>7973</v>
      </c>
      <c r="C3026" s="1021" t="s">
        <v>7695</v>
      </c>
      <c r="D3026" s="1022" t="s">
        <v>8</v>
      </c>
      <c r="E3026" s="378" t="s">
        <v>103</v>
      </c>
      <c r="F3026" s="378" t="s">
        <v>108</v>
      </c>
      <c r="G3026" s="378" t="s">
        <v>111</v>
      </c>
      <c r="H3026" s="1022" t="s">
        <v>82</v>
      </c>
      <c r="I3026" s="1023" t="s">
        <v>531</v>
      </c>
      <c r="J3026" s="378" t="s">
        <v>531</v>
      </c>
      <c r="K3026" s="378" t="s">
        <v>531</v>
      </c>
      <c r="L3026" s="378" t="s">
        <v>531</v>
      </c>
      <c r="M3026" s="378" t="s">
        <v>531</v>
      </c>
      <c r="N3026" s="378" t="s">
        <v>531</v>
      </c>
      <c r="O3026" s="378" t="s">
        <v>7971</v>
      </c>
      <c r="P3026" s="378" t="s">
        <v>531</v>
      </c>
      <c r="Q3026" s="1022" t="s">
        <v>7976</v>
      </c>
      <c r="R3026" s="948" t="s">
        <v>530</v>
      </c>
      <c r="S3026" s="1024" t="s">
        <v>530</v>
      </c>
      <c r="T3026" s="1021" t="s">
        <v>2132</v>
      </c>
      <c r="U3026" s="1025"/>
      <c r="V3026" s="1026"/>
      <c r="W3026" s="1027"/>
      <c r="X3026" s="632" t="s">
        <v>4329</v>
      </c>
      <c r="Y3026" s="1028"/>
    </row>
    <row r="3027" spans="1:25" s="194" customFormat="1" ht="15.75" customHeight="1" x14ac:dyDescent="0.3">
      <c r="A3027" s="433" t="s">
        <v>7952</v>
      </c>
      <c r="B3027" s="1020" t="s">
        <v>4110</v>
      </c>
      <c r="C3027" s="1021" t="s">
        <v>7695</v>
      </c>
      <c r="D3027" s="1022" t="s">
        <v>7680</v>
      </c>
      <c r="E3027" s="378" t="s">
        <v>103</v>
      </c>
      <c r="F3027" s="378" t="s">
        <v>108</v>
      </c>
      <c r="G3027" s="378" t="s">
        <v>111</v>
      </c>
      <c r="H3027" s="1022" t="s">
        <v>82</v>
      </c>
      <c r="I3027" s="1023" t="s">
        <v>531</v>
      </c>
      <c r="J3027" s="378" t="s">
        <v>531</v>
      </c>
      <c r="K3027" s="378" t="s">
        <v>531</v>
      </c>
      <c r="L3027" s="378" t="s">
        <v>531</v>
      </c>
      <c r="M3027" s="378" t="s">
        <v>531</v>
      </c>
      <c r="N3027" s="378" t="s">
        <v>531</v>
      </c>
      <c r="O3027" s="378" t="s">
        <v>531</v>
      </c>
      <c r="P3027" s="378" t="s">
        <v>531</v>
      </c>
      <c r="Q3027" s="1022" t="s">
        <v>7977</v>
      </c>
      <c r="R3027" s="948" t="s">
        <v>530</v>
      </c>
      <c r="S3027" s="1024" t="s">
        <v>530</v>
      </c>
      <c r="T3027" s="1021" t="s">
        <v>2132</v>
      </c>
      <c r="U3027" s="1025"/>
      <c r="V3027" s="1026"/>
      <c r="W3027" s="1027"/>
      <c r="X3027" s="632" t="s">
        <v>4329</v>
      </c>
      <c r="Y3027" s="1028"/>
    </row>
    <row r="3028" spans="1:25" s="194" customFormat="1" ht="15.75" customHeight="1" x14ac:dyDescent="0.3">
      <c r="A3028" s="433" t="s">
        <v>7967</v>
      </c>
      <c r="B3028" s="1020" t="s">
        <v>4110</v>
      </c>
      <c r="C3028" s="1021" t="s">
        <v>7695</v>
      </c>
      <c r="D3028" s="1022" t="s">
        <v>2701</v>
      </c>
      <c r="E3028" s="378" t="s">
        <v>103</v>
      </c>
      <c r="F3028" s="378" t="s">
        <v>108</v>
      </c>
      <c r="G3028" s="378" t="s">
        <v>111</v>
      </c>
      <c r="H3028" s="1022" t="s">
        <v>82</v>
      </c>
      <c r="I3028" s="1023" t="s">
        <v>531</v>
      </c>
      <c r="J3028" s="378" t="s">
        <v>531</v>
      </c>
      <c r="K3028" s="378" t="s">
        <v>531</v>
      </c>
      <c r="L3028" s="378" t="s">
        <v>531</v>
      </c>
      <c r="M3028" s="378" t="s">
        <v>531</v>
      </c>
      <c r="N3028" s="378" t="s">
        <v>531</v>
      </c>
      <c r="O3028" s="378" t="s">
        <v>531</v>
      </c>
      <c r="P3028" s="378" t="s">
        <v>531</v>
      </c>
      <c r="Q3028" s="1022" t="s">
        <v>7979</v>
      </c>
      <c r="R3028" s="948" t="s">
        <v>530</v>
      </c>
      <c r="S3028" s="1024" t="s">
        <v>530</v>
      </c>
      <c r="T3028" s="1021" t="s">
        <v>2132</v>
      </c>
      <c r="U3028" s="1025"/>
      <c r="V3028" s="1026"/>
      <c r="W3028" s="1027"/>
      <c r="X3028" s="632" t="s">
        <v>4329</v>
      </c>
      <c r="Y3028" s="1028"/>
    </row>
    <row r="3029" spans="1:25" s="194" customFormat="1" ht="15.75" customHeight="1" x14ac:dyDescent="0.3">
      <c r="A3029" s="433" t="s">
        <v>7972</v>
      </c>
      <c r="B3029" s="1020" t="s">
        <v>4110</v>
      </c>
      <c r="C3029" s="1021" t="s">
        <v>7695</v>
      </c>
      <c r="D3029" s="1022" t="s">
        <v>7649</v>
      </c>
      <c r="E3029" s="378" t="s">
        <v>103</v>
      </c>
      <c r="F3029" s="378" t="s">
        <v>108</v>
      </c>
      <c r="G3029" s="378" t="s">
        <v>111</v>
      </c>
      <c r="H3029" s="1022" t="s">
        <v>82</v>
      </c>
      <c r="I3029" s="1023" t="s">
        <v>531</v>
      </c>
      <c r="J3029" s="378" t="s">
        <v>531</v>
      </c>
      <c r="K3029" s="378" t="s">
        <v>531</v>
      </c>
      <c r="L3029" s="378" t="s">
        <v>531</v>
      </c>
      <c r="M3029" s="378" t="s">
        <v>531</v>
      </c>
      <c r="N3029" s="378" t="s">
        <v>531</v>
      </c>
      <c r="O3029" s="378" t="s">
        <v>531</v>
      </c>
      <c r="P3029" s="378" t="s">
        <v>531</v>
      </c>
      <c r="Q3029" s="1022" t="s">
        <v>7982</v>
      </c>
      <c r="R3029" s="948" t="s">
        <v>530</v>
      </c>
      <c r="S3029" s="1024" t="s">
        <v>530</v>
      </c>
      <c r="T3029" s="1021" t="s">
        <v>2132</v>
      </c>
      <c r="U3029" s="1025"/>
      <c r="V3029" s="1026"/>
      <c r="W3029" s="1027"/>
      <c r="X3029" s="632" t="s">
        <v>4329</v>
      </c>
      <c r="Y3029" s="1028"/>
    </row>
    <row r="3030" spans="1:25" s="194" customFormat="1" ht="15.75" customHeight="1" x14ac:dyDescent="0.3">
      <c r="A3030" s="433" t="s">
        <v>7975</v>
      </c>
      <c r="B3030" s="1020" t="s">
        <v>4110</v>
      </c>
      <c r="C3030" s="1021" t="s">
        <v>7695</v>
      </c>
      <c r="D3030" s="1022" t="s">
        <v>1</v>
      </c>
      <c r="E3030" s="378" t="s">
        <v>103</v>
      </c>
      <c r="F3030" s="378" t="s">
        <v>108</v>
      </c>
      <c r="G3030" s="378" t="s">
        <v>1339</v>
      </c>
      <c r="H3030" s="1022" t="s">
        <v>82</v>
      </c>
      <c r="I3030" s="1023" t="s">
        <v>531</v>
      </c>
      <c r="J3030" s="378" t="s">
        <v>531</v>
      </c>
      <c r="K3030" s="378" t="s">
        <v>531</v>
      </c>
      <c r="L3030" s="378" t="s">
        <v>531</v>
      </c>
      <c r="M3030" s="378" t="s">
        <v>531</v>
      </c>
      <c r="N3030" s="378" t="s">
        <v>531</v>
      </c>
      <c r="O3030" s="378" t="s">
        <v>531</v>
      </c>
      <c r="P3030" s="378" t="s">
        <v>531</v>
      </c>
      <c r="Q3030" s="1022" t="s">
        <v>7989</v>
      </c>
      <c r="R3030" s="948" t="s">
        <v>530</v>
      </c>
      <c r="S3030" s="1024" t="s">
        <v>530</v>
      </c>
      <c r="T3030" s="1021" t="s">
        <v>2132</v>
      </c>
      <c r="U3030" s="1025"/>
      <c r="V3030" s="1026"/>
      <c r="W3030" s="1027"/>
      <c r="X3030" s="632" t="s">
        <v>4329</v>
      </c>
      <c r="Y3030" s="1028"/>
    </row>
    <row r="3031" spans="1:25" s="194" customFormat="1" ht="15.75" customHeight="1" x14ac:dyDescent="0.3">
      <c r="A3031" s="433" t="s">
        <v>7980</v>
      </c>
      <c r="B3031" s="1020" t="s">
        <v>4110</v>
      </c>
      <c r="C3031" s="1021" t="s">
        <v>7994</v>
      </c>
      <c r="D3031" s="1022" t="s">
        <v>8</v>
      </c>
      <c r="E3031" s="378" t="s">
        <v>103</v>
      </c>
      <c r="F3031" s="378" t="s">
        <v>108</v>
      </c>
      <c r="G3031" s="378" t="s">
        <v>1339</v>
      </c>
      <c r="H3031" s="1022" t="s">
        <v>82</v>
      </c>
      <c r="I3031" s="1023" t="s">
        <v>531</v>
      </c>
      <c r="J3031" s="378" t="s">
        <v>531</v>
      </c>
      <c r="K3031" s="378" t="s">
        <v>531</v>
      </c>
      <c r="L3031" s="378" t="s">
        <v>531</v>
      </c>
      <c r="M3031" s="378" t="s">
        <v>531</v>
      </c>
      <c r="N3031" s="378" t="s">
        <v>531</v>
      </c>
      <c r="O3031" s="378" t="s">
        <v>531</v>
      </c>
      <c r="P3031" s="378" t="s">
        <v>531</v>
      </c>
      <c r="Q3031" s="1022" t="s">
        <v>7991</v>
      </c>
      <c r="R3031" s="948" t="s">
        <v>530</v>
      </c>
      <c r="S3031" s="1024" t="s">
        <v>530</v>
      </c>
      <c r="T3031" s="1021" t="s">
        <v>2132</v>
      </c>
      <c r="U3031" s="1025"/>
      <c r="V3031" s="1026"/>
      <c r="W3031" s="1027"/>
      <c r="X3031" s="632" t="s">
        <v>4329</v>
      </c>
      <c r="Y3031" s="1028"/>
    </row>
    <row r="3032" spans="1:25" s="194" customFormat="1" ht="15.75" customHeight="1" x14ac:dyDescent="0.3">
      <c r="A3032" s="433" t="s">
        <v>7983</v>
      </c>
      <c r="B3032" s="1020" t="s">
        <v>4110</v>
      </c>
      <c r="C3032" s="1021" t="s">
        <v>7995</v>
      </c>
      <c r="D3032" s="1022" t="s">
        <v>8</v>
      </c>
      <c r="E3032" s="378" t="s">
        <v>103</v>
      </c>
      <c r="F3032" s="378" t="s">
        <v>108</v>
      </c>
      <c r="G3032" s="378" t="s">
        <v>1339</v>
      </c>
      <c r="H3032" s="1022" t="s">
        <v>82</v>
      </c>
      <c r="I3032" s="1023" t="s">
        <v>531</v>
      </c>
      <c r="J3032" s="378" t="s">
        <v>531</v>
      </c>
      <c r="K3032" s="378" t="s">
        <v>531</v>
      </c>
      <c r="L3032" s="378" t="s">
        <v>531</v>
      </c>
      <c r="M3032" s="378" t="s">
        <v>531</v>
      </c>
      <c r="N3032" s="378" t="s">
        <v>531</v>
      </c>
      <c r="O3032" s="378" t="s">
        <v>531</v>
      </c>
      <c r="P3032" s="378" t="s">
        <v>531</v>
      </c>
      <c r="Q3032" s="1022" t="s">
        <v>7997</v>
      </c>
      <c r="R3032" s="948" t="s">
        <v>530</v>
      </c>
      <c r="S3032" s="1024" t="s">
        <v>530</v>
      </c>
      <c r="T3032" s="1021" t="s">
        <v>2132</v>
      </c>
      <c r="U3032" s="1025"/>
      <c r="V3032" s="1026"/>
      <c r="W3032" s="1027"/>
      <c r="X3032" s="632" t="s">
        <v>4329</v>
      </c>
      <c r="Y3032" s="1028"/>
    </row>
    <row r="3033" spans="1:25" s="194" customFormat="1" ht="15.75" customHeight="1" x14ac:dyDescent="0.3">
      <c r="A3033" s="433" t="s">
        <v>7987</v>
      </c>
      <c r="B3033" s="1020" t="s">
        <v>4110</v>
      </c>
      <c r="C3033" s="1021" t="s">
        <v>7993</v>
      </c>
      <c r="D3033" s="1022" t="s">
        <v>8</v>
      </c>
      <c r="E3033" s="378" t="s">
        <v>103</v>
      </c>
      <c r="F3033" s="378" t="s">
        <v>108</v>
      </c>
      <c r="G3033" s="378" t="s">
        <v>1339</v>
      </c>
      <c r="H3033" s="1022" t="s">
        <v>82</v>
      </c>
      <c r="I3033" s="1023" t="s">
        <v>531</v>
      </c>
      <c r="J3033" s="378" t="s">
        <v>531</v>
      </c>
      <c r="K3033" s="378" t="s">
        <v>531</v>
      </c>
      <c r="L3033" s="378" t="s">
        <v>531</v>
      </c>
      <c r="M3033" s="378" t="s">
        <v>531</v>
      </c>
      <c r="N3033" s="378" t="s">
        <v>531</v>
      </c>
      <c r="O3033" s="378" t="s">
        <v>531</v>
      </c>
      <c r="P3033" s="378" t="s">
        <v>531</v>
      </c>
      <c r="Q3033" s="1022" t="s">
        <v>7999</v>
      </c>
      <c r="R3033" s="948" t="s">
        <v>530</v>
      </c>
      <c r="S3033" s="1024" t="s">
        <v>530</v>
      </c>
      <c r="T3033" s="1021" t="s">
        <v>2132</v>
      </c>
      <c r="U3033" s="1025"/>
      <c r="V3033" s="1026"/>
      <c r="W3033" s="1027"/>
      <c r="X3033" s="632" t="s">
        <v>4329</v>
      </c>
      <c r="Y3033" s="1028"/>
    </row>
    <row r="3034" spans="1:25" s="194" customFormat="1" ht="15.75" customHeight="1" x14ac:dyDescent="0.3">
      <c r="A3034" s="433" t="s">
        <v>7992</v>
      </c>
      <c r="B3034" s="1020" t="s">
        <v>4110</v>
      </c>
      <c r="C3034" s="1021" t="s">
        <v>8048</v>
      </c>
      <c r="D3034" s="1022" t="s">
        <v>8</v>
      </c>
      <c r="E3034" s="378" t="s">
        <v>103</v>
      </c>
      <c r="F3034" s="378" t="s">
        <v>108</v>
      </c>
      <c r="G3034" s="378" t="s">
        <v>1339</v>
      </c>
      <c r="H3034" s="1022" t="s">
        <v>82</v>
      </c>
      <c r="I3034" s="1023" t="s">
        <v>531</v>
      </c>
      <c r="J3034" s="378" t="s">
        <v>531</v>
      </c>
      <c r="K3034" s="378" t="s">
        <v>531</v>
      </c>
      <c r="L3034" s="378" t="s">
        <v>531</v>
      </c>
      <c r="M3034" s="378" t="s">
        <v>531</v>
      </c>
      <c r="N3034" s="378" t="s">
        <v>531</v>
      </c>
      <c r="O3034" s="378" t="s">
        <v>531</v>
      </c>
      <c r="P3034" s="378" t="s">
        <v>531</v>
      </c>
      <c r="Q3034" s="1022" t="s">
        <v>8052</v>
      </c>
      <c r="R3034" s="948" t="s">
        <v>530</v>
      </c>
      <c r="S3034" s="1024" t="s">
        <v>530</v>
      </c>
      <c r="T3034" s="1021" t="s">
        <v>2132</v>
      </c>
      <c r="U3034" s="1025"/>
      <c r="V3034" s="1026"/>
      <c r="W3034" s="1027"/>
      <c r="X3034" s="632" t="s">
        <v>4329</v>
      </c>
      <c r="Y3034" s="1028"/>
    </row>
    <row r="3035" spans="1:25" s="194" customFormat="1" ht="15.75" customHeight="1" x14ac:dyDescent="0.3">
      <c r="A3035" s="433" t="s">
        <v>7996</v>
      </c>
      <c r="B3035" s="1020" t="s">
        <v>4110</v>
      </c>
      <c r="C3035" s="1021" t="s">
        <v>8049</v>
      </c>
      <c r="D3035" s="1022" t="s">
        <v>8</v>
      </c>
      <c r="E3035" s="378" t="s">
        <v>103</v>
      </c>
      <c r="F3035" s="378" t="s">
        <v>108</v>
      </c>
      <c r="G3035" s="378" t="s">
        <v>1339</v>
      </c>
      <c r="H3035" s="1022" t="s">
        <v>82</v>
      </c>
      <c r="I3035" s="1023" t="s">
        <v>531</v>
      </c>
      <c r="J3035" s="378" t="s">
        <v>531</v>
      </c>
      <c r="K3035" s="378" t="s">
        <v>531</v>
      </c>
      <c r="L3035" s="378" t="s">
        <v>531</v>
      </c>
      <c r="M3035" s="378" t="s">
        <v>531</v>
      </c>
      <c r="N3035" s="378" t="s">
        <v>531</v>
      </c>
      <c r="O3035" s="378" t="s">
        <v>531</v>
      </c>
      <c r="P3035" s="378" t="s">
        <v>531</v>
      </c>
      <c r="Q3035" s="1022" t="s">
        <v>8054</v>
      </c>
      <c r="R3035" s="948" t="s">
        <v>530</v>
      </c>
      <c r="S3035" s="1024" t="s">
        <v>530</v>
      </c>
      <c r="T3035" s="1021" t="s">
        <v>2132</v>
      </c>
      <c r="U3035" s="1025"/>
      <c r="V3035" s="1026"/>
      <c r="W3035" s="1027"/>
      <c r="X3035" s="632" t="s">
        <v>4329</v>
      </c>
      <c r="Y3035" s="1028"/>
    </row>
    <row r="3036" spans="1:25" s="194" customFormat="1" x14ac:dyDescent="0.3">
      <c r="A3036" s="433" t="s">
        <v>7998</v>
      </c>
      <c r="B3036" s="1020" t="s">
        <v>4110</v>
      </c>
      <c r="C3036" s="1021" t="s">
        <v>8050</v>
      </c>
      <c r="D3036" s="1022" t="s">
        <v>8</v>
      </c>
      <c r="E3036" s="378" t="s">
        <v>103</v>
      </c>
      <c r="F3036" s="378" t="s">
        <v>108</v>
      </c>
      <c r="G3036" s="378" t="s">
        <v>1339</v>
      </c>
      <c r="H3036" s="1022" t="s">
        <v>82</v>
      </c>
      <c r="I3036" s="1023" t="s">
        <v>531</v>
      </c>
      <c r="J3036" s="378" t="s">
        <v>531</v>
      </c>
      <c r="K3036" s="378" t="s">
        <v>531</v>
      </c>
      <c r="L3036" s="378" t="s">
        <v>531</v>
      </c>
      <c r="M3036" s="378" t="s">
        <v>531</v>
      </c>
      <c r="N3036" s="378" t="s">
        <v>531</v>
      </c>
      <c r="O3036" s="378" t="s">
        <v>531</v>
      </c>
      <c r="P3036" s="378" t="s">
        <v>531</v>
      </c>
      <c r="Q3036" s="1022" t="s">
        <v>8052</v>
      </c>
      <c r="R3036" s="948" t="s">
        <v>530</v>
      </c>
      <c r="S3036" s="1024" t="s">
        <v>530</v>
      </c>
      <c r="T3036" s="1021" t="s">
        <v>2132</v>
      </c>
      <c r="U3036" s="1025"/>
      <c r="V3036" s="1026"/>
      <c r="W3036" s="1027"/>
      <c r="X3036" s="632" t="s">
        <v>4329</v>
      </c>
      <c r="Y3036" s="1028"/>
    </row>
    <row r="3037" spans="1:25" s="990" customFormat="1" x14ac:dyDescent="0.3">
      <c r="A3037" s="433" t="s">
        <v>8051</v>
      </c>
      <c r="B3037" s="1043" t="s">
        <v>4110</v>
      </c>
      <c r="C3037" s="1035" t="s">
        <v>8071</v>
      </c>
      <c r="D3037" s="993" t="s">
        <v>7956</v>
      </c>
      <c r="E3037" s="992" t="s">
        <v>103</v>
      </c>
      <c r="F3037" s="992" t="s">
        <v>108</v>
      </c>
      <c r="G3037" s="992" t="s">
        <v>111</v>
      </c>
      <c r="H3037" s="993" t="s">
        <v>82</v>
      </c>
      <c r="I3037" s="989" t="s">
        <v>531</v>
      </c>
      <c r="J3037" s="992" t="s">
        <v>531</v>
      </c>
      <c r="K3037" s="992" t="s">
        <v>531</v>
      </c>
      <c r="L3037" s="992" t="s">
        <v>531</v>
      </c>
      <c r="M3037" s="992" t="s">
        <v>531</v>
      </c>
      <c r="N3037" s="992" t="s">
        <v>531</v>
      </c>
      <c r="O3037" s="992" t="s">
        <v>531</v>
      </c>
      <c r="P3037" s="992" t="s">
        <v>531</v>
      </c>
      <c r="Q3037" s="1044" t="s">
        <v>530</v>
      </c>
      <c r="R3037" s="1044" t="s">
        <v>8057</v>
      </c>
      <c r="S3037" s="1044" t="s">
        <v>530</v>
      </c>
      <c r="T3037" s="1035" t="s">
        <v>2132</v>
      </c>
      <c r="U3037" s="1045"/>
      <c r="V3037" s="1046"/>
      <c r="W3037" s="1042"/>
      <c r="X3037" s="632" t="s">
        <v>4329</v>
      </c>
      <c r="Y3037" s="1047"/>
    </row>
    <row r="3038" spans="1:25" s="990" customFormat="1" x14ac:dyDescent="0.3">
      <c r="A3038" s="433" t="s">
        <v>8053</v>
      </c>
      <c r="B3038" s="1043" t="s">
        <v>4110</v>
      </c>
      <c r="C3038" s="1035" t="s">
        <v>8074</v>
      </c>
      <c r="D3038" s="993" t="s">
        <v>7956</v>
      </c>
      <c r="E3038" s="992" t="s">
        <v>103</v>
      </c>
      <c r="F3038" s="992" t="s">
        <v>108</v>
      </c>
      <c r="G3038" s="992" t="s">
        <v>111</v>
      </c>
      <c r="H3038" s="993" t="s">
        <v>82</v>
      </c>
      <c r="I3038" s="989" t="s">
        <v>531</v>
      </c>
      <c r="J3038" s="992" t="s">
        <v>531</v>
      </c>
      <c r="K3038" s="992" t="s">
        <v>531</v>
      </c>
      <c r="L3038" s="992" t="s">
        <v>531</v>
      </c>
      <c r="M3038" s="992" t="s">
        <v>531</v>
      </c>
      <c r="N3038" s="992" t="s">
        <v>531</v>
      </c>
      <c r="O3038" s="992" t="s">
        <v>531</v>
      </c>
      <c r="P3038" s="992" t="s">
        <v>531</v>
      </c>
      <c r="Q3038" s="1044" t="s">
        <v>530</v>
      </c>
      <c r="R3038" s="1044" t="s">
        <v>8058</v>
      </c>
      <c r="S3038" s="1044" t="s">
        <v>530</v>
      </c>
      <c r="T3038" s="1035" t="s">
        <v>2132</v>
      </c>
      <c r="U3038" s="1045"/>
      <c r="V3038" s="1046"/>
      <c r="W3038" s="1042"/>
      <c r="X3038" s="632" t="s">
        <v>4329</v>
      </c>
      <c r="Y3038" s="1047"/>
    </row>
    <row r="3039" spans="1:25" s="990" customFormat="1" x14ac:dyDescent="0.3">
      <c r="A3039" s="433" t="s">
        <v>8055</v>
      </c>
      <c r="B3039" s="1043" t="s">
        <v>4110</v>
      </c>
      <c r="C3039" s="1035" t="s">
        <v>8076</v>
      </c>
      <c r="D3039" s="993" t="s">
        <v>7956</v>
      </c>
      <c r="E3039" s="992" t="s">
        <v>103</v>
      </c>
      <c r="F3039" s="992" t="s">
        <v>108</v>
      </c>
      <c r="G3039" s="992" t="s">
        <v>111</v>
      </c>
      <c r="H3039" s="993" t="s">
        <v>82</v>
      </c>
      <c r="I3039" s="989" t="s">
        <v>531</v>
      </c>
      <c r="J3039" s="992" t="s">
        <v>531</v>
      </c>
      <c r="K3039" s="992" t="s">
        <v>531</v>
      </c>
      <c r="L3039" s="992" t="s">
        <v>531</v>
      </c>
      <c r="M3039" s="992" t="s">
        <v>531</v>
      </c>
      <c r="N3039" s="992" t="s">
        <v>531</v>
      </c>
      <c r="O3039" s="992" t="s">
        <v>531</v>
      </c>
      <c r="P3039" s="992" t="s">
        <v>531</v>
      </c>
      <c r="Q3039" s="1044" t="s">
        <v>530</v>
      </c>
      <c r="R3039" s="1044" t="s">
        <v>8059</v>
      </c>
      <c r="S3039" s="1044" t="s">
        <v>530</v>
      </c>
      <c r="T3039" s="1035" t="s">
        <v>2132</v>
      </c>
      <c r="U3039" s="1045"/>
      <c r="V3039" s="1046"/>
      <c r="W3039" s="1042"/>
      <c r="X3039" s="632" t="s">
        <v>4329</v>
      </c>
      <c r="Y3039" s="1047"/>
    </row>
    <row r="3040" spans="1:25" s="990" customFormat="1" x14ac:dyDescent="0.3">
      <c r="A3040" s="433" t="s">
        <v>8072</v>
      </c>
      <c r="B3040" s="1043" t="s">
        <v>4110</v>
      </c>
      <c r="C3040" s="1035" t="s">
        <v>8078</v>
      </c>
      <c r="D3040" s="993" t="s">
        <v>7956</v>
      </c>
      <c r="E3040" s="992" t="s">
        <v>103</v>
      </c>
      <c r="F3040" s="992" t="s">
        <v>108</v>
      </c>
      <c r="G3040" s="992" t="s">
        <v>111</v>
      </c>
      <c r="H3040" s="993" t="s">
        <v>82</v>
      </c>
      <c r="I3040" s="989" t="s">
        <v>531</v>
      </c>
      <c r="J3040" s="992" t="s">
        <v>531</v>
      </c>
      <c r="K3040" s="992" t="s">
        <v>531</v>
      </c>
      <c r="L3040" s="992" t="s">
        <v>531</v>
      </c>
      <c r="M3040" s="992" t="s">
        <v>531</v>
      </c>
      <c r="N3040" s="992" t="s">
        <v>531</v>
      </c>
      <c r="O3040" s="992" t="s">
        <v>531</v>
      </c>
      <c r="P3040" s="992" t="s">
        <v>531</v>
      </c>
      <c r="Q3040" s="1044" t="s">
        <v>530</v>
      </c>
      <c r="R3040" s="1044" t="s">
        <v>8060</v>
      </c>
      <c r="S3040" s="1044" t="s">
        <v>530</v>
      </c>
      <c r="T3040" s="1035" t="s">
        <v>2132</v>
      </c>
      <c r="U3040" s="1045"/>
      <c r="V3040" s="1046"/>
      <c r="W3040" s="1042"/>
      <c r="X3040" s="632" t="s">
        <v>4329</v>
      </c>
      <c r="Y3040" s="1047"/>
    </row>
    <row r="3041" spans="1:25" s="990" customFormat="1" x14ac:dyDescent="0.3">
      <c r="A3041" s="433" t="s">
        <v>8073</v>
      </c>
      <c r="B3041" s="1043" t="s">
        <v>4110</v>
      </c>
      <c r="C3041" s="1035" t="s">
        <v>8080</v>
      </c>
      <c r="D3041" s="993" t="s">
        <v>7956</v>
      </c>
      <c r="E3041" s="992" t="s">
        <v>103</v>
      </c>
      <c r="F3041" s="992" t="s">
        <v>108</v>
      </c>
      <c r="G3041" s="992" t="s">
        <v>111</v>
      </c>
      <c r="H3041" s="993" t="s">
        <v>82</v>
      </c>
      <c r="I3041" s="989" t="s">
        <v>531</v>
      </c>
      <c r="J3041" s="992" t="s">
        <v>531</v>
      </c>
      <c r="K3041" s="992" t="s">
        <v>531</v>
      </c>
      <c r="L3041" s="992" t="s">
        <v>531</v>
      </c>
      <c r="M3041" s="992" t="s">
        <v>531</v>
      </c>
      <c r="N3041" s="992" t="s">
        <v>531</v>
      </c>
      <c r="O3041" s="992" t="s">
        <v>531</v>
      </c>
      <c r="P3041" s="992" t="s">
        <v>531</v>
      </c>
      <c r="Q3041" s="1044" t="s">
        <v>530</v>
      </c>
      <c r="R3041" s="1044" t="s">
        <v>8061</v>
      </c>
      <c r="S3041" s="1044" t="s">
        <v>530</v>
      </c>
      <c r="T3041" s="1035" t="s">
        <v>2132</v>
      </c>
      <c r="U3041" s="1045"/>
      <c r="V3041" s="1046"/>
      <c r="W3041" s="1042"/>
      <c r="X3041" s="632" t="s">
        <v>4329</v>
      </c>
      <c r="Y3041" s="1047"/>
    </row>
    <row r="3042" spans="1:25" s="990" customFormat="1" x14ac:dyDescent="0.3">
      <c r="A3042" s="433" t="s">
        <v>8075</v>
      </c>
      <c r="B3042" s="1043" t="s">
        <v>4110</v>
      </c>
      <c r="C3042" s="1035" t="s">
        <v>8082</v>
      </c>
      <c r="D3042" s="993" t="s">
        <v>7956</v>
      </c>
      <c r="E3042" s="992" t="s">
        <v>103</v>
      </c>
      <c r="F3042" s="992" t="s">
        <v>108</v>
      </c>
      <c r="G3042" s="992" t="s">
        <v>111</v>
      </c>
      <c r="H3042" s="993" t="s">
        <v>82</v>
      </c>
      <c r="I3042" s="989" t="s">
        <v>531</v>
      </c>
      <c r="J3042" s="992" t="s">
        <v>531</v>
      </c>
      <c r="K3042" s="992" t="s">
        <v>531</v>
      </c>
      <c r="L3042" s="992" t="s">
        <v>531</v>
      </c>
      <c r="M3042" s="992" t="s">
        <v>531</v>
      </c>
      <c r="N3042" s="992" t="s">
        <v>531</v>
      </c>
      <c r="O3042" s="992" t="s">
        <v>531</v>
      </c>
      <c r="P3042" s="992" t="s">
        <v>531</v>
      </c>
      <c r="Q3042" s="1044" t="s">
        <v>530</v>
      </c>
      <c r="R3042" s="1044" t="s">
        <v>8062</v>
      </c>
      <c r="S3042" s="1044" t="s">
        <v>530</v>
      </c>
      <c r="T3042" s="1035" t="s">
        <v>2132</v>
      </c>
      <c r="U3042" s="1045"/>
      <c r="V3042" s="1046"/>
      <c r="W3042" s="1042"/>
      <c r="X3042" s="632" t="s">
        <v>4329</v>
      </c>
      <c r="Y3042" s="1047"/>
    </row>
    <row r="3043" spans="1:25" s="990" customFormat="1" x14ac:dyDescent="0.3">
      <c r="A3043" s="433" t="s">
        <v>8077</v>
      </c>
      <c r="B3043" s="1043" t="s">
        <v>4110</v>
      </c>
      <c r="C3043" s="1035" t="s">
        <v>8084</v>
      </c>
      <c r="D3043" s="993" t="s">
        <v>7956</v>
      </c>
      <c r="E3043" s="992" t="s">
        <v>103</v>
      </c>
      <c r="F3043" s="992" t="s">
        <v>108</v>
      </c>
      <c r="G3043" s="992" t="s">
        <v>111</v>
      </c>
      <c r="H3043" s="993" t="s">
        <v>82</v>
      </c>
      <c r="I3043" s="989" t="s">
        <v>531</v>
      </c>
      <c r="J3043" s="992" t="s">
        <v>531</v>
      </c>
      <c r="K3043" s="992" t="s">
        <v>531</v>
      </c>
      <c r="L3043" s="992" t="s">
        <v>531</v>
      </c>
      <c r="M3043" s="992" t="s">
        <v>531</v>
      </c>
      <c r="N3043" s="992" t="s">
        <v>531</v>
      </c>
      <c r="O3043" s="992" t="s">
        <v>531</v>
      </c>
      <c r="P3043" s="992" t="s">
        <v>531</v>
      </c>
      <c r="Q3043" s="1044" t="s">
        <v>530</v>
      </c>
      <c r="R3043" s="1044" t="s">
        <v>8061</v>
      </c>
      <c r="S3043" s="1044" t="s">
        <v>530</v>
      </c>
      <c r="T3043" s="1035" t="s">
        <v>2132</v>
      </c>
      <c r="U3043" s="1045"/>
      <c r="V3043" s="1046"/>
      <c r="W3043" s="1042"/>
      <c r="X3043" s="632" t="s">
        <v>4329</v>
      </c>
      <c r="Y3043" s="1047"/>
    </row>
    <row r="3044" spans="1:25" s="990" customFormat="1" x14ac:dyDescent="0.3">
      <c r="A3044" s="433" t="s">
        <v>8079</v>
      </c>
      <c r="B3044" s="1043" t="s">
        <v>4110</v>
      </c>
      <c r="C3044" s="1035" t="s">
        <v>8086</v>
      </c>
      <c r="D3044" s="993" t="s">
        <v>7956</v>
      </c>
      <c r="E3044" s="992" t="s">
        <v>103</v>
      </c>
      <c r="F3044" s="992" t="s">
        <v>108</v>
      </c>
      <c r="G3044" s="992" t="s">
        <v>111</v>
      </c>
      <c r="H3044" s="993" t="s">
        <v>82</v>
      </c>
      <c r="I3044" s="989" t="s">
        <v>531</v>
      </c>
      <c r="J3044" s="992" t="s">
        <v>531</v>
      </c>
      <c r="K3044" s="992" t="s">
        <v>531</v>
      </c>
      <c r="L3044" s="992" t="s">
        <v>531</v>
      </c>
      <c r="M3044" s="992" t="s">
        <v>531</v>
      </c>
      <c r="N3044" s="992" t="s">
        <v>531</v>
      </c>
      <c r="O3044" s="992" t="s">
        <v>531</v>
      </c>
      <c r="P3044" s="992" t="s">
        <v>531</v>
      </c>
      <c r="Q3044" s="1044" t="s">
        <v>530</v>
      </c>
      <c r="R3044" s="1044" t="s">
        <v>8057</v>
      </c>
      <c r="S3044" s="1044" t="s">
        <v>530</v>
      </c>
      <c r="T3044" s="1035" t="s">
        <v>2132</v>
      </c>
      <c r="U3044" s="1045"/>
      <c r="V3044" s="1046"/>
      <c r="W3044" s="1042"/>
      <c r="X3044" s="632" t="s">
        <v>4329</v>
      </c>
      <c r="Y3044" s="1047"/>
    </row>
    <row r="3045" spans="1:25" s="990" customFormat="1" x14ac:dyDescent="0.3">
      <c r="A3045" s="433" t="s">
        <v>8081</v>
      </c>
      <c r="B3045" s="1043" t="s">
        <v>4110</v>
      </c>
      <c r="C3045" s="1035" t="s">
        <v>8088</v>
      </c>
      <c r="D3045" s="993" t="s">
        <v>7956</v>
      </c>
      <c r="E3045" s="992" t="s">
        <v>103</v>
      </c>
      <c r="F3045" s="992" t="s">
        <v>108</v>
      </c>
      <c r="G3045" s="992" t="s">
        <v>111</v>
      </c>
      <c r="H3045" s="993" t="s">
        <v>82</v>
      </c>
      <c r="I3045" s="989" t="s">
        <v>531</v>
      </c>
      <c r="J3045" s="992" t="s">
        <v>531</v>
      </c>
      <c r="K3045" s="992" t="s">
        <v>531</v>
      </c>
      <c r="L3045" s="992" t="s">
        <v>531</v>
      </c>
      <c r="M3045" s="992" t="s">
        <v>531</v>
      </c>
      <c r="N3045" s="992" t="s">
        <v>531</v>
      </c>
      <c r="O3045" s="992" t="s">
        <v>531</v>
      </c>
      <c r="P3045" s="992" t="s">
        <v>531</v>
      </c>
      <c r="Q3045" s="1044" t="s">
        <v>530</v>
      </c>
      <c r="R3045" s="1044" t="s">
        <v>8063</v>
      </c>
      <c r="S3045" s="1044" t="s">
        <v>530</v>
      </c>
      <c r="T3045" s="1035" t="s">
        <v>2132</v>
      </c>
      <c r="U3045" s="1045"/>
      <c r="V3045" s="1046"/>
      <c r="W3045" s="1042"/>
      <c r="X3045" s="632" t="s">
        <v>4329</v>
      </c>
      <c r="Y3045" s="1047"/>
    </row>
    <row r="3046" spans="1:25" s="990" customFormat="1" x14ac:dyDescent="0.3">
      <c r="A3046" s="433" t="s">
        <v>8083</v>
      </c>
      <c r="B3046" s="1043" t="s">
        <v>4110</v>
      </c>
      <c r="C3046" s="1035" t="s">
        <v>8090</v>
      </c>
      <c r="D3046" s="993" t="s">
        <v>7956</v>
      </c>
      <c r="E3046" s="992" t="s">
        <v>103</v>
      </c>
      <c r="F3046" s="992" t="s">
        <v>108</v>
      </c>
      <c r="G3046" s="992" t="s">
        <v>111</v>
      </c>
      <c r="H3046" s="993" t="s">
        <v>82</v>
      </c>
      <c r="I3046" s="989" t="s">
        <v>531</v>
      </c>
      <c r="J3046" s="992" t="s">
        <v>531</v>
      </c>
      <c r="K3046" s="992" t="s">
        <v>531</v>
      </c>
      <c r="L3046" s="992" t="s">
        <v>531</v>
      </c>
      <c r="M3046" s="992" t="s">
        <v>531</v>
      </c>
      <c r="N3046" s="992" t="s">
        <v>531</v>
      </c>
      <c r="O3046" s="992" t="s">
        <v>531</v>
      </c>
      <c r="P3046" s="992" t="s">
        <v>531</v>
      </c>
      <c r="Q3046" s="1044" t="s">
        <v>530</v>
      </c>
      <c r="R3046" s="1044" t="s">
        <v>8064</v>
      </c>
      <c r="S3046" s="1044" t="s">
        <v>530</v>
      </c>
      <c r="T3046" s="1035" t="s">
        <v>2132</v>
      </c>
      <c r="U3046" s="1045"/>
      <c r="V3046" s="1046"/>
      <c r="W3046" s="1042"/>
      <c r="X3046" s="632" t="s">
        <v>4329</v>
      </c>
      <c r="Y3046" s="1047"/>
    </row>
    <row r="3047" spans="1:25" s="990" customFormat="1" x14ac:dyDescent="0.3">
      <c r="A3047" s="433" t="s">
        <v>8085</v>
      </c>
      <c r="B3047" s="1043" t="s">
        <v>4110</v>
      </c>
      <c r="C3047" s="1035" t="s">
        <v>3317</v>
      </c>
      <c r="D3047" s="993" t="s">
        <v>7956</v>
      </c>
      <c r="E3047" s="992" t="s">
        <v>103</v>
      </c>
      <c r="F3047" s="992" t="s">
        <v>108</v>
      </c>
      <c r="G3047" s="992" t="s">
        <v>111</v>
      </c>
      <c r="H3047" s="993" t="s">
        <v>82</v>
      </c>
      <c r="I3047" s="989" t="s">
        <v>531</v>
      </c>
      <c r="J3047" s="992" t="s">
        <v>531</v>
      </c>
      <c r="K3047" s="992" t="s">
        <v>531</v>
      </c>
      <c r="L3047" s="992" t="s">
        <v>531</v>
      </c>
      <c r="M3047" s="992" t="s">
        <v>531</v>
      </c>
      <c r="N3047" s="992" t="s">
        <v>531</v>
      </c>
      <c r="O3047" s="992" t="s">
        <v>531</v>
      </c>
      <c r="P3047" s="992" t="s">
        <v>531</v>
      </c>
      <c r="Q3047" s="1044" t="s">
        <v>530</v>
      </c>
      <c r="R3047" s="1044" t="s">
        <v>8065</v>
      </c>
      <c r="S3047" s="1044" t="s">
        <v>530</v>
      </c>
      <c r="T3047" s="1035" t="s">
        <v>2132</v>
      </c>
      <c r="U3047" s="1045"/>
      <c r="V3047" s="1046"/>
      <c r="W3047" s="1042"/>
      <c r="X3047" s="632" t="s">
        <v>4329</v>
      </c>
      <c r="Y3047" s="1047"/>
    </row>
    <row r="3048" spans="1:25" s="990" customFormat="1" x14ac:dyDescent="0.3">
      <c r="A3048" s="433" t="s">
        <v>8087</v>
      </c>
      <c r="B3048" s="1043" t="s">
        <v>4110</v>
      </c>
      <c r="C3048" s="1035" t="s">
        <v>4817</v>
      </c>
      <c r="D3048" s="993" t="s">
        <v>7956</v>
      </c>
      <c r="E3048" s="992" t="s">
        <v>103</v>
      </c>
      <c r="F3048" s="992" t="s">
        <v>108</v>
      </c>
      <c r="G3048" s="992" t="s">
        <v>111</v>
      </c>
      <c r="H3048" s="993" t="s">
        <v>82</v>
      </c>
      <c r="I3048" s="989" t="s">
        <v>531</v>
      </c>
      <c r="J3048" s="992" t="s">
        <v>531</v>
      </c>
      <c r="K3048" s="992" t="s">
        <v>531</v>
      </c>
      <c r="L3048" s="992" t="s">
        <v>531</v>
      </c>
      <c r="M3048" s="992" t="s">
        <v>531</v>
      </c>
      <c r="N3048" s="992" t="s">
        <v>531</v>
      </c>
      <c r="O3048" s="992" t="s">
        <v>531</v>
      </c>
      <c r="P3048" s="992" t="s">
        <v>531</v>
      </c>
      <c r="Q3048" s="1044" t="s">
        <v>530</v>
      </c>
      <c r="R3048" s="1044" t="s">
        <v>8065</v>
      </c>
      <c r="S3048" s="1044" t="s">
        <v>530</v>
      </c>
      <c r="T3048" s="1035" t="s">
        <v>2132</v>
      </c>
      <c r="U3048" s="1045"/>
      <c r="V3048" s="1046"/>
      <c r="W3048" s="1042"/>
      <c r="X3048" s="632" t="s">
        <v>4329</v>
      </c>
      <c r="Y3048" s="1047"/>
    </row>
    <row r="3049" spans="1:25" s="990" customFormat="1" x14ac:dyDescent="0.3">
      <c r="A3049" s="433" t="s">
        <v>8089</v>
      </c>
      <c r="B3049" s="1043" t="s">
        <v>4110</v>
      </c>
      <c r="C3049" s="1035" t="s">
        <v>8092</v>
      </c>
      <c r="D3049" s="993" t="s">
        <v>7956</v>
      </c>
      <c r="E3049" s="992" t="s">
        <v>103</v>
      </c>
      <c r="F3049" s="992" t="s">
        <v>108</v>
      </c>
      <c r="G3049" s="992" t="s">
        <v>111</v>
      </c>
      <c r="H3049" s="993" t="s">
        <v>82</v>
      </c>
      <c r="I3049" s="989" t="s">
        <v>531</v>
      </c>
      <c r="J3049" s="992" t="s">
        <v>531</v>
      </c>
      <c r="K3049" s="992" t="s">
        <v>531</v>
      </c>
      <c r="L3049" s="992" t="s">
        <v>531</v>
      </c>
      <c r="M3049" s="992" t="s">
        <v>531</v>
      </c>
      <c r="N3049" s="992" t="s">
        <v>531</v>
      </c>
      <c r="O3049" s="992" t="s">
        <v>531</v>
      </c>
      <c r="P3049" s="992" t="s">
        <v>531</v>
      </c>
      <c r="Q3049" s="1044" t="s">
        <v>530</v>
      </c>
      <c r="R3049" s="1044" t="s">
        <v>8066</v>
      </c>
      <c r="S3049" s="1044" t="s">
        <v>530</v>
      </c>
      <c r="T3049" s="1035" t="s">
        <v>2132</v>
      </c>
      <c r="U3049" s="1045"/>
      <c r="V3049" s="1046"/>
      <c r="W3049" s="1042"/>
      <c r="X3049" s="632" t="s">
        <v>4329</v>
      </c>
      <c r="Y3049" s="1047"/>
    </row>
    <row r="3050" spans="1:25" s="990" customFormat="1" x14ac:dyDescent="0.3">
      <c r="A3050" s="433" t="s">
        <v>8091</v>
      </c>
      <c r="B3050" s="1043" t="s">
        <v>4110</v>
      </c>
      <c r="C3050" s="1035" t="s">
        <v>8094</v>
      </c>
      <c r="D3050" s="993" t="s">
        <v>7956</v>
      </c>
      <c r="E3050" s="992" t="s">
        <v>103</v>
      </c>
      <c r="F3050" s="992" t="s">
        <v>108</v>
      </c>
      <c r="G3050" s="992" t="s">
        <v>111</v>
      </c>
      <c r="H3050" s="993" t="s">
        <v>82</v>
      </c>
      <c r="I3050" s="989" t="s">
        <v>531</v>
      </c>
      <c r="J3050" s="992" t="s">
        <v>531</v>
      </c>
      <c r="K3050" s="992" t="s">
        <v>531</v>
      </c>
      <c r="L3050" s="992" t="s">
        <v>531</v>
      </c>
      <c r="M3050" s="992" t="s">
        <v>531</v>
      </c>
      <c r="N3050" s="992" t="s">
        <v>531</v>
      </c>
      <c r="O3050" s="992" t="s">
        <v>531</v>
      </c>
      <c r="P3050" s="992" t="s">
        <v>531</v>
      </c>
      <c r="Q3050" s="1044" t="s">
        <v>530</v>
      </c>
      <c r="R3050" s="1044" t="s">
        <v>8066</v>
      </c>
      <c r="S3050" s="1044" t="s">
        <v>530</v>
      </c>
      <c r="T3050" s="1035" t="s">
        <v>2132</v>
      </c>
      <c r="U3050" s="1045"/>
      <c r="V3050" s="1046"/>
      <c r="W3050" s="1042"/>
      <c r="X3050" s="632" t="s">
        <v>4329</v>
      </c>
      <c r="Y3050" s="1047"/>
    </row>
    <row r="3051" spans="1:25" s="990" customFormat="1" x14ac:dyDescent="0.3">
      <c r="A3051" s="433" t="s">
        <v>8093</v>
      </c>
      <c r="B3051" s="1043" t="s">
        <v>4110</v>
      </c>
      <c r="C3051" s="1035" t="s">
        <v>8096</v>
      </c>
      <c r="D3051" s="993" t="s">
        <v>7956</v>
      </c>
      <c r="E3051" s="992" t="s">
        <v>103</v>
      </c>
      <c r="F3051" s="992" t="s">
        <v>108</v>
      </c>
      <c r="G3051" s="992" t="s">
        <v>111</v>
      </c>
      <c r="H3051" s="993" t="s">
        <v>82</v>
      </c>
      <c r="I3051" s="989" t="s">
        <v>531</v>
      </c>
      <c r="J3051" s="992" t="s">
        <v>531</v>
      </c>
      <c r="K3051" s="992" t="s">
        <v>531</v>
      </c>
      <c r="L3051" s="992" t="s">
        <v>531</v>
      </c>
      <c r="M3051" s="992" t="s">
        <v>531</v>
      </c>
      <c r="N3051" s="992" t="s">
        <v>531</v>
      </c>
      <c r="O3051" s="992" t="s">
        <v>531</v>
      </c>
      <c r="P3051" s="992" t="s">
        <v>531</v>
      </c>
      <c r="Q3051" s="1044" t="s">
        <v>530</v>
      </c>
      <c r="R3051" s="1044" t="s">
        <v>8067</v>
      </c>
      <c r="S3051" s="1044" t="s">
        <v>530</v>
      </c>
      <c r="T3051" s="1035" t="s">
        <v>2132</v>
      </c>
      <c r="U3051" s="1045"/>
      <c r="V3051" s="1046"/>
      <c r="W3051" s="1042"/>
      <c r="X3051" s="632" t="s">
        <v>4329</v>
      </c>
      <c r="Y3051" s="1047"/>
    </row>
    <row r="3052" spans="1:25" s="990" customFormat="1" x14ac:dyDescent="0.3">
      <c r="A3052" s="433" t="s">
        <v>8095</v>
      </c>
      <c r="B3052" s="1043" t="s">
        <v>4110</v>
      </c>
      <c r="C3052" s="1035" t="s">
        <v>8098</v>
      </c>
      <c r="D3052" s="993" t="s">
        <v>7956</v>
      </c>
      <c r="E3052" s="992" t="s">
        <v>103</v>
      </c>
      <c r="F3052" s="992" t="s">
        <v>108</v>
      </c>
      <c r="G3052" s="992" t="s">
        <v>111</v>
      </c>
      <c r="H3052" s="993" t="s">
        <v>82</v>
      </c>
      <c r="I3052" s="989" t="s">
        <v>531</v>
      </c>
      <c r="J3052" s="992" t="s">
        <v>531</v>
      </c>
      <c r="K3052" s="992" t="s">
        <v>531</v>
      </c>
      <c r="L3052" s="992" t="s">
        <v>531</v>
      </c>
      <c r="M3052" s="992" t="s">
        <v>531</v>
      </c>
      <c r="N3052" s="992" t="s">
        <v>531</v>
      </c>
      <c r="O3052" s="992" t="s">
        <v>531</v>
      </c>
      <c r="P3052" s="992" t="s">
        <v>531</v>
      </c>
      <c r="Q3052" s="1044" t="s">
        <v>530</v>
      </c>
      <c r="R3052" s="1044" t="s">
        <v>8068</v>
      </c>
      <c r="S3052" s="1044" t="s">
        <v>530</v>
      </c>
      <c r="T3052" s="1035" t="s">
        <v>2132</v>
      </c>
      <c r="U3052" s="1045"/>
      <c r="V3052" s="1046"/>
      <c r="W3052" s="1042"/>
      <c r="X3052" s="632" t="s">
        <v>4329</v>
      </c>
      <c r="Y3052" s="1047"/>
    </row>
    <row r="3053" spans="1:25" s="990" customFormat="1" x14ac:dyDescent="0.3">
      <c r="A3053" s="433" t="s">
        <v>8097</v>
      </c>
      <c r="B3053" s="1043" t="s">
        <v>4110</v>
      </c>
      <c r="C3053" s="1035" t="s">
        <v>8109</v>
      </c>
      <c r="D3053" s="993" t="s">
        <v>7956</v>
      </c>
      <c r="E3053" s="992" t="s">
        <v>103</v>
      </c>
      <c r="F3053" s="992" t="s">
        <v>108</v>
      </c>
      <c r="G3053" s="992" t="s">
        <v>111</v>
      </c>
      <c r="H3053" s="993" t="s">
        <v>82</v>
      </c>
      <c r="I3053" s="989" t="s">
        <v>531</v>
      </c>
      <c r="J3053" s="992" t="s">
        <v>531</v>
      </c>
      <c r="K3053" s="992" t="s">
        <v>531</v>
      </c>
      <c r="L3053" s="992" t="s">
        <v>531</v>
      </c>
      <c r="M3053" s="992" t="s">
        <v>531</v>
      </c>
      <c r="N3053" s="992" t="s">
        <v>531</v>
      </c>
      <c r="O3053" s="992" t="s">
        <v>531</v>
      </c>
      <c r="P3053" s="992" t="s">
        <v>531</v>
      </c>
      <c r="Q3053" s="1044" t="s">
        <v>530</v>
      </c>
      <c r="R3053" s="1044" t="s">
        <v>8069</v>
      </c>
      <c r="S3053" s="1044" t="s">
        <v>530</v>
      </c>
      <c r="T3053" s="1035" t="s">
        <v>2132</v>
      </c>
      <c r="U3053" s="1045"/>
      <c r="V3053" s="1046"/>
      <c r="W3053" s="1042"/>
      <c r="X3053" s="632" t="s">
        <v>4329</v>
      </c>
      <c r="Y3053" s="1047"/>
    </row>
    <row r="3054" spans="1:25" s="990" customFormat="1" x14ac:dyDescent="0.3">
      <c r="A3054" s="433" t="s">
        <v>8108</v>
      </c>
      <c r="B3054" s="1043" t="s">
        <v>4110</v>
      </c>
      <c r="C3054" s="1035" t="s">
        <v>8112</v>
      </c>
      <c r="D3054" s="993" t="s">
        <v>7956</v>
      </c>
      <c r="E3054" s="992" t="s">
        <v>103</v>
      </c>
      <c r="F3054" s="992" t="s">
        <v>108</v>
      </c>
      <c r="G3054" s="992" t="s">
        <v>111</v>
      </c>
      <c r="H3054" s="993" t="s">
        <v>82</v>
      </c>
      <c r="I3054" s="989" t="s">
        <v>531</v>
      </c>
      <c r="J3054" s="992" t="s">
        <v>531</v>
      </c>
      <c r="K3054" s="992" t="s">
        <v>531</v>
      </c>
      <c r="L3054" s="992" t="s">
        <v>531</v>
      </c>
      <c r="M3054" s="992" t="s">
        <v>531</v>
      </c>
      <c r="N3054" s="992" t="s">
        <v>531</v>
      </c>
      <c r="O3054" s="992" t="s">
        <v>531</v>
      </c>
      <c r="P3054" s="992" t="s">
        <v>531</v>
      </c>
      <c r="Q3054" s="1044" t="s">
        <v>530</v>
      </c>
      <c r="R3054" s="1044" t="s">
        <v>8070</v>
      </c>
      <c r="S3054" s="1044" t="s">
        <v>530</v>
      </c>
      <c r="T3054" s="1035" t="s">
        <v>2132</v>
      </c>
      <c r="U3054" s="1045"/>
      <c r="V3054" s="1046"/>
      <c r="W3054" s="1042"/>
      <c r="X3054" s="632" t="s">
        <v>4329</v>
      </c>
      <c r="Y3054" s="1047"/>
    </row>
    <row r="3055" spans="1:25" s="990" customFormat="1" x14ac:dyDescent="0.3">
      <c r="A3055" s="433" t="s">
        <v>8111</v>
      </c>
      <c r="B3055" s="1043" t="s">
        <v>4110</v>
      </c>
      <c r="C3055" s="1035" t="s">
        <v>8115</v>
      </c>
      <c r="D3055" s="993" t="s">
        <v>7956</v>
      </c>
      <c r="E3055" s="992" t="s">
        <v>103</v>
      </c>
      <c r="F3055" s="992" t="s">
        <v>108</v>
      </c>
      <c r="G3055" s="992" t="s">
        <v>111</v>
      </c>
      <c r="H3055" s="993" t="s">
        <v>82</v>
      </c>
      <c r="I3055" s="989" t="s">
        <v>531</v>
      </c>
      <c r="J3055" s="992" t="s">
        <v>531</v>
      </c>
      <c r="K3055" s="992" t="s">
        <v>531</v>
      </c>
      <c r="L3055" s="992" t="s">
        <v>531</v>
      </c>
      <c r="M3055" s="992" t="s">
        <v>531</v>
      </c>
      <c r="N3055" s="992" t="s">
        <v>531</v>
      </c>
      <c r="O3055" s="992" t="s">
        <v>531</v>
      </c>
      <c r="P3055" s="992" t="s">
        <v>531</v>
      </c>
      <c r="Q3055" s="1044" t="s">
        <v>530</v>
      </c>
      <c r="R3055" s="1044" t="s">
        <v>8110</v>
      </c>
      <c r="S3055" s="1044" t="s">
        <v>530</v>
      </c>
      <c r="T3055" s="1035" t="s">
        <v>2132</v>
      </c>
      <c r="U3055" s="1045"/>
      <c r="V3055" s="1046"/>
      <c r="W3055" s="1042"/>
      <c r="X3055" s="632" t="s">
        <v>4329</v>
      </c>
      <c r="Y3055" s="1047"/>
    </row>
    <row r="3056" spans="1:25" s="990" customFormat="1" x14ac:dyDescent="0.3">
      <c r="A3056" s="433" t="s">
        <v>8114</v>
      </c>
      <c r="B3056" s="1043" t="s">
        <v>4110</v>
      </c>
      <c r="C3056" s="1035" t="s">
        <v>8118</v>
      </c>
      <c r="D3056" s="993" t="s">
        <v>7956</v>
      </c>
      <c r="E3056" s="992" t="s">
        <v>103</v>
      </c>
      <c r="F3056" s="992" t="s">
        <v>108</v>
      </c>
      <c r="G3056" s="992" t="s">
        <v>111</v>
      </c>
      <c r="H3056" s="993" t="s">
        <v>82</v>
      </c>
      <c r="I3056" s="989" t="s">
        <v>531</v>
      </c>
      <c r="J3056" s="992" t="s">
        <v>531</v>
      </c>
      <c r="K3056" s="992" t="s">
        <v>531</v>
      </c>
      <c r="L3056" s="992" t="s">
        <v>531</v>
      </c>
      <c r="M3056" s="992" t="s">
        <v>531</v>
      </c>
      <c r="N3056" s="992" t="s">
        <v>531</v>
      </c>
      <c r="O3056" s="992" t="s">
        <v>531</v>
      </c>
      <c r="P3056" s="992" t="s">
        <v>531</v>
      </c>
      <c r="Q3056" s="1044" t="s">
        <v>530</v>
      </c>
      <c r="R3056" s="1044" t="s">
        <v>8113</v>
      </c>
      <c r="S3056" s="1044" t="s">
        <v>530</v>
      </c>
      <c r="T3056" s="1035" t="s">
        <v>2132</v>
      </c>
      <c r="U3056" s="1045"/>
      <c r="V3056" s="1046"/>
      <c r="W3056" s="1042"/>
      <c r="X3056" s="632" t="s">
        <v>4329</v>
      </c>
      <c r="Y3056" s="1047"/>
    </row>
    <row r="3057" spans="1:25" s="990" customFormat="1" x14ac:dyDescent="0.3">
      <c r="A3057" s="433" t="s">
        <v>8117</v>
      </c>
      <c r="B3057" s="1043" t="s">
        <v>4110</v>
      </c>
      <c r="C3057" s="1035" t="s">
        <v>4668</v>
      </c>
      <c r="D3057" s="993" t="s">
        <v>7956</v>
      </c>
      <c r="E3057" s="992" t="s">
        <v>103</v>
      </c>
      <c r="F3057" s="992" t="s">
        <v>108</v>
      </c>
      <c r="G3057" s="992" t="s">
        <v>111</v>
      </c>
      <c r="H3057" s="993" t="s">
        <v>82</v>
      </c>
      <c r="I3057" s="989" t="s">
        <v>531</v>
      </c>
      <c r="J3057" s="992" t="s">
        <v>531</v>
      </c>
      <c r="K3057" s="992" t="s">
        <v>531</v>
      </c>
      <c r="L3057" s="992" t="s">
        <v>531</v>
      </c>
      <c r="M3057" s="992" t="s">
        <v>531</v>
      </c>
      <c r="N3057" s="992" t="s">
        <v>531</v>
      </c>
      <c r="O3057" s="992" t="s">
        <v>531</v>
      </c>
      <c r="P3057" s="992" t="s">
        <v>531</v>
      </c>
      <c r="Q3057" s="1044" t="s">
        <v>530</v>
      </c>
      <c r="R3057" s="1044" t="s">
        <v>8116</v>
      </c>
      <c r="S3057" s="1044" t="s">
        <v>530</v>
      </c>
      <c r="T3057" s="1035" t="s">
        <v>2132</v>
      </c>
      <c r="U3057" s="1045"/>
      <c r="V3057" s="1046"/>
      <c r="W3057" s="1042"/>
      <c r="X3057" s="632" t="s">
        <v>4329</v>
      </c>
      <c r="Y3057" s="1047"/>
    </row>
    <row r="3058" spans="1:25" s="990" customFormat="1" x14ac:dyDescent="0.3">
      <c r="A3058" s="433" t="s">
        <v>8120</v>
      </c>
      <c r="B3058" s="1043" t="s">
        <v>4110</v>
      </c>
      <c r="C3058" s="1035" t="s">
        <v>4669</v>
      </c>
      <c r="D3058" s="993" t="s">
        <v>7956</v>
      </c>
      <c r="E3058" s="992" t="s">
        <v>103</v>
      </c>
      <c r="F3058" s="992" t="s">
        <v>108</v>
      </c>
      <c r="G3058" s="992" t="s">
        <v>111</v>
      </c>
      <c r="H3058" s="993" t="s">
        <v>82</v>
      </c>
      <c r="I3058" s="989" t="s">
        <v>531</v>
      </c>
      <c r="J3058" s="992" t="s">
        <v>531</v>
      </c>
      <c r="K3058" s="992" t="s">
        <v>531</v>
      </c>
      <c r="L3058" s="992" t="s">
        <v>531</v>
      </c>
      <c r="M3058" s="992" t="s">
        <v>531</v>
      </c>
      <c r="N3058" s="992" t="s">
        <v>531</v>
      </c>
      <c r="O3058" s="992" t="s">
        <v>531</v>
      </c>
      <c r="P3058" s="992" t="s">
        <v>531</v>
      </c>
      <c r="Q3058" s="1044" t="s">
        <v>530</v>
      </c>
      <c r="R3058" s="1044" t="s">
        <v>8116</v>
      </c>
      <c r="S3058" s="1044" t="s">
        <v>530</v>
      </c>
      <c r="T3058" s="1035" t="s">
        <v>2132</v>
      </c>
      <c r="U3058" s="1045"/>
      <c r="V3058" s="1046"/>
      <c r="W3058" s="1042"/>
      <c r="X3058" s="632" t="s">
        <v>4329</v>
      </c>
      <c r="Y3058" s="1047"/>
    </row>
    <row r="3059" spans="1:25" s="990" customFormat="1" x14ac:dyDescent="0.3">
      <c r="A3059" s="433" t="s">
        <v>8121</v>
      </c>
      <c r="B3059" s="1043" t="s">
        <v>4110</v>
      </c>
      <c r="C3059" s="1035" t="s">
        <v>5013</v>
      </c>
      <c r="D3059" s="993" t="s">
        <v>7956</v>
      </c>
      <c r="E3059" s="992" t="s">
        <v>103</v>
      </c>
      <c r="F3059" s="992" t="s">
        <v>108</v>
      </c>
      <c r="G3059" s="992" t="s">
        <v>111</v>
      </c>
      <c r="H3059" s="993" t="s">
        <v>82</v>
      </c>
      <c r="I3059" s="989" t="s">
        <v>531</v>
      </c>
      <c r="J3059" s="992" t="s">
        <v>531</v>
      </c>
      <c r="K3059" s="992" t="s">
        <v>531</v>
      </c>
      <c r="L3059" s="992" t="s">
        <v>531</v>
      </c>
      <c r="M3059" s="992" t="s">
        <v>531</v>
      </c>
      <c r="N3059" s="992" t="s">
        <v>531</v>
      </c>
      <c r="O3059" s="992" t="s">
        <v>531</v>
      </c>
      <c r="P3059" s="992" t="s">
        <v>531</v>
      </c>
      <c r="Q3059" s="1044" t="s">
        <v>530</v>
      </c>
      <c r="R3059" s="1044" t="s">
        <v>8116</v>
      </c>
      <c r="S3059" s="1044" t="s">
        <v>530</v>
      </c>
      <c r="T3059" s="1035" t="s">
        <v>2132</v>
      </c>
      <c r="U3059" s="1045"/>
      <c r="V3059" s="1046"/>
      <c r="W3059" s="1042"/>
      <c r="X3059" s="632" t="s">
        <v>4329</v>
      </c>
      <c r="Y3059" s="1047"/>
    </row>
    <row r="3060" spans="1:25" s="990" customFormat="1" x14ac:dyDescent="0.3">
      <c r="A3060" s="433" t="s">
        <v>8122</v>
      </c>
      <c r="B3060" s="1043" t="s">
        <v>4110</v>
      </c>
      <c r="C3060" s="1035" t="s">
        <v>5014</v>
      </c>
      <c r="D3060" s="993" t="s">
        <v>7956</v>
      </c>
      <c r="E3060" s="992" t="s">
        <v>103</v>
      </c>
      <c r="F3060" s="992" t="s">
        <v>108</v>
      </c>
      <c r="G3060" s="992" t="s">
        <v>111</v>
      </c>
      <c r="H3060" s="993" t="s">
        <v>82</v>
      </c>
      <c r="I3060" s="989" t="s">
        <v>531</v>
      </c>
      <c r="J3060" s="992" t="s">
        <v>531</v>
      </c>
      <c r="K3060" s="992" t="s">
        <v>531</v>
      </c>
      <c r="L3060" s="992" t="s">
        <v>531</v>
      </c>
      <c r="M3060" s="992" t="s">
        <v>531</v>
      </c>
      <c r="N3060" s="992" t="s">
        <v>531</v>
      </c>
      <c r="O3060" s="992" t="s">
        <v>531</v>
      </c>
      <c r="P3060" s="992" t="s">
        <v>531</v>
      </c>
      <c r="Q3060" s="1044" t="s">
        <v>530</v>
      </c>
      <c r="R3060" s="1044" t="s">
        <v>8116</v>
      </c>
      <c r="S3060" s="1044" t="s">
        <v>530</v>
      </c>
      <c r="T3060" s="1035" t="s">
        <v>2132</v>
      </c>
      <c r="U3060" s="1045"/>
      <c r="V3060" s="1046"/>
      <c r="W3060" s="1042"/>
      <c r="X3060" s="632" t="s">
        <v>4329</v>
      </c>
      <c r="Y3060" s="1047"/>
    </row>
    <row r="3061" spans="1:25" s="990" customFormat="1" x14ac:dyDescent="0.3">
      <c r="A3061" s="433" t="s">
        <v>8123</v>
      </c>
      <c r="B3061" s="1043" t="s">
        <v>4110</v>
      </c>
      <c r="C3061" s="1035" t="s">
        <v>5015</v>
      </c>
      <c r="D3061" s="993" t="s">
        <v>7956</v>
      </c>
      <c r="E3061" s="992" t="s">
        <v>103</v>
      </c>
      <c r="F3061" s="992" t="s">
        <v>108</v>
      </c>
      <c r="G3061" s="992" t="s">
        <v>111</v>
      </c>
      <c r="H3061" s="993" t="s">
        <v>82</v>
      </c>
      <c r="I3061" s="989" t="s">
        <v>531</v>
      </c>
      <c r="J3061" s="992" t="s">
        <v>531</v>
      </c>
      <c r="K3061" s="992" t="s">
        <v>531</v>
      </c>
      <c r="L3061" s="992" t="s">
        <v>531</v>
      </c>
      <c r="M3061" s="992" t="s">
        <v>531</v>
      </c>
      <c r="N3061" s="992" t="s">
        <v>531</v>
      </c>
      <c r="O3061" s="992" t="s">
        <v>531</v>
      </c>
      <c r="P3061" s="992" t="s">
        <v>531</v>
      </c>
      <c r="Q3061" s="1044" t="s">
        <v>530</v>
      </c>
      <c r="R3061" s="1044" t="s">
        <v>8116</v>
      </c>
      <c r="S3061" s="1044" t="s">
        <v>530</v>
      </c>
      <c r="T3061" s="1035" t="s">
        <v>2132</v>
      </c>
      <c r="U3061" s="1045"/>
      <c r="V3061" s="1046"/>
      <c r="W3061" s="1042"/>
      <c r="X3061" s="632" t="s">
        <v>4329</v>
      </c>
      <c r="Y3061" s="1047"/>
    </row>
    <row r="3062" spans="1:25" s="990" customFormat="1" ht="16.2" customHeight="1" x14ac:dyDescent="0.3">
      <c r="A3062" s="433" t="s">
        <v>8124</v>
      </c>
      <c r="B3062" s="1043" t="s">
        <v>4110</v>
      </c>
      <c r="C3062" s="1035" t="s">
        <v>5016</v>
      </c>
      <c r="D3062" s="993" t="s">
        <v>7956</v>
      </c>
      <c r="E3062" s="992" t="s">
        <v>103</v>
      </c>
      <c r="F3062" s="992" t="s">
        <v>108</v>
      </c>
      <c r="G3062" s="992" t="s">
        <v>111</v>
      </c>
      <c r="H3062" s="993" t="s">
        <v>82</v>
      </c>
      <c r="I3062" s="989" t="s">
        <v>531</v>
      </c>
      <c r="J3062" s="992" t="s">
        <v>531</v>
      </c>
      <c r="K3062" s="992" t="s">
        <v>531</v>
      </c>
      <c r="L3062" s="992" t="s">
        <v>531</v>
      </c>
      <c r="M3062" s="992" t="s">
        <v>531</v>
      </c>
      <c r="N3062" s="992" t="s">
        <v>531</v>
      </c>
      <c r="O3062" s="992" t="s">
        <v>531</v>
      </c>
      <c r="P3062" s="992" t="s">
        <v>531</v>
      </c>
      <c r="Q3062" s="1044" t="s">
        <v>530</v>
      </c>
      <c r="R3062" s="1044" t="s">
        <v>8116</v>
      </c>
      <c r="S3062" s="1044" t="s">
        <v>530</v>
      </c>
      <c r="T3062" s="1035" t="s">
        <v>2132</v>
      </c>
      <c r="U3062" s="1045"/>
      <c r="V3062" s="1046"/>
      <c r="W3062" s="1042"/>
      <c r="X3062" s="632" t="s">
        <v>4329</v>
      </c>
      <c r="Y3062" s="1047"/>
    </row>
    <row r="3063" spans="1:25" s="990" customFormat="1" x14ac:dyDescent="0.3">
      <c r="A3063" s="433" t="s">
        <v>8125</v>
      </c>
      <c r="B3063" s="1043" t="s">
        <v>4110</v>
      </c>
      <c r="C3063" s="1035" t="s">
        <v>483</v>
      </c>
      <c r="D3063" s="993" t="s">
        <v>7956</v>
      </c>
      <c r="E3063" s="992" t="s">
        <v>103</v>
      </c>
      <c r="F3063" s="992" t="s">
        <v>108</v>
      </c>
      <c r="G3063" s="992" t="s">
        <v>111</v>
      </c>
      <c r="H3063" s="993" t="s">
        <v>82</v>
      </c>
      <c r="I3063" s="989" t="s">
        <v>531</v>
      </c>
      <c r="J3063" s="992" t="s">
        <v>531</v>
      </c>
      <c r="K3063" s="992" t="s">
        <v>531</v>
      </c>
      <c r="L3063" s="992" t="s">
        <v>531</v>
      </c>
      <c r="M3063" s="992" t="s">
        <v>531</v>
      </c>
      <c r="N3063" s="992" t="s">
        <v>531</v>
      </c>
      <c r="O3063" s="992" t="s">
        <v>531</v>
      </c>
      <c r="P3063" s="992" t="s">
        <v>531</v>
      </c>
      <c r="Q3063" s="1044" t="s">
        <v>530</v>
      </c>
      <c r="R3063" s="1044" t="s">
        <v>8119</v>
      </c>
      <c r="S3063" s="1044" t="s">
        <v>530</v>
      </c>
      <c r="T3063" s="1035" t="s">
        <v>2132</v>
      </c>
      <c r="U3063" s="1045"/>
      <c r="V3063" s="1046"/>
      <c r="W3063" s="1042"/>
      <c r="X3063" s="632" t="s">
        <v>4329</v>
      </c>
      <c r="Y3063" s="1047"/>
    </row>
    <row r="3064" spans="1:25" s="990" customFormat="1" ht="16.2" customHeight="1" x14ac:dyDescent="0.3">
      <c r="A3064" s="433" t="s">
        <v>8126</v>
      </c>
      <c r="B3064" s="1043" t="s">
        <v>4110</v>
      </c>
      <c r="C3064" s="1035" t="s">
        <v>484</v>
      </c>
      <c r="D3064" s="993" t="s">
        <v>7956</v>
      </c>
      <c r="E3064" s="992" t="s">
        <v>103</v>
      </c>
      <c r="F3064" s="992" t="s">
        <v>108</v>
      </c>
      <c r="G3064" s="992" t="s">
        <v>111</v>
      </c>
      <c r="H3064" s="993" t="s">
        <v>82</v>
      </c>
      <c r="I3064" s="989" t="s">
        <v>531</v>
      </c>
      <c r="J3064" s="992" t="s">
        <v>531</v>
      </c>
      <c r="K3064" s="992" t="s">
        <v>531</v>
      </c>
      <c r="L3064" s="992" t="s">
        <v>531</v>
      </c>
      <c r="M3064" s="992" t="s">
        <v>531</v>
      </c>
      <c r="N3064" s="992" t="s">
        <v>531</v>
      </c>
      <c r="O3064" s="992" t="s">
        <v>531</v>
      </c>
      <c r="P3064" s="992" t="s">
        <v>531</v>
      </c>
      <c r="Q3064" s="1044" t="s">
        <v>530</v>
      </c>
      <c r="R3064" s="1044" t="s">
        <v>8119</v>
      </c>
      <c r="S3064" s="1044" t="s">
        <v>530</v>
      </c>
      <c r="T3064" s="1035" t="s">
        <v>2132</v>
      </c>
      <c r="U3064" s="1045"/>
      <c r="V3064" s="1046"/>
      <c r="W3064" s="1042"/>
      <c r="X3064" s="632" t="s">
        <v>4329</v>
      </c>
      <c r="Y3064" s="1047"/>
    </row>
    <row r="3065" spans="1:25" s="990" customFormat="1" x14ac:dyDescent="0.3">
      <c r="A3065" s="433" t="s">
        <v>8127</v>
      </c>
      <c r="B3065" s="1043" t="s">
        <v>4110</v>
      </c>
      <c r="C3065" s="1035" t="s">
        <v>4688</v>
      </c>
      <c r="D3065" s="993" t="s">
        <v>7956</v>
      </c>
      <c r="E3065" s="992" t="s">
        <v>103</v>
      </c>
      <c r="F3065" s="992" t="s">
        <v>108</v>
      </c>
      <c r="G3065" s="992" t="s">
        <v>111</v>
      </c>
      <c r="H3065" s="993" t="s">
        <v>82</v>
      </c>
      <c r="I3065" s="989" t="s">
        <v>531</v>
      </c>
      <c r="J3065" s="992" t="s">
        <v>531</v>
      </c>
      <c r="K3065" s="992" t="s">
        <v>531</v>
      </c>
      <c r="L3065" s="992" t="s">
        <v>531</v>
      </c>
      <c r="M3065" s="992" t="s">
        <v>531</v>
      </c>
      <c r="N3065" s="992" t="s">
        <v>531</v>
      </c>
      <c r="O3065" s="992" t="s">
        <v>531</v>
      </c>
      <c r="P3065" s="992" t="s">
        <v>531</v>
      </c>
      <c r="Q3065" s="1044" t="s">
        <v>530</v>
      </c>
      <c r="R3065" s="1044" t="s">
        <v>8119</v>
      </c>
      <c r="S3065" s="1044" t="s">
        <v>530</v>
      </c>
      <c r="T3065" s="1035" t="s">
        <v>2132</v>
      </c>
      <c r="U3065" s="1045"/>
      <c r="V3065" s="1046"/>
      <c r="W3065" s="1042"/>
      <c r="X3065" s="632" t="s">
        <v>4329</v>
      </c>
      <c r="Y3065" s="1047"/>
    </row>
    <row r="3066" spans="1:25" s="990" customFormat="1" ht="16.2" customHeight="1" x14ac:dyDescent="0.3">
      <c r="A3066" s="433" t="s">
        <v>8128</v>
      </c>
      <c r="B3066" s="1043" t="s">
        <v>4110</v>
      </c>
      <c r="C3066" s="1035" t="s">
        <v>4689</v>
      </c>
      <c r="D3066" s="993" t="s">
        <v>7956</v>
      </c>
      <c r="E3066" s="992" t="s">
        <v>103</v>
      </c>
      <c r="F3066" s="992" t="s">
        <v>108</v>
      </c>
      <c r="G3066" s="992" t="s">
        <v>111</v>
      </c>
      <c r="H3066" s="993" t="s">
        <v>82</v>
      </c>
      <c r="I3066" s="989" t="s">
        <v>531</v>
      </c>
      <c r="J3066" s="992" t="s">
        <v>531</v>
      </c>
      <c r="K3066" s="992" t="s">
        <v>531</v>
      </c>
      <c r="L3066" s="992" t="s">
        <v>531</v>
      </c>
      <c r="M3066" s="992" t="s">
        <v>531</v>
      </c>
      <c r="N3066" s="992" t="s">
        <v>531</v>
      </c>
      <c r="O3066" s="992" t="s">
        <v>531</v>
      </c>
      <c r="P3066" s="992" t="s">
        <v>531</v>
      </c>
      <c r="Q3066" s="1044" t="s">
        <v>530</v>
      </c>
      <c r="R3066" s="1044" t="s">
        <v>8119</v>
      </c>
      <c r="S3066" s="1044" t="s">
        <v>530</v>
      </c>
      <c r="T3066" s="1035" t="s">
        <v>2132</v>
      </c>
      <c r="U3066" s="1045"/>
      <c r="V3066" s="1046"/>
      <c r="W3066" s="1042"/>
      <c r="X3066" s="632" t="s">
        <v>4329</v>
      </c>
      <c r="Y3066" s="1047"/>
    </row>
    <row r="3067" spans="1:25" s="990" customFormat="1" x14ac:dyDescent="0.3">
      <c r="A3067" s="433" t="s">
        <v>8137</v>
      </c>
      <c r="B3067" s="1043" t="s">
        <v>4110</v>
      </c>
      <c r="C3067" s="1035" t="s">
        <v>4796</v>
      </c>
      <c r="D3067" s="993" t="s">
        <v>7956</v>
      </c>
      <c r="E3067" s="992" t="s">
        <v>103</v>
      </c>
      <c r="F3067" s="992" t="s">
        <v>108</v>
      </c>
      <c r="G3067" s="992" t="s">
        <v>111</v>
      </c>
      <c r="H3067" s="993" t="s">
        <v>82</v>
      </c>
      <c r="I3067" s="989" t="s">
        <v>531</v>
      </c>
      <c r="J3067" s="992" t="s">
        <v>531</v>
      </c>
      <c r="K3067" s="992" t="s">
        <v>531</v>
      </c>
      <c r="L3067" s="992" t="s">
        <v>531</v>
      </c>
      <c r="M3067" s="992" t="s">
        <v>531</v>
      </c>
      <c r="N3067" s="992" t="s">
        <v>531</v>
      </c>
      <c r="O3067" s="992" t="s">
        <v>531</v>
      </c>
      <c r="P3067" s="992" t="s">
        <v>531</v>
      </c>
      <c r="Q3067" s="1044" t="s">
        <v>530</v>
      </c>
      <c r="R3067" s="1044" t="s">
        <v>8119</v>
      </c>
      <c r="S3067" s="1044" t="s">
        <v>530</v>
      </c>
      <c r="T3067" s="1035" t="s">
        <v>2132</v>
      </c>
      <c r="U3067" s="1045"/>
      <c r="V3067" s="1046"/>
      <c r="W3067" s="1042"/>
      <c r="X3067" s="632" t="s">
        <v>4329</v>
      </c>
      <c r="Y3067" s="1047"/>
    </row>
    <row r="3068" spans="1:25" s="990" customFormat="1" ht="16.2" customHeight="1" x14ac:dyDescent="0.3">
      <c r="A3068" s="433" t="s">
        <v>8138</v>
      </c>
      <c r="B3068" s="1043" t="s">
        <v>4110</v>
      </c>
      <c r="C3068" s="1035" t="s">
        <v>4797</v>
      </c>
      <c r="D3068" s="993" t="s">
        <v>7956</v>
      </c>
      <c r="E3068" s="992" t="s">
        <v>103</v>
      </c>
      <c r="F3068" s="992" t="s">
        <v>108</v>
      </c>
      <c r="G3068" s="992" t="s">
        <v>111</v>
      </c>
      <c r="H3068" s="993" t="s">
        <v>82</v>
      </c>
      <c r="I3068" s="989" t="s">
        <v>531</v>
      </c>
      <c r="J3068" s="992" t="s">
        <v>531</v>
      </c>
      <c r="K3068" s="992" t="s">
        <v>531</v>
      </c>
      <c r="L3068" s="992" t="s">
        <v>531</v>
      </c>
      <c r="M3068" s="992" t="s">
        <v>531</v>
      </c>
      <c r="N3068" s="992" t="s">
        <v>531</v>
      </c>
      <c r="O3068" s="992" t="s">
        <v>531</v>
      </c>
      <c r="P3068" s="992" t="s">
        <v>531</v>
      </c>
      <c r="Q3068" s="1044" t="s">
        <v>530</v>
      </c>
      <c r="R3068" s="1044" t="s">
        <v>8119</v>
      </c>
      <c r="S3068" s="1044" t="s">
        <v>530</v>
      </c>
      <c r="T3068" s="1035" t="s">
        <v>2132</v>
      </c>
      <c r="U3068" s="1045"/>
      <c r="V3068" s="1046"/>
      <c r="W3068" s="1042"/>
      <c r="X3068" s="632" t="s">
        <v>4329</v>
      </c>
      <c r="Y3068" s="1047"/>
    </row>
    <row r="3069" spans="1:25" s="990" customFormat="1" x14ac:dyDescent="0.3">
      <c r="A3069" s="433" t="s">
        <v>8139</v>
      </c>
      <c r="B3069" s="1043" t="s">
        <v>4110</v>
      </c>
      <c r="C3069" s="1035" t="s">
        <v>4876</v>
      </c>
      <c r="D3069" s="993" t="s">
        <v>7956</v>
      </c>
      <c r="E3069" s="992" t="s">
        <v>103</v>
      </c>
      <c r="F3069" s="992" t="s">
        <v>108</v>
      </c>
      <c r="G3069" s="992" t="s">
        <v>111</v>
      </c>
      <c r="H3069" s="993" t="s">
        <v>82</v>
      </c>
      <c r="I3069" s="989" t="s">
        <v>531</v>
      </c>
      <c r="J3069" s="992" t="s">
        <v>531</v>
      </c>
      <c r="K3069" s="992" t="s">
        <v>531</v>
      </c>
      <c r="L3069" s="992" t="s">
        <v>531</v>
      </c>
      <c r="M3069" s="992" t="s">
        <v>531</v>
      </c>
      <c r="N3069" s="992" t="s">
        <v>531</v>
      </c>
      <c r="O3069" s="992" t="s">
        <v>531</v>
      </c>
      <c r="P3069" s="992" t="s">
        <v>531</v>
      </c>
      <c r="Q3069" s="1044" t="s">
        <v>530</v>
      </c>
      <c r="R3069" s="1044" t="s">
        <v>8119</v>
      </c>
      <c r="S3069" s="1044" t="s">
        <v>530</v>
      </c>
      <c r="T3069" s="1035" t="s">
        <v>2132</v>
      </c>
      <c r="U3069" s="1045"/>
      <c r="V3069" s="1046"/>
      <c r="W3069" s="1042"/>
      <c r="X3069" s="632" t="s">
        <v>4329</v>
      </c>
      <c r="Y3069" s="1047"/>
    </row>
    <row r="3070" spans="1:25" s="990" customFormat="1" ht="16.2" customHeight="1" x14ac:dyDescent="0.3">
      <c r="A3070" s="433" t="s">
        <v>8140</v>
      </c>
      <c r="B3070" s="1043" t="s">
        <v>4110</v>
      </c>
      <c r="C3070" s="1035" t="s">
        <v>4877</v>
      </c>
      <c r="D3070" s="993" t="s">
        <v>7956</v>
      </c>
      <c r="E3070" s="992" t="s">
        <v>103</v>
      </c>
      <c r="F3070" s="992" t="s">
        <v>108</v>
      </c>
      <c r="G3070" s="992" t="s">
        <v>111</v>
      </c>
      <c r="H3070" s="993" t="s">
        <v>82</v>
      </c>
      <c r="I3070" s="989" t="s">
        <v>531</v>
      </c>
      <c r="J3070" s="992" t="s">
        <v>531</v>
      </c>
      <c r="K3070" s="992" t="s">
        <v>531</v>
      </c>
      <c r="L3070" s="992" t="s">
        <v>531</v>
      </c>
      <c r="M3070" s="992" t="s">
        <v>531</v>
      </c>
      <c r="N3070" s="992" t="s">
        <v>531</v>
      </c>
      <c r="O3070" s="992" t="s">
        <v>531</v>
      </c>
      <c r="P3070" s="992" t="s">
        <v>531</v>
      </c>
      <c r="Q3070" s="1044" t="s">
        <v>530</v>
      </c>
      <c r="R3070" s="1044" t="s">
        <v>8119</v>
      </c>
      <c r="S3070" s="1044" t="s">
        <v>530</v>
      </c>
      <c r="T3070" s="1035" t="s">
        <v>2132</v>
      </c>
      <c r="U3070" s="1045"/>
      <c r="V3070" s="1046"/>
      <c r="W3070" s="1042"/>
      <c r="X3070" s="632" t="s">
        <v>4329</v>
      </c>
      <c r="Y3070" s="1047"/>
    </row>
    <row r="3071" spans="1:25" s="990" customFormat="1" x14ac:dyDescent="0.3">
      <c r="A3071" s="433" t="s">
        <v>8141</v>
      </c>
      <c r="B3071" s="1043" t="s">
        <v>4110</v>
      </c>
      <c r="C3071" s="1035" t="s">
        <v>4878</v>
      </c>
      <c r="D3071" s="993" t="s">
        <v>7956</v>
      </c>
      <c r="E3071" s="992" t="s">
        <v>103</v>
      </c>
      <c r="F3071" s="992" t="s">
        <v>108</v>
      </c>
      <c r="G3071" s="992" t="s">
        <v>111</v>
      </c>
      <c r="H3071" s="993" t="s">
        <v>82</v>
      </c>
      <c r="I3071" s="989" t="s">
        <v>531</v>
      </c>
      <c r="J3071" s="992" t="s">
        <v>531</v>
      </c>
      <c r="K3071" s="992" t="s">
        <v>531</v>
      </c>
      <c r="L3071" s="992" t="s">
        <v>531</v>
      </c>
      <c r="M3071" s="992" t="s">
        <v>531</v>
      </c>
      <c r="N3071" s="992" t="s">
        <v>531</v>
      </c>
      <c r="O3071" s="992" t="s">
        <v>531</v>
      </c>
      <c r="P3071" s="992" t="s">
        <v>531</v>
      </c>
      <c r="Q3071" s="1044" t="s">
        <v>530</v>
      </c>
      <c r="R3071" s="1044" t="s">
        <v>8119</v>
      </c>
      <c r="S3071" s="1044" t="s">
        <v>530</v>
      </c>
      <c r="T3071" s="1035" t="s">
        <v>2132</v>
      </c>
      <c r="U3071" s="1045"/>
      <c r="V3071" s="1046"/>
      <c r="W3071" s="1042"/>
      <c r="X3071" s="632" t="s">
        <v>4329</v>
      </c>
      <c r="Y3071" s="1047"/>
    </row>
    <row r="3072" spans="1:25" s="990" customFormat="1" ht="16.2" customHeight="1" x14ac:dyDescent="0.3">
      <c r="A3072" s="433" t="s">
        <v>8142</v>
      </c>
      <c r="B3072" s="1043" t="s">
        <v>4110</v>
      </c>
      <c r="C3072" s="1035" t="s">
        <v>4879</v>
      </c>
      <c r="D3072" s="993" t="s">
        <v>7956</v>
      </c>
      <c r="E3072" s="992" t="s">
        <v>103</v>
      </c>
      <c r="F3072" s="992" t="s">
        <v>108</v>
      </c>
      <c r="G3072" s="992" t="s">
        <v>111</v>
      </c>
      <c r="H3072" s="993" t="s">
        <v>82</v>
      </c>
      <c r="I3072" s="989" t="s">
        <v>531</v>
      </c>
      <c r="J3072" s="992" t="s">
        <v>531</v>
      </c>
      <c r="K3072" s="992" t="s">
        <v>531</v>
      </c>
      <c r="L3072" s="992" t="s">
        <v>531</v>
      </c>
      <c r="M3072" s="992" t="s">
        <v>531</v>
      </c>
      <c r="N3072" s="992" t="s">
        <v>531</v>
      </c>
      <c r="O3072" s="992" t="s">
        <v>531</v>
      </c>
      <c r="P3072" s="992" t="s">
        <v>531</v>
      </c>
      <c r="Q3072" s="1044" t="s">
        <v>530</v>
      </c>
      <c r="R3072" s="1044" t="s">
        <v>8119</v>
      </c>
      <c r="S3072" s="1044" t="s">
        <v>530</v>
      </c>
      <c r="T3072" s="1035" t="s">
        <v>2132</v>
      </c>
      <c r="U3072" s="1045"/>
      <c r="V3072" s="1046"/>
      <c r="W3072" s="1042"/>
      <c r="X3072" s="632" t="s">
        <v>4329</v>
      </c>
      <c r="Y3072" s="1047"/>
    </row>
    <row r="3073" spans="1:25" s="990" customFormat="1" x14ac:dyDescent="0.3">
      <c r="A3073" s="433" t="s">
        <v>8143</v>
      </c>
      <c r="B3073" s="1043" t="s">
        <v>4110</v>
      </c>
      <c r="C3073" s="1035" t="s">
        <v>4880</v>
      </c>
      <c r="D3073" s="993" t="s">
        <v>7956</v>
      </c>
      <c r="E3073" s="992" t="s">
        <v>103</v>
      </c>
      <c r="F3073" s="992" t="s">
        <v>108</v>
      </c>
      <c r="G3073" s="992" t="s">
        <v>111</v>
      </c>
      <c r="H3073" s="993" t="s">
        <v>82</v>
      </c>
      <c r="I3073" s="989" t="s">
        <v>531</v>
      </c>
      <c r="J3073" s="992" t="s">
        <v>531</v>
      </c>
      <c r="K3073" s="992" t="s">
        <v>531</v>
      </c>
      <c r="L3073" s="992" t="s">
        <v>531</v>
      </c>
      <c r="M3073" s="992" t="s">
        <v>531</v>
      </c>
      <c r="N3073" s="992" t="s">
        <v>531</v>
      </c>
      <c r="O3073" s="992" t="s">
        <v>531</v>
      </c>
      <c r="P3073" s="992" t="s">
        <v>531</v>
      </c>
      <c r="Q3073" s="1044" t="s">
        <v>530</v>
      </c>
      <c r="R3073" s="1044" t="s">
        <v>8119</v>
      </c>
      <c r="S3073" s="1044" t="s">
        <v>530</v>
      </c>
      <c r="T3073" s="1035" t="s">
        <v>2132</v>
      </c>
      <c r="U3073" s="1045"/>
      <c r="V3073" s="1046"/>
      <c r="W3073" s="1042"/>
      <c r="X3073" s="632" t="s">
        <v>4329</v>
      </c>
      <c r="Y3073" s="1047"/>
    </row>
    <row r="3074" spans="1:25" s="990" customFormat="1" ht="16.2" customHeight="1" x14ac:dyDescent="0.3">
      <c r="A3074" s="433" t="s">
        <v>8144</v>
      </c>
      <c r="B3074" s="1043" t="s">
        <v>4110</v>
      </c>
      <c r="C3074" s="1035" t="s">
        <v>4881</v>
      </c>
      <c r="D3074" s="993" t="s">
        <v>7956</v>
      </c>
      <c r="E3074" s="992" t="s">
        <v>103</v>
      </c>
      <c r="F3074" s="992" t="s">
        <v>108</v>
      </c>
      <c r="G3074" s="992" t="s">
        <v>111</v>
      </c>
      <c r="H3074" s="993" t="s">
        <v>82</v>
      </c>
      <c r="I3074" s="989" t="s">
        <v>531</v>
      </c>
      <c r="J3074" s="992" t="s">
        <v>531</v>
      </c>
      <c r="K3074" s="992" t="s">
        <v>531</v>
      </c>
      <c r="L3074" s="992" t="s">
        <v>531</v>
      </c>
      <c r="M3074" s="992" t="s">
        <v>531</v>
      </c>
      <c r="N3074" s="992" t="s">
        <v>531</v>
      </c>
      <c r="O3074" s="992" t="s">
        <v>531</v>
      </c>
      <c r="P3074" s="992" t="s">
        <v>531</v>
      </c>
      <c r="Q3074" s="1044" t="s">
        <v>530</v>
      </c>
      <c r="R3074" s="1044" t="s">
        <v>8119</v>
      </c>
      <c r="S3074" s="1044" t="s">
        <v>530</v>
      </c>
      <c r="T3074" s="1035" t="s">
        <v>2132</v>
      </c>
      <c r="U3074" s="1045"/>
      <c r="V3074" s="1046"/>
      <c r="W3074" s="1042"/>
      <c r="X3074" s="632" t="s">
        <v>4329</v>
      </c>
      <c r="Y3074" s="1047"/>
    </row>
    <row r="3075" spans="1:25" s="990" customFormat="1" x14ac:dyDescent="0.3">
      <c r="A3075" s="433" t="s">
        <v>8146</v>
      </c>
      <c r="B3075" s="1043" t="s">
        <v>4110</v>
      </c>
      <c r="C3075" s="1035" t="s">
        <v>4882</v>
      </c>
      <c r="D3075" s="993" t="s">
        <v>7956</v>
      </c>
      <c r="E3075" s="992" t="s">
        <v>103</v>
      </c>
      <c r="F3075" s="992" t="s">
        <v>108</v>
      </c>
      <c r="G3075" s="992" t="s">
        <v>111</v>
      </c>
      <c r="H3075" s="993" t="s">
        <v>82</v>
      </c>
      <c r="I3075" s="989" t="s">
        <v>531</v>
      </c>
      <c r="J3075" s="992" t="s">
        <v>531</v>
      </c>
      <c r="K3075" s="992" t="s">
        <v>531</v>
      </c>
      <c r="L3075" s="992" t="s">
        <v>531</v>
      </c>
      <c r="M3075" s="992" t="s">
        <v>531</v>
      </c>
      <c r="N3075" s="992" t="s">
        <v>531</v>
      </c>
      <c r="O3075" s="992" t="s">
        <v>531</v>
      </c>
      <c r="P3075" s="992" t="s">
        <v>531</v>
      </c>
      <c r="Q3075" s="1044" t="s">
        <v>530</v>
      </c>
      <c r="R3075" s="1044" t="s">
        <v>8119</v>
      </c>
      <c r="S3075" s="1044" t="s">
        <v>530</v>
      </c>
      <c r="T3075" s="1035" t="s">
        <v>2132</v>
      </c>
      <c r="U3075" s="1045"/>
      <c r="V3075" s="1046"/>
      <c r="W3075" s="1042"/>
      <c r="X3075" s="632" t="s">
        <v>4329</v>
      </c>
      <c r="Y3075" s="1047"/>
    </row>
    <row r="3076" spans="1:25" s="990" customFormat="1" ht="16.2" customHeight="1" x14ac:dyDescent="0.3">
      <c r="A3076" s="433" t="s">
        <v>8147</v>
      </c>
      <c r="B3076" s="1043" t="s">
        <v>4110</v>
      </c>
      <c r="C3076" s="1035" t="s">
        <v>4883</v>
      </c>
      <c r="D3076" s="993" t="s">
        <v>7956</v>
      </c>
      <c r="E3076" s="992" t="s">
        <v>103</v>
      </c>
      <c r="F3076" s="992" t="s">
        <v>108</v>
      </c>
      <c r="G3076" s="992" t="s">
        <v>111</v>
      </c>
      <c r="H3076" s="993" t="s">
        <v>82</v>
      </c>
      <c r="I3076" s="989" t="s">
        <v>531</v>
      </c>
      <c r="J3076" s="992" t="s">
        <v>531</v>
      </c>
      <c r="K3076" s="992" t="s">
        <v>531</v>
      </c>
      <c r="L3076" s="992" t="s">
        <v>531</v>
      </c>
      <c r="M3076" s="992" t="s">
        <v>531</v>
      </c>
      <c r="N3076" s="992" t="s">
        <v>531</v>
      </c>
      <c r="O3076" s="992" t="s">
        <v>531</v>
      </c>
      <c r="P3076" s="992" t="s">
        <v>531</v>
      </c>
      <c r="Q3076" s="1044" t="s">
        <v>530</v>
      </c>
      <c r="R3076" s="1044" t="s">
        <v>8119</v>
      </c>
      <c r="S3076" s="1044" t="s">
        <v>530</v>
      </c>
      <c r="T3076" s="1035" t="s">
        <v>2132</v>
      </c>
      <c r="U3076" s="1045"/>
      <c r="V3076" s="1046"/>
      <c r="W3076" s="1042"/>
      <c r="X3076" s="632" t="s">
        <v>4329</v>
      </c>
      <c r="Y3076" s="1047"/>
    </row>
    <row r="3077" spans="1:25" s="990" customFormat="1" ht="16.2" customHeight="1" x14ac:dyDescent="0.3">
      <c r="A3077" s="433" t="s">
        <v>8148</v>
      </c>
      <c r="B3077" s="1043" t="s">
        <v>4110</v>
      </c>
      <c r="C3077" s="1035" t="s">
        <v>8153</v>
      </c>
      <c r="D3077" s="993" t="s">
        <v>2175</v>
      </c>
      <c r="E3077" s="992" t="s">
        <v>103</v>
      </c>
      <c r="F3077" s="992" t="s">
        <v>108</v>
      </c>
      <c r="G3077" s="992" t="s">
        <v>111</v>
      </c>
      <c r="H3077" s="993" t="s">
        <v>82</v>
      </c>
      <c r="I3077" s="989" t="s">
        <v>531</v>
      </c>
      <c r="J3077" s="992" t="s">
        <v>531</v>
      </c>
      <c r="K3077" s="992" t="s">
        <v>531</v>
      </c>
      <c r="L3077" s="992" t="s">
        <v>531</v>
      </c>
      <c r="M3077" s="992" t="s">
        <v>531</v>
      </c>
      <c r="N3077" s="992" t="s">
        <v>531</v>
      </c>
      <c r="O3077" s="992" t="s">
        <v>531</v>
      </c>
      <c r="P3077" s="992" t="s">
        <v>531</v>
      </c>
      <c r="Q3077" s="1044" t="s">
        <v>8154</v>
      </c>
      <c r="R3077" s="1044" t="s">
        <v>531</v>
      </c>
      <c r="S3077" s="1044" t="s">
        <v>530</v>
      </c>
      <c r="T3077" s="1035" t="s">
        <v>2132</v>
      </c>
      <c r="U3077" s="1045"/>
      <c r="V3077" s="1046"/>
      <c r="W3077" s="1042"/>
      <c r="X3077" s="632" t="s">
        <v>4329</v>
      </c>
      <c r="Y3077" s="1047"/>
    </row>
    <row r="3078" spans="1:25" s="990" customFormat="1" ht="16.2" customHeight="1" x14ac:dyDescent="0.3">
      <c r="A3078" s="433" t="s">
        <v>8149</v>
      </c>
      <c r="B3078" s="1043" t="s">
        <v>4110</v>
      </c>
      <c r="C3078" s="1035" t="s">
        <v>8153</v>
      </c>
      <c r="D3078" s="993" t="s">
        <v>8</v>
      </c>
      <c r="E3078" s="992" t="s">
        <v>103</v>
      </c>
      <c r="F3078" s="992" t="s">
        <v>108</v>
      </c>
      <c r="G3078" s="992" t="s">
        <v>111</v>
      </c>
      <c r="H3078" s="993" t="s">
        <v>82</v>
      </c>
      <c r="I3078" s="989" t="s">
        <v>531</v>
      </c>
      <c r="J3078" s="992" t="s">
        <v>531</v>
      </c>
      <c r="K3078" s="992" t="s">
        <v>531</v>
      </c>
      <c r="L3078" s="992" t="s">
        <v>531</v>
      </c>
      <c r="M3078" s="992" t="s">
        <v>531</v>
      </c>
      <c r="N3078" s="992" t="s">
        <v>531</v>
      </c>
      <c r="O3078" s="992" t="s">
        <v>8179</v>
      </c>
      <c r="P3078" s="992" t="s">
        <v>8157</v>
      </c>
      <c r="Q3078" s="1044" t="s">
        <v>530</v>
      </c>
      <c r="R3078" s="1044" t="s">
        <v>531</v>
      </c>
      <c r="S3078" s="1044" t="s">
        <v>530</v>
      </c>
      <c r="T3078" s="1035" t="s">
        <v>2132</v>
      </c>
      <c r="U3078" s="1045"/>
      <c r="V3078" s="1046"/>
      <c r="W3078" s="1042"/>
      <c r="X3078" s="632" t="s">
        <v>4329</v>
      </c>
      <c r="Y3078" s="1047"/>
    </row>
    <row r="3079" spans="1:25" s="990" customFormat="1" ht="16.2" customHeight="1" x14ac:dyDescent="0.3">
      <c r="A3079" s="433" t="s">
        <v>8150</v>
      </c>
      <c r="B3079" s="1043" t="s">
        <v>4110</v>
      </c>
      <c r="C3079" s="1035" t="s">
        <v>8153</v>
      </c>
      <c r="D3079" s="993" t="s">
        <v>2149</v>
      </c>
      <c r="E3079" s="992" t="s">
        <v>103</v>
      </c>
      <c r="F3079" s="992" t="s">
        <v>108</v>
      </c>
      <c r="G3079" s="992" t="s">
        <v>111</v>
      </c>
      <c r="H3079" s="993" t="s">
        <v>82</v>
      </c>
      <c r="I3079" s="989" t="s">
        <v>531</v>
      </c>
      <c r="J3079" s="992" t="s">
        <v>531</v>
      </c>
      <c r="K3079" s="992" t="s">
        <v>531</v>
      </c>
      <c r="L3079" s="992" t="s">
        <v>531</v>
      </c>
      <c r="M3079" s="992" t="s">
        <v>531</v>
      </c>
      <c r="N3079" s="992" t="s">
        <v>531</v>
      </c>
      <c r="O3079" s="992" t="s">
        <v>531</v>
      </c>
      <c r="P3079" s="992" t="s">
        <v>531</v>
      </c>
      <c r="Q3079" s="1044" t="s">
        <v>2182</v>
      </c>
      <c r="R3079" s="1044" t="s">
        <v>531</v>
      </c>
      <c r="S3079" s="1044" t="s">
        <v>530</v>
      </c>
      <c r="T3079" s="1035" t="s">
        <v>2132</v>
      </c>
      <c r="U3079" s="1045"/>
      <c r="V3079" s="1046"/>
      <c r="W3079" s="1042"/>
      <c r="X3079" s="632" t="s">
        <v>4329</v>
      </c>
      <c r="Y3079" s="1047"/>
    </row>
    <row r="3080" spans="1:25" s="990" customFormat="1" ht="16.2" customHeight="1" x14ac:dyDescent="0.3">
      <c r="A3080" s="433" t="s">
        <v>8152</v>
      </c>
      <c r="B3080" s="1043" t="s">
        <v>4110</v>
      </c>
      <c r="C3080" s="1035" t="s">
        <v>8153</v>
      </c>
      <c r="D3080" s="993" t="s">
        <v>709</v>
      </c>
      <c r="E3080" s="992" t="s">
        <v>103</v>
      </c>
      <c r="F3080" s="992" t="s">
        <v>108</v>
      </c>
      <c r="G3080" s="992" t="s">
        <v>111</v>
      </c>
      <c r="H3080" s="993" t="s">
        <v>82</v>
      </c>
      <c r="I3080" s="989" t="s">
        <v>531</v>
      </c>
      <c r="J3080" s="992" t="s">
        <v>531</v>
      </c>
      <c r="K3080" s="992" t="s">
        <v>531</v>
      </c>
      <c r="L3080" s="992" t="s">
        <v>531</v>
      </c>
      <c r="M3080" s="992" t="s">
        <v>531</v>
      </c>
      <c r="N3080" s="992" t="s">
        <v>531</v>
      </c>
      <c r="O3080" s="992" t="s">
        <v>531</v>
      </c>
      <c r="P3080" s="992" t="s">
        <v>531</v>
      </c>
      <c r="Q3080" s="1044" t="s">
        <v>8162</v>
      </c>
      <c r="R3080" s="1044" t="s">
        <v>531</v>
      </c>
      <c r="S3080" s="1044" t="s">
        <v>530</v>
      </c>
      <c r="T3080" s="1035" t="s">
        <v>2132</v>
      </c>
      <c r="U3080" s="1045"/>
      <c r="V3080" s="1046"/>
      <c r="W3080" s="1042"/>
      <c r="X3080" s="632" t="s">
        <v>4329</v>
      </c>
      <c r="Y3080" s="1047"/>
    </row>
    <row r="3081" spans="1:25" s="990" customFormat="1" ht="16.2" customHeight="1" x14ac:dyDescent="0.3">
      <c r="A3081" s="433" t="s">
        <v>8156</v>
      </c>
      <c r="B3081" s="1043" t="s">
        <v>4110</v>
      </c>
      <c r="C3081" s="1035" t="s">
        <v>8153</v>
      </c>
      <c r="D3081" s="993" t="s">
        <v>708</v>
      </c>
      <c r="E3081" s="992" t="s">
        <v>103</v>
      </c>
      <c r="F3081" s="992" t="s">
        <v>108</v>
      </c>
      <c r="G3081" s="992" t="s">
        <v>111</v>
      </c>
      <c r="H3081" s="993" t="s">
        <v>82</v>
      </c>
      <c r="I3081" s="989" t="s">
        <v>531</v>
      </c>
      <c r="J3081" s="992" t="s">
        <v>531</v>
      </c>
      <c r="K3081" s="992" t="s">
        <v>531</v>
      </c>
      <c r="L3081" s="992" t="s">
        <v>531</v>
      </c>
      <c r="M3081" s="992" t="s">
        <v>531</v>
      </c>
      <c r="N3081" s="992" t="s">
        <v>531</v>
      </c>
      <c r="O3081" s="992" t="s">
        <v>531</v>
      </c>
      <c r="P3081" s="992" t="s">
        <v>531</v>
      </c>
      <c r="Q3081" s="1044" t="s">
        <v>2214</v>
      </c>
      <c r="R3081" s="1044" t="s">
        <v>531</v>
      </c>
      <c r="S3081" s="1044" t="s">
        <v>530</v>
      </c>
      <c r="T3081" s="1035" t="s">
        <v>2132</v>
      </c>
      <c r="U3081" s="1045"/>
      <c r="V3081" s="1046"/>
      <c r="W3081" s="1042"/>
      <c r="X3081" s="632" t="s">
        <v>4329</v>
      </c>
      <c r="Y3081" s="1047"/>
    </row>
    <row r="3082" spans="1:25" s="990" customFormat="1" ht="16.2" customHeight="1" x14ac:dyDescent="0.3">
      <c r="A3082" s="433" t="s">
        <v>8159</v>
      </c>
      <c r="B3082" s="1043" t="s">
        <v>4110</v>
      </c>
      <c r="C3082" s="1035" t="s">
        <v>8153</v>
      </c>
      <c r="D3082" s="993" t="s">
        <v>2146</v>
      </c>
      <c r="E3082" s="992" t="s">
        <v>103</v>
      </c>
      <c r="F3082" s="992" t="s">
        <v>108</v>
      </c>
      <c r="G3082" s="992" t="s">
        <v>111</v>
      </c>
      <c r="H3082" s="993" t="s">
        <v>82</v>
      </c>
      <c r="I3082" s="989" t="s">
        <v>531</v>
      </c>
      <c r="J3082" s="992" t="s">
        <v>531</v>
      </c>
      <c r="K3082" s="992" t="s">
        <v>531</v>
      </c>
      <c r="L3082" s="992" t="s">
        <v>531</v>
      </c>
      <c r="M3082" s="992" t="s">
        <v>531</v>
      </c>
      <c r="N3082" s="992" t="s">
        <v>531</v>
      </c>
      <c r="O3082" s="992" t="s">
        <v>531</v>
      </c>
      <c r="P3082" s="992" t="s">
        <v>531</v>
      </c>
      <c r="Q3082" s="1044" t="s">
        <v>2189</v>
      </c>
      <c r="R3082" s="1044" t="s">
        <v>531</v>
      </c>
      <c r="S3082" s="1044" t="s">
        <v>530</v>
      </c>
      <c r="T3082" s="1035" t="s">
        <v>2132</v>
      </c>
      <c r="U3082" s="1045"/>
      <c r="V3082" s="1046"/>
      <c r="W3082" s="1042"/>
      <c r="X3082" s="632" t="s">
        <v>4329</v>
      </c>
      <c r="Y3082" s="1047"/>
    </row>
    <row r="3083" spans="1:25" s="990" customFormat="1" ht="16.2" customHeight="1" x14ac:dyDescent="0.3">
      <c r="A3083" s="433" t="s">
        <v>8163</v>
      </c>
      <c r="B3083" s="1043" t="s">
        <v>4110</v>
      </c>
      <c r="C3083" s="1035" t="s">
        <v>8153</v>
      </c>
      <c r="D3083" s="993" t="s">
        <v>2248</v>
      </c>
      <c r="E3083" s="992" t="s">
        <v>103</v>
      </c>
      <c r="F3083" s="992" t="s">
        <v>108</v>
      </c>
      <c r="G3083" s="992" t="s">
        <v>111</v>
      </c>
      <c r="H3083" s="993" t="s">
        <v>82</v>
      </c>
      <c r="I3083" s="989" t="s">
        <v>531</v>
      </c>
      <c r="J3083" s="992" t="s">
        <v>531</v>
      </c>
      <c r="K3083" s="992" t="s">
        <v>531</v>
      </c>
      <c r="L3083" s="992" t="s">
        <v>531</v>
      </c>
      <c r="M3083" s="992" t="s">
        <v>531</v>
      </c>
      <c r="N3083" s="992" t="s">
        <v>531</v>
      </c>
      <c r="O3083" s="992" t="s">
        <v>531</v>
      </c>
      <c r="P3083" s="992" t="s">
        <v>531</v>
      </c>
      <c r="Q3083" s="1044" t="s">
        <v>3094</v>
      </c>
      <c r="R3083" s="1044" t="s">
        <v>531</v>
      </c>
      <c r="S3083" s="1044" t="s">
        <v>530</v>
      </c>
      <c r="T3083" s="1035" t="s">
        <v>2132</v>
      </c>
      <c r="U3083" s="1045"/>
      <c r="V3083" s="1046"/>
      <c r="W3083" s="1042"/>
      <c r="X3083" s="632" t="s">
        <v>4329</v>
      </c>
      <c r="Y3083" s="1047"/>
    </row>
    <row r="3084" spans="1:25" s="990" customFormat="1" ht="16.2" customHeight="1" x14ac:dyDescent="0.3">
      <c r="A3084" s="433" t="s">
        <v>8164</v>
      </c>
      <c r="B3084" s="1043" t="s">
        <v>4110</v>
      </c>
      <c r="C3084" s="1035" t="s">
        <v>8153</v>
      </c>
      <c r="D3084" s="993" t="s">
        <v>711</v>
      </c>
      <c r="E3084" s="992" t="s">
        <v>103</v>
      </c>
      <c r="F3084" s="992" t="s">
        <v>108</v>
      </c>
      <c r="G3084" s="992" t="s">
        <v>111</v>
      </c>
      <c r="H3084" s="993" t="s">
        <v>82</v>
      </c>
      <c r="I3084" s="989" t="s">
        <v>531</v>
      </c>
      <c r="J3084" s="992" t="s">
        <v>531</v>
      </c>
      <c r="K3084" s="992" t="s">
        <v>531</v>
      </c>
      <c r="L3084" s="992" t="s">
        <v>531</v>
      </c>
      <c r="M3084" s="992" t="s">
        <v>531</v>
      </c>
      <c r="N3084" s="992" t="s">
        <v>531</v>
      </c>
      <c r="O3084" s="992" t="s">
        <v>531</v>
      </c>
      <c r="P3084" s="992" t="s">
        <v>531</v>
      </c>
      <c r="Q3084" s="1044" t="s">
        <v>8169</v>
      </c>
      <c r="R3084" s="1044" t="s">
        <v>531</v>
      </c>
      <c r="S3084" s="1044" t="s">
        <v>530</v>
      </c>
      <c r="T3084" s="1035" t="s">
        <v>2132</v>
      </c>
      <c r="U3084" s="1045"/>
      <c r="V3084" s="1046"/>
      <c r="W3084" s="1042"/>
      <c r="X3084" s="632" t="s">
        <v>4329</v>
      </c>
      <c r="Y3084" s="1047"/>
    </row>
    <row r="3085" spans="1:25" s="990" customFormat="1" ht="16.2" customHeight="1" x14ac:dyDescent="0.3">
      <c r="A3085" s="433" t="s">
        <v>8165</v>
      </c>
      <c r="B3085" s="1043" t="s">
        <v>4110</v>
      </c>
      <c r="C3085" s="1035" t="s">
        <v>8153</v>
      </c>
      <c r="D3085" s="993" t="s">
        <v>4180</v>
      </c>
      <c r="E3085" s="992" t="s">
        <v>103</v>
      </c>
      <c r="F3085" s="992" t="s">
        <v>108</v>
      </c>
      <c r="G3085" s="992" t="s">
        <v>111</v>
      </c>
      <c r="H3085" s="993" t="s">
        <v>82</v>
      </c>
      <c r="I3085" s="989" t="s">
        <v>531</v>
      </c>
      <c r="J3085" s="992" t="s">
        <v>531</v>
      </c>
      <c r="K3085" s="992" t="s">
        <v>531</v>
      </c>
      <c r="L3085" s="992" t="s">
        <v>531</v>
      </c>
      <c r="M3085" s="992" t="s">
        <v>531</v>
      </c>
      <c r="N3085" s="992" t="s">
        <v>531</v>
      </c>
      <c r="O3085" s="992" t="s">
        <v>531</v>
      </c>
      <c r="P3085" s="992" t="s">
        <v>531</v>
      </c>
      <c r="Q3085" s="1044" t="s">
        <v>8172</v>
      </c>
      <c r="R3085" s="1044" t="s">
        <v>531</v>
      </c>
      <c r="S3085" s="1044" t="s">
        <v>530</v>
      </c>
      <c r="T3085" s="1035" t="s">
        <v>2132</v>
      </c>
      <c r="U3085" s="1045"/>
      <c r="V3085" s="1046"/>
      <c r="W3085" s="1042"/>
      <c r="X3085" s="632" t="s">
        <v>4329</v>
      </c>
      <c r="Y3085" s="1047"/>
    </row>
    <row r="3086" spans="1:25" s="990" customFormat="1" ht="16.2" customHeight="1" x14ac:dyDescent="0.3">
      <c r="A3086" s="433" t="s">
        <v>8166</v>
      </c>
      <c r="B3086" s="1043" t="s">
        <v>4110</v>
      </c>
      <c r="C3086" s="1035" t="s">
        <v>8153</v>
      </c>
      <c r="D3086" s="993" t="s">
        <v>8174</v>
      </c>
      <c r="E3086" s="992" t="s">
        <v>103</v>
      </c>
      <c r="F3086" s="992" t="s">
        <v>108</v>
      </c>
      <c r="G3086" s="992" t="s">
        <v>111</v>
      </c>
      <c r="H3086" s="993" t="s">
        <v>82</v>
      </c>
      <c r="I3086" s="989" t="s">
        <v>531</v>
      </c>
      <c r="J3086" s="992" t="s">
        <v>531</v>
      </c>
      <c r="K3086" s="992" t="s">
        <v>531</v>
      </c>
      <c r="L3086" s="992" t="s">
        <v>531</v>
      </c>
      <c r="M3086" s="992" t="s">
        <v>531</v>
      </c>
      <c r="N3086" s="992" t="s">
        <v>531</v>
      </c>
      <c r="O3086" s="992" t="s">
        <v>531</v>
      </c>
      <c r="P3086" s="992" t="s">
        <v>531</v>
      </c>
      <c r="Q3086" s="1044" t="s">
        <v>8176</v>
      </c>
      <c r="R3086" s="1044" t="s">
        <v>531</v>
      </c>
      <c r="S3086" s="1044" t="s">
        <v>530</v>
      </c>
      <c r="T3086" s="1035" t="s">
        <v>2132</v>
      </c>
      <c r="U3086" s="1045"/>
      <c r="V3086" s="1046"/>
      <c r="W3086" s="1042"/>
      <c r="X3086" s="632" t="s">
        <v>4329</v>
      </c>
      <c r="Y3086" s="1047"/>
    </row>
    <row r="3087" spans="1:25" s="990" customFormat="1" ht="16.2" customHeight="1" x14ac:dyDescent="0.3">
      <c r="A3087" s="433" t="s">
        <v>8167</v>
      </c>
      <c r="B3087" s="1043" t="s">
        <v>4110</v>
      </c>
      <c r="C3087" s="1035" t="s">
        <v>8153</v>
      </c>
      <c r="D3087" s="993" t="s">
        <v>714</v>
      </c>
      <c r="E3087" s="992" t="s">
        <v>103</v>
      </c>
      <c r="F3087" s="992" t="s">
        <v>108</v>
      </c>
      <c r="G3087" s="992" t="s">
        <v>111</v>
      </c>
      <c r="H3087" s="993" t="s">
        <v>82</v>
      </c>
      <c r="I3087" s="989" t="s">
        <v>531</v>
      </c>
      <c r="J3087" s="992" t="s">
        <v>531</v>
      </c>
      <c r="K3087" s="992" t="s">
        <v>531</v>
      </c>
      <c r="L3087" s="992" t="s">
        <v>531</v>
      </c>
      <c r="M3087" s="992" t="s">
        <v>531</v>
      </c>
      <c r="N3087" s="992" t="s">
        <v>531</v>
      </c>
      <c r="O3087" s="992" t="s">
        <v>531</v>
      </c>
      <c r="P3087" s="992" t="s">
        <v>531</v>
      </c>
      <c r="Q3087" s="1044" t="s">
        <v>8181</v>
      </c>
      <c r="R3087" s="1044" t="s">
        <v>531</v>
      </c>
      <c r="S3087" s="1044" t="s">
        <v>530</v>
      </c>
      <c r="T3087" s="1035" t="s">
        <v>2132</v>
      </c>
      <c r="U3087" s="1045"/>
      <c r="V3087" s="1046"/>
      <c r="W3087" s="1042"/>
      <c r="X3087" s="632" t="s">
        <v>4329</v>
      </c>
      <c r="Y3087" s="1047"/>
    </row>
    <row r="3088" spans="1:25" s="990" customFormat="1" ht="16.2" customHeight="1" x14ac:dyDescent="0.3">
      <c r="A3088" s="433" t="s">
        <v>8170</v>
      </c>
      <c r="B3088" s="1043" t="s">
        <v>8188</v>
      </c>
      <c r="C3088" s="1035" t="s">
        <v>2173</v>
      </c>
      <c r="D3088" s="993" t="s">
        <v>8</v>
      </c>
      <c r="E3088" s="992" t="s">
        <v>103</v>
      </c>
      <c r="F3088" s="992" t="s">
        <v>108</v>
      </c>
      <c r="G3088" s="992" t="s">
        <v>111</v>
      </c>
      <c r="H3088" s="993" t="s">
        <v>82</v>
      </c>
      <c r="I3088" s="989" t="s">
        <v>531</v>
      </c>
      <c r="J3088" s="992" t="s">
        <v>531</v>
      </c>
      <c r="K3088" s="992" t="s">
        <v>531</v>
      </c>
      <c r="L3088" s="992" t="s">
        <v>531</v>
      </c>
      <c r="M3088" s="992" t="s">
        <v>531</v>
      </c>
      <c r="N3088" s="992" t="s">
        <v>531</v>
      </c>
      <c r="O3088" s="992" t="s">
        <v>531</v>
      </c>
      <c r="P3088" s="992" t="s">
        <v>531</v>
      </c>
      <c r="Q3088" s="1044" t="s">
        <v>8192</v>
      </c>
      <c r="R3088" s="1044" t="s">
        <v>531</v>
      </c>
      <c r="S3088" s="1044" t="s">
        <v>530</v>
      </c>
      <c r="T3088" s="1035" t="s">
        <v>2132</v>
      </c>
      <c r="U3088" s="1045"/>
      <c r="V3088" s="1046"/>
      <c r="W3088" s="1042"/>
      <c r="X3088" s="632" t="s">
        <v>4329</v>
      </c>
      <c r="Y3088" s="1047"/>
    </row>
    <row r="3089" spans="1:25" s="990" customFormat="1" ht="16.2" customHeight="1" x14ac:dyDescent="0.3">
      <c r="A3089" s="433" t="s">
        <v>8175</v>
      </c>
      <c r="B3089" s="1043" t="s">
        <v>8189</v>
      </c>
      <c r="C3089" s="1035" t="s">
        <v>2173</v>
      </c>
      <c r="D3089" s="993" t="s">
        <v>8</v>
      </c>
      <c r="E3089" s="992" t="s">
        <v>103</v>
      </c>
      <c r="F3089" s="992" t="s">
        <v>108</v>
      </c>
      <c r="G3089" s="992" t="s">
        <v>111</v>
      </c>
      <c r="H3089" s="993" t="s">
        <v>82</v>
      </c>
      <c r="I3089" s="989" t="s">
        <v>531</v>
      </c>
      <c r="J3089" s="992" t="s">
        <v>531</v>
      </c>
      <c r="K3089" s="992" t="s">
        <v>531</v>
      </c>
      <c r="L3089" s="992" t="s">
        <v>531</v>
      </c>
      <c r="M3089" s="992" t="s">
        <v>531</v>
      </c>
      <c r="N3089" s="992" t="s">
        <v>531</v>
      </c>
      <c r="O3089" s="992" t="s">
        <v>531</v>
      </c>
      <c r="P3089" s="992" t="s">
        <v>531</v>
      </c>
      <c r="Q3089" s="1044" t="s">
        <v>8195</v>
      </c>
      <c r="R3089" s="1044" t="s">
        <v>531</v>
      </c>
      <c r="S3089" s="1044" t="s">
        <v>530</v>
      </c>
      <c r="T3089" s="1035" t="s">
        <v>2132</v>
      </c>
      <c r="U3089" s="1045"/>
      <c r="V3089" s="1046"/>
      <c r="W3089" s="1042"/>
      <c r="X3089" s="632" t="s">
        <v>4329</v>
      </c>
      <c r="Y3089" s="1047"/>
    </row>
    <row r="3090" spans="1:25" s="519" customFormat="1" ht="15" customHeight="1" x14ac:dyDescent="0.3">
      <c r="A3090" s="433" t="s">
        <v>8180</v>
      </c>
      <c r="B3090" s="514" t="s">
        <v>4203</v>
      </c>
      <c r="C3090" s="669" t="s">
        <v>4500</v>
      </c>
      <c r="D3090" s="515" t="s">
        <v>8</v>
      </c>
      <c r="E3090" s="516" t="s">
        <v>103</v>
      </c>
      <c r="F3090" s="516" t="s">
        <v>108</v>
      </c>
      <c r="G3090" s="516" t="s">
        <v>111</v>
      </c>
      <c r="H3090" s="517" t="s">
        <v>82</v>
      </c>
      <c r="I3090" s="518" t="s">
        <v>531</v>
      </c>
      <c r="J3090" s="516" t="s">
        <v>531</v>
      </c>
      <c r="K3090" s="516" t="s">
        <v>531</v>
      </c>
      <c r="L3090" s="516" t="s">
        <v>531</v>
      </c>
      <c r="M3090" s="516" t="s">
        <v>531</v>
      </c>
      <c r="N3090" s="513" t="s">
        <v>531</v>
      </c>
      <c r="O3090" s="516" t="s">
        <v>2303</v>
      </c>
      <c r="P3090" s="516" t="s">
        <v>4501</v>
      </c>
      <c r="Q3090" s="517" t="s">
        <v>530</v>
      </c>
      <c r="R3090" s="948" t="s">
        <v>530</v>
      </c>
      <c r="S3090" s="948" t="s">
        <v>530</v>
      </c>
      <c r="T3090" s="513" t="s">
        <v>2132</v>
      </c>
      <c r="U3090" s="518" t="s">
        <v>2614</v>
      </c>
      <c r="V3090" s="583"/>
      <c r="W3090" s="584"/>
      <c r="X3090" s="584" t="s">
        <v>4329</v>
      </c>
      <c r="Y3090" s="573"/>
    </row>
    <row r="3091" spans="1:25" s="519" customFormat="1" ht="15" customHeight="1" x14ac:dyDescent="0.3">
      <c r="A3091" s="433" t="s">
        <v>8190</v>
      </c>
      <c r="B3091" s="514" t="s">
        <v>4205</v>
      </c>
      <c r="C3091" s="669" t="s">
        <v>4500</v>
      </c>
      <c r="D3091" s="515" t="s">
        <v>8</v>
      </c>
      <c r="E3091" s="516" t="s">
        <v>103</v>
      </c>
      <c r="F3091" s="516" t="s">
        <v>108</v>
      </c>
      <c r="G3091" s="516" t="s">
        <v>111</v>
      </c>
      <c r="H3091" s="517" t="s">
        <v>82</v>
      </c>
      <c r="I3091" s="518" t="s">
        <v>531</v>
      </c>
      <c r="J3091" s="516" t="s">
        <v>531</v>
      </c>
      <c r="K3091" s="516" t="s">
        <v>531</v>
      </c>
      <c r="L3091" s="516" t="s">
        <v>531</v>
      </c>
      <c r="M3091" s="516" t="s">
        <v>531</v>
      </c>
      <c r="N3091" s="513" t="s">
        <v>531</v>
      </c>
      <c r="O3091" s="516" t="s">
        <v>4228</v>
      </c>
      <c r="P3091" s="516" t="s">
        <v>4501</v>
      </c>
      <c r="Q3091" s="517" t="s">
        <v>530</v>
      </c>
      <c r="R3091" s="948" t="s">
        <v>530</v>
      </c>
      <c r="S3091" s="948" t="s">
        <v>530</v>
      </c>
      <c r="T3091" s="513" t="s">
        <v>2132</v>
      </c>
      <c r="U3091" s="518" t="s">
        <v>2614</v>
      </c>
      <c r="V3091" s="583"/>
      <c r="W3091" s="584"/>
      <c r="X3091" s="584" t="s">
        <v>4329</v>
      </c>
      <c r="Y3091" s="573"/>
    </row>
    <row r="3092" spans="1:25" s="519" customFormat="1" ht="15" customHeight="1" x14ac:dyDescent="0.3">
      <c r="A3092" s="433" t="s">
        <v>8193</v>
      </c>
      <c r="B3092" s="514" t="s">
        <v>4211</v>
      </c>
      <c r="C3092" s="669" t="s">
        <v>4500</v>
      </c>
      <c r="D3092" s="515" t="s">
        <v>8</v>
      </c>
      <c r="E3092" s="516" t="s">
        <v>103</v>
      </c>
      <c r="F3092" s="516" t="s">
        <v>108</v>
      </c>
      <c r="G3092" s="516" t="s">
        <v>111</v>
      </c>
      <c r="H3092" s="517" t="s">
        <v>82</v>
      </c>
      <c r="I3092" s="518" t="s">
        <v>531</v>
      </c>
      <c r="J3092" s="516" t="s">
        <v>531</v>
      </c>
      <c r="K3092" s="516" t="s">
        <v>531</v>
      </c>
      <c r="L3092" s="516" t="s">
        <v>531</v>
      </c>
      <c r="M3092" s="516" t="s">
        <v>531</v>
      </c>
      <c r="N3092" s="513" t="s">
        <v>531</v>
      </c>
      <c r="O3092" s="516" t="s">
        <v>4229</v>
      </c>
      <c r="P3092" s="516" t="s">
        <v>4501</v>
      </c>
      <c r="Q3092" s="517" t="s">
        <v>530</v>
      </c>
      <c r="R3092" s="948" t="s">
        <v>530</v>
      </c>
      <c r="S3092" s="948" t="s">
        <v>530</v>
      </c>
      <c r="T3092" s="513" t="s">
        <v>2132</v>
      </c>
      <c r="U3092" s="518" t="s">
        <v>2614</v>
      </c>
      <c r="V3092" s="583"/>
      <c r="W3092" s="584"/>
      <c r="X3092" s="584" t="s">
        <v>4329</v>
      </c>
      <c r="Y3092" s="573"/>
    </row>
    <row r="3093" spans="1:25" s="519" customFormat="1" ht="15" customHeight="1" x14ac:dyDescent="0.3">
      <c r="A3093" s="433" t="s">
        <v>8256</v>
      </c>
      <c r="B3093" s="514" t="s">
        <v>4212</v>
      </c>
      <c r="C3093" s="669" t="s">
        <v>4500</v>
      </c>
      <c r="D3093" s="515" t="s">
        <v>8</v>
      </c>
      <c r="E3093" s="516" t="s">
        <v>103</v>
      </c>
      <c r="F3093" s="516" t="s">
        <v>108</v>
      </c>
      <c r="G3093" s="516" t="s">
        <v>111</v>
      </c>
      <c r="H3093" s="517" t="s">
        <v>82</v>
      </c>
      <c r="I3093" s="518" t="s">
        <v>531</v>
      </c>
      <c r="J3093" s="516" t="s">
        <v>531</v>
      </c>
      <c r="K3093" s="516" t="s">
        <v>531</v>
      </c>
      <c r="L3093" s="516" t="s">
        <v>531</v>
      </c>
      <c r="M3093" s="516" t="s">
        <v>531</v>
      </c>
      <c r="N3093" s="513" t="s">
        <v>531</v>
      </c>
      <c r="O3093" s="516" t="s">
        <v>4230</v>
      </c>
      <c r="P3093" s="516" t="s">
        <v>4501</v>
      </c>
      <c r="Q3093" s="517" t="s">
        <v>530</v>
      </c>
      <c r="R3093" s="948" t="s">
        <v>530</v>
      </c>
      <c r="S3093" s="948" t="s">
        <v>530</v>
      </c>
      <c r="T3093" s="513" t="s">
        <v>2132</v>
      </c>
      <c r="U3093" s="518" t="s">
        <v>2614</v>
      </c>
      <c r="V3093" s="583"/>
      <c r="W3093" s="584"/>
      <c r="X3093" s="584" t="s">
        <v>4329</v>
      </c>
      <c r="Y3093" s="573"/>
    </row>
    <row r="3094" spans="1:25" s="990" customFormat="1" ht="16.2" customHeight="1" x14ac:dyDescent="0.3">
      <c r="A3094" s="1043"/>
      <c r="B3094" s="1043"/>
      <c r="C3094" s="1035"/>
      <c r="D3094" s="1048"/>
      <c r="E3094" s="992"/>
      <c r="F3094" s="992"/>
      <c r="G3094" s="992"/>
      <c r="H3094" s="993"/>
      <c r="I3094" s="989"/>
      <c r="J3094" s="992"/>
      <c r="K3094" s="992"/>
      <c r="L3094" s="992"/>
      <c r="M3094" s="992"/>
      <c r="N3094" s="992"/>
      <c r="O3094" s="992"/>
      <c r="P3094" s="992"/>
      <c r="Q3094" s="1044"/>
      <c r="R3094" s="1044"/>
      <c r="S3094" s="1044"/>
      <c r="T3094" s="1035"/>
      <c r="U3094" s="1045"/>
      <c r="V3094" s="1046"/>
      <c r="W3094" s="1042"/>
      <c r="X3094" s="632"/>
      <c r="Y3094" s="1047"/>
    </row>
    <row r="3095" spans="1:25" s="909" customFormat="1" ht="15" customHeight="1" x14ac:dyDescent="0.3">
      <c r="A3095" s="900"/>
      <c r="B3095" s="901"/>
      <c r="C3095" s="910"/>
      <c r="D3095" s="913"/>
      <c r="E3095" s="903"/>
      <c r="F3095" s="903"/>
      <c r="G3095" s="903"/>
      <c r="H3095" s="904"/>
      <c r="I3095" s="902"/>
      <c r="J3095" s="903"/>
      <c r="K3095" s="903"/>
      <c r="L3095" s="903"/>
      <c r="M3095" s="903"/>
      <c r="N3095" s="903"/>
      <c r="O3095" s="903"/>
      <c r="P3095" s="903"/>
      <c r="Q3095" s="904"/>
      <c r="R3095" s="914"/>
      <c r="S3095" s="949"/>
      <c r="T3095" s="900"/>
      <c r="U3095" s="905"/>
      <c r="V3095" s="906"/>
      <c r="W3095" s="907"/>
      <c r="X3095" s="907"/>
      <c r="Y3095" s="908"/>
    </row>
    <row r="3096" spans="1:25" s="227" customFormat="1" ht="15" customHeight="1" x14ac:dyDescent="0.3">
      <c r="A3096" s="111"/>
      <c r="B3096" s="433"/>
      <c r="C3096" s="111"/>
      <c r="D3096" s="229"/>
      <c r="E3096" s="219"/>
      <c r="F3096" s="219"/>
      <c r="G3096" s="219"/>
      <c r="H3096" s="230"/>
      <c r="I3096" s="229"/>
      <c r="J3096" s="219"/>
      <c r="K3096" s="219"/>
      <c r="L3096" s="219"/>
      <c r="M3096" s="219"/>
      <c r="N3096" s="219"/>
      <c r="O3096" s="219"/>
      <c r="P3096" s="219"/>
      <c r="Q3096" s="230"/>
      <c r="R3096" s="232"/>
      <c r="S3096" s="949"/>
      <c r="T3096" s="111"/>
      <c r="U3096" s="311"/>
      <c r="V3096" s="898"/>
      <c r="W3096" s="549"/>
      <c r="X3096" s="549"/>
      <c r="Y3096" s="899"/>
    </row>
    <row r="3097" spans="1:25" x14ac:dyDescent="0.3">
      <c r="A3097" s="274"/>
      <c r="B3097" s="274"/>
      <c r="C3097" s="274"/>
      <c r="D3097" s="265"/>
      <c r="E3097" s="261"/>
      <c r="F3097" s="261"/>
      <c r="G3097" s="261"/>
      <c r="H3097" s="266"/>
      <c r="I3097" s="265"/>
      <c r="J3097" s="261"/>
      <c r="K3097" s="261"/>
      <c r="L3097" s="261"/>
      <c r="M3097" s="261"/>
      <c r="N3097" s="261"/>
      <c r="O3097" s="261"/>
      <c r="P3097" s="261"/>
      <c r="Q3097" s="266"/>
      <c r="R3097" s="226"/>
      <c r="S3097" s="949"/>
      <c r="T3097" s="274"/>
      <c r="U3097" s="275"/>
      <c r="V3097" s="293"/>
      <c r="W3097" s="269"/>
      <c r="X3097" s="269"/>
      <c r="Y3097" s="572"/>
    </row>
    <row r="3098" spans="1:25" s="147" customFormat="1" ht="15" thickBot="1" x14ac:dyDescent="0.35">
      <c r="A3098" s="190"/>
      <c r="B3098" s="190"/>
      <c r="C3098" s="190"/>
      <c r="D3098" s="148"/>
      <c r="E3098" s="149"/>
      <c r="F3098" s="149"/>
      <c r="G3098" s="149"/>
      <c r="H3098" s="150"/>
      <c r="I3098" s="148"/>
      <c r="J3098" s="149"/>
      <c r="K3098" s="149"/>
      <c r="L3098" s="149"/>
      <c r="M3098" s="149"/>
      <c r="N3098" s="149"/>
      <c r="O3098" s="149"/>
      <c r="P3098" s="149"/>
      <c r="Q3098" s="150"/>
      <c r="R3098" s="169"/>
      <c r="S3098" s="169"/>
      <c r="T3098" s="190"/>
      <c r="U3098" s="312"/>
      <c r="V3098" s="589"/>
      <c r="W3098" s="179"/>
      <c r="X3098" s="179"/>
      <c r="Y3098" s="574"/>
    </row>
    <row r="3100" spans="1:25" x14ac:dyDescent="0.3">
      <c r="F3100" s="260"/>
      <c r="G3100" s="260"/>
    </row>
    <row r="3101" spans="1:25" x14ac:dyDescent="0.3">
      <c r="F3101" s="260"/>
      <c r="G3101" s="260"/>
    </row>
    <row r="3103" spans="1:25" x14ac:dyDescent="0.3">
      <c r="F3103" s="260"/>
      <c r="G3103" s="260"/>
    </row>
    <row r="3104" spans="1:25" x14ac:dyDescent="0.3">
      <c r="F3104" s="260"/>
    </row>
    <row r="3105" spans="6:7" x14ac:dyDescent="0.3">
      <c r="F3105" s="260"/>
      <c r="G3105" s="260"/>
    </row>
  </sheetData>
  <autoFilter ref="A1:X3093" xr:uid="{00000000-0009-0000-0000-000016000000}"/>
  <phoneticPr fontId="51" type="noConversion"/>
  <dataValidations count="14">
    <dataValidation type="list" allowBlank="1" showInputMessage="1" showErrorMessage="1" sqref="N428 N3103:N1048576 N2:N423 O2059:P2875 O3095:P3095 N433:N3101" xr:uid="{00000000-0002-0000-1600-000000000000}">
      <formula1>_TariffValue</formula1>
    </dataValidation>
    <dataValidation type="list" allowBlank="1" showInputMessage="1" showErrorMessage="1" sqref="N429:P432 I3103:J1048576 I2920:I2923 N424:P427 I2938:I3101 I2:I2905 J2:J3101" xr:uid="{00000000-0002-0000-1600-000001000000}">
      <formula1>_FeeValue</formula1>
    </dataValidation>
    <dataValidation type="list" allowBlank="1" showInputMessage="1" showErrorMessage="1" sqref="P428 P3103:P1048576 P2:P423 P3096:P3101 P2876:P3094 P433:P2058" xr:uid="{00000000-0002-0000-1600-000002000000}">
      <formula1>_ChannelValue</formula1>
    </dataValidation>
    <dataValidation type="list" allowBlank="1" showInputMessage="1" showErrorMessage="1" sqref="O428 O3103:O1048576 O2:O423 O3096:O3101 O2876:O3094 O433:O2058" xr:uid="{00000000-0002-0000-1600-000003000000}">
      <formula1>_DocumentsValue</formula1>
    </dataValidation>
    <dataValidation type="list" allowBlank="1" showInputMessage="1" showErrorMessage="1" sqref="K3103:M1048576 R1:R1048576 K2:M3101" xr:uid="{00000000-0002-0000-1600-000004000000}">
      <formula1>_LimitValue</formula1>
    </dataValidation>
    <dataValidation type="list" allowBlank="1" showInputMessage="1" showErrorMessage="1" sqref="C3103:C1048576 C1272:C1493 C1527:C1529 C1554:C1555 C1564:C1565 C1574:C1575 C2107 C2074:C2104 C2165:C2174 C3096:C3101 C2110:C2159 C2:C432 C2540:C2875 C2180:C2364 C2938:C2947 C2950:C3094 C451:C1262 C1638:C2058" xr:uid="{00000000-0002-0000-1600-000005000000}">
      <formula1>CardsID</formula1>
    </dataValidation>
    <dataValidation type="list" allowBlank="1" showInputMessage="1" showErrorMessage="1" sqref="B3103:B1048576 B2:B3101" xr:uid="{00000000-0002-0000-1600-000006000000}">
      <formula1>ClientsID</formula1>
    </dataValidation>
    <dataValidation type="list" allowBlank="1" showInputMessage="1" showErrorMessage="1" sqref="Q1:Q1048576" xr:uid="{00000000-0002-0000-1600-000007000000}">
      <formula1>_InformationValue</formula1>
    </dataValidation>
    <dataValidation type="list" allowBlank="1" showInputMessage="1" showErrorMessage="1" sqref="D2:D3098" xr:uid="{00000000-0002-0000-1600-000008000000}">
      <formula1>_OperationKind</formula1>
    </dataValidation>
    <dataValidation type="list" allowBlank="1" showInputMessage="1" showErrorMessage="1" sqref="H2:H3098" xr:uid="{00000000-0002-0000-1600-000009000000}">
      <formula1>_OperationCurrency</formula1>
    </dataValidation>
    <dataValidation type="list" allowBlank="1" showInputMessage="1" showErrorMessage="1" sqref="G2:G3098" xr:uid="{00000000-0002-0000-1600-00000A000000}">
      <formula1>_OperationChannel</formula1>
    </dataValidation>
    <dataValidation type="list" allowBlank="1" showInputMessage="1" showErrorMessage="1" sqref="F2:F3098" xr:uid="{00000000-0002-0000-1600-00000B000000}">
      <formula1>_OperationPlaceBank</formula1>
    </dataValidation>
    <dataValidation type="list" allowBlank="1" showInputMessage="1" showErrorMessage="1" sqref="E2:E3098" xr:uid="{00000000-0002-0000-1600-00000C000000}">
      <formula1>_OperationPlaceGeo</formula1>
    </dataValidation>
    <dataValidation type="list" allowBlank="1" showInputMessage="1" showErrorMessage="1" sqref="S2:S3097" xr:uid="{00000000-0002-0000-1600-00000D000000}">
      <formula1>_PeriodValue</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22"/>
  <dimension ref="A1:B119"/>
  <sheetViews>
    <sheetView topLeftCell="A13" workbookViewId="0">
      <selection activeCell="A29" sqref="A29"/>
    </sheetView>
  </sheetViews>
  <sheetFormatPr defaultRowHeight="14.4" x14ac:dyDescent="0.3"/>
  <cols>
    <col min="1" max="1" width="30.5546875" bestFit="1" customWidth="1"/>
    <col min="2" max="2" width="46.44140625" bestFit="1" customWidth="1"/>
  </cols>
  <sheetData>
    <row r="1" spans="1:2" x14ac:dyDescent="0.3">
      <c r="A1" s="84" t="s">
        <v>162</v>
      </c>
      <c r="B1" s="84" t="s">
        <v>265</v>
      </c>
    </row>
    <row r="2" spans="1:2" x14ac:dyDescent="0.3">
      <c r="A2" s="3" t="s">
        <v>56</v>
      </c>
      <c r="B2" s="189" t="s">
        <v>2171</v>
      </c>
    </row>
    <row r="3" spans="1:2" x14ac:dyDescent="0.3">
      <c r="A3" s="261" t="s">
        <v>63</v>
      </c>
      <c r="B3" s="261" t="s">
        <v>45</v>
      </c>
    </row>
    <row r="4" spans="1:2" x14ac:dyDescent="0.3">
      <c r="A4" s="261" t="s">
        <v>145</v>
      </c>
      <c r="B4" s="3" t="s">
        <v>144</v>
      </c>
    </row>
    <row r="5" spans="1:2" x14ac:dyDescent="0.3">
      <c r="A5" s="261" t="s">
        <v>52</v>
      </c>
      <c r="B5" s="261" t="s">
        <v>41</v>
      </c>
    </row>
    <row r="6" spans="1:2" x14ac:dyDescent="0.3">
      <c r="A6" s="3" t="s">
        <v>95</v>
      </c>
      <c r="B6" s="3" t="s">
        <v>2117</v>
      </c>
    </row>
    <row r="7" spans="1:2" x14ac:dyDescent="0.3">
      <c r="A7" s="3" t="s">
        <v>764</v>
      </c>
      <c r="B7" s="3" t="s">
        <v>112</v>
      </c>
    </row>
    <row r="8" spans="1:2" x14ac:dyDescent="0.3">
      <c r="A8" s="3" t="s">
        <v>773</v>
      </c>
      <c r="B8" s="3" t="s">
        <v>121</v>
      </c>
    </row>
    <row r="9" spans="1:2" x14ac:dyDescent="0.3">
      <c r="A9" s="3" t="s">
        <v>771</v>
      </c>
      <c r="B9" s="3" t="s">
        <v>119</v>
      </c>
    </row>
    <row r="10" spans="1:2" x14ac:dyDescent="0.3">
      <c r="A10" s="3" t="s">
        <v>766</v>
      </c>
      <c r="B10" s="3" t="s">
        <v>114</v>
      </c>
    </row>
    <row r="11" spans="1:2" x14ac:dyDescent="0.3">
      <c r="A11" s="3" t="s">
        <v>767</v>
      </c>
      <c r="B11" s="3" t="s">
        <v>115</v>
      </c>
    </row>
    <row r="12" spans="1:2" x14ac:dyDescent="0.3">
      <c r="A12" s="261" t="s">
        <v>769</v>
      </c>
      <c r="B12" s="3" t="s">
        <v>117</v>
      </c>
    </row>
    <row r="13" spans="1:2" x14ac:dyDescent="0.3">
      <c r="A13" s="3" t="s">
        <v>757</v>
      </c>
      <c r="B13" s="3" t="s">
        <v>106</v>
      </c>
    </row>
    <row r="14" spans="1:2" x14ac:dyDescent="0.3">
      <c r="A14" s="261" t="s">
        <v>768</v>
      </c>
      <c r="B14" s="3" t="s">
        <v>116</v>
      </c>
    </row>
    <row r="15" spans="1:2" x14ac:dyDescent="0.3">
      <c r="A15" s="261" t="s">
        <v>96</v>
      </c>
      <c r="B15" s="3" t="s">
        <v>93</v>
      </c>
    </row>
    <row r="16" spans="1:2" x14ac:dyDescent="0.3">
      <c r="A16" s="261" t="s">
        <v>770</v>
      </c>
      <c r="B16" s="3" t="s">
        <v>118</v>
      </c>
    </row>
    <row r="17" spans="1:2" x14ac:dyDescent="0.3">
      <c r="A17" s="261" t="s">
        <v>774</v>
      </c>
      <c r="B17" s="3" t="s">
        <v>122</v>
      </c>
    </row>
    <row r="18" spans="1:2" x14ac:dyDescent="0.3">
      <c r="A18" s="3" t="s">
        <v>756</v>
      </c>
      <c r="B18" s="3" t="s">
        <v>94</v>
      </c>
    </row>
    <row r="19" spans="1:2" x14ac:dyDescent="0.3">
      <c r="A19" s="3" t="s">
        <v>772</v>
      </c>
      <c r="B19" s="3" t="s">
        <v>120</v>
      </c>
    </row>
    <row r="20" spans="1:2" x14ac:dyDescent="0.3">
      <c r="A20" s="3" t="s">
        <v>765</v>
      </c>
      <c r="B20" s="3" t="s">
        <v>113</v>
      </c>
    </row>
    <row r="21" spans="1:2" x14ac:dyDescent="0.3">
      <c r="A21" s="261" t="s">
        <v>4060</v>
      </c>
      <c r="B21" s="3" t="s">
        <v>2116</v>
      </c>
    </row>
    <row r="22" spans="1:2" x14ac:dyDescent="0.3">
      <c r="A22" s="261" t="s">
        <v>20</v>
      </c>
      <c r="B22" s="3" t="s">
        <v>19</v>
      </c>
    </row>
    <row r="23" spans="1:2" x14ac:dyDescent="0.3">
      <c r="A23" s="3" t="s">
        <v>71</v>
      </c>
      <c r="B23" s="3" t="s">
        <v>2112</v>
      </c>
    </row>
    <row r="24" spans="1:2" x14ac:dyDescent="0.3">
      <c r="A24" s="3" t="s">
        <v>74</v>
      </c>
      <c r="B24" s="3" t="s">
        <v>4451</v>
      </c>
    </row>
    <row r="25" spans="1:2" x14ac:dyDescent="0.3">
      <c r="A25" s="3" t="s">
        <v>75</v>
      </c>
      <c r="B25" s="3" t="s">
        <v>4452</v>
      </c>
    </row>
    <row r="26" spans="1:2" x14ac:dyDescent="0.3">
      <c r="A26" s="3" t="s">
        <v>72</v>
      </c>
      <c r="B26" s="3" t="s">
        <v>525</v>
      </c>
    </row>
    <row r="27" spans="1:2" x14ac:dyDescent="0.3">
      <c r="A27" s="3" t="s">
        <v>73</v>
      </c>
      <c r="B27" s="3" t="s">
        <v>4448</v>
      </c>
    </row>
    <row r="28" spans="1:2" s="260" customFormat="1" x14ac:dyDescent="0.3">
      <c r="A28" s="261" t="s">
        <v>16</v>
      </c>
      <c r="B28" s="261" t="s">
        <v>15</v>
      </c>
    </row>
    <row r="29" spans="1:2" x14ac:dyDescent="0.3">
      <c r="A29" s="3" t="s">
        <v>775</v>
      </c>
      <c r="B29" s="3" t="s">
        <v>2119</v>
      </c>
    </row>
    <row r="30" spans="1:2" x14ac:dyDescent="0.3">
      <c r="A30" s="3" t="s">
        <v>90</v>
      </c>
      <c r="B30" s="3" t="s">
        <v>2115</v>
      </c>
    </row>
    <row r="31" spans="1:2" x14ac:dyDescent="0.3">
      <c r="A31" s="3" t="s">
        <v>92</v>
      </c>
      <c r="B31" s="3" t="s">
        <v>89</v>
      </c>
    </row>
    <row r="32" spans="1:2" x14ac:dyDescent="0.3">
      <c r="A32" s="3" t="s">
        <v>91</v>
      </c>
      <c r="B32" s="3" t="s">
        <v>88</v>
      </c>
    </row>
    <row r="33" spans="1:2" x14ac:dyDescent="0.3">
      <c r="A33" s="3" t="s">
        <v>28</v>
      </c>
      <c r="B33" s="3" t="s">
        <v>2113</v>
      </c>
    </row>
    <row r="34" spans="1:2" x14ac:dyDescent="0.3">
      <c r="A34" s="3" t="s">
        <v>65</v>
      </c>
      <c r="B34" s="3" t="s">
        <v>26</v>
      </c>
    </row>
    <row r="35" spans="1:2" x14ac:dyDescent="0.3">
      <c r="A35" s="3" t="s">
        <v>4058</v>
      </c>
      <c r="B35" s="3" t="s">
        <v>18</v>
      </c>
    </row>
    <row r="36" spans="1:2" x14ac:dyDescent="0.3">
      <c r="A36" s="3" t="s">
        <v>2638</v>
      </c>
      <c r="B36" s="3" t="s">
        <v>2637</v>
      </c>
    </row>
    <row r="37" spans="1:2" x14ac:dyDescent="0.3">
      <c r="A37" s="7" t="s">
        <v>3976</v>
      </c>
      <c r="B37" s="7" t="s">
        <v>3973</v>
      </c>
    </row>
    <row r="38" spans="1:2" x14ac:dyDescent="0.3">
      <c r="A38" s="7" t="s">
        <v>3975</v>
      </c>
      <c r="B38" s="7" t="s">
        <v>3919</v>
      </c>
    </row>
    <row r="39" spans="1:2" x14ac:dyDescent="0.3">
      <c r="A39" s="7" t="s">
        <v>3984</v>
      </c>
      <c r="B39" s="7" t="s">
        <v>3920</v>
      </c>
    </row>
    <row r="40" spans="1:2" x14ac:dyDescent="0.3">
      <c r="A40" s="261" t="s">
        <v>4020</v>
      </c>
      <c r="B40" s="219" t="s">
        <v>3996</v>
      </c>
    </row>
    <row r="41" spans="1:2" x14ac:dyDescent="0.3">
      <c r="A41" s="261" t="s">
        <v>750</v>
      </c>
      <c r="B41" s="261" t="s">
        <v>68</v>
      </c>
    </row>
    <row r="42" spans="1:2" x14ac:dyDescent="0.3">
      <c r="A42" s="3" t="s">
        <v>3981</v>
      </c>
      <c r="B42" s="219" t="s">
        <v>3970</v>
      </c>
    </row>
    <row r="43" spans="1:2" x14ac:dyDescent="0.3">
      <c r="A43" s="261" t="s">
        <v>752</v>
      </c>
      <c r="B43" s="261" t="s">
        <v>97</v>
      </c>
    </row>
    <row r="44" spans="1:2" x14ac:dyDescent="0.3">
      <c r="A44" s="3" t="s">
        <v>3977</v>
      </c>
      <c r="B44" s="219" t="s">
        <v>3918</v>
      </c>
    </row>
    <row r="45" spans="1:2" x14ac:dyDescent="0.3">
      <c r="A45" s="3" t="s">
        <v>1685</v>
      </c>
      <c r="B45" s="3" t="s">
        <v>34</v>
      </c>
    </row>
    <row r="46" spans="1:2" x14ac:dyDescent="0.3">
      <c r="A46" s="261" t="s">
        <v>3982</v>
      </c>
      <c r="B46" s="219" t="s">
        <v>3922</v>
      </c>
    </row>
    <row r="47" spans="1:2" x14ac:dyDescent="0.3">
      <c r="A47" s="3" t="s">
        <v>3978</v>
      </c>
      <c r="B47" s="219" t="s">
        <v>3967</v>
      </c>
    </row>
    <row r="48" spans="1:2" x14ac:dyDescent="0.3">
      <c r="A48" s="261" t="s">
        <v>3979</v>
      </c>
      <c r="B48" s="219" t="s">
        <v>3968</v>
      </c>
    </row>
    <row r="49" spans="1:2" x14ac:dyDescent="0.3">
      <c r="A49" s="261" t="s">
        <v>3980</v>
      </c>
      <c r="B49" s="219" t="s">
        <v>3969</v>
      </c>
    </row>
    <row r="50" spans="1:2" x14ac:dyDescent="0.3">
      <c r="A50" s="261" t="s">
        <v>4057</v>
      </c>
      <c r="B50" s="261" t="s">
        <v>17</v>
      </c>
    </row>
    <row r="51" spans="1:2" x14ac:dyDescent="0.3">
      <c r="A51" s="261" t="s">
        <v>776</v>
      </c>
      <c r="B51" s="261" t="s">
        <v>2118</v>
      </c>
    </row>
    <row r="52" spans="1:2" x14ac:dyDescent="0.3">
      <c r="A52" s="3" t="s">
        <v>781</v>
      </c>
      <c r="B52" s="3" t="s">
        <v>133</v>
      </c>
    </row>
    <row r="53" spans="1:2" x14ac:dyDescent="0.3">
      <c r="A53" s="3" t="s">
        <v>777</v>
      </c>
      <c r="B53" s="3" t="s">
        <v>129</v>
      </c>
    </row>
    <row r="54" spans="1:2" x14ac:dyDescent="0.3">
      <c r="A54" s="3" t="s">
        <v>783</v>
      </c>
      <c r="B54" s="3" t="s">
        <v>736</v>
      </c>
    </row>
    <row r="55" spans="1:2" x14ac:dyDescent="0.3">
      <c r="A55" s="3" t="s">
        <v>780</v>
      </c>
      <c r="B55" s="3" t="s">
        <v>132</v>
      </c>
    </row>
    <row r="56" spans="1:2" x14ac:dyDescent="0.3">
      <c r="A56" s="3" t="s">
        <v>782</v>
      </c>
      <c r="B56" s="3" t="s">
        <v>134</v>
      </c>
    </row>
    <row r="57" spans="1:2" x14ac:dyDescent="0.3">
      <c r="A57" s="3" t="s">
        <v>778</v>
      </c>
      <c r="B57" s="3" t="s">
        <v>130</v>
      </c>
    </row>
    <row r="58" spans="1:2" x14ac:dyDescent="0.3">
      <c r="A58" s="261" t="s">
        <v>779</v>
      </c>
      <c r="B58" s="3" t="s">
        <v>131</v>
      </c>
    </row>
    <row r="59" spans="1:2" x14ac:dyDescent="0.3">
      <c r="A59" s="3" t="s">
        <v>3126</v>
      </c>
      <c r="B59" s="3" t="s">
        <v>3131</v>
      </c>
    </row>
    <row r="60" spans="1:2" x14ac:dyDescent="0.3">
      <c r="A60" s="3" t="s">
        <v>3130</v>
      </c>
      <c r="B60" s="261" t="s">
        <v>735</v>
      </c>
    </row>
    <row r="61" spans="1:2" x14ac:dyDescent="0.3">
      <c r="A61" s="3" t="s">
        <v>3127</v>
      </c>
      <c r="B61" s="261" t="s">
        <v>123</v>
      </c>
    </row>
    <row r="62" spans="1:2" x14ac:dyDescent="0.3">
      <c r="A62" s="3" t="s">
        <v>3128</v>
      </c>
      <c r="B62" s="261" t="s">
        <v>124</v>
      </c>
    </row>
    <row r="63" spans="1:2" x14ac:dyDescent="0.3">
      <c r="A63" s="3" t="s">
        <v>3129</v>
      </c>
      <c r="B63" s="3" t="s">
        <v>125</v>
      </c>
    </row>
    <row r="64" spans="1:2" x14ac:dyDescent="0.3">
      <c r="A64" s="3" t="s">
        <v>37</v>
      </c>
      <c r="B64" s="3" t="s">
        <v>2111</v>
      </c>
    </row>
    <row r="65" spans="1:2" x14ac:dyDescent="0.3">
      <c r="A65" s="3" t="s">
        <v>66</v>
      </c>
      <c r="B65" s="3" t="s">
        <v>733</v>
      </c>
    </row>
    <row r="66" spans="1:2" x14ac:dyDescent="0.3">
      <c r="A66" s="3" t="s">
        <v>784</v>
      </c>
      <c r="B66" s="3" t="s">
        <v>2120</v>
      </c>
    </row>
    <row r="67" spans="1:2" x14ac:dyDescent="0.3">
      <c r="A67" s="3" t="s">
        <v>4059</v>
      </c>
      <c r="B67" s="3" t="s">
        <v>4064</v>
      </c>
    </row>
    <row r="68" spans="1:2" x14ac:dyDescent="0.3">
      <c r="A68" s="41" t="s">
        <v>61</v>
      </c>
      <c r="B68" s="3" t="s">
        <v>47</v>
      </c>
    </row>
    <row r="69" spans="1:2" x14ac:dyDescent="0.3">
      <c r="A69" s="3" t="s">
        <v>60</v>
      </c>
      <c r="B69" s="3" t="s">
        <v>49</v>
      </c>
    </row>
    <row r="70" spans="1:2" x14ac:dyDescent="0.3">
      <c r="A70" s="3" t="s">
        <v>3103</v>
      </c>
      <c r="B70" s="3" t="s">
        <v>44</v>
      </c>
    </row>
    <row r="71" spans="1:2" x14ac:dyDescent="0.3">
      <c r="A71" s="3" t="s">
        <v>59</v>
      </c>
      <c r="B71" s="233" t="s">
        <v>2170</v>
      </c>
    </row>
    <row r="72" spans="1:2" x14ac:dyDescent="0.3">
      <c r="A72" s="3" t="s">
        <v>2592</v>
      </c>
      <c r="B72" s="261" t="s">
        <v>2591</v>
      </c>
    </row>
    <row r="73" spans="1:2" x14ac:dyDescent="0.3">
      <c r="A73" s="3" t="s">
        <v>261</v>
      </c>
      <c r="B73" s="3" t="s">
        <v>2128</v>
      </c>
    </row>
    <row r="74" spans="1:2" x14ac:dyDescent="0.3">
      <c r="A74" s="3" t="s">
        <v>77</v>
      </c>
      <c r="B74" s="3" t="s">
        <v>189</v>
      </c>
    </row>
    <row r="75" spans="1:2" x14ac:dyDescent="0.3">
      <c r="A75" s="3" t="s">
        <v>76</v>
      </c>
      <c r="B75" s="3" t="s">
        <v>69</v>
      </c>
    </row>
    <row r="76" spans="1:2" x14ac:dyDescent="0.3">
      <c r="A76" s="3" t="s">
        <v>36</v>
      </c>
      <c r="B76" s="261" t="s">
        <v>33</v>
      </c>
    </row>
    <row r="77" spans="1:2" x14ac:dyDescent="0.3">
      <c r="A77" s="3" t="s">
        <v>2183</v>
      </c>
      <c r="B77" s="3" t="s">
        <v>31</v>
      </c>
    </row>
    <row r="78" spans="1:2" x14ac:dyDescent="0.3">
      <c r="A78" s="261" t="s">
        <v>35</v>
      </c>
      <c r="B78" s="3" t="s">
        <v>32</v>
      </c>
    </row>
    <row r="79" spans="1:2" x14ac:dyDescent="0.3">
      <c r="A79" s="3" t="s">
        <v>54</v>
      </c>
      <c r="B79" s="3" t="s">
        <v>42</v>
      </c>
    </row>
    <row r="80" spans="1:2" x14ac:dyDescent="0.3">
      <c r="A80" s="261" t="s">
        <v>57</v>
      </c>
      <c r="B80" s="3" t="s">
        <v>2129</v>
      </c>
    </row>
    <row r="81" spans="1:2" x14ac:dyDescent="0.3">
      <c r="A81" s="3" t="s">
        <v>55</v>
      </c>
      <c r="B81" s="3" t="s">
        <v>43</v>
      </c>
    </row>
    <row r="82" spans="1:2" x14ac:dyDescent="0.3">
      <c r="A82" s="261" t="s">
        <v>127</v>
      </c>
      <c r="B82" s="261" t="s">
        <v>126</v>
      </c>
    </row>
    <row r="83" spans="1:2" x14ac:dyDescent="0.3">
      <c r="A83" s="3" t="s">
        <v>3985</v>
      </c>
      <c r="B83" s="216" t="s">
        <v>1391</v>
      </c>
    </row>
    <row r="84" spans="1:2" x14ac:dyDescent="0.3">
      <c r="A84" s="3" t="s">
        <v>53</v>
      </c>
      <c r="B84" s="3" t="s">
        <v>2130</v>
      </c>
    </row>
    <row r="85" spans="1:2" x14ac:dyDescent="0.3">
      <c r="A85" s="3" t="s">
        <v>758</v>
      </c>
      <c r="B85" s="3" t="s">
        <v>2121</v>
      </c>
    </row>
    <row r="86" spans="1:2" x14ac:dyDescent="0.3">
      <c r="A86" s="3" t="s">
        <v>759</v>
      </c>
      <c r="B86" s="3" t="s">
        <v>3988</v>
      </c>
    </row>
    <row r="87" spans="1:2" x14ac:dyDescent="0.3">
      <c r="A87" s="3" t="s">
        <v>760</v>
      </c>
      <c r="B87" s="3" t="s">
        <v>3989</v>
      </c>
    </row>
    <row r="88" spans="1:2" x14ac:dyDescent="0.3">
      <c r="A88" s="3" t="s">
        <v>761</v>
      </c>
      <c r="B88" s="3" t="s">
        <v>3990</v>
      </c>
    </row>
    <row r="89" spans="1:2" x14ac:dyDescent="0.3">
      <c r="A89" s="261" t="s">
        <v>762</v>
      </c>
      <c r="B89" s="261" t="s">
        <v>3991</v>
      </c>
    </row>
    <row r="90" spans="1:2" x14ac:dyDescent="0.3">
      <c r="A90" s="261" t="s">
        <v>763</v>
      </c>
      <c r="B90" s="261" t="s">
        <v>785</v>
      </c>
    </row>
    <row r="91" spans="1:2" x14ac:dyDescent="0.3">
      <c r="A91" s="3" t="s">
        <v>38</v>
      </c>
      <c r="B91" s="3" t="s">
        <v>34</v>
      </c>
    </row>
    <row r="92" spans="1:2" x14ac:dyDescent="0.3">
      <c r="A92" s="3" t="s">
        <v>262</v>
      </c>
      <c r="B92" s="3" t="s">
        <v>1684</v>
      </c>
    </row>
    <row r="93" spans="1:2" x14ac:dyDescent="0.3">
      <c r="A93" s="3" t="s">
        <v>168</v>
      </c>
      <c r="B93" s="261" t="s">
        <v>167</v>
      </c>
    </row>
    <row r="94" spans="1:2" x14ac:dyDescent="0.3">
      <c r="A94" s="226" t="s">
        <v>649</v>
      </c>
      <c r="B94" s="261" t="s">
        <v>34</v>
      </c>
    </row>
    <row r="95" spans="1:2" x14ac:dyDescent="0.3">
      <c r="A95" s="226" t="s">
        <v>259</v>
      </c>
      <c r="B95" s="18" t="s">
        <v>48</v>
      </c>
    </row>
    <row r="96" spans="1:2" s="260" customFormat="1" x14ac:dyDescent="0.3">
      <c r="A96" s="226" t="s">
        <v>51</v>
      </c>
      <c r="B96" s="261" t="s">
        <v>40</v>
      </c>
    </row>
    <row r="97" spans="1:2" s="260" customFormat="1" x14ac:dyDescent="0.3">
      <c r="A97" s="226" t="s">
        <v>64</v>
      </c>
      <c r="B97" s="261" t="s">
        <v>48</v>
      </c>
    </row>
    <row r="98" spans="1:2" s="260" customFormat="1" x14ac:dyDescent="0.3">
      <c r="A98" s="226" t="s">
        <v>80</v>
      </c>
      <c r="B98" s="261" t="s">
        <v>521</v>
      </c>
    </row>
    <row r="99" spans="1:2" s="260" customFormat="1" x14ac:dyDescent="0.3">
      <c r="A99" s="226" t="s">
        <v>79</v>
      </c>
      <c r="B99" s="261" t="s">
        <v>78</v>
      </c>
    </row>
    <row r="100" spans="1:2" s="260" customFormat="1" x14ac:dyDescent="0.3">
      <c r="A100" s="232" t="s">
        <v>58</v>
      </c>
      <c r="B100" s="219" t="s">
        <v>3102</v>
      </c>
    </row>
    <row r="101" spans="1:2" s="260" customFormat="1" x14ac:dyDescent="0.3">
      <c r="A101" s="226" t="s">
        <v>166</v>
      </c>
      <c r="B101" s="261" t="s">
        <v>46</v>
      </c>
    </row>
    <row r="102" spans="1:2" s="260" customFormat="1" x14ac:dyDescent="0.3">
      <c r="A102" s="226" t="s">
        <v>30</v>
      </c>
      <c r="B102" s="261" t="s">
        <v>29</v>
      </c>
    </row>
    <row r="103" spans="1:2" s="260" customFormat="1" x14ac:dyDescent="0.3">
      <c r="A103" s="226" t="s">
        <v>50</v>
      </c>
      <c r="B103" s="261" t="s">
        <v>39</v>
      </c>
    </row>
    <row r="104" spans="1:2" s="260" customFormat="1" x14ac:dyDescent="0.3">
      <c r="A104" s="226" t="s">
        <v>2169</v>
      </c>
      <c r="B104" s="233" t="s">
        <v>2172</v>
      </c>
    </row>
    <row r="105" spans="1:2" s="260" customFormat="1" x14ac:dyDescent="0.3">
      <c r="A105" s="226" t="s">
        <v>4071</v>
      </c>
      <c r="B105" s="261" t="s">
        <v>2114</v>
      </c>
    </row>
    <row r="106" spans="1:2" x14ac:dyDescent="0.3">
      <c r="A106" s="226" t="s">
        <v>4072</v>
      </c>
      <c r="B106" s="261" t="s">
        <v>21</v>
      </c>
    </row>
    <row r="107" spans="1:2" x14ac:dyDescent="0.3">
      <c r="A107" s="226" t="s">
        <v>4075</v>
      </c>
      <c r="B107" s="261" t="s">
        <v>24</v>
      </c>
    </row>
    <row r="108" spans="1:2" x14ac:dyDescent="0.3">
      <c r="A108" s="261" t="s">
        <v>4073</v>
      </c>
      <c r="B108" s="261" t="s">
        <v>22</v>
      </c>
    </row>
    <row r="109" spans="1:2" x14ac:dyDescent="0.3">
      <c r="A109" s="261" t="s">
        <v>3983</v>
      </c>
      <c r="B109" s="261" t="s">
        <v>26</v>
      </c>
    </row>
    <row r="110" spans="1:2" x14ac:dyDescent="0.3">
      <c r="A110" s="261" t="s">
        <v>4074</v>
      </c>
      <c r="B110" s="261" t="s">
        <v>23</v>
      </c>
    </row>
    <row r="111" spans="1:2" s="260" customFormat="1" x14ac:dyDescent="0.3">
      <c r="A111" s="261" t="s">
        <v>4076</v>
      </c>
      <c r="B111" s="261" t="s">
        <v>25</v>
      </c>
    </row>
    <row r="112" spans="1:2" x14ac:dyDescent="0.3">
      <c r="A112" s="261" t="s">
        <v>4077</v>
      </c>
      <c r="B112" s="261" t="s">
        <v>62</v>
      </c>
    </row>
    <row r="119" spans="1:2" x14ac:dyDescent="0.3">
      <c r="A119" s="18"/>
      <c r="B119" s="18"/>
    </row>
  </sheetData>
  <sortState xmlns:xlrd2="http://schemas.microsoft.com/office/spreadsheetml/2017/richdata2" ref="A2:B119">
    <sortCondition ref="A1"/>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filterMode="1">
    <tabColor theme="7" tint="0.59999389629810485"/>
  </sheetPr>
  <dimension ref="A1:E184"/>
  <sheetViews>
    <sheetView workbookViewId="0">
      <pane ySplit="1" topLeftCell="A2" activePane="bottomLeft" state="frozen"/>
      <selection pane="bottomLeft" activeCell="B95" sqref="A1:E184"/>
    </sheetView>
  </sheetViews>
  <sheetFormatPr defaultRowHeight="14.4" x14ac:dyDescent="0.3"/>
  <cols>
    <col min="1" max="1" width="12.33203125" bestFit="1" customWidth="1"/>
    <col min="2" max="2" width="100" customWidth="1"/>
    <col min="4" max="4" width="11.6640625" customWidth="1"/>
  </cols>
  <sheetData>
    <row r="1" spans="1:4" x14ac:dyDescent="0.3">
      <c r="A1" s="917" t="s">
        <v>5070</v>
      </c>
      <c r="B1" s="919" t="s">
        <v>265</v>
      </c>
      <c r="C1" s="919" t="s">
        <v>2529</v>
      </c>
      <c r="D1" s="918" t="s">
        <v>5071</v>
      </c>
    </row>
    <row r="2" spans="1:4" s="978" customFormat="1" x14ac:dyDescent="0.3">
      <c r="A2" s="974" t="s">
        <v>6929</v>
      </c>
      <c r="B2" s="975" t="s">
        <v>6936</v>
      </c>
      <c r="C2" s="976">
        <v>1</v>
      </c>
      <c r="D2" s="977" t="s">
        <v>6937</v>
      </c>
    </row>
    <row r="3" spans="1:4" s="978" customFormat="1" hidden="1" x14ac:dyDescent="0.3">
      <c r="A3" s="974" t="s">
        <v>6930</v>
      </c>
      <c r="B3" s="975" t="s">
        <v>7164</v>
      </c>
      <c r="C3" s="976">
        <v>2</v>
      </c>
      <c r="D3" s="977" t="s">
        <v>7046</v>
      </c>
    </row>
    <row r="4" spans="1:4" s="978" customFormat="1" hidden="1" x14ac:dyDescent="0.3">
      <c r="A4" s="974" t="s">
        <v>6931</v>
      </c>
      <c r="B4" s="975" t="s">
        <v>7165</v>
      </c>
      <c r="C4" s="976">
        <v>3</v>
      </c>
      <c r="D4" s="977" t="s">
        <v>7047</v>
      </c>
    </row>
    <row r="5" spans="1:4" s="978" customFormat="1" hidden="1" x14ac:dyDescent="0.3">
      <c r="A5" s="974" t="s">
        <v>6932</v>
      </c>
      <c r="B5" s="975" t="s">
        <v>7167</v>
      </c>
      <c r="C5" s="976">
        <v>4</v>
      </c>
      <c r="D5" s="977" t="s">
        <v>7048</v>
      </c>
    </row>
    <row r="6" spans="1:4" s="978" customFormat="1" x14ac:dyDescent="0.3">
      <c r="A6" s="974" t="s">
        <v>6933</v>
      </c>
      <c r="B6" s="975" t="s">
        <v>7168</v>
      </c>
      <c r="C6" s="976">
        <v>5</v>
      </c>
      <c r="D6" s="974" t="s">
        <v>7049</v>
      </c>
    </row>
    <row r="7" spans="1:4" s="978" customFormat="1" x14ac:dyDescent="0.3">
      <c r="A7" s="974" t="s">
        <v>6934</v>
      </c>
      <c r="B7" s="975" t="s">
        <v>7169</v>
      </c>
      <c r="C7" s="976">
        <v>6</v>
      </c>
      <c r="D7" s="974" t="s">
        <v>7049</v>
      </c>
    </row>
    <row r="8" spans="1:4" s="978" customFormat="1" x14ac:dyDescent="0.3">
      <c r="A8" s="974" t="s">
        <v>6938</v>
      </c>
      <c r="B8" s="975" t="s">
        <v>7170</v>
      </c>
      <c r="C8" s="976">
        <v>7</v>
      </c>
      <c r="D8" s="977" t="s">
        <v>7050</v>
      </c>
    </row>
    <row r="9" spans="1:4" s="983" customFormat="1" hidden="1" x14ac:dyDescent="0.3">
      <c r="A9" s="979" t="s">
        <v>6939</v>
      </c>
      <c r="B9" s="980" t="s">
        <v>7174</v>
      </c>
      <c r="C9" s="981">
        <v>8</v>
      </c>
      <c r="D9" s="982" t="s">
        <v>7051</v>
      </c>
    </row>
    <row r="10" spans="1:4" s="983" customFormat="1" hidden="1" x14ac:dyDescent="0.3">
      <c r="A10" s="979" t="s">
        <v>6940</v>
      </c>
      <c r="B10" s="980" t="s">
        <v>7632</v>
      </c>
      <c r="C10" s="981">
        <v>9</v>
      </c>
      <c r="D10" s="979" t="s">
        <v>7597</v>
      </c>
    </row>
    <row r="11" spans="1:4" s="983" customFormat="1" hidden="1" x14ac:dyDescent="0.3">
      <c r="A11" s="979" t="s">
        <v>6941</v>
      </c>
      <c r="B11" s="980" t="s">
        <v>7175</v>
      </c>
      <c r="C11" s="981">
        <v>10</v>
      </c>
      <c r="D11" s="982" t="s">
        <v>7052</v>
      </c>
    </row>
    <row r="12" spans="1:4" s="983" customFormat="1" hidden="1" x14ac:dyDescent="0.3">
      <c r="A12" s="979" t="s">
        <v>6942</v>
      </c>
      <c r="B12" s="980" t="s">
        <v>7177</v>
      </c>
      <c r="C12" s="981">
        <v>11</v>
      </c>
      <c r="D12" s="982" t="s">
        <v>7053</v>
      </c>
    </row>
    <row r="13" spans="1:4" s="983" customFormat="1" hidden="1" x14ac:dyDescent="0.3">
      <c r="A13" s="979" t="s">
        <v>6943</v>
      </c>
      <c r="B13" s="980" t="s">
        <v>7179</v>
      </c>
      <c r="C13" s="981">
        <v>12</v>
      </c>
      <c r="D13" s="982" t="s">
        <v>7054</v>
      </c>
    </row>
    <row r="14" spans="1:4" s="983" customFormat="1" hidden="1" x14ac:dyDescent="0.3">
      <c r="A14" s="979" t="s">
        <v>6944</v>
      </c>
      <c r="B14" s="980" t="s">
        <v>7180</v>
      </c>
      <c r="C14" s="981">
        <v>13</v>
      </c>
      <c r="D14" s="982" t="s">
        <v>7055</v>
      </c>
    </row>
    <row r="15" spans="1:4" s="983" customFormat="1" hidden="1" x14ac:dyDescent="0.3">
      <c r="A15" s="979" t="s">
        <v>6945</v>
      </c>
      <c r="B15" s="980" t="s">
        <v>7182</v>
      </c>
      <c r="C15" s="981">
        <v>14</v>
      </c>
      <c r="D15" s="982" t="s">
        <v>7056</v>
      </c>
    </row>
    <row r="16" spans="1:4" s="988" customFormat="1" x14ac:dyDescent="0.3">
      <c r="A16" s="984" t="s">
        <v>6946</v>
      </c>
      <c r="B16" s="985" t="s">
        <v>7184</v>
      </c>
      <c r="C16" s="986">
        <v>15</v>
      </c>
      <c r="D16" s="987" t="s">
        <v>7048</v>
      </c>
    </row>
    <row r="17" spans="1:4" s="988" customFormat="1" ht="28.8" hidden="1" x14ac:dyDescent="0.3">
      <c r="A17" s="984" t="s">
        <v>6947</v>
      </c>
      <c r="B17" s="985" t="s">
        <v>7185</v>
      </c>
      <c r="C17" s="986">
        <v>16</v>
      </c>
      <c r="D17" s="987" t="s">
        <v>7057</v>
      </c>
    </row>
    <row r="18" spans="1:4" s="988" customFormat="1" hidden="1" x14ac:dyDescent="0.3">
      <c r="A18" s="984" t="s">
        <v>6948</v>
      </c>
      <c r="B18" s="985" t="s">
        <v>7187</v>
      </c>
      <c r="C18" s="986">
        <v>17</v>
      </c>
      <c r="D18" s="987" t="s">
        <v>7058</v>
      </c>
    </row>
    <row r="19" spans="1:4" s="988" customFormat="1" hidden="1" x14ac:dyDescent="0.3">
      <c r="A19" s="984" t="s">
        <v>6949</v>
      </c>
      <c r="B19" s="985" t="s">
        <v>7189</v>
      </c>
      <c r="C19" s="986">
        <v>18</v>
      </c>
      <c r="D19" s="987" t="s">
        <v>7059</v>
      </c>
    </row>
    <row r="20" spans="1:4" s="988" customFormat="1" hidden="1" x14ac:dyDescent="0.3">
      <c r="A20" s="984" t="s">
        <v>6950</v>
      </c>
      <c r="B20" s="985" t="s">
        <v>7413</v>
      </c>
      <c r="C20" s="986">
        <v>19</v>
      </c>
      <c r="D20" s="984" t="s">
        <v>7100</v>
      </c>
    </row>
    <row r="21" spans="1:4" s="988" customFormat="1" hidden="1" x14ac:dyDescent="0.3">
      <c r="A21" s="984" t="s">
        <v>6951</v>
      </c>
      <c r="B21" s="985" t="s">
        <v>7412</v>
      </c>
      <c r="C21" s="986">
        <v>20</v>
      </c>
      <c r="D21" s="987" t="s">
        <v>7099</v>
      </c>
    </row>
    <row r="22" spans="1:4" s="988" customFormat="1" hidden="1" x14ac:dyDescent="0.3">
      <c r="A22" s="984" t="s">
        <v>6952</v>
      </c>
      <c r="B22" s="985" t="s">
        <v>7409</v>
      </c>
      <c r="C22" s="986">
        <v>21</v>
      </c>
      <c r="D22" s="987" t="s">
        <v>7098</v>
      </c>
    </row>
    <row r="23" spans="1:4" s="988" customFormat="1" hidden="1" x14ac:dyDescent="0.3">
      <c r="A23" s="984" t="s">
        <v>6953</v>
      </c>
      <c r="B23" s="985" t="s">
        <v>7410</v>
      </c>
      <c r="C23" s="986">
        <v>22</v>
      </c>
      <c r="D23" s="987" t="s">
        <v>7098</v>
      </c>
    </row>
    <row r="24" spans="1:4" s="988" customFormat="1" hidden="1" x14ac:dyDescent="0.3">
      <c r="A24" s="984" t="s">
        <v>6954</v>
      </c>
      <c r="B24" s="985" t="s">
        <v>7407</v>
      </c>
      <c r="C24" s="986">
        <v>23</v>
      </c>
      <c r="D24" s="987" t="s">
        <v>7097</v>
      </c>
    </row>
    <row r="25" spans="1:4" s="990" customFormat="1" hidden="1" x14ac:dyDescent="0.3">
      <c r="A25" s="989" t="s">
        <v>6955</v>
      </c>
      <c r="B25" s="991" t="s">
        <v>7192</v>
      </c>
      <c r="C25" s="992">
        <v>24</v>
      </c>
      <c r="D25" s="993" t="s">
        <v>7060</v>
      </c>
    </row>
    <row r="26" spans="1:4" s="990" customFormat="1" hidden="1" x14ac:dyDescent="0.3">
      <c r="A26" s="989" t="s">
        <v>6956</v>
      </c>
      <c r="B26" s="991" t="s">
        <v>7194</v>
      </c>
      <c r="C26" s="992">
        <v>25</v>
      </c>
      <c r="D26" s="993" t="s">
        <v>7061</v>
      </c>
    </row>
    <row r="27" spans="1:4" s="990" customFormat="1" hidden="1" x14ac:dyDescent="0.3">
      <c r="A27" s="989" t="s">
        <v>6957</v>
      </c>
      <c r="B27" s="991" t="s">
        <v>7196</v>
      </c>
      <c r="C27" s="992">
        <v>26</v>
      </c>
      <c r="D27" s="993" t="s">
        <v>7062</v>
      </c>
    </row>
    <row r="28" spans="1:4" s="990" customFormat="1" hidden="1" x14ac:dyDescent="0.3">
      <c r="A28" s="989" t="s">
        <v>6958</v>
      </c>
      <c r="B28" s="991" t="s">
        <v>7198</v>
      </c>
      <c r="C28" s="992">
        <v>27</v>
      </c>
      <c r="D28" s="993" t="s">
        <v>7063</v>
      </c>
    </row>
    <row r="29" spans="1:4" s="990" customFormat="1" hidden="1" x14ac:dyDescent="0.3">
      <c r="A29" s="989" t="s">
        <v>6959</v>
      </c>
      <c r="B29" s="991" t="s">
        <v>7200</v>
      </c>
      <c r="C29" s="992">
        <v>28</v>
      </c>
      <c r="D29" s="993" t="s">
        <v>7064</v>
      </c>
    </row>
    <row r="30" spans="1:4" s="990" customFormat="1" hidden="1" x14ac:dyDescent="0.3">
      <c r="A30" s="989" t="s">
        <v>6960</v>
      </c>
      <c r="B30" s="991" t="s">
        <v>7201</v>
      </c>
      <c r="C30" s="992">
        <v>29</v>
      </c>
      <c r="D30" s="993" t="s">
        <v>7064</v>
      </c>
    </row>
    <row r="31" spans="1:4" s="990" customFormat="1" hidden="1" x14ac:dyDescent="0.3">
      <c r="A31" s="989" t="s">
        <v>6961</v>
      </c>
      <c r="B31" s="991" t="s">
        <v>7202</v>
      </c>
      <c r="C31" s="992">
        <v>30</v>
      </c>
      <c r="D31" s="993" t="s">
        <v>7065</v>
      </c>
    </row>
    <row r="32" spans="1:4" s="990" customFormat="1" hidden="1" x14ac:dyDescent="0.3">
      <c r="A32" s="989" t="s">
        <v>6962</v>
      </c>
      <c r="B32" s="991" t="s">
        <v>7204</v>
      </c>
      <c r="C32" s="992">
        <v>31</v>
      </c>
      <c r="D32" s="993" t="s">
        <v>7066</v>
      </c>
    </row>
    <row r="33" spans="1:4" s="990" customFormat="1" hidden="1" x14ac:dyDescent="0.3">
      <c r="A33" s="989" t="s">
        <v>6963</v>
      </c>
      <c r="B33" s="991" t="s">
        <v>7206</v>
      </c>
      <c r="C33" s="992">
        <v>32</v>
      </c>
      <c r="D33" s="993" t="s">
        <v>7067</v>
      </c>
    </row>
    <row r="34" spans="1:4" s="953" customFormat="1" hidden="1" x14ac:dyDescent="0.3">
      <c r="A34" s="265" t="s">
        <v>6964</v>
      </c>
      <c r="B34" s="951" t="s">
        <v>7208</v>
      </c>
      <c r="C34" s="261">
        <v>33</v>
      </c>
      <c r="D34" s="952" t="s">
        <v>7068</v>
      </c>
    </row>
    <row r="35" spans="1:4" s="953" customFormat="1" hidden="1" x14ac:dyDescent="0.3">
      <c r="A35" s="265" t="s">
        <v>6965</v>
      </c>
      <c r="B35" s="951" t="s">
        <v>7209</v>
      </c>
      <c r="C35" s="261">
        <v>34</v>
      </c>
      <c r="D35" s="952" t="s">
        <v>7069</v>
      </c>
    </row>
    <row r="36" spans="1:4" s="953" customFormat="1" hidden="1" x14ac:dyDescent="0.3">
      <c r="A36" s="265" t="s">
        <v>6966</v>
      </c>
      <c r="B36" s="951" t="s">
        <v>7210</v>
      </c>
      <c r="C36" s="261">
        <v>35</v>
      </c>
      <c r="D36" s="952" t="s">
        <v>7070</v>
      </c>
    </row>
    <row r="37" spans="1:4" s="953" customFormat="1" hidden="1" x14ac:dyDescent="0.3">
      <c r="A37" s="265" t="s">
        <v>6967</v>
      </c>
      <c r="B37" s="951" t="s">
        <v>7212</v>
      </c>
      <c r="C37" s="261">
        <v>36</v>
      </c>
      <c r="D37" s="952" t="s">
        <v>7071</v>
      </c>
    </row>
    <row r="38" spans="1:4" s="990" customFormat="1" hidden="1" x14ac:dyDescent="0.3">
      <c r="A38" s="989" t="s">
        <v>6968</v>
      </c>
      <c r="B38" s="991" t="s">
        <v>7489</v>
      </c>
      <c r="C38" s="992">
        <v>37</v>
      </c>
      <c r="D38" s="993" t="s">
        <v>7072</v>
      </c>
    </row>
    <row r="39" spans="1:4" s="953" customFormat="1" hidden="1" x14ac:dyDescent="0.3">
      <c r="A39" s="265" t="s">
        <v>6969</v>
      </c>
      <c r="B39" s="951" t="s">
        <v>7215</v>
      </c>
      <c r="C39" s="261">
        <v>38</v>
      </c>
      <c r="D39" s="952" t="s">
        <v>7073</v>
      </c>
    </row>
    <row r="40" spans="1:4" s="953" customFormat="1" hidden="1" x14ac:dyDescent="0.3">
      <c r="A40" s="265" t="s">
        <v>6970</v>
      </c>
      <c r="B40" s="951" t="s">
        <v>7217</v>
      </c>
      <c r="C40" s="261">
        <v>39</v>
      </c>
      <c r="D40" s="952" t="s">
        <v>7074</v>
      </c>
    </row>
    <row r="41" spans="1:4" s="953" customFormat="1" hidden="1" x14ac:dyDescent="0.3">
      <c r="A41" s="265" t="s">
        <v>6971</v>
      </c>
      <c r="B41" s="951" t="s">
        <v>7219</v>
      </c>
      <c r="C41" s="261">
        <v>40</v>
      </c>
      <c r="D41" s="952" t="s">
        <v>7075</v>
      </c>
    </row>
    <row r="42" spans="1:4" s="953" customFormat="1" hidden="1" x14ac:dyDescent="0.3">
      <c r="A42" s="265" t="s">
        <v>6972</v>
      </c>
      <c r="B42" s="951" t="s">
        <v>7221</v>
      </c>
      <c r="C42" s="261">
        <v>41</v>
      </c>
      <c r="D42" s="952" t="s">
        <v>7076</v>
      </c>
    </row>
    <row r="43" spans="1:4" s="953" customFormat="1" hidden="1" x14ac:dyDescent="0.3">
      <c r="A43" s="265" t="s">
        <v>6973</v>
      </c>
      <c r="B43" s="951" t="s">
        <v>7223</v>
      </c>
      <c r="C43" s="261">
        <v>42</v>
      </c>
      <c r="D43" s="952" t="s">
        <v>7077</v>
      </c>
    </row>
    <row r="44" spans="1:4" s="953" customFormat="1" hidden="1" x14ac:dyDescent="0.3">
      <c r="A44" s="265" t="s">
        <v>6974</v>
      </c>
      <c r="B44" s="951" t="s">
        <v>7225</v>
      </c>
      <c r="C44" s="261">
        <v>43</v>
      </c>
      <c r="D44" s="952" t="s">
        <v>7078</v>
      </c>
    </row>
    <row r="45" spans="1:4" s="953" customFormat="1" hidden="1" x14ac:dyDescent="0.3">
      <c r="A45" s="265" t="s">
        <v>6975</v>
      </c>
      <c r="B45" s="951" t="s">
        <v>7227</v>
      </c>
      <c r="C45" s="261">
        <v>44</v>
      </c>
      <c r="D45" s="952" t="s">
        <v>7079</v>
      </c>
    </row>
    <row r="46" spans="1:4" s="953" customFormat="1" hidden="1" x14ac:dyDescent="0.3">
      <c r="A46" s="265" t="s">
        <v>6976</v>
      </c>
      <c r="B46" s="951" t="s">
        <v>7231</v>
      </c>
      <c r="C46" s="261">
        <v>45</v>
      </c>
      <c r="D46" s="952" t="s">
        <v>7080</v>
      </c>
    </row>
    <row r="47" spans="1:4" s="953" customFormat="1" hidden="1" x14ac:dyDescent="0.3">
      <c r="A47" s="265" t="s">
        <v>6977</v>
      </c>
      <c r="B47" s="951" t="s">
        <v>7233</v>
      </c>
      <c r="C47" s="261">
        <v>46</v>
      </c>
      <c r="D47" s="952" t="s">
        <v>7081</v>
      </c>
    </row>
    <row r="48" spans="1:4" s="953" customFormat="1" hidden="1" x14ac:dyDescent="0.3">
      <c r="A48" s="265" t="s">
        <v>6978</v>
      </c>
      <c r="B48" s="951" t="s">
        <v>7234</v>
      </c>
      <c r="C48" s="261">
        <v>47</v>
      </c>
      <c r="D48" s="952" t="s">
        <v>7081</v>
      </c>
    </row>
    <row r="49" spans="1:5" s="953" customFormat="1" hidden="1" x14ac:dyDescent="0.3">
      <c r="A49" s="265" t="s">
        <v>6979</v>
      </c>
      <c r="B49" s="951" t="s">
        <v>7236</v>
      </c>
      <c r="C49" s="261">
        <v>48</v>
      </c>
      <c r="D49" s="952" t="s">
        <v>7082</v>
      </c>
    </row>
    <row r="50" spans="1:5" s="953" customFormat="1" hidden="1" x14ac:dyDescent="0.3">
      <c r="A50" s="265" t="s">
        <v>6980</v>
      </c>
      <c r="B50" s="951" t="s">
        <v>7238</v>
      </c>
      <c r="C50" s="261">
        <v>49</v>
      </c>
      <c r="D50" s="952" t="s">
        <v>7083</v>
      </c>
    </row>
    <row r="51" spans="1:5" s="990" customFormat="1" hidden="1" x14ac:dyDescent="0.3">
      <c r="A51" s="989" t="s">
        <v>6981</v>
      </c>
      <c r="B51" s="991" t="s">
        <v>7240</v>
      </c>
      <c r="C51" s="992">
        <v>50</v>
      </c>
      <c r="D51" s="993" t="s">
        <v>7084</v>
      </c>
    </row>
    <row r="52" spans="1:5" s="990" customFormat="1" hidden="1" x14ac:dyDescent="0.3">
      <c r="A52" s="989" t="s">
        <v>6982</v>
      </c>
      <c r="B52" s="991" t="s">
        <v>7242</v>
      </c>
      <c r="C52" s="992">
        <v>51</v>
      </c>
      <c r="D52" s="993" t="s">
        <v>7085</v>
      </c>
    </row>
    <row r="53" spans="1:5" s="990" customFormat="1" hidden="1" x14ac:dyDescent="0.3">
      <c r="A53" s="989" t="s">
        <v>6983</v>
      </c>
      <c r="B53" s="991" t="s">
        <v>7244</v>
      </c>
      <c r="C53" s="992">
        <v>52</v>
      </c>
      <c r="D53" s="993" t="s">
        <v>7086</v>
      </c>
    </row>
    <row r="54" spans="1:5" s="990" customFormat="1" hidden="1" x14ac:dyDescent="0.3">
      <c r="A54" s="989" t="s">
        <v>6984</v>
      </c>
      <c r="B54" s="991" t="s">
        <v>7246</v>
      </c>
      <c r="C54" s="992">
        <v>53</v>
      </c>
      <c r="D54" s="993" t="s">
        <v>7087</v>
      </c>
    </row>
    <row r="55" spans="1:5" s="990" customFormat="1" hidden="1" x14ac:dyDescent="0.3">
      <c r="A55" s="989" t="s">
        <v>6985</v>
      </c>
      <c r="B55" s="991" t="s">
        <v>7248</v>
      </c>
      <c r="C55" s="992">
        <v>54</v>
      </c>
      <c r="D55" s="993" t="s">
        <v>7088</v>
      </c>
    </row>
    <row r="56" spans="1:5" s="990" customFormat="1" hidden="1" x14ac:dyDescent="0.3">
      <c r="A56" s="989" t="s">
        <v>6986</v>
      </c>
      <c r="B56" s="991" t="s">
        <v>7250</v>
      </c>
      <c r="C56" s="992">
        <v>55</v>
      </c>
      <c r="D56" s="994" t="s">
        <v>7089</v>
      </c>
    </row>
    <row r="57" spans="1:5" s="990" customFormat="1" hidden="1" x14ac:dyDescent="0.3">
      <c r="A57" s="989" t="s">
        <v>6987</v>
      </c>
      <c r="B57" s="991" t="s">
        <v>7252</v>
      </c>
      <c r="C57" s="992">
        <v>56</v>
      </c>
      <c r="D57" s="994" t="s">
        <v>7069</v>
      </c>
      <c r="E57" s="995"/>
    </row>
    <row r="58" spans="1:5" s="990" customFormat="1" hidden="1" x14ac:dyDescent="0.3">
      <c r="A58" s="989" t="s">
        <v>6988</v>
      </c>
      <c r="B58" s="991" t="s">
        <v>7255</v>
      </c>
      <c r="C58" s="992">
        <v>57</v>
      </c>
      <c r="D58" s="994" t="s">
        <v>7068</v>
      </c>
      <c r="E58" s="995"/>
    </row>
    <row r="59" spans="1:5" s="990" customFormat="1" hidden="1" x14ac:dyDescent="0.3">
      <c r="A59" s="989" t="s">
        <v>6989</v>
      </c>
      <c r="B59" s="991" t="s">
        <v>7256</v>
      </c>
      <c r="C59" s="992">
        <v>58</v>
      </c>
      <c r="D59" s="994" t="s">
        <v>7090</v>
      </c>
      <c r="E59" s="995"/>
    </row>
    <row r="60" spans="1:5" s="990" customFormat="1" hidden="1" x14ac:dyDescent="0.3">
      <c r="A60" s="989" t="s">
        <v>6990</v>
      </c>
      <c r="B60" s="991" t="s">
        <v>7258</v>
      </c>
      <c r="C60" s="992">
        <v>59</v>
      </c>
      <c r="D60" s="994" t="s">
        <v>7091</v>
      </c>
      <c r="E60" s="995"/>
    </row>
    <row r="61" spans="1:5" s="990" customFormat="1" hidden="1" x14ac:dyDescent="0.3">
      <c r="A61" s="989" t="s">
        <v>6991</v>
      </c>
      <c r="B61" s="991" t="s">
        <v>7775</v>
      </c>
      <c r="C61" s="992">
        <v>60</v>
      </c>
      <c r="D61" s="994" t="s">
        <v>7092</v>
      </c>
    </row>
    <row r="62" spans="1:5" s="990" customFormat="1" hidden="1" x14ac:dyDescent="0.3">
      <c r="A62" s="989" t="s">
        <v>6992</v>
      </c>
      <c r="B62" s="991" t="s">
        <v>7260</v>
      </c>
      <c r="C62" s="992">
        <v>61</v>
      </c>
      <c r="D62" s="989" t="s">
        <v>7093</v>
      </c>
    </row>
    <row r="63" spans="1:5" s="990" customFormat="1" hidden="1" x14ac:dyDescent="0.3">
      <c r="A63" s="989" t="s">
        <v>6993</v>
      </c>
      <c r="B63" s="991" t="s">
        <v>7263</v>
      </c>
      <c r="C63" s="992">
        <v>62</v>
      </c>
      <c r="D63" s="989" t="s">
        <v>7094</v>
      </c>
    </row>
    <row r="64" spans="1:5" s="990" customFormat="1" hidden="1" x14ac:dyDescent="0.3">
      <c r="A64" s="989" t="s">
        <v>6994</v>
      </c>
      <c r="B64" s="991" t="s">
        <v>7264</v>
      </c>
      <c r="C64" s="992">
        <v>63</v>
      </c>
      <c r="D64" s="989" t="s">
        <v>7095</v>
      </c>
    </row>
    <row r="65" spans="1:4" s="990" customFormat="1" hidden="1" x14ac:dyDescent="0.3">
      <c r="A65" s="989" t="s">
        <v>6995</v>
      </c>
      <c r="B65" s="991" t="s">
        <v>8221</v>
      </c>
      <c r="C65" s="992">
        <v>64</v>
      </c>
      <c r="D65" s="989" t="s">
        <v>7096</v>
      </c>
    </row>
    <row r="66" spans="1:4" s="990" customFormat="1" hidden="1" x14ac:dyDescent="0.3">
      <c r="A66" s="989" t="s">
        <v>6996</v>
      </c>
      <c r="B66" s="991" t="s">
        <v>7421</v>
      </c>
      <c r="C66" s="992">
        <v>65</v>
      </c>
      <c r="D66" s="989" t="s">
        <v>7101</v>
      </c>
    </row>
    <row r="67" spans="1:4" s="997" customFormat="1" hidden="1" x14ac:dyDescent="0.3">
      <c r="A67" s="996" t="s">
        <v>6997</v>
      </c>
      <c r="B67" s="998" t="s">
        <v>7428</v>
      </c>
      <c r="C67" s="999">
        <v>66</v>
      </c>
      <c r="D67" s="996" t="s">
        <v>7102</v>
      </c>
    </row>
    <row r="68" spans="1:4" s="997" customFormat="1" hidden="1" x14ac:dyDescent="0.3">
      <c r="A68" s="996" t="s">
        <v>6998</v>
      </c>
      <c r="B68" s="998" t="s">
        <v>7429</v>
      </c>
      <c r="C68" s="999">
        <v>67</v>
      </c>
      <c r="D68" s="996" t="s">
        <v>7103</v>
      </c>
    </row>
    <row r="69" spans="1:4" s="997" customFormat="1" hidden="1" x14ac:dyDescent="0.3">
      <c r="A69" s="996" t="s">
        <v>6999</v>
      </c>
      <c r="B69" s="998" t="s">
        <v>7430</v>
      </c>
      <c r="C69" s="999">
        <v>68</v>
      </c>
      <c r="D69" s="996" t="s">
        <v>7104</v>
      </c>
    </row>
    <row r="70" spans="1:4" s="990" customFormat="1" hidden="1" x14ac:dyDescent="0.3">
      <c r="A70" s="989" t="s">
        <v>7000</v>
      </c>
      <c r="B70" s="991" t="s">
        <v>7434</v>
      </c>
      <c r="C70" s="992">
        <v>69</v>
      </c>
      <c r="D70" s="989" t="s">
        <v>7105</v>
      </c>
    </row>
    <row r="71" spans="1:4" s="990" customFormat="1" hidden="1" x14ac:dyDescent="0.3">
      <c r="A71" s="989" t="s">
        <v>7001</v>
      </c>
      <c r="B71" s="991" t="s">
        <v>7436</v>
      </c>
      <c r="C71" s="992">
        <v>70</v>
      </c>
      <c r="D71" s="989" t="s">
        <v>7106</v>
      </c>
    </row>
    <row r="72" spans="1:4" s="990" customFormat="1" hidden="1" x14ac:dyDescent="0.3">
      <c r="A72" s="989" t="s">
        <v>7002</v>
      </c>
      <c r="B72" s="991" t="s">
        <v>7438</v>
      </c>
      <c r="C72" s="992">
        <v>71</v>
      </c>
      <c r="D72" s="989" t="s">
        <v>7106</v>
      </c>
    </row>
    <row r="73" spans="1:4" s="990" customFormat="1" hidden="1" x14ac:dyDescent="0.3">
      <c r="A73" s="989" t="s">
        <v>7003</v>
      </c>
      <c r="B73" s="991" t="s">
        <v>7439</v>
      </c>
      <c r="C73" s="992">
        <v>72</v>
      </c>
      <c r="D73" s="989" t="s">
        <v>7107</v>
      </c>
    </row>
    <row r="74" spans="1:4" s="990" customFormat="1" hidden="1" x14ac:dyDescent="0.3">
      <c r="A74" s="989" t="s">
        <v>7004</v>
      </c>
      <c r="B74" s="991" t="s">
        <v>7440</v>
      </c>
      <c r="C74" s="992">
        <v>73</v>
      </c>
      <c r="D74" s="989" t="s">
        <v>7108</v>
      </c>
    </row>
    <row r="75" spans="1:4" s="990" customFormat="1" hidden="1" x14ac:dyDescent="0.3">
      <c r="A75" s="989" t="s">
        <v>7005</v>
      </c>
      <c r="B75" s="991" t="s">
        <v>7441</v>
      </c>
      <c r="C75" s="992">
        <v>74</v>
      </c>
      <c r="D75" s="989" t="s">
        <v>7108</v>
      </c>
    </row>
    <row r="76" spans="1:4" s="990" customFormat="1" hidden="1" x14ac:dyDescent="0.3">
      <c r="A76" s="989" t="s">
        <v>7006</v>
      </c>
      <c r="B76" s="10" t="s">
        <v>7442</v>
      </c>
      <c r="C76" s="992">
        <v>75</v>
      </c>
      <c r="D76" s="989" t="s">
        <v>7109</v>
      </c>
    </row>
    <row r="77" spans="1:4" s="997" customFormat="1" hidden="1" x14ac:dyDescent="0.3">
      <c r="A77" s="996" t="s">
        <v>7007</v>
      </c>
      <c r="B77" s="998" t="s">
        <v>7443</v>
      </c>
      <c r="C77" s="999">
        <v>76</v>
      </c>
      <c r="D77" s="996" t="s">
        <v>7110</v>
      </c>
    </row>
    <row r="78" spans="1:4" s="997" customFormat="1" hidden="1" x14ac:dyDescent="0.3">
      <c r="A78" s="996" t="s">
        <v>7008</v>
      </c>
      <c r="B78" s="998" t="s">
        <v>7445</v>
      </c>
      <c r="C78" s="999">
        <v>77</v>
      </c>
      <c r="D78" s="996" t="s">
        <v>7111</v>
      </c>
    </row>
    <row r="79" spans="1:4" s="997" customFormat="1" hidden="1" x14ac:dyDescent="0.3">
      <c r="A79" s="996" t="s">
        <v>7009</v>
      </c>
      <c r="B79" s="998" t="s">
        <v>7447</v>
      </c>
      <c r="C79" s="999">
        <v>78</v>
      </c>
      <c r="D79" s="996" t="s">
        <v>7112</v>
      </c>
    </row>
    <row r="80" spans="1:4" s="997" customFormat="1" hidden="1" x14ac:dyDescent="0.3">
      <c r="A80" s="996" t="s">
        <v>7010</v>
      </c>
      <c r="B80" s="998" t="s">
        <v>7449</v>
      </c>
      <c r="C80" s="999">
        <v>79</v>
      </c>
      <c r="D80" s="996" t="s">
        <v>7113</v>
      </c>
    </row>
    <row r="81" spans="1:4" s="997" customFormat="1" hidden="1" x14ac:dyDescent="0.3">
      <c r="A81" s="996" t="s">
        <v>7011</v>
      </c>
      <c r="B81" s="998" t="s">
        <v>7451</v>
      </c>
      <c r="C81" s="999">
        <v>80</v>
      </c>
      <c r="D81" s="996" t="s">
        <v>7114</v>
      </c>
    </row>
    <row r="82" spans="1:4" s="215" customFormat="1" hidden="1" x14ac:dyDescent="0.3">
      <c r="A82" s="223" t="s">
        <v>7012</v>
      </c>
      <c r="B82" s="10" t="s">
        <v>7453</v>
      </c>
      <c r="C82" s="262">
        <v>81</v>
      </c>
      <c r="D82" s="223" t="s">
        <v>7115</v>
      </c>
    </row>
    <row r="83" spans="1:4" s="990" customFormat="1" hidden="1" x14ac:dyDescent="0.3">
      <c r="A83" s="989" t="s">
        <v>7013</v>
      </c>
      <c r="B83" s="10" t="s">
        <v>7455</v>
      </c>
      <c r="C83" s="992">
        <v>82</v>
      </c>
      <c r="D83" s="989" t="s">
        <v>7116</v>
      </c>
    </row>
    <row r="84" spans="1:4" s="990" customFormat="1" hidden="1" x14ac:dyDescent="0.3">
      <c r="A84" s="989" t="s">
        <v>7014</v>
      </c>
      <c r="B84" s="991" t="s">
        <v>7456</v>
      </c>
      <c r="C84" s="992">
        <v>83</v>
      </c>
      <c r="D84" s="989" t="s">
        <v>7117</v>
      </c>
    </row>
    <row r="85" spans="1:4" s="990" customFormat="1" hidden="1" x14ac:dyDescent="0.3">
      <c r="A85" s="989" t="s">
        <v>7015</v>
      </c>
      <c r="B85" s="991" t="s">
        <v>7457</v>
      </c>
      <c r="C85" s="992">
        <v>84</v>
      </c>
      <c r="D85" s="989" t="s">
        <v>7118</v>
      </c>
    </row>
    <row r="86" spans="1:4" s="990" customFormat="1" hidden="1" x14ac:dyDescent="0.3">
      <c r="A86" s="989" t="s">
        <v>7016</v>
      </c>
      <c r="B86" s="991" t="s">
        <v>7458</v>
      </c>
      <c r="C86" s="992">
        <v>85</v>
      </c>
      <c r="D86" s="989" t="s">
        <v>7119</v>
      </c>
    </row>
    <row r="87" spans="1:4" s="990" customFormat="1" hidden="1" x14ac:dyDescent="0.3">
      <c r="A87" s="989" t="s">
        <v>7017</v>
      </c>
      <c r="B87" s="991" t="s">
        <v>7459</v>
      </c>
      <c r="C87" s="992">
        <v>86</v>
      </c>
      <c r="D87" s="989" t="s">
        <v>7119</v>
      </c>
    </row>
    <row r="88" spans="1:4" s="990" customFormat="1" hidden="1" x14ac:dyDescent="0.3">
      <c r="A88" s="989" t="s">
        <v>7018</v>
      </c>
      <c r="B88" s="991" t="s">
        <v>7461</v>
      </c>
      <c r="C88" s="992">
        <v>87</v>
      </c>
      <c r="D88" s="989" t="s">
        <v>7120</v>
      </c>
    </row>
    <row r="89" spans="1:4" s="990" customFormat="1" hidden="1" x14ac:dyDescent="0.3">
      <c r="A89" s="989" t="s">
        <v>7019</v>
      </c>
      <c r="B89" s="991" t="s">
        <v>7463</v>
      </c>
      <c r="C89" s="992">
        <v>88</v>
      </c>
      <c r="D89" s="989" t="s">
        <v>7121</v>
      </c>
    </row>
    <row r="90" spans="1:4" s="990" customFormat="1" hidden="1" x14ac:dyDescent="0.3">
      <c r="A90" s="989" t="s">
        <v>7020</v>
      </c>
      <c r="B90" s="991" t="s">
        <v>7464</v>
      </c>
      <c r="C90" s="992">
        <v>89</v>
      </c>
      <c r="D90" s="989" t="s">
        <v>7121</v>
      </c>
    </row>
    <row r="91" spans="1:4" s="990" customFormat="1" hidden="1" x14ac:dyDescent="0.3">
      <c r="A91" s="989" t="s">
        <v>7021</v>
      </c>
      <c r="B91" s="991" t="s">
        <v>7466</v>
      </c>
      <c r="C91" s="992">
        <v>90</v>
      </c>
      <c r="D91" s="989" t="s">
        <v>7122</v>
      </c>
    </row>
    <row r="92" spans="1:4" s="990" customFormat="1" hidden="1" x14ac:dyDescent="0.3">
      <c r="A92" s="989" t="s">
        <v>7022</v>
      </c>
      <c r="B92" s="991" t="s">
        <v>7548</v>
      </c>
      <c r="C92" s="992">
        <v>91</v>
      </c>
      <c r="D92" s="989" t="s">
        <v>7123</v>
      </c>
    </row>
    <row r="93" spans="1:4" s="990" customFormat="1" hidden="1" x14ac:dyDescent="0.3">
      <c r="A93" s="989" t="s">
        <v>7023</v>
      </c>
      <c r="B93" s="991" t="s">
        <v>7470</v>
      </c>
      <c r="C93" s="992">
        <v>92</v>
      </c>
      <c r="D93" s="989" t="s">
        <v>7124</v>
      </c>
    </row>
    <row r="94" spans="1:4" s="990" customFormat="1" hidden="1" x14ac:dyDescent="0.3">
      <c r="A94" s="989" t="s">
        <v>7024</v>
      </c>
      <c r="B94" s="991" t="s">
        <v>7472</v>
      </c>
      <c r="C94" s="992">
        <v>93</v>
      </c>
      <c r="D94" s="989" t="s">
        <v>7125</v>
      </c>
    </row>
    <row r="95" spans="1:4" s="990" customFormat="1" x14ac:dyDescent="0.3">
      <c r="A95" s="989" t="s">
        <v>7025</v>
      </c>
      <c r="B95" s="991" t="s">
        <v>7473</v>
      </c>
      <c r="C95" s="992">
        <v>94</v>
      </c>
      <c r="D95" s="989" t="s">
        <v>7126</v>
      </c>
    </row>
    <row r="96" spans="1:4" s="990" customFormat="1" hidden="1" x14ac:dyDescent="0.3">
      <c r="A96" s="989" t="s">
        <v>7026</v>
      </c>
      <c r="B96" s="991" t="s">
        <v>7474</v>
      </c>
      <c r="C96" s="992">
        <v>95</v>
      </c>
      <c r="D96" s="989" t="s">
        <v>7127</v>
      </c>
    </row>
    <row r="97" spans="1:4" s="990" customFormat="1" hidden="1" x14ac:dyDescent="0.3">
      <c r="A97" s="989" t="s">
        <v>7027</v>
      </c>
      <c r="B97" s="991" t="s">
        <v>7476</v>
      </c>
      <c r="C97" s="992">
        <v>96</v>
      </c>
      <c r="D97" s="989" t="s">
        <v>7128</v>
      </c>
    </row>
    <row r="98" spans="1:4" s="997" customFormat="1" hidden="1" x14ac:dyDescent="0.3">
      <c r="A98" s="996" t="s">
        <v>7028</v>
      </c>
      <c r="B98" s="998" t="s">
        <v>7477</v>
      </c>
      <c r="C98" s="999">
        <v>97</v>
      </c>
      <c r="D98" s="996" t="s">
        <v>7129</v>
      </c>
    </row>
    <row r="99" spans="1:4" s="997" customFormat="1" hidden="1" x14ac:dyDescent="0.3">
      <c r="A99" s="996" t="s">
        <v>7029</v>
      </c>
      <c r="B99" s="998" t="s">
        <v>7479</v>
      </c>
      <c r="C99" s="999">
        <v>98</v>
      </c>
      <c r="D99" s="996" t="s">
        <v>7130</v>
      </c>
    </row>
    <row r="100" spans="1:4" s="997" customFormat="1" hidden="1" x14ac:dyDescent="0.3">
      <c r="A100" s="996" t="s">
        <v>7030</v>
      </c>
      <c r="B100" s="998" t="s">
        <v>7481</v>
      </c>
      <c r="C100" s="999">
        <v>99</v>
      </c>
      <c r="D100" s="996" t="s">
        <v>7131</v>
      </c>
    </row>
    <row r="101" spans="1:4" s="997" customFormat="1" hidden="1" x14ac:dyDescent="0.3">
      <c r="A101" s="996" t="s">
        <v>7031</v>
      </c>
      <c r="B101" s="998" t="s">
        <v>7482</v>
      </c>
      <c r="C101" s="999">
        <v>100</v>
      </c>
      <c r="D101" s="996" t="s">
        <v>7132</v>
      </c>
    </row>
    <row r="102" spans="1:4" s="997" customFormat="1" hidden="1" x14ac:dyDescent="0.3">
      <c r="A102" s="996" t="s">
        <v>7032</v>
      </c>
      <c r="B102" s="998" t="s">
        <v>7483</v>
      </c>
      <c r="C102" s="999">
        <v>101</v>
      </c>
      <c r="D102" s="996" t="s">
        <v>7133</v>
      </c>
    </row>
    <row r="103" spans="1:4" s="997" customFormat="1" hidden="1" x14ac:dyDescent="0.3">
      <c r="A103" s="996" t="s">
        <v>7033</v>
      </c>
      <c r="B103" s="998" t="s">
        <v>7484</v>
      </c>
      <c r="C103" s="999">
        <v>102</v>
      </c>
      <c r="D103" s="996" t="s">
        <v>7134</v>
      </c>
    </row>
    <row r="104" spans="1:4" s="997" customFormat="1" hidden="1" x14ac:dyDescent="0.3">
      <c r="A104" s="996" t="s">
        <v>7034</v>
      </c>
      <c r="B104" s="998" t="s">
        <v>7485</v>
      </c>
      <c r="C104" s="999">
        <v>103</v>
      </c>
      <c r="D104" s="996" t="s">
        <v>7135</v>
      </c>
    </row>
    <row r="105" spans="1:4" s="990" customFormat="1" hidden="1" x14ac:dyDescent="0.3">
      <c r="A105" s="989" t="s">
        <v>7035</v>
      </c>
      <c r="B105" s="991" t="s">
        <v>7490</v>
      </c>
      <c r="C105" s="992">
        <v>104</v>
      </c>
      <c r="D105" s="989" t="s">
        <v>7136</v>
      </c>
    </row>
    <row r="106" spans="1:4" s="990" customFormat="1" hidden="1" x14ac:dyDescent="0.3">
      <c r="A106" s="989" t="s">
        <v>7036</v>
      </c>
      <c r="B106" s="991" t="s">
        <v>7491</v>
      </c>
      <c r="C106" s="992">
        <v>105</v>
      </c>
      <c r="D106" s="989" t="s">
        <v>7136</v>
      </c>
    </row>
    <row r="107" spans="1:4" s="990" customFormat="1" hidden="1" x14ac:dyDescent="0.3">
      <c r="A107" s="989" t="s">
        <v>7037</v>
      </c>
      <c r="B107" s="991" t="s">
        <v>7492</v>
      </c>
      <c r="C107" s="992">
        <v>106</v>
      </c>
      <c r="D107" s="989" t="s">
        <v>7137</v>
      </c>
    </row>
    <row r="108" spans="1:4" s="990" customFormat="1" hidden="1" x14ac:dyDescent="0.3">
      <c r="A108" s="989" t="s">
        <v>7038</v>
      </c>
      <c r="B108" s="991" t="s">
        <v>7494</v>
      </c>
      <c r="C108" s="992">
        <v>107</v>
      </c>
      <c r="D108" s="989" t="s">
        <v>7138</v>
      </c>
    </row>
    <row r="109" spans="1:4" s="990" customFormat="1" hidden="1" x14ac:dyDescent="0.3">
      <c r="A109" s="989" t="s">
        <v>7039</v>
      </c>
      <c r="B109" s="991" t="s">
        <v>7496</v>
      </c>
      <c r="C109" s="992">
        <v>108</v>
      </c>
      <c r="D109" s="989" t="s">
        <v>7139</v>
      </c>
    </row>
    <row r="110" spans="1:4" s="990" customFormat="1" hidden="1" x14ac:dyDescent="0.3">
      <c r="A110" s="989" t="s">
        <v>7040</v>
      </c>
      <c r="B110" s="991" t="s">
        <v>7498</v>
      </c>
      <c r="C110" s="992">
        <v>109</v>
      </c>
      <c r="D110" s="989" t="s">
        <v>7140</v>
      </c>
    </row>
    <row r="111" spans="1:4" s="990" customFormat="1" hidden="1" x14ac:dyDescent="0.3">
      <c r="A111" s="989" t="s">
        <v>7041</v>
      </c>
      <c r="B111" s="991" t="s">
        <v>7500</v>
      </c>
      <c r="C111" s="992">
        <v>110</v>
      </c>
      <c r="D111" s="989" t="s">
        <v>7141</v>
      </c>
    </row>
    <row r="112" spans="1:4" s="990" customFormat="1" ht="28.8" hidden="1" x14ac:dyDescent="0.3">
      <c r="A112" s="989" t="s">
        <v>7042</v>
      </c>
      <c r="B112" s="991" t="s">
        <v>7502</v>
      </c>
      <c r="C112" s="992">
        <v>111</v>
      </c>
      <c r="D112" s="989" t="s">
        <v>7142</v>
      </c>
    </row>
    <row r="113" spans="1:4" s="990" customFormat="1" ht="28.8" hidden="1" x14ac:dyDescent="0.3">
      <c r="A113" s="989" t="s">
        <v>7043</v>
      </c>
      <c r="B113" s="991" t="s">
        <v>7504</v>
      </c>
      <c r="C113" s="992">
        <v>112</v>
      </c>
      <c r="D113" s="989" t="s">
        <v>7143</v>
      </c>
    </row>
    <row r="114" spans="1:4" s="990" customFormat="1" hidden="1" x14ac:dyDescent="0.3">
      <c r="A114" s="989" t="s">
        <v>7044</v>
      </c>
      <c r="B114" s="991" t="s">
        <v>7506</v>
      </c>
      <c r="C114" s="992">
        <v>113</v>
      </c>
      <c r="D114" s="989" t="s">
        <v>7144</v>
      </c>
    </row>
    <row r="115" spans="1:4" s="555" customFormat="1" hidden="1" x14ac:dyDescent="0.3">
      <c r="A115" s="559" t="s">
        <v>7045</v>
      </c>
      <c r="B115" s="603" t="s">
        <v>7527</v>
      </c>
      <c r="C115" s="557">
        <v>114</v>
      </c>
      <c r="D115" s="559" t="s">
        <v>7145</v>
      </c>
    </row>
    <row r="116" spans="1:4" s="555" customFormat="1" hidden="1" x14ac:dyDescent="0.3">
      <c r="A116" s="559" t="s">
        <v>7416</v>
      </c>
      <c r="B116" s="603" t="s">
        <v>7528</v>
      </c>
      <c r="C116" s="557">
        <v>115</v>
      </c>
      <c r="D116" s="559" t="s">
        <v>7146</v>
      </c>
    </row>
    <row r="117" spans="1:4" s="555" customFormat="1" hidden="1" x14ac:dyDescent="0.3">
      <c r="A117" s="559" t="s">
        <v>7417</v>
      </c>
      <c r="B117" s="603" t="s">
        <v>7529</v>
      </c>
      <c r="C117" s="557">
        <v>116</v>
      </c>
      <c r="D117" s="559" t="s">
        <v>7147</v>
      </c>
    </row>
    <row r="118" spans="1:4" s="555" customFormat="1" hidden="1" x14ac:dyDescent="0.3">
      <c r="A118" s="559" t="s">
        <v>7418</v>
      </c>
      <c r="B118" s="603" t="s">
        <v>7532</v>
      </c>
      <c r="C118" s="557">
        <v>117</v>
      </c>
      <c r="D118" s="559" t="s">
        <v>7148</v>
      </c>
    </row>
    <row r="119" spans="1:4" s="555" customFormat="1" hidden="1" x14ac:dyDescent="0.3">
      <c r="A119" s="559" t="s">
        <v>7419</v>
      </c>
      <c r="B119" s="603" t="s">
        <v>7535</v>
      </c>
      <c r="C119" s="557">
        <v>118</v>
      </c>
      <c r="D119" s="559" t="s">
        <v>7149</v>
      </c>
    </row>
    <row r="120" spans="1:4" s="555" customFormat="1" hidden="1" x14ac:dyDescent="0.3">
      <c r="A120" s="559" t="s">
        <v>7420</v>
      </c>
      <c r="B120" s="603" t="s">
        <v>7537</v>
      </c>
      <c r="C120" s="557">
        <v>119</v>
      </c>
      <c r="D120" s="559" t="s">
        <v>7150</v>
      </c>
    </row>
    <row r="121" spans="1:4" s="555" customFormat="1" hidden="1" x14ac:dyDescent="0.3">
      <c r="A121" s="559" t="s">
        <v>7508</v>
      </c>
      <c r="B121" s="603" t="s">
        <v>7539</v>
      </c>
      <c r="C121" s="557">
        <v>120</v>
      </c>
      <c r="D121" s="559" t="s">
        <v>7151</v>
      </c>
    </row>
    <row r="122" spans="1:4" s="555" customFormat="1" hidden="1" x14ac:dyDescent="0.3">
      <c r="A122" s="559" t="s">
        <v>7509</v>
      </c>
      <c r="B122" s="603" t="s">
        <v>7542</v>
      </c>
      <c r="C122" s="557">
        <v>121</v>
      </c>
      <c r="D122" s="559" t="s">
        <v>7152</v>
      </c>
    </row>
    <row r="123" spans="1:4" s="555" customFormat="1" hidden="1" x14ac:dyDescent="0.3">
      <c r="A123" s="559" t="s">
        <v>7510</v>
      </c>
      <c r="B123" s="603" t="s">
        <v>7543</v>
      </c>
      <c r="C123" s="557">
        <v>122</v>
      </c>
      <c r="D123" s="559" t="s">
        <v>7153</v>
      </c>
    </row>
    <row r="124" spans="1:4" s="555" customFormat="1" hidden="1" x14ac:dyDescent="0.3">
      <c r="A124" s="559" t="s">
        <v>7511</v>
      </c>
      <c r="B124" s="603" t="s">
        <v>7544</v>
      </c>
      <c r="C124" s="557">
        <v>123</v>
      </c>
      <c r="D124" s="559" t="s">
        <v>7153</v>
      </c>
    </row>
    <row r="125" spans="1:4" s="555" customFormat="1" hidden="1" x14ac:dyDescent="0.3">
      <c r="A125" s="559" t="s">
        <v>7512</v>
      </c>
      <c r="B125" s="603" t="s">
        <v>7545</v>
      </c>
      <c r="C125" s="557">
        <v>124</v>
      </c>
      <c r="D125" s="559" t="s">
        <v>7153</v>
      </c>
    </row>
    <row r="126" spans="1:4" s="555" customFormat="1" hidden="1" x14ac:dyDescent="0.3">
      <c r="A126" s="559" t="s">
        <v>7513</v>
      </c>
      <c r="B126" s="603" t="s">
        <v>7546</v>
      </c>
      <c r="C126" s="557">
        <v>125</v>
      </c>
      <c r="D126" s="559" t="s">
        <v>7153</v>
      </c>
    </row>
    <row r="127" spans="1:4" s="1004" customFormat="1" hidden="1" x14ac:dyDescent="0.3">
      <c r="A127" s="1001" t="s">
        <v>7514</v>
      </c>
      <c r="B127" s="1002" t="s">
        <v>7549</v>
      </c>
      <c r="C127" s="1003">
        <v>126</v>
      </c>
      <c r="D127" s="1001" t="s">
        <v>7154</v>
      </c>
    </row>
    <row r="128" spans="1:4" s="1004" customFormat="1" hidden="1" x14ac:dyDescent="0.3">
      <c r="A128" s="1001" t="s">
        <v>7515</v>
      </c>
      <c r="B128" s="1002" t="s">
        <v>7749</v>
      </c>
      <c r="C128" s="1003">
        <v>127</v>
      </c>
      <c r="D128" s="1001" t="s">
        <v>7155</v>
      </c>
    </row>
    <row r="129" spans="1:4" s="1004" customFormat="1" hidden="1" x14ac:dyDescent="0.3">
      <c r="A129" s="1001" t="s">
        <v>7516</v>
      </c>
      <c r="B129" s="1002" t="s">
        <v>7550</v>
      </c>
      <c r="C129" s="1003">
        <v>128</v>
      </c>
      <c r="D129" s="1001" t="s">
        <v>7156</v>
      </c>
    </row>
    <row r="130" spans="1:4" s="1004" customFormat="1" hidden="1" x14ac:dyDescent="0.3">
      <c r="A130" s="1001" t="s">
        <v>7517</v>
      </c>
      <c r="B130" s="1002" t="s">
        <v>7551</v>
      </c>
      <c r="C130" s="1003">
        <v>129</v>
      </c>
      <c r="D130" s="1001" t="s">
        <v>7157</v>
      </c>
    </row>
    <row r="131" spans="1:4" s="1004" customFormat="1" hidden="1" x14ac:dyDescent="0.3">
      <c r="A131" s="1001" t="s">
        <v>7518</v>
      </c>
      <c r="B131" s="1002" t="s">
        <v>7748</v>
      </c>
      <c r="C131" s="1003">
        <v>130</v>
      </c>
      <c r="D131" s="1001" t="s">
        <v>7158</v>
      </c>
    </row>
    <row r="132" spans="1:4" s="1004" customFormat="1" hidden="1" x14ac:dyDescent="0.3">
      <c r="A132" s="1001" t="s">
        <v>7519</v>
      </c>
      <c r="B132" s="1002" t="s">
        <v>7552</v>
      </c>
      <c r="C132" s="1003">
        <v>131</v>
      </c>
      <c r="D132" s="1001" t="s">
        <v>7159</v>
      </c>
    </row>
    <row r="133" spans="1:4" s="1004" customFormat="1" hidden="1" x14ac:dyDescent="0.3">
      <c r="A133" s="1001" t="s">
        <v>7520</v>
      </c>
      <c r="B133" s="1002" t="s">
        <v>7553</v>
      </c>
      <c r="C133" s="1003">
        <v>132</v>
      </c>
      <c r="D133" s="1001" t="s">
        <v>7160</v>
      </c>
    </row>
    <row r="134" spans="1:4" s="1004" customFormat="1" hidden="1" x14ac:dyDescent="0.3">
      <c r="A134" s="1001" t="s">
        <v>7521</v>
      </c>
      <c r="B134" s="1002" t="s">
        <v>7554</v>
      </c>
      <c r="C134" s="1003">
        <v>133</v>
      </c>
      <c r="D134" s="1001" t="s">
        <v>7161</v>
      </c>
    </row>
    <row r="135" spans="1:4" s="555" customFormat="1" hidden="1" x14ac:dyDescent="0.3">
      <c r="A135" s="559" t="s">
        <v>7522</v>
      </c>
      <c r="B135" s="603" t="s">
        <v>7559</v>
      </c>
      <c r="C135" s="557">
        <v>134</v>
      </c>
      <c r="D135" s="559" t="s">
        <v>7162</v>
      </c>
    </row>
    <row r="136" spans="1:4" s="555" customFormat="1" ht="28.8" hidden="1" x14ac:dyDescent="0.3">
      <c r="A136" s="559" t="s">
        <v>7523</v>
      </c>
      <c r="B136" s="603" t="s">
        <v>7571</v>
      </c>
      <c r="C136" s="557">
        <v>135</v>
      </c>
      <c r="D136" s="559" t="s">
        <v>7424</v>
      </c>
    </row>
    <row r="137" spans="1:4" s="555" customFormat="1" hidden="1" x14ac:dyDescent="0.3">
      <c r="A137" s="559" t="s">
        <v>7524</v>
      </c>
      <c r="B137" s="603" t="s">
        <v>7573</v>
      </c>
      <c r="C137" s="557">
        <v>136</v>
      </c>
      <c r="D137" s="559" t="s">
        <v>7425</v>
      </c>
    </row>
    <row r="138" spans="1:4" s="555" customFormat="1" hidden="1" x14ac:dyDescent="0.3">
      <c r="A138" s="559" t="s">
        <v>7525</v>
      </c>
      <c r="B138" s="603" t="s">
        <v>7575</v>
      </c>
      <c r="C138" s="557">
        <v>137</v>
      </c>
      <c r="D138" s="559" t="s">
        <v>7426</v>
      </c>
    </row>
    <row r="139" spans="1:4" s="555" customFormat="1" hidden="1" x14ac:dyDescent="0.3">
      <c r="A139" s="559" t="s">
        <v>7526</v>
      </c>
      <c r="B139" s="603" t="s">
        <v>7576</v>
      </c>
      <c r="C139" s="557">
        <v>138</v>
      </c>
      <c r="D139" s="559" t="s">
        <v>7427</v>
      </c>
    </row>
    <row r="140" spans="1:4" s="555" customFormat="1" hidden="1" x14ac:dyDescent="0.3">
      <c r="A140" s="559" t="s">
        <v>7565</v>
      </c>
      <c r="B140" s="603" t="s">
        <v>7579</v>
      </c>
      <c r="C140" s="557">
        <v>139</v>
      </c>
      <c r="D140" s="559" t="s">
        <v>7560</v>
      </c>
    </row>
    <row r="141" spans="1:4" s="555" customFormat="1" hidden="1" x14ac:dyDescent="0.3">
      <c r="A141" s="559" t="s">
        <v>7566</v>
      </c>
      <c r="B141" s="603" t="s">
        <v>7581</v>
      </c>
      <c r="C141" s="557">
        <v>140</v>
      </c>
      <c r="D141" s="559" t="s">
        <v>7561</v>
      </c>
    </row>
    <row r="142" spans="1:4" s="555" customFormat="1" hidden="1" x14ac:dyDescent="0.3">
      <c r="A142" s="559" t="s">
        <v>7567</v>
      </c>
      <c r="B142" s="603" t="s">
        <v>7583</v>
      </c>
      <c r="C142" s="557">
        <v>141</v>
      </c>
      <c r="D142" s="559" t="s">
        <v>7562</v>
      </c>
    </row>
    <row r="143" spans="1:4" s="555" customFormat="1" hidden="1" x14ac:dyDescent="0.3">
      <c r="A143" s="559" t="s">
        <v>7568</v>
      </c>
      <c r="B143" s="603" t="s">
        <v>7585</v>
      </c>
      <c r="C143" s="557">
        <v>142</v>
      </c>
      <c r="D143" s="559" t="s">
        <v>7563</v>
      </c>
    </row>
    <row r="144" spans="1:4" s="555" customFormat="1" hidden="1" x14ac:dyDescent="0.3">
      <c r="A144" s="559" t="s">
        <v>7569</v>
      </c>
      <c r="B144" s="603" t="s">
        <v>7601</v>
      </c>
      <c r="C144" s="557">
        <v>143</v>
      </c>
      <c r="D144" s="559" t="s">
        <v>7586</v>
      </c>
    </row>
    <row r="145" spans="1:4" s="555" customFormat="1" hidden="1" x14ac:dyDescent="0.3">
      <c r="A145" s="559" t="s">
        <v>7570</v>
      </c>
      <c r="B145" s="603" t="s">
        <v>7614</v>
      </c>
      <c r="C145" s="557">
        <v>144</v>
      </c>
      <c r="D145" s="559" t="s">
        <v>7587</v>
      </c>
    </row>
    <row r="146" spans="1:4" s="555" customFormat="1" hidden="1" x14ac:dyDescent="0.3">
      <c r="A146" s="559" t="s">
        <v>7602</v>
      </c>
      <c r="B146" s="603" t="s">
        <v>7615</v>
      </c>
      <c r="C146" s="557">
        <v>145</v>
      </c>
      <c r="D146" s="559" t="s">
        <v>7588</v>
      </c>
    </row>
    <row r="147" spans="1:4" s="555" customFormat="1" hidden="1" x14ac:dyDescent="0.3">
      <c r="A147" s="559" t="s">
        <v>7603</v>
      </c>
      <c r="B147" s="603" t="s">
        <v>7616</v>
      </c>
      <c r="C147" s="557">
        <v>146</v>
      </c>
      <c r="D147" s="559" t="s">
        <v>7589</v>
      </c>
    </row>
    <row r="148" spans="1:4" s="555" customFormat="1" hidden="1" x14ac:dyDescent="0.3">
      <c r="A148" s="559" t="s">
        <v>7604</v>
      </c>
      <c r="B148" s="603" t="s">
        <v>7617</v>
      </c>
      <c r="C148" s="557">
        <v>147</v>
      </c>
      <c r="D148" s="559" t="s">
        <v>7590</v>
      </c>
    </row>
    <row r="149" spans="1:4" s="555" customFormat="1" hidden="1" x14ac:dyDescent="0.3">
      <c r="A149" s="559" t="s">
        <v>7605</v>
      </c>
      <c r="B149" s="603" t="s">
        <v>7618</v>
      </c>
      <c r="C149" s="557">
        <v>148</v>
      </c>
      <c r="D149" s="559" t="s">
        <v>7591</v>
      </c>
    </row>
    <row r="150" spans="1:4" s="555" customFormat="1" hidden="1" x14ac:dyDescent="0.3">
      <c r="A150" s="559" t="s">
        <v>7606</v>
      </c>
      <c r="B150" s="603" t="s">
        <v>7619</v>
      </c>
      <c r="C150" s="557">
        <v>149</v>
      </c>
      <c r="D150" s="559" t="s">
        <v>7592</v>
      </c>
    </row>
    <row r="151" spans="1:4" s="555" customFormat="1" hidden="1" x14ac:dyDescent="0.3">
      <c r="A151" s="559" t="s">
        <v>7607</v>
      </c>
      <c r="B151" s="603" t="s">
        <v>7620</v>
      </c>
      <c r="C151" s="557">
        <v>150</v>
      </c>
      <c r="D151" s="559" t="s">
        <v>7593</v>
      </c>
    </row>
    <row r="152" spans="1:4" s="555" customFormat="1" hidden="1" x14ac:dyDescent="0.3">
      <c r="A152" s="559" t="s">
        <v>7608</v>
      </c>
      <c r="B152" s="603" t="s">
        <v>7621</v>
      </c>
      <c r="C152" s="557">
        <v>151</v>
      </c>
      <c r="D152" s="559" t="s">
        <v>7594</v>
      </c>
    </row>
    <row r="153" spans="1:4" s="555" customFormat="1" hidden="1" x14ac:dyDescent="0.3">
      <c r="A153" s="559" t="s">
        <v>7609</v>
      </c>
      <c r="B153" s="603" t="s">
        <v>7622</v>
      </c>
      <c r="C153" s="557">
        <v>152</v>
      </c>
      <c r="D153" s="559" t="s">
        <v>7595</v>
      </c>
    </row>
    <row r="154" spans="1:4" s="555" customFormat="1" hidden="1" x14ac:dyDescent="0.3">
      <c r="A154" s="559" t="s">
        <v>7610</v>
      </c>
      <c r="B154" s="557" t="s">
        <v>7623</v>
      </c>
      <c r="C154" s="557">
        <v>153</v>
      </c>
      <c r="D154" s="559" t="s">
        <v>7596</v>
      </c>
    </row>
    <row r="155" spans="1:4" s="555" customFormat="1" hidden="1" x14ac:dyDescent="0.3">
      <c r="A155" s="559" t="s">
        <v>7611</v>
      </c>
      <c r="B155" s="557" t="s">
        <v>7639</v>
      </c>
      <c r="C155" s="557">
        <v>154</v>
      </c>
      <c r="D155" s="559" t="s">
        <v>7598</v>
      </c>
    </row>
    <row r="156" spans="1:4" s="555" customFormat="1" hidden="1" x14ac:dyDescent="0.3">
      <c r="A156" s="559" t="s">
        <v>7612</v>
      </c>
      <c r="B156" s="557" t="s">
        <v>7702</v>
      </c>
      <c r="C156" s="557">
        <v>155</v>
      </c>
      <c r="D156" s="559" t="s">
        <v>7599</v>
      </c>
    </row>
    <row r="157" spans="1:4" s="555" customFormat="1" hidden="1" x14ac:dyDescent="0.3">
      <c r="A157" s="559" t="s">
        <v>7704</v>
      </c>
      <c r="B157" s="557" t="s">
        <v>7747</v>
      </c>
      <c r="C157" s="557">
        <v>156</v>
      </c>
      <c r="D157" s="559" t="s">
        <v>7600</v>
      </c>
    </row>
    <row r="158" spans="1:4" s="555" customFormat="1" hidden="1" x14ac:dyDescent="0.3">
      <c r="A158" s="559" t="s">
        <v>7705</v>
      </c>
      <c r="B158" s="557" t="s">
        <v>7746</v>
      </c>
      <c r="C158" s="557">
        <v>157</v>
      </c>
      <c r="D158" s="559" t="s">
        <v>7706</v>
      </c>
    </row>
    <row r="159" spans="1:4" s="555" customFormat="1" hidden="1" x14ac:dyDescent="0.3">
      <c r="A159" s="559" t="s">
        <v>7711</v>
      </c>
      <c r="B159" s="557" t="s">
        <v>7716</v>
      </c>
      <c r="C159" s="557">
        <v>158</v>
      </c>
      <c r="D159" s="559" t="s">
        <v>7707</v>
      </c>
    </row>
    <row r="160" spans="1:4" s="555" customFormat="1" hidden="1" x14ac:dyDescent="0.3">
      <c r="A160" s="559" t="s">
        <v>7712</v>
      </c>
      <c r="B160" s="557" t="s">
        <v>7745</v>
      </c>
      <c r="C160" s="557">
        <v>159</v>
      </c>
      <c r="D160" s="559" t="s">
        <v>7708</v>
      </c>
    </row>
    <row r="161" spans="1:4" s="555" customFormat="1" hidden="1" x14ac:dyDescent="0.3">
      <c r="A161" s="559" t="s">
        <v>7713</v>
      </c>
      <c r="B161" s="557" t="s">
        <v>7825</v>
      </c>
      <c r="C161" s="557">
        <v>160</v>
      </c>
      <c r="D161" s="559" t="s">
        <v>7709</v>
      </c>
    </row>
    <row r="162" spans="1:4" s="555" customFormat="1" hidden="1" x14ac:dyDescent="0.3">
      <c r="A162" s="559" t="s">
        <v>7714</v>
      </c>
      <c r="B162" s="557" t="s">
        <v>7801</v>
      </c>
      <c r="C162" s="557">
        <v>161</v>
      </c>
      <c r="D162" s="559" t="s">
        <v>7804</v>
      </c>
    </row>
    <row r="163" spans="1:4" s="555" customFormat="1" hidden="1" x14ac:dyDescent="0.3">
      <c r="A163" s="559" t="s">
        <v>7715</v>
      </c>
      <c r="B163" s="557" t="s">
        <v>7802</v>
      </c>
      <c r="C163" s="557">
        <v>162</v>
      </c>
      <c r="D163" s="559" t="s">
        <v>7805</v>
      </c>
    </row>
    <row r="164" spans="1:4" s="555" customFormat="1" hidden="1" x14ac:dyDescent="0.3">
      <c r="A164" s="559" t="s">
        <v>7792</v>
      </c>
      <c r="B164" s="557" t="s">
        <v>7803</v>
      </c>
      <c r="C164" s="557">
        <v>163</v>
      </c>
      <c r="D164" s="559" t="s">
        <v>7806</v>
      </c>
    </row>
    <row r="165" spans="1:4" s="555" customFormat="1" hidden="1" x14ac:dyDescent="0.3">
      <c r="A165" s="559" t="s">
        <v>7793</v>
      </c>
      <c r="B165" s="557" t="s">
        <v>7815</v>
      </c>
      <c r="C165" s="557">
        <v>164</v>
      </c>
      <c r="D165" s="559" t="s">
        <v>7807</v>
      </c>
    </row>
    <row r="166" spans="1:4" s="555" customFormat="1" hidden="1" x14ac:dyDescent="0.3">
      <c r="A166" s="559" t="s">
        <v>7794</v>
      </c>
      <c r="B166" s="557" t="s">
        <v>7816</v>
      </c>
      <c r="C166" s="557">
        <v>165</v>
      </c>
      <c r="D166" s="559" t="s">
        <v>7808</v>
      </c>
    </row>
    <row r="167" spans="1:4" s="555" customFormat="1" ht="28.8" hidden="1" x14ac:dyDescent="0.3">
      <c r="A167" s="559" t="s">
        <v>7795</v>
      </c>
      <c r="B167" s="603" t="s">
        <v>7817</v>
      </c>
      <c r="C167" s="557">
        <v>166</v>
      </c>
      <c r="D167" s="559" t="s">
        <v>7809</v>
      </c>
    </row>
    <row r="168" spans="1:4" s="555" customFormat="1" hidden="1" x14ac:dyDescent="0.3">
      <c r="A168" s="559" t="s">
        <v>7796</v>
      </c>
      <c r="B168" s="557" t="s">
        <v>7838</v>
      </c>
      <c r="C168" s="557">
        <v>167</v>
      </c>
      <c r="D168" s="559" t="s">
        <v>7818</v>
      </c>
    </row>
    <row r="169" spans="1:4" s="555" customFormat="1" hidden="1" x14ac:dyDescent="0.3">
      <c r="A169" s="559" t="s">
        <v>7797</v>
      </c>
      <c r="B169" s="557" t="s">
        <v>7826</v>
      </c>
      <c r="C169" s="557">
        <v>168</v>
      </c>
      <c r="D169" s="559" t="s">
        <v>7819</v>
      </c>
    </row>
    <row r="170" spans="1:4" s="555" customFormat="1" hidden="1" x14ac:dyDescent="0.3">
      <c r="A170" s="559" t="s">
        <v>7798</v>
      </c>
      <c r="B170" s="557" t="s">
        <v>7827</v>
      </c>
      <c r="C170" s="557">
        <v>169</v>
      </c>
      <c r="D170" s="559" t="s">
        <v>7820</v>
      </c>
    </row>
    <row r="171" spans="1:4" s="555" customFormat="1" hidden="1" x14ac:dyDescent="0.3">
      <c r="A171" s="559" t="s">
        <v>7799</v>
      </c>
      <c r="B171" s="557" t="s">
        <v>7831</v>
      </c>
      <c r="C171" s="557">
        <v>170</v>
      </c>
      <c r="D171" s="559" t="s">
        <v>7821</v>
      </c>
    </row>
    <row r="172" spans="1:4" s="555" customFormat="1" hidden="1" x14ac:dyDescent="0.3">
      <c r="A172" s="559" t="s">
        <v>7800</v>
      </c>
      <c r="B172" s="557" t="s">
        <v>7833</v>
      </c>
      <c r="C172" s="557">
        <v>171</v>
      </c>
      <c r="D172" s="559" t="s">
        <v>7807</v>
      </c>
    </row>
    <row r="173" spans="1:4" s="555" customFormat="1" hidden="1" x14ac:dyDescent="0.3">
      <c r="A173" s="559" t="s">
        <v>7835</v>
      </c>
      <c r="B173" s="557" t="s">
        <v>7834</v>
      </c>
      <c r="C173" s="557">
        <v>172</v>
      </c>
      <c r="D173" s="559" t="s">
        <v>7807</v>
      </c>
    </row>
    <row r="174" spans="1:4" s="555" customFormat="1" hidden="1" x14ac:dyDescent="0.3">
      <c r="A174" s="559" t="s">
        <v>7900</v>
      </c>
      <c r="B174" s="557" t="s">
        <v>7901</v>
      </c>
      <c r="C174" s="557">
        <v>173</v>
      </c>
      <c r="D174" s="559" t="s">
        <v>7830</v>
      </c>
    </row>
    <row r="175" spans="1:4" s="555" customFormat="1" x14ac:dyDescent="0.3">
      <c r="A175" s="559"/>
      <c r="B175" s="557"/>
      <c r="C175" s="557"/>
      <c r="D175" s="558"/>
    </row>
    <row r="176" spans="1:4" s="555" customFormat="1" x14ac:dyDescent="0.3">
      <c r="A176" s="559"/>
      <c r="B176" s="557"/>
      <c r="C176" s="557"/>
      <c r="D176" s="558"/>
    </row>
    <row r="177" spans="1:4" s="555" customFormat="1" x14ac:dyDescent="0.3">
      <c r="A177" s="559"/>
      <c r="B177" s="557"/>
      <c r="C177" s="557"/>
      <c r="D177" s="558"/>
    </row>
    <row r="178" spans="1:4" s="555" customFormat="1" x14ac:dyDescent="0.3">
      <c r="A178" s="559"/>
      <c r="B178" s="557"/>
      <c r="C178" s="557"/>
      <c r="D178" s="558"/>
    </row>
    <row r="179" spans="1:4" s="555" customFormat="1" x14ac:dyDescent="0.3">
      <c r="A179" s="559"/>
      <c r="B179" s="557"/>
      <c r="C179" s="557"/>
      <c r="D179" s="558"/>
    </row>
    <row r="180" spans="1:4" s="555" customFormat="1" x14ac:dyDescent="0.3">
      <c r="A180" s="559"/>
      <c r="B180" s="557"/>
      <c r="C180" s="557"/>
      <c r="D180" s="558"/>
    </row>
    <row r="181" spans="1:4" s="555" customFormat="1" x14ac:dyDescent="0.3">
      <c r="A181" s="559"/>
      <c r="B181" s="557"/>
      <c r="C181" s="557"/>
      <c r="D181" s="558"/>
    </row>
    <row r="182" spans="1:4" s="555" customFormat="1" x14ac:dyDescent="0.3">
      <c r="A182" s="559"/>
      <c r="B182" s="557"/>
      <c r="C182" s="557"/>
      <c r="D182" s="558"/>
    </row>
    <row r="183" spans="1:4" x14ac:dyDescent="0.3">
      <c r="A183" s="265"/>
      <c r="B183" s="261"/>
      <c r="C183" s="261"/>
      <c r="D183" s="266"/>
    </row>
    <row r="184" spans="1:4" ht="15" thickBot="1" x14ac:dyDescent="0.35">
      <c r="A184" s="920"/>
      <c r="B184" s="921"/>
      <c r="C184" s="921"/>
      <c r="D184" s="922"/>
    </row>
  </sheetData>
  <autoFilter ref="B1:E174" xr:uid="{00000000-0009-0000-0000-000018000000}">
    <filterColumn colId="0">
      <filters>
        <filter val="Как изменить место получения карты при плановом перевыпуске"/>
        <filter val="Как оформить плановый перевыпуск"/>
        <filter val="Какие данные на карте изменятся при плановом перевыпуске?"/>
        <filter val="Критерии планового перевыпуска"/>
        <filter val="Куда направляются карты при плановом перевыпуске?"/>
        <filter val="Почему карта планово не перевыпустилась"/>
      </filters>
    </filterColumn>
  </autoFilter>
  <phoneticPr fontId="5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filterMode="1">
    <tabColor theme="7" tint="0.59999389629810485"/>
  </sheetPr>
  <dimension ref="A1:D163"/>
  <sheetViews>
    <sheetView workbookViewId="0">
      <selection activeCell="B1" sqref="A1:D163"/>
    </sheetView>
  </sheetViews>
  <sheetFormatPr defaultRowHeight="14.4" x14ac:dyDescent="0.3"/>
  <cols>
    <col min="1" max="1" width="10.6640625" bestFit="1" customWidth="1"/>
    <col min="2" max="2" width="155.5546875" style="22" customWidth="1"/>
  </cols>
  <sheetData>
    <row r="1" spans="1:4" x14ac:dyDescent="0.3">
      <c r="A1" s="917" t="s">
        <v>5070</v>
      </c>
      <c r="B1" s="1017" t="s">
        <v>265</v>
      </c>
      <c r="C1" s="380"/>
      <c r="D1" s="380"/>
    </row>
    <row r="2" spans="1:4" s="978" customFormat="1" hidden="1" x14ac:dyDescent="0.3">
      <c r="A2" s="974" t="s">
        <v>6937</v>
      </c>
      <c r="B2" s="1009" t="s">
        <v>6935</v>
      </c>
    </row>
    <row r="3" spans="1:4" s="978" customFormat="1" ht="28.8" hidden="1" x14ac:dyDescent="0.3">
      <c r="A3" s="974" t="s">
        <v>7046</v>
      </c>
      <c r="B3" s="1009" t="s">
        <v>7163</v>
      </c>
    </row>
    <row r="4" spans="1:4" s="978" customFormat="1" hidden="1" x14ac:dyDescent="0.3">
      <c r="A4" s="974" t="s">
        <v>7047</v>
      </c>
      <c r="B4" s="1009" t="s">
        <v>7166</v>
      </c>
    </row>
    <row r="5" spans="1:4" s="978" customFormat="1" ht="43.2" hidden="1" x14ac:dyDescent="0.3">
      <c r="A5" s="974" t="s">
        <v>7048</v>
      </c>
      <c r="B5" s="1009" t="s">
        <v>7183</v>
      </c>
    </row>
    <row r="6" spans="1:4" s="978" customFormat="1" ht="86.4" hidden="1" x14ac:dyDescent="0.3">
      <c r="A6" s="974" t="s">
        <v>7049</v>
      </c>
      <c r="B6" s="1010" t="s">
        <v>7770</v>
      </c>
    </row>
    <row r="7" spans="1:4" s="978" customFormat="1" ht="43.2" hidden="1" x14ac:dyDescent="0.3">
      <c r="A7" s="974" t="s">
        <v>7050</v>
      </c>
      <c r="B7" s="1009" t="s">
        <v>7171</v>
      </c>
    </row>
    <row r="8" spans="1:4" s="983" customFormat="1" ht="28.8" hidden="1" x14ac:dyDescent="0.3">
      <c r="A8" s="979" t="s">
        <v>7051</v>
      </c>
      <c r="B8" s="1011" t="s">
        <v>7769</v>
      </c>
    </row>
    <row r="9" spans="1:4" s="983" customFormat="1" ht="28.8" hidden="1" x14ac:dyDescent="0.3">
      <c r="A9" s="979" t="s">
        <v>7052</v>
      </c>
      <c r="B9" s="1011" t="s">
        <v>7176</v>
      </c>
    </row>
    <row r="10" spans="1:4" s="983" customFormat="1" hidden="1" x14ac:dyDescent="0.3">
      <c r="A10" s="979" t="s">
        <v>7053</v>
      </c>
      <c r="B10" s="1011" t="s">
        <v>7178</v>
      </c>
    </row>
    <row r="11" spans="1:4" s="983" customFormat="1" ht="43.2" hidden="1" x14ac:dyDescent="0.3">
      <c r="A11" s="979" t="s">
        <v>7054</v>
      </c>
      <c r="B11" s="1011" t="s">
        <v>7534</v>
      </c>
    </row>
    <row r="12" spans="1:4" s="983" customFormat="1" ht="28.8" hidden="1" x14ac:dyDescent="0.3">
      <c r="A12" s="979" t="s">
        <v>7055</v>
      </c>
      <c r="B12" s="1011" t="s">
        <v>7181</v>
      </c>
    </row>
    <row r="13" spans="1:4" s="983" customFormat="1" ht="230.4" hidden="1" x14ac:dyDescent="0.3">
      <c r="A13" s="979" t="s">
        <v>7056</v>
      </c>
      <c r="B13" s="1011" t="s">
        <v>7768</v>
      </c>
    </row>
    <row r="14" spans="1:4" s="988" customFormat="1" ht="28.8" hidden="1" x14ac:dyDescent="0.3">
      <c r="A14" s="984" t="s">
        <v>7057</v>
      </c>
      <c r="B14" s="1012" t="s">
        <v>7186</v>
      </c>
    </row>
    <row r="15" spans="1:4" s="988" customFormat="1" hidden="1" x14ac:dyDescent="0.3">
      <c r="A15" s="984" t="s">
        <v>7058</v>
      </c>
      <c r="B15" s="1012" t="s">
        <v>7188</v>
      </c>
    </row>
    <row r="16" spans="1:4" s="988" customFormat="1" hidden="1" x14ac:dyDescent="0.3">
      <c r="A16" s="984" t="s">
        <v>7059</v>
      </c>
      <c r="B16" s="1012" t="s">
        <v>7190</v>
      </c>
    </row>
    <row r="17" spans="1:2" s="988" customFormat="1" ht="72" hidden="1" x14ac:dyDescent="0.3">
      <c r="A17" s="984" t="s">
        <v>7097</v>
      </c>
      <c r="B17" s="1012" t="s">
        <v>7408</v>
      </c>
    </row>
    <row r="18" spans="1:2" s="988" customFormat="1" ht="120.6" hidden="1" customHeight="1" x14ac:dyDescent="0.3">
      <c r="A18" s="984" t="s">
        <v>7098</v>
      </c>
      <c r="B18" s="1012" t="s">
        <v>7411</v>
      </c>
    </row>
    <row r="19" spans="1:2" s="988" customFormat="1" ht="86.4" hidden="1" x14ac:dyDescent="0.3">
      <c r="A19" s="984" t="s">
        <v>7099</v>
      </c>
      <c r="B19" s="1012" t="s">
        <v>7415</v>
      </c>
    </row>
    <row r="20" spans="1:2" s="988" customFormat="1" ht="28.8" hidden="1" x14ac:dyDescent="0.3">
      <c r="A20" s="984" t="s">
        <v>7100</v>
      </c>
      <c r="B20" s="1012" t="s">
        <v>7414</v>
      </c>
    </row>
    <row r="21" spans="1:2" s="990" customFormat="1" hidden="1" x14ac:dyDescent="0.3">
      <c r="A21" s="989" t="s">
        <v>7060</v>
      </c>
      <c r="B21" s="1000" t="s">
        <v>7193</v>
      </c>
    </row>
    <row r="22" spans="1:2" s="990" customFormat="1" ht="28.8" hidden="1" x14ac:dyDescent="0.3">
      <c r="A22" s="989" t="s">
        <v>7061</v>
      </c>
      <c r="B22" s="1000" t="s">
        <v>7195</v>
      </c>
    </row>
    <row r="23" spans="1:2" s="990" customFormat="1" hidden="1" x14ac:dyDescent="0.3">
      <c r="A23" s="989" t="s">
        <v>7062</v>
      </c>
      <c r="B23" s="1000" t="s">
        <v>7197</v>
      </c>
    </row>
    <row r="24" spans="1:2" s="990" customFormat="1" ht="28.8" hidden="1" x14ac:dyDescent="0.3">
      <c r="A24" s="989" t="s">
        <v>7063</v>
      </c>
      <c r="B24" s="1000" t="s">
        <v>7199</v>
      </c>
    </row>
    <row r="25" spans="1:2" s="990" customFormat="1" ht="43.2" hidden="1" x14ac:dyDescent="0.3">
      <c r="A25" s="989" t="s">
        <v>7064</v>
      </c>
      <c r="B25" s="1000" t="s">
        <v>7203</v>
      </c>
    </row>
    <row r="26" spans="1:2" s="990" customFormat="1" ht="28.8" hidden="1" x14ac:dyDescent="0.3">
      <c r="A26" s="989" t="s">
        <v>7065</v>
      </c>
      <c r="B26" s="1000" t="s">
        <v>7767</v>
      </c>
    </row>
    <row r="27" spans="1:2" s="990" customFormat="1" hidden="1" x14ac:dyDescent="0.3">
      <c r="A27" s="989" t="s">
        <v>7066</v>
      </c>
      <c r="B27" s="1000" t="s">
        <v>7205</v>
      </c>
    </row>
    <row r="28" spans="1:2" s="990" customFormat="1" ht="43.2" hidden="1" x14ac:dyDescent="0.3">
      <c r="A28" s="989" t="s">
        <v>7067</v>
      </c>
      <c r="B28" s="1000" t="s">
        <v>7207</v>
      </c>
    </row>
    <row r="29" spans="1:2" s="953" customFormat="1" ht="43.2" hidden="1" x14ac:dyDescent="0.3">
      <c r="A29" s="950" t="s">
        <v>7068</v>
      </c>
      <c r="B29" s="1013" t="s">
        <v>7254</v>
      </c>
    </row>
    <row r="30" spans="1:2" s="953" customFormat="1" ht="115.2" hidden="1" x14ac:dyDescent="0.3">
      <c r="A30" s="950" t="s">
        <v>7069</v>
      </c>
      <c r="B30" s="1013" t="s">
        <v>7422</v>
      </c>
    </row>
    <row r="31" spans="1:2" s="953" customFormat="1" ht="43.2" hidden="1" x14ac:dyDescent="0.3">
      <c r="A31" s="950" t="s">
        <v>7070</v>
      </c>
      <c r="B31" s="1013" t="s">
        <v>7211</v>
      </c>
    </row>
    <row r="32" spans="1:2" s="953" customFormat="1" ht="43.2" hidden="1" x14ac:dyDescent="0.3">
      <c r="A32" s="950" t="s">
        <v>7071</v>
      </c>
      <c r="B32" s="1013" t="s">
        <v>7213</v>
      </c>
    </row>
    <row r="33" spans="1:2" s="953" customFormat="1" ht="72" hidden="1" x14ac:dyDescent="0.3">
      <c r="A33" s="950" t="s">
        <v>7072</v>
      </c>
      <c r="B33" s="1013" t="s">
        <v>7214</v>
      </c>
    </row>
    <row r="34" spans="1:2" s="953" customFormat="1" hidden="1" x14ac:dyDescent="0.3">
      <c r="A34" s="950" t="s">
        <v>7073</v>
      </c>
      <c r="B34" s="1013" t="s">
        <v>7216</v>
      </c>
    </row>
    <row r="35" spans="1:2" s="953" customFormat="1" ht="43.2" hidden="1" x14ac:dyDescent="0.3">
      <c r="A35" s="950" t="s">
        <v>7074</v>
      </c>
      <c r="B35" s="1013" t="s">
        <v>7218</v>
      </c>
    </row>
    <row r="36" spans="1:2" s="953" customFormat="1" ht="28.8" hidden="1" x14ac:dyDescent="0.3">
      <c r="A36" s="950" t="s">
        <v>7075</v>
      </c>
      <c r="B36" s="1013" t="s">
        <v>7220</v>
      </c>
    </row>
    <row r="37" spans="1:2" s="953" customFormat="1" ht="72" hidden="1" x14ac:dyDescent="0.3">
      <c r="A37" s="950" t="s">
        <v>7076</v>
      </c>
      <c r="B37" s="1013" t="s">
        <v>7222</v>
      </c>
    </row>
    <row r="38" spans="1:2" s="953" customFormat="1" hidden="1" x14ac:dyDescent="0.3">
      <c r="A38" s="950" t="s">
        <v>7077</v>
      </c>
      <c r="B38" s="1013" t="s">
        <v>7224</v>
      </c>
    </row>
    <row r="39" spans="1:2" s="953" customFormat="1" hidden="1" x14ac:dyDescent="0.3">
      <c r="A39" s="950" t="s">
        <v>7078</v>
      </c>
      <c r="B39" s="1013" t="s">
        <v>7226</v>
      </c>
    </row>
    <row r="40" spans="1:2" s="953" customFormat="1" ht="28.8" hidden="1" x14ac:dyDescent="0.3">
      <c r="A40" s="950" t="s">
        <v>7079</v>
      </c>
      <c r="B40" s="1013" t="s">
        <v>7228</v>
      </c>
    </row>
    <row r="41" spans="1:2" s="953" customFormat="1" ht="28.8" hidden="1" x14ac:dyDescent="0.3">
      <c r="A41" s="950" t="s">
        <v>7080</v>
      </c>
      <c r="B41" s="1013" t="s">
        <v>7232</v>
      </c>
    </row>
    <row r="42" spans="1:2" s="953" customFormat="1" ht="28.8" hidden="1" x14ac:dyDescent="0.3">
      <c r="A42" s="950" t="s">
        <v>7081</v>
      </c>
      <c r="B42" s="1013" t="s">
        <v>7235</v>
      </c>
    </row>
    <row r="43" spans="1:2" s="953" customFormat="1" ht="28.8" hidden="1" x14ac:dyDescent="0.3">
      <c r="A43" s="950" t="s">
        <v>7082</v>
      </c>
      <c r="B43" s="1013" t="s">
        <v>7237</v>
      </c>
    </row>
    <row r="44" spans="1:2" s="953" customFormat="1" ht="28.8" hidden="1" x14ac:dyDescent="0.3">
      <c r="A44" s="950" t="s">
        <v>7083</v>
      </c>
      <c r="B44" s="1013" t="s">
        <v>7239</v>
      </c>
    </row>
    <row r="45" spans="1:2" s="990" customFormat="1" hidden="1" x14ac:dyDescent="0.3">
      <c r="A45" s="989" t="s">
        <v>7084</v>
      </c>
      <c r="B45" s="1000" t="s">
        <v>7241</v>
      </c>
    </row>
    <row r="46" spans="1:2" s="990" customFormat="1" ht="100.8" hidden="1" x14ac:dyDescent="0.3">
      <c r="A46" s="989" t="s">
        <v>7085</v>
      </c>
      <c r="B46" s="1000" t="s">
        <v>7243</v>
      </c>
    </row>
    <row r="47" spans="1:2" s="990" customFormat="1" ht="72" hidden="1" x14ac:dyDescent="0.3">
      <c r="A47" s="989" t="s">
        <v>7086</v>
      </c>
      <c r="B47" s="1000" t="s">
        <v>7245</v>
      </c>
    </row>
    <row r="48" spans="1:2" s="990" customFormat="1" ht="115.2" hidden="1" x14ac:dyDescent="0.3">
      <c r="A48" s="989" t="s">
        <v>7087</v>
      </c>
      <c r="B48" s="1000" t="s">
        <v>7247</v>
      </c>
    </row>
    <row r="49" spans="1:2" s="990" customFormat="1" ht="43.2" hidden="1" x14ac:dyDescent="0.3">
      <c r="A49" s="989" t="s">
        <v>7088</v>
      </c>
      <c r="B49" s="1000" t="s">
        <v>7249</v>
      </c>
    </row>
    <row r="50" spans="1:2" s="990" customFormat="1" ht="28.8" hidden="1" x14ac:dyDescent="0.3">
      <c r="A50" s="989" t="s">
        <v>7089</v>
      </c>
      <c r="B50" s="1000" t="s">
        <v>7251</v>
      </c>
    </row>
    <row r="51" spans="1:2" s="990" customFormat="1" ht="28.8" hidden="1" x14ac:dyDescent="0.3">
      <c r="A51" s="989" t="s">
        <v>7090</v>
      </c>
      <c r="B51" s="1000" t="s">
        <v>7257</v>
      </c>
    </row>
    <row r="52" spans="1:2" s="990" customFormat="1" ht="28.8" hidden="1" x14ac:dyDescent="0.3">
      <c r="A52" s="989" t="s">
        <v>7091</v>
      </c>
      <c r="B52" s="1000" t="s">
        <v>7259</v>
      </c>
    </row>
    <row r="53" spans="1:2" s="990" customFormat="1" hidden="1" x14ac:dyDescent="0.3">
      <c r="A53" s="989" t="s">
        <v>7092</v>
      </c>
      <c r="B53" s="1000" t="s">
        <v>7261</v>
      </c>
    </row>
    <row r="54" spans="1:2" s="990" customFormat="1" ht="100.8" hidden="1" x14ac:dyDescent="0.3">
      <c r="A54" s="989" t="s">
        <v>7093</v>
      </c>
      <c r="B54" s="1000" t="s">
        <v>7262</v>
      </c>
    </row>
    <row r="55" spans="1:2" s="990" customFormat="1" ht="273.60000000000002" hidden="1" x14ac:dyDescent="0.3">
      <c r="A55" s="989" t="s">
        <v>7094</v>
      </c>
      <c r="B55" s="1000" t="s">
        <v>7638</v>
      </c>
    </row>
    <row r="56" spans="1:2" s="990" customFormat="1" hidden="1" x14ac:dyDescent="0.3">
      <c r="A56" s="989" t="s">
        <v>7095</v>
      </c>
      <c r="B56" s="1000" t="s">
        <v>7265</v>
      </c>
    </row>
    <row r="57" spans="1:2" s="990" customFormat="1" ht="28.8" hidden="1" x14ac:dyDescent="0.3">
      <c r="A57" s="989" t="s">
        <v>7096</v>
      </c>
      <c r="B57" s="1000" t="s">
        <v>7266</v>
      </c>
    </row>
    <row r="58" spans="1:2" s="990" customFormat="1" ht="28.8" hidden="1" x14ac:dyDescent="0.3">
      <c r="A58" s="989" t="s">
        <v>7101</v>
      </c>
      <c r="B58" s="1000" t="s">
        <v>7423</v>
      </c>
    </row>
    <row r="59" spans="1:2" s="997" customFormat="1" hidden="1" x14ac:dyDescent="0.3">
      <c r="A59" s="996" t="s">
        <v>7102</v>
      </c>
      <c r="B59" s="1014" t="s">
        <v>7431</v>
      </c>
    </row>
    <row r="60" spans="1:2" s="997" customFormat="1" hidden="1" x14ac:dyDescent="0.3">
      <c r="A60" s="996" t="s">
        <v>7103</v>
      </c>
      <c r="B60" s="1014" t="s">
        <v>7432</v>
      </c>
    </row>
    <row r="61" spans="1:2" s="997" customFormat="1" hidden="1" x14ac:dyDescent="0.3">
      <c r="A61" s="996" t="s">
        <v>7104</v>
      </c>
      <c r="B61" s="1014" t="s">
        <v>7433</v>
      </c>
    </row>
    <row r="62" spans="1:2" s="990" customFormat="1" ht="172.8" hidden="1" x14ac:dyDescent="0.3">
      <c r="A62" s="989" t="s">
        <v>7105</v>
      </c>
      <c r="B62" s="1000" t="s">
        <v>7435</v>
      </c>
    </row>
    <row r="63" spans="1:2" s="990" customFormat="1" ht="201.6" hidden="1" x14ac:dyDescent="0.3">
      <c r="A63" s="989" t="s">
        <v>7106</v>
      </c>
      <c r="B63" s="1000" t="s">
        <v>7437</v>
      </c>
    </row>
    <row r="64" spans="1:2" s="990" customFormat="1" ht="129.6" hidden="1" x14ac:dyDescent="0.3">
      <c r="A64" s="989" t="s">
        <v>7107</v>
      </c>
      <c r="B64" s="1000" t="s">
        <v>7771</v>
      </c>
    </row>
    <row r="65" spans="1:2" s="990" customFormat="1" ht="43.2" hidden="1" x14ac:dyDescent="0.3">
      <c r="A65" s="989" t="s">
        <v>7108</v>
      </c>
      <c r="B65" s="1000" t="s">
        <v>7766</v>
      </c>
    </row>
    <row r="66" spans="1:2" s="260" customFormat="1" ht="115.2" hidden="1" x14ac:dyDescent="0.3">
      <c r="A66" s="989" t="s">
        <v>7109</v>
      </c>
      <c r="B66" s="1010" t="s">
        <v>7772</v>
      </c>
    </row>
    <row r="67" spans="1:2" s="997" customFormat="1" ht="28.8" hidden="1" x14ac:dyDescent="0.3">
      <c r="A67" s="996" t="s">
        <v>7110</v>
      </c>
      <c r="B67" s="1014" t="s">
        <v>7444</v>
      </c>
    </row>
    <row r="68" spans="1:2" s="997" customFormat="1" hidden="1" x14ac:dyDescent="0.3">
      <c r="A68" s="996" t="s">
        <v>7111</v>
      </c>
      <c r="B68" s="1014" t="s">
        <v>7446</v>
      </c>
    </row>
    <row r="69" spans="1:2" s="997" customFormat="1" hidden="1" x14ac:dyDescent="0.3">
      <c r="A69" s="996" t="s">
        <v>7112</v>
      </c>
      <c r="B69" s="1014" t="s">
        <v>7448</v>
      </c>
    </row>
    <row r="70" spans="1:2" s="997" customFormat="1" hidden="1" x14ac:dyDescent="0.3">
      <c r="A70" s="996" t="s">
        <v>7113</v>
      </c>
      <c r="B70" s="1014" t="s">
        <v>7450</v>
      </c>
    </row>
    <row r="71" spans="1:2" s="997" customFormat="1" hidden="1" x14ac:dyDescent="0.3">
      <c r="A71" s="996" t="s">
        <v>7114</v>
      </c>
      <c r="B71" s="1014" t="s">
        <v>7452</v>
      </c>
    </row>
    <row r="72" spans="1:2" s="215" customFormat="1" ht="28.8" hidden="1" x14ac:dyDescent="0.3">
      <c r="A72" s="223" t="s">
        <v>7115</v>
      </c>
      <c r="B72" s="1010" t="s">
        <v>7454</v>
      </c>
    </row>
    <row r="73" spans="1:2" s="260" customFormat="1" ht="230.4" hidden="1" x14ac:dyDescent="0.3">
      <c r="A73" s="989" t="s">
        <v>7116</v>
      </c>
      <c r="B73" s="1010" t="s">
        <v>7765</v>
      </c>
    </row>
    <row r="74" spans="1:2" s="990" customFormat="1" hidden="1" x14ac:dyDescent="0.3">
      <c r="A74" s="989" t="s">
        <v>7117</v>
      </c>
      <c r="B74" s="1000" t="s">
        <v>7764</v>
      </c>
    </row>
    <row r="75" spans="1:2" s="990" customFormat="1" ht="43.2" hidden="1" x14ac:dyDescent="0.3">
      <c r="A75" s="989" t="s">
        <v>7118</v>
      </c>
      <c r="B75" s="1000" t="s">
        <v>7763</v>
      </c>
    </row>
    <row r="76" spans="1:2" s="990" customFormat="1" ht="72" hidden="1" x14ac:dyDescent="0.3">
      <c r="A76" s="989" t="s">
        <v>7119</v>
      </c>
      <c r="B76" s="1000" t="s">
        <v>7460</v>
      </c>
    </row>
    <row r="77" spans="1:2" s="990" customFormat="1" hidden="1" x14ac:dyDescent="0.3">
      <c r="A77" s="989" t="s">
        <v>7120</v>
      </c>
      <c r="B77" s="1000" t="s">
        <v>7462</v>
      </c>
    </row>
    <row r="78" spans="1:2" s="990" customFormat="1" ht="43.2" hidden="1" x14ac:dyDescent="0.3">
      <c r="A78" s="989" t="s">
        <v>7121</v>
      </c>
      <c r="B78" s="1000" t="s">
        <v>7465</v>
      </c>
    </row>
    <row r="79" spans="1:2" s="990" customFormat="1" ht="43.2" hidden="1" x14ac:dyDescent="0.3">
      <c r="A79" s="989" t="s">
        <v>7122</v>
      </c>
      <c r="B79" s="1000" t="s">
        <v>7467</v>
      </c>
    </row>
    <row r="80" spans="1:2" s="990" customFormat="1" ht="86.4" hidden="1" x14ac:dyDescent="0.3">
      <c r="A80" s="989" t="s">
        <v>7123</v>
      </c>
      <c r="B80" s="1000" t="s">
        <v>7468</v>
      </c>
    </row>
    <row r="81" spans="1:2" s="990" customFormat="1" ht="100.8" hidden="1" x14ac:dyDescent="0.3">
      <c r="A81" s="989" t="s">
        <v>7124</v>
      </c>
      <c r="B81" s="1000" t="s">
        <v>7471</v>
      </c>
    </row>
    <row r="82" spans="1:2" s="990" customFormat="1" ht="72" hidden="1" x14ac:dyDescent="0.3">
      <c r="A82" s="989" t="s">
        <v>7125</v>
      </c>
      <c r="B82" s="1000" t="s">
        <v>7762</v>
      </c>
    </row>
    <row r="83" spans="1:2" s="990" customFormat="1" ht="57.6" hidden="1" x14ac:dyDescent="0.3">
      <c r="A83" s="989" t="s">
        <v>7126</v>
      </c>
      <c r="B83" s="1000" t="s">
        <v>7761</v>
      </c>
    </row>
    <row r="84" spans="1:2" s="990" customFormat="1" ht="158.4" hidden="1" x14ac:dyDescent="0.3">
      <c r="A84" s="989" t="s">
        <v>7127</v>
      </c>
      <c r="B84" s="1000" t="s">
        <v>7475</v>
      </c>
    </row>
    <row r="85" spans="1:2" s="990" customFormat="1" ht="259.2" hidden="1" x14ac:dyDescent="0.3">
      <c r="A85" s="989" t="s">
        <v>7128</v>
      </c>
      <c r="B85" s="1000" t="s">
        <v>7773</v>
      </c>
    </row>
    <row r="86" spans="1:2" s="997" customFormat="1" hidden="1" x14ac:dyDescent="0.3">
      <c r="A86" s="996" t="s">
        <v>7129</v>
      </c>
      <c r="B86" s="1014" t="s">
        <v>7478</v>
      </c>
    </row>
    <row r="87" spans="1:2" s="997" customFormat="1" hidden="1" x14ac:dyDescent="0.3">
      <c r="A87" s="996" t="s">
        <v>7130</v>
      </c>
      <c r="B87" s="1014" t="s">
        <v>7480</v>
      </c>
    </row>
    <row r="88" spans="1:2" s="997" customFormat="1" ht="28.8" hidden="1" x14ac:dyDescent="0.3">
      <c r="A88" s="996" t="s">
        <v>7131</v>
      </c>
      <c r="B88" s="1014" t="s">
        <v>7760</v>
      </c>
    </row>
    <row r="89" spans="1:2" s="997" customFormat="1" ht="43.2" hidden="1" x14ac:dyDescent="0.3">
      <c r="A89" s="996" t="s">
        <v>7132</v>
      </c>
      <c r="B89" s="1014" t="s">
        <v>7759</v>
      </c>
    </row>
    <row r="90" spans="1:2" s="997" customFormat="1" ht="28.8" hidden="1" x14ac:dyDescent="0.3">
      <c r="A90" s="996" t="s">
        <v>7133</v>
      </c>
      <c r="B90" s="1014" t="s">
        <v>7486</v>
      </c>
    </row>
    <row r="91" spans="1:2" s="997" customFormat="1" hidden="1" x14ac:dyDescent="0.3">
      <c r="A91" s="996" t="s">
        <v>7134</v>
      </c>
      <c r="B91" s="1014" t="s">
        <v>7488</v>
      </c>
    </row>
    <row r="92" spans="1:2" s="997" customFormat="1" hidden="1" x14ac:dyDescent="0.3">
      <c r="A92" s="996" t="s">
        <v>7135</v>
      </c>
      <c r="B92" s="1014" t="s">
        <v>7487</v>
      </c>
    </row>
    <row r="93" spans="1:2" s="990" customFormat="1" ht="57.6" hidden="1" x14ac:dyDescent="0.3">
      <c r="A93" s="989" t="s">
        <v>7136</v>
      </c>
      <c r="B93" s="1000" t="s">
        <v>7774</v>
      </c>
    </row>
    <row r="94" spans="1:2" s="990" customFormat="1" ht="28.8" hidden="1" x14ac:dyDescent="0.3">
      <c r="A94" s="989" t="s">
        <v>7137</v>
      </c>
      <c r="B94" s="1000" t="s">
        <v>7493</v>
      </c>
    </row>
    <row r="95" spans="1:2" s="990" customFormat="1" ht="100.8" hidden="1" x14ac:dyDescent="0.3">
      <c r="A95" s="989" t="s">
        <v>7138</v>
      </c>
      <c r="B95" s="1000" t="s">
        <v>7495</v>
      </c>
    </row>
    <row r="96" spans="1:2" s="990" customFormat="1" hidden="1" x14ac:dyDescent="0.3">
      <c r="A96" s="989" t="s">
        <v>7139</v>
      </c>
      <c r="B96" s="1000" t="s">
        <v>7497</v>
      </c>
    </row>
    <row r="97" spans="1:2" s="990" customFormat="1" ht="43.2" hidden="1" x14ac:dyDescent="0.3">
      <c r="A97" s="989" t="s">
        <v>7140</v>
      </c>
      <c r="B97" s="1000" t="s">
        <v>7499</v>
      </c>
    </row>
    <row r="98" spans="1:2" s="990" customFormat="1" ht="57.6" hidden="1" x14ac:dyDescent="0.3">
      <c r="A98" s="989" t="s">
        <v>7141</v>
      </c>
      <c r="B98" s="1000" t="s">
        <v>7501</v>
      </c>
    </row>
    <row r="99" spans="1:2" s="990" customFormat="1" ht="43.2" hidden="1" x14ac:dyDescent="0.3">
      <c r="A99" s="989" t="s">
        <v>7142</v>
      </c>
      <c r="B99" s="1000" t="s">
        <v>7503</v>
      </c>
    </row>
    <row r="100" spans="1:2" s="990" customFormat="1" ht="28.8" hidden="1" x14ac:dyDescent="0.3">
      <c r="A100" s="989" t="s">
        <v>7143</v>
      </c>
      <c r="B100" s="1000" t="s">
        <v>7505</v>
      </c>
    </row>
    <row r="101" spans="1:2" s="990" customFormat="1" ht="28.8" hidden="1" x14ac:dyDescent="0.3">
      <c r="A101" s="989" t="s">
        <v>7144</v>
      </c>
      <c r="B101" s="1000" t="s">
        <v>7507</v>
      </c>
    </row>
    <row r="102" spans="1:2" s="555" customFormat="1" ht="28.8" hidden="1" x14ac:dyDescent="0.3">
      <c r="A102" s="559" t="s">
        <v>7145</v>
      </c>
      <c r="B102" s="1005" t="s">
        <v>7758</v>
      </c>
    </row>
    <row r="103" spans="1:2" s="555" customFormat="1" hidden="1" x14ac:dyDescent="0.3">
      <c r="A103" s="559" t="s">
        <v>7146</v>
      </c>
      <c r="B103" s="1005" t="s">
        <v>7530</v>
      </c>
    </row>
    <row r="104" spans="1:2" s="555" customFormat="1" ht="57.6" hidden="1" x14ac:dyDescent="0.3">
      <c r="A104" s="559" t="s">
        <v>7147</v>
      </c>
      <c r="B104" s="1005" t="s">
        <v>7531</v>
      </c>
    </row>
    <row r="105" spans="1:2" s="555" customFormat="1" ht="115.2" hidden="1" x14ac:dyDescent="0.3">
      <c r="A105" s="559" t="s">
        <v>7148</v>
      </c>
      <c r="B105" s="1005" t="s">
        <v>7533</v>
      </c>
    </row>
    <row r="106" spans="1:2" s="555" customFormat="1" ht="72" hidden="1" x14ac:dyDescent="0.3">
      <c r="A106" s="559" t="s">
        <v>7149</v>
      </c>
      <c r="B106" s="1005" t="s">
        <v>7536</v>
      </c>
    </row>
    <row r="107" spans="1:2" s="555" customFormat="1" ht="28.8" hidden="1" x14ac:dyDescent="0.3">
      <c r="A107" s="559" t="s">
        <v>7150</v>
      </c>
      <c r="B107" s="1005" t="s">
        <v>7538</v>
      </c>
    </row>
    <row r="108" spans="1:2" s="555" customFormat="1" hidden="1" x14ac:dyDescent="0.3">
      <c r="A108" s="559" t="s">
        <v>7151</v>
      </c>
      <c r="B108" s="1005" t="s">
        <v>7541</v>
      </c>
    </row>
    <row r="109" spans="1:2" s="555" customFormat="1" ht="28.8" hidden="1" x14ac:dyDescent="0.3">
      <c r="A109" s="559" t="s">
        <v>7152</v>
      </c>
      <c r="B109" s="1005" t="s">
        <v>7540</v>
      </c>
    </row>
    <row r="110" spans="1:2" s="555" customFormat="1" ht="72" hidden="1" x14ac:dyDescent="0.3">
      <c r="A110" s="559" t="s">
        <v>7153</v>
      </c>
      <c r="B110" s="1005" t="s">
        <v>7547</v>
      </c>
    </row>
    <row r="111" spans="1:2" s="1004" customFormat="1" ht="28.8" hidden="1" x14ac:dyDescent="0.3">
      <c r="A111" s="1001" t="s">
        <v>7154</v>
      </c>
      <c r="B111" s="1015" t="s">
        <v>7555</v>
      </c>
    </row>
    <row r="112" spans="1:2" s="1004" customFormat="1" ht="43.2" hidden="1" x14ac:dyDescent="0.3">
      <c r="A112" s="1001" t="s">
        <v>7155</v>
      </c>
      <c r="B112" s="1015" t="s">
        <v>7756</v>
      </c>
    </row>
    <row r="113" spans="1:2" s="1004" customFormat="1" ht="28.8" hidden="1" x14ac:dyDescent="0.3">
      <c r="A113" s="1001" t="s">
        <v>7156</v>
      </c>
      <c r="B113" s="1015" t="s">
        <v>7757</v>
      </c>
    </row>
    <row r="114" spans="1:2" s="1004" customFormat="1" ht="28.8" hidden="1" x14ac:dyDescent="0.3">
      <c r="A114" s="1001" t="s">
        <v>7157</v>
      </c>
      <c r="B114" s="1015" t="s">
        <v>7755</v>
      </c>
    </row>
    <row r="115" spans="1:2" s="1004" customFormat="1" hidden="1" x14ac:dyDescent="0.3">
      <c r="A115" s="1001" t="s">
        <v>7158</v>
      </c>
      <c r="B115" s="1015" t="s">
        <v>7556</v>
      </c>
    </row>
    <row r="116" spans="1:2" s="1004" customFormat="1" ht="28.8" hidden="1" x14ac:dyDescent="0.3">
      <c r="A116" s="1001" t="s">
        <v>7159</v>
      </c>
      <c r="B116" s="1015" t="s">
        <v>7557</v>
      </c>
    </row>
    <row r="117" spans="1:2" s="1004" customFormat="1" hidden="1" x14ac:dyDescent="0.3">
      <c r="A117" s="1001" t="s">
        <v>7160</v>
      </c>
      <c r="B117" s="1015" t="s">
        <v>7754</v>
      </c>
    </row>
    <row r="118" spans="1:2" s="1004" customFormat="1" hidden="1" x14ac:dyDescent="0.3">
      <c r="A118" s="1001" t="s">
        <v>7161</v>
      </c>
      <c r="B118" s="1015" t="s">
        <v>7558</v>
      </c>
    </row>
    <row r="119" spans="1:2" s="555" customFormat="1" ht="28.8" hidden="1" x14ac:dyDescent="0.3">
      <c r="A119" s="559" t="s">
        <v>7162</v>
      </c>
      <c r="B119" s="1005" t="s">
        <v>7564</v>
      </c>
    </row>
    <row r="120" spans="1:2" s="555" customFormat="1" ht="28.8" hidden="1" x14ac:dyDescent="0.3">
      <c r="A120" s="559" t="s">
        <v>7424</v>
      </c>
      <c r="B120" s="1005" t="s">
        <v>7572</v>
      </c>
    </row>
    <row r="121" spans="1:2" s="555" customFormat="1" ht="57.6" hidden="1" x14ac:dyDescent="0.3">
      <c r="A121" s="559" t="s">
        <v>7425</v>
      </c>
      <c r="B121" s="1005" t="s">
        <v>7574</v>
      </c>
    </row>
    <row r="122" spans="1:2" s="555" customFormat="1" ht="43.2" hidden="1" x14ac:dyDescent="0.3">
      <c r="A122" s="559" t="s">
        <v>7426</v>
      </c>
      <c r="B122" s="1005" t="s">
        <v>7577</v>
      </c>
    </row>
    <row r="123" spans="1:2" s="555" customFormat="1" hidden="1" x14ac:dyDescent="0.3">
      <c r="A123" s="559" t="s">
        <v>7427</v>
      </c>
      <c r="B123" s="1005" t="s">
        <v>7578</v>
      </c>
    </row>
    <row r="124" spans="1:2" s="555" customFormat="1" ht="86.4" x14ac:dyDescent="0.3">
      <c r="A124" s="559" t="s">
        <v>7560</v>
      </c>
      <c r="B124" s="1005" t="s">
        <v>7580</v>
      </c>
    </row>
    <row r="125" spans="1:2" s="555" customFormat="1" ht="100.8" x14ac:dyDescent="0.3">
      <c r="A125" s="559" t="s">
        <v>7561</v>
      </c>
      <c r="B125" s="1005" t="s">
        <v>7582</v>
      </c>
    </row>
    <row r="126" spans="1:2" s="555" customFormat="1" hidden="1" x14ac:dyDescent="0.3">
      <c r="A126" s="559" t="s">
        <v>7562</v>
      </c>
      <c r="B126" s="1005" t="s">
        <v>7584</v>
      </c>
    </row>
    <row r="127" spans="1:2" s="555" customFormat="1" ht="273.60000000000002" x14ac:dyDescent="0.3">
      <c r="A127" s="559" t="s">
        <v>7563</v>
      </c>
      <c r="B127" s="1005" t="s">
        <v>7753</v>
      </c>
    </row>
    <row r="128" spans="1:2" s="555" customFormat="1" ht="28.8" hidden="1" x14ac:dyDescent="0.3">
      <c r="A128" s="559" t="s">
        <v>7586</v>
      </c>
      <c r="B128" s="1005" t="s">
        <v>7613</v>
      </c>
    </row>
    <row r="129" spans="1:2" s="555" customFormat="1" hidden="1" x14ac:dyDescent="0.3">
      <c r="A129" s="559" t="s">
        <v>7587</v>
      </c>
      <c r="B129" s="1005" t="s">
        <v>7624</v>
      </c>
    </row>
    <row r="130" spans="1:2" s="555" customFormat="1" ht="28.8" hidden="1" x14ac:dyDescent="0.3">
      <c r="A130" s="559" t="s">
        <v>7588</v>
      </c>
      <c r="B130" s="1005" t="s">
        <v>7625</v>
      </c>
    </row>
    <row r="131" spans="1:2" s="555" customFormat="1" ht="43.2" hidden="1" x14ac:dyDescent="0.3">
      <c r="A131" s="559" t="s">
        <v>7589</v>
      </c>
      <c r="B131" s="1005" t="s">
        <v>7626</v>
      </c>
    </row>
    <row r="132" spans="1:2" s="555" customFormat="1" ht="57.6" x14ac:dyDescent="0.3">
      <c r="A132" s="559" t="s">
        <v>7590</v>
      </c>
      <c r="B132" s="1005" t="s">
        <v>7752</v>
      </c>
    </row>
    <row r="133" spans="1:2" s="555" customFormat="1" ht="129.6" hidden="1" x14ac:dyDescent="0.3">
      <c r="A133" s="559" t="s">
        <v>7591</v>
      </c>
      <c r="B133" s="1005" t="s">
        <v>7627</v>
      </c>
    </row>
    <row r="134" spans="1:2" s="555" customFormat="1" hidden="1" x14ac:dyDescent="0.3">
      <c r="A134" s="559" t="s">
        <v>7592</v>
      </c>
      <c r="B134" s="1005" t="s">
        <v>7628</v>
      </c>
    </row>
    <row r="135" spans="1:2" s="555" customFormat="1" hidden="1" x14ac:dyDescent="0.3">
      <c r="A135" s="559" t="s">
        <v>7593</v>
      </c>
      <c r="B135" s="1005" t="s">
        <v>7629</v>
      </c>
    </row>
    <row r="136" spans="1:2" s="555" customFormat="1" hidden="1" x14ac:dyDescent="0.3">
      <c r="A136" s="559" t="s">
        <v>7594</v>
      </c>
      <c r="B136" s="1005" t="s">
        <v>7630</v>
      </c>
    </row>
    <row r="137" spans="1:2" s="555" customFormat="1" ht="28.8" hidden="1" x14ac:dyDescent="0.3">
      <c r="A137" s="559" t="s">
        <v>7595</v>
      </c>
      <c r="B137" s="1005" t="s">
        <v>7751</v>
      </c>
    </row>
    <row r="138" spans="1:2" s="555" customFormat="1" hidden="1" x14ac:dyDescent="0.3">
      <c r="A138" s="559" t="s">
        <v>7596</v>
      </c>
      <c r="B138" s="1005" t="s">
        <v>7631</v>
      </c>
    </row>
    <row r="139" spans="1:2" s="983" customFormat="1" ht="158.4" hidden="1" x14ac:dyDescent="0.3">
      <c r="A139" s="979" t="s">
        <v>7597</v>
      </c>
      <c r="B139" s="1011" t="s">
        <v>7633</v>
      </c>
    </row>
    <row r="140" spans="1:2" s="555" customFormat="1" ht="28.8" hidden="1" x14ac:dyDescent="0.3">
      <c r="A140" s="559" t="s">
        <v>7598</v>
      </c>
      <c r="B140" s="1005" t="s">
        <v>7640</v>
      </c>
    </row>
    <row r="141" spans="1:2" s="555" customFormat="1" ht="100.8" hidden="1" x14ac:dyDescent="0.3">
      <c r="A141" s="559" t="s">
        <v>7599</v>
      </c>
      <c r="B141" s="1005" t="s">
        <v>7703</v>
      </c>
    </row>
    <row r="142" spans="1:2" s="555" customFormat="1" ht="72" hidden="1" x14ac:dyDescent="0.3">
      <c r="A142" s="559" t="s">
        <v>7600</v>
      </c>
      <c r="B142" s="1005" t="s">
        <v>7776</v>
      </c>
    </row>
    <row r="143" spans="1:2" s="555" customFormat="1" ht="57.6" hidden="1" x14ac:dyDescent="0.3">
      <c r="A143" s="559" t="s">
        <v>7706</v>
      </c>
      <c r="B143" s="1005" t="s">
        <v>7710</v>
      </c>
    </row>
    <row r="144" spans="1:2" s="555" customFormat="1" ht="57.6" hidden="1" x14ac:dyDescent="0.3">
      <c r="A144" s="559" t="s">
        <v>7707</v>
      </c>
      <c r="B144" s="1005" t="s">
        <v>7750</v>
      </c>
    </row>
    <row r="145" spans="1:2" s="555" customFormat="1" ht="28.8" hidden="1" x14ac:dyDescent="0.3">
      <c r="A145" s="559" t="s">
        <v>7708</v>
      </c>
      <c r="B145" s="1005" t="s">
        <v>7717</v>
      </c>
    </row>
    <row r="146" spans="1:2" s="555" customFormat="1" ht="86.4" hidden="1" x14ac:dyDescent="0.3">
      <c r="A146" s="559" t="s">
        <v>7709</v>
      </c>
      <c r="B146" s="1005" t="s">
        <v>7811</v>
      </c>
    </row>
    <row r="147" spans="1:2" s="555" customFormat="1" ht="28.8" hidden="1" x14ac:dyDescent="0.3">
      <c r="A147" s="559" t="s">
        <v>7804</v>
      </c>
      <c r="B147" s="1005" t="s">
        <v>7812</v>
      </c>
    </row>
    <row r="148" spans="1:2" s="555" customFormat="1" hidden="1" x14ac:dyDescent="0.3">
      <c r="A148" s="559" t="s">
        <v>7805</v>
      </c>
      <c r="B148" s="1005" t="s">
        <v>7813</v>
      </c>
    </row>
    <row r="149" spans="1:2" s="555" customFormat="1" x14ac:dyDescent="0.3">
      <c r="A149" s="559" t="s">
        <v>7806</v>
      </c>
      <c r="B149" s="1005" t="s">
        <v>7814</v>
      </c>
    </row>
    <row r="150" spans="1:2" s="555" customFormat="1" ht="57.6" hidden="1" x14ac:dyDescent="0.3">
      <c r="A150" s="559" t="s">
        <v>7807</v>
      </c>
      <c r="B150" s="1005" t="s">
        <v>7836</v>
      </c>
    </row>
    <row r="151" spans="1:2" s="555" customFormat="1" ht="43.2" hidden="1" x14ac:dyDescent="0.3">
      <c r="A151" s="559" t="s">
        <v>7808</v>
      </c>
      <c r="B151" s="1005" t="s">
        <v>7822</v>
      </c>
    </row>
    <row r="152" spans="1:2" s="555" customFormat="1" ht="28.8" hidden="1" x14ac:dyDescent="0.3">
      <c r="A152" s="559" t="s">
        <v>7809</v>
      </c>
      <c r="B152" s="1005" t="s">
        <v>7823</v>
      </c>
    </row>
    <row r="153" spans="1:2" s="555" customFormat="1" x14ac:dyDescent="0.3">
      <c r="A153" s="559" t="s">
        <v>7818</v>
      </c>
      <c r="B153" s="1005" t="s">
        <v>7837</v>
      </c>
    </row>
    <row r="154" spans="1:2" s="555" customFormat="1" ht="28.8" hidden="1" x14ac:dyDescent="0.3">
      <c r="A154" s="559" t="s">
        <v>7819</v>
      </c>
      <c r="B154" s="1005" t="s">
        <v>7828</v>
      </c>
    </row>
    <row r="155" spans="1:2" s="555" customFormat="1" ht="72" hidden="1" x14ac:dyDescent="0.3">
      <c r="A155" s="559" t="s">
        <v>7820</v>
      </c>
      <c r="B155" s="1005" t="s">
        <v>7829</v>
      </c>
    </row>
    <row r="156" spans="1:2" s="555" customFormat="1" ht="72" hidden="1" x14ac:dyDescent="0.3">
      <c r="A156" s="559" t="s">
        <v>7821</v>
      </c>
      <c r="B156" s="1005" t="s">
        <v>7832</v>
      </c>
    </row>
    <row r="157" spans="1:2" s="555" customFormat="1" hidden="1" x14ac:dyDescent="0.3">
      <c r="A157" s="559" t="s">
        <v>7830</v>
      </c>
      <c r="B157" s="1005" t="s">
        <v>7902</v>
      </c>
    </row>
    <row r="158" spans="1:2" s="555" customFormat="1" x14ac:dyDescent="0.3">
      <c r="A158" s="559"/>
      <c r="B158" s="1005"/>
    </row>
    <row r="159" spans="1:2" s="555" customFormat="1" x14ac:dyDescent="0.3">
      <c r="A159" s="559"/>
      <c r="B159" s="1005"/>
    </row>
    <row r="160" spans="1:2" s="555" customFormat="1" x14ac:dyDescent="0.3">
      <c r="A160" s="559"/>
      <c r="B160" s="1005"/>
    </row>
    <row r="161" spans="1:2" x14ac:dyDescent="0.3">
      <c r="A161" s="265"/>
      <c r="B161" s="50"/>
    </row>
    <row r="162" spans="1:2" x14ac:dyDescent="0.3">
      <c r="A162" s="265"/>
      <c r="B162" s="50"/>
    </row>
    <row r="163" spans="1:2" ht="15" thickBot="1" x14ac:dyDescent="0.35">
      <c r="A163" s="920"/>
      <c r="B163" s="1018"/>
    </row>
  </sheetData>
  <autoFilter xmlns:x14="http://schemas.microsoft.com/office/spreadsheetml/2009/9/main" ref="A1:B157" xr:uid="{00000000-0009-0000-0000-000019000000}">
    <filterColumn colId="1">
      <filters>
        <mc:AlternateContent xmlns:mc="http://schemas.openxmlformats.org/markup-compatibility/2006">
          <mc:Choice Requires="x14">
            <x14:filter val="- на POS-терминале Сбербанка: 1000 руб._x000a_ - на POS-терминале стороннего банка: сумма операции определяется банком, обычно это 1000 руб._x000a_ - за границей: сумма определяется правилами международной платёжной системы, обычно это эквивалент 25 EUR в местной валюте._x000a_Бесконтактные операции на суммы менее 500 руб. могут проводиться без выполнения авторизации по счёту карты. Держатель карты соглашается на проведение бесконтактных операций, осознавая, что в случае недостатка средств на счёте карты операции без выполнения авторизации могут привести к образованию задолженности по счёту карты.                                                                                                                                                                           Изменение лимита на проведение операций по бесконтактной технологии не предусмотрено."/>
            <x14:filter val="В карту встроен микрочип с антенной, сигнал об операции передается на небольшом расстоянии (3-5 см.) без контакта считывающего устройства и карты. _x000a_Не нужно выпускать карту из рук и передавать ее кассиру, клиент самостоятельно подносит карту к считывающему полю терминала, происходит обмен данными, после чего звучит сигнал о завершении операции. _x000a_Если терминал не поддерживает бесконтактную технологию оплаты, то карта обслуживается как обычная пластиковая карта._x000a_Если бесконтактная операция проводится по подписи (клиент отказался от ввода пин-кода), то кассир вправе потребовать у клиента предъявить карту для сверки подписи на чеке и подписи на оборотной стороне карты"/>
            <x14:filter val="Ваша Visa Electron будет работать до окончания срока — cрок действия карты указан на её лицевой стороне."/>
            <x14:filter val="Ваша карта будет действовать, согласно сроку, указанному на её лицевой стороне, затем она будет заменена на новую карту."/>
            <x14:filter val="Если при проведении операции в торговой точке или в офисе банка требуется ввод пин-кода, возможно отказаться от ввода, нажав красную кнопку (крестик):_x000a_    - по картам Сбербанка  в операции будет отказано, так как проведение операций в этом случае запрещено;_x000a_    - по картам сторонних банков такие операции могут проходить (зависит от ограничений по карте, установленных банком-эмитентом)_x000a__x000a_Если при проведении операции в торговой точке или в офисе банка терминал не запрашивает пин-код _x000a_(например, терминал не поддерживает ввод пин-кода или совершается бесконтактная операция на сумму в пределах установленного лимита), то операция по карте Сбербанка может быть проведена._x000a__x000a_Операции выдачи и приема наличных  по карте могут проводиться как с вводом пин-кода, так и без ввода пин-кода. _x000a_В случае проведения операции без ввода пин-кода владелец карты должен поставить свою подпись на всех экземплярах чека электронного терминала. _x000a_В случае несовпадения подписи владльца на чеках с подписью на карте (при наличии на карте полосы для подписи) операция подлежит отмене._x000a_В случае несовпадения имени и фамилии владелец карты на чеке с именем и фамилией, нанесенными на карту (при их наличии на карте), операция подлежит отмене_x000a__x000a_Безбумажный фронт-офис. Реализован во всех территориальных банках при наличии у клиента договор банковского обслуживания._x000a_При проведении вкладных и кассовых операций  подтверждение операции производится не ручной подписью на чеке, а вводом пин-кода (электронной подписью). Карта и пин-код являются только средством подтверждения операции. Если не планируется использовать денежные средства в настоящий момент, то они останутся на счёту банковской карты.  _x000a_Собственноручная и электронная подпись юридически равнозначны._x000a_Информацию по операции необходимо отслеживать на экране POS-терминала также как при работе с банкоматом или при оплате покупки в магазине"/>
            <x14:filter val="Номер карты, срок действия, имя и фамилия, указанные на карте. _x000a_На некоторых сайтах требуется указать код безопасности - CVV2/CVC2/ППК2 - последние три цифры на полосе для подписи на оборотной стороне карты. Дополнительно могут быть запрошены название банка и адрес, указанный клиентом в заявлении на получение карты (поле 'Billing address', в переводе на русский 'Платежный адрес'). Информация должна совпадать с персональными данными клиента, зарегистрированными в банке."/>
          </mc:Choice>
          <mc:Fallback>
            <filter val="Ваша Visa Electron будет работать до окончания срока — cрок действия карты указан на её лицевой стороне."/>
            <filter val="Ваша карта будет действовать, согласно сроку, указанному на её лицевой стороне, затем она будет заменена на новую карту."/>
          </mc:Fallback>
        </mc:AlternateContent>
      </filters>
    </filterColumn>
  </autoFilter>
  <phoneticPr fontId="51"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32">
    <tabColor rgb="FFC00000"/>
  </sheetPr>
  <dimension ref="A1:J45"/>
  <sheetViews>
    <sheetView workbookViewId="0">
      <pane xSplit="1" ySplit="2" topLeftCell="B3" activePane="bottomRight" state="frozen"/>
      <selection pane="topRight" activeCell="B1" sqref="B1"/>
      <selection pane="bottomLeft" activeCell="A3" sqref="A3"/>
      <selection pane="bottomRight" activeCell="J40" sqref="J40"/>
    </sheetView>
  </sheetViews>
  <sheetFormatPr defaultRowHeight="14.4" x14ac:dyDescent="0.3"/>
  <cols>
    <col min="1" max="1" width="9.33203125" style="260"/>
    <col min="2" max="2" width="12" style="260" customWidth="1"/>
    <col min="3" max="4" width="9.33203125" style="260"/>
    <col min="5" max="5" width="34.44140625" style="260" bestFit="1" customWidth="1"/>
    <col min="6" max="6" width="36.6640625" style="260" bestFit="1" customWidth="1"/>
    <col min="7" max="7" width="9.33203125" style="260"/>
    <col min="8" max="8" width="13.44140625" customWidth="1"/>
    <col min="9" max="9" width="13.44140625" style="260" customWidth="1"/>
  </cols>
  <sheetData>
    <row r="1" spans="1:10" x14ac:dyDescent="0.3">
      <c r="A1" s="1131" t="s">
        <v>162</v>
      </c>
      <c r="B1" s="1132" t="s">
        <v>2103</v>
      </c>
      <c r="C1" s="1134" t="s">
        <v>3781</v>
      </c>
      <c r="D1" s="1134" t="s">
        <v>3782</v>
      </c>
      <c r="E1" s="1133" t="s">
        <v>3783</v>
      </c>
      <c r="F1" s="1133"/>
      <c r="G1" s="1133" t="s">
        <v>1408</v>
      </c>
      <c r="H1" s="1130" t="s">
        <v>3789</v>
      </c>
      <c r="I1" s="1128"/>
      <c r="J1" s="1127" t="s">
        <v>265</v>
      </c>
    </row>
    <row r="2" spans="1:10" x14ac:dyDescent="0.3">
      <c r="A2" s="1131"/>
      <c r="B2" s="1132"/>
      <c r="C2" s="1135"/>
      <c r="D2" s="1135"/>
      <c r="E2" s="402" t="s">
        <v>3778</v>
      </c>
      <c r="F2" s="402" t="s">
        <v>3779</v>
      </c>
      <c r="G2" s="1133"/>
      <c r="H2" s="1130"/>
      <c r="I2" s="1129"/>
      <c r="J2" s="1127"/>
    </row>
    <row r="3" spans="1:10" ht="28.8" x14ac:dyDescent="0.3">
      <c r="A3" s="261" t="s">
        <v>3784</v>
      </c>
      <c r="B3" s="263" t="s">
        <v>3790</v>
      </c>
      <c r="C3" s="261">
        <v>36</v>
      </c>
      <c r="D3" s="261">
        <v>19</v>
      </c>
      <c r="E3" s="261">
        <v>0</v>
      </c>
      <c r="F3" s="261">
        <v>0</v>
      </c>
      <c r="G3" s="261" t="s">
        <v>3791</v>
      </c>
      <c r="H3" s="261" t="s">
        <v>3788</v>
      </c>
      <c r="I3" s="18"/>
      <c r="J3" t="s">
        <v>3904</v>
      </c>
    </row>
    <row r="4" spans="1:10" s="260" customFormat="1" ht="28.8" x14ac:dyDescent="0.3">
      <c r="A4" s="261" t="s">
        <v>3793</v>
      </c>
      <c r="B4" s="263" t="s">
        <v>3790</v>
      </c>
      <c r="C4" s="261">
        <v>36</v>
      </c>
      <c r="D4" s="261">
        <v>18.899999999999999</v>
      </c>
      <c r="E4" s="261">
        <v>0</v>
      </c>
      <c r="F4" s="261">
        <v>0</v>
      </c>
      <c r="G4" s="261" t="s">
        <v>3791</v>
      </c>
      <c r="H4" s="261" t="s">
        <v>3792</v>
      </c>
      <c r="I4" s="18"/>
      <c r="J4" s="260" t="s">
        <v>3905</v>
      </c>
    </row>
    <row r="5" spans="1:10" s="260" customFormat="1" ht="28.8" x14ac:dyDescent="0.3">
      <c r="A5" s="261" t="s">
        <v>3794</v>
      </c>
      <c r="B5" s="263" t="s">
        <v>3790</v>
      </c>
      <c r="C5" s="261">
        <v>36</v>
      </c>
      <c r="D5" s="261">
        <v>25.9</v>
      </c>
      <c r="E5" s="261">
        <v>0</v>
      </c>
      <c r="F5" s="261">
        <v>0</v>
      </c>
      <c r="G5" s="261" t="s">
        <v>3791</v>
      </c>
      <c r="H5" s="261" t="s">
        <v>3795</v>
      </c>
      <c r="I5" s="18"/>
      <c r="J5" s="260" t="s">
        <v>3906</v>
      </c>
    </row>
    <row r="6" spans="1:10" s="260" customFormat="1" ht="28.8" x14ac:dyDescent="0.3">
      <c r="A6" s="261" t="s">
        <v>3797</v>
      </c>
      <c r="B6" s="263" t="s">
        <v>3790</v>
      </c>
      <c r="C6" s="261">
        <v>36</v>
      </c>
      <c r="D6" s="261">
        <v>23.9</v>
      </c>
      <c r="E6" s="261">
        <v>0</v>
      </c>
      <c r="F6" s="261">
        <v>0</v>
      </c>
      <c r="G6" s="261" t="s">
        <v>3791</v>
      </c>
      <c r="H6" s="261" t="s">
        <v>3796</v>
      </c>
      <c r="I6" s="18"/>
      <c r="J6" s="260" t="s">
        <v>3907</v>
      </c>
    </row>
    <row r="7" spans="1:10" s="260" customFormat="1" ht="28.8" x14ac:dyDescent="0.3">
      <c r="A7" s="261" t="s">
        <v>3799</v>
      </c>
      <c r="B7" s="263" t="s">
        <v>3800</v>
      </c>
      <c r="C7" s="261">
        <v>36</v>
      </c>
      <c r="D7" s="261">
        <v>19</v>
      </c>
      <c r="E7" s="261">
        <v>0</v>
      </c>
      <c r="F7" s="261">
        <v>750</v>
      </c>
      <c r="G7" s="261" t="s">
        <v>3791</v>
      </c>
      <c r="H7" s="261" t="s">
        <v>3798</v>
      </c>
      <c r="I7" s="18"/>
      <c r="J7" s="260" t="s">
        <v>3912</v>
      </c>
    </row>
    <row r="8" spans="1:10" s="260" customFormat="1" ht="43.2" x14ac:dyDescent="0.3">
      <c r="A8" s="261" t="s">
        <v>3802</v>
      </c>
      <c r="B8" s="263" t="s">
        <v>3804</v>
      </c>
      <c r="C8" s="261">
        <v>36</v>
      </c>
      <c r="D8" s="261">
        <v>18.899999999999999</v>
      </c>
      <c r="E8" s="261">
        <v>0</v>
      </c>
      <c r="F8" s="261">
        <v>0</v>
      </c>
      <c r="G8" s="261" t="s">
        <v>3791</v>
      </c>
      <c r="H8" s="261" t="s">
        <v>3801</v>
      </c>
      <c r="I8" s="18"/>
      <c r="J8" s="260" t="s">
        <v>3908</v>
      </c>
    </row>
    <row r="9" spans="1:10" s="260" customFormat="1" ht="28.8" x14ac:dyDescent="0.3">
      <c r="A9" s="261" t="s">
        <v>3803</v>
      </c>
      <c r="B9" s="263" t="s">
        <v>3800</v>
      </c>
      <c r="C9" s="261">
        <v>36</v>
      </c>
      <c r="D9" s="261">
        <v>24</v>
      </c>
      <c r="E9" s="261">
        <v>750</v>
      </c>
      <c r="F9" s="261">
        <v>750</v>
      </c>
      <c r="G9" s="261" t="s">
        <v>3791</v>
      </c>
      <c r="H9" s="261" t="s">
        <v>3805</v>
      </c>
      <c r="I9" s="18"/>
      <c r="J9" s="260" t="s">
        <v>3909</v>
      </c>
    </row>
    <row r="10" spans="1:10" s="260" customFormat="1" ht="28.8" x14ac:dyDescent="0.3">
      <c r="A10" s="261" t="s">
        <v>3806</v>
      </c>
      <c r="B10" s="263" t="s">
        <v>3800</v>
      </c>
      <c r="C10" s="261">
        <v>36</v>
      </c>
      <c r="D10" s="261">
        <v>25.9</v>
      </c>
      <c r="E10" s="261">
        <v>0</v>
      </c>
      <c r="F10" s="261">
        <v>0</v>
      </c>
      <c r="G10" s="261" t="s">
        <v>3791</v>
      </c>
      <c r="H10" s="261" t="s">
        <v>3810</v>
      </c>
      <c r="I10" s="18"/>
      <c r="J10" s="260" t="s">
        <v>3910</v>
      </c>
    </row>
    <row r="11" spans="1:10" s="260" customFormat="1" ht="28.8" x14ac:dyDescent="0.3">
      <c r="A11" s="261" t="s">
        <v>3807</v>
      </c>
      <c r="B11" s="263" t="s">
        <v>3800</v>
      </c>
      <c r="C11" s="261">
        <v>36</v>
      </c>
      <c r="D11" s="261">
        <v>33.9</v>
      </c>
      <c r="E11" s="261">
        <v>750</v>
      </c>
      <c r="F11" s="261">
        <v>750</v>
      </c>
      <c r="G11" s="261" t="s">
        <v>3791</v>
      </c>
      <c r="H11" s="261" t="s">
        <v>3810</v>
      </c>
      <c r="I11" s="18"/>
      <c r="J11" s="260" t="s">
        <v>3911</v>
      </c>
    </row>
    <row r="12" spans="1:10" s="260" customFormat="1" ht="57.6" x14ac:dyDescent="0.3">
      <c r="A12" s="261" t="s">
        <v>3808</v>
      </c>
      <c r="B12" s="263" t="s">
        <v>3812</v>
      </c>
      <c r="C12" s="261">
        <v>36</v>
      </c>
      <c r="D12" s="261">
        <v>23.9</v>
      </c>
      <c r="E12" s="261">
        <v>0</v>
      </c>
      <c r="F12" s="261">
        <v>0</v>
      </c>
      <c r="G12" s="261" t="s">
        <v>3791</v>
      </c>
      <c r="H12" s="261" t="s">
        <v>3811</v>
      </c>
      <c r="I12" s="18"/>
      <c r="J12" s="260" t="s">
        <v>3880</v>
      </c>
    </row>
    <row r="13" spans="1:10" s="227" customFormat="1" ht="43.2" x14ac:dyDescent="0.3">
      <c r="A13" s="219" t="s">
        <v>3809</v>
      </c>
      <c r="B13" s="348" t="s">
        <v>3815</v>
      </c>
      <c r="C13" s="219">
        <v>36</v>
      </c>
      <c r="D13" s="219">
        <v>27.9</v>
      </c>
      <c r="E13" s="219">
        <v>750</v>
      </c>
      <c r="F13" s="219">
        <v>750</v>
      </c>
      <c r="G13" s="219" t="s">
        <v>3791</v>
      </c>
      <c r="H13" s="219" t="s">
        <v>3813</v>
      </c>
      <c r="I13" s="380"/>
      <c r="J13" s="227" t="s">
        <v>3858</v>
      </c>
    </row>
    <row r="14" spans="1:10" s="227" customFormat="1" ht="43.2" x14ac:dyDescent="0.3">
      <c r="A14" s="219" t="s">
        <v>3857</v>
      </c>
      <c r="B14" s="348" t="s">
        <v>3815</v>
      </c>
      <c r="C14" s="219">
        <v>36</v>
      </c>
      <c r="D14" s="219">
        <v>27.9</v>
      </c>
      <c r="E14" s="219">
        <v>0</v>
      </c>
      <c r="F14" s="219">
        <v>750</v>
      </c>
      <c r="G14" s="219" t="s">
        <v>3791</v>
      </c>
      <c r="H14" s="219" t="s">
        <v>3816</v>
      </c>
      <c r="I14" s="380"/>
      <c r="J14" s="227" t="s">
        <v>3858</v>
      </c>
    </row>
    <row r="15" spans="1:10" s="260" customFormat="1" ht="43.2" x14ac:dyDescent="0.3">
      <c r="A15" s="261" t="s">
        <v>3814</v>
      </c>
      <c r="B15" s="263" t="s">
        <v>3815</v>
      </c>
      <c r="C15" s="261">
        <v>36</v>
      </c>
      <c r="D15" s="261">
        <v>25.9</v>
      </c>
      <c r="E15" s="261">
        <v>0</v>
      </c>
      <c r="F15" s="261">
        <v>750</v>
      </c>
      <c r="G15" s="261" t="s">
        <v>3791</v>
      </c>
      <c r="H15" s="261" t="s">
        <v>3822</v>
      </c>
      <c r="I15" s="18"/>
      <c r="J15" s="260" t="s">
        <v>3860</v>
      </c>
    </row>
    <row r="16" spans="1:10" s="260" customFormat="1" ht="28.8" x14ac:dyDescent="0.3">
      <c r="A16" s="261" t="s">
        <v>3817</v>
      </c>
      <c r="B16" s="263" t="s">
        <v>3800</v>
      </c>
      <c r="C16" s="261">
        <v>36</v>
      </c>
      <c r="D16" s="261">
        <v>25.9</v>
      </c>
      <c r="E16" s="261">
        <v>0</v>
      </c>
      <c r="F16" s="261">
        <v>0</v>
      </c>
      <c r="G16" s="261" t="s">
        <v>3791</v>
      </c>
      <c r="H16" s="261" t="s">
        <v>3824</v>
      </c>
      <c r="I16" s="18"/>
      <c r="J16" s="260" t="s">
        <v>3863</v>
      </c>
    </row>
    <row r="17" spans="1:10" s="227" customFormat="1" x14ac:dyDescent="0.3">
      <c r="A17" s="219" t="s">
        <v>3818</v>
      </c>
      <c r="B17" s="348" t="s">
        <v>474</v>
      </c>
      <c r="C17" s="219">
        <v>36</v>
      </c>
      <c r="D17" s="219">
        <v>19</v>
      </c>
      <c r="E17" s="219">
        <v>900</v>
      </c>
      <c r="F17" s="219">
        <v>900</v>
      </c>
      <c r="G17" s="219" t="s">
        <v>3791</v>
      </c>
      <c r="H17" s="219" t="s">
        <v>3837</v>
      </c>
      <c r="I17" s="380"/>
      <c r="J17" s="227" t="s">
        <v>3864</v>
      </c>
    </row>
    <row r="18" spans="1:10" s="227" customFormat="1" x14ac:dyDescent="0.3">
      <c r="A18" s="219" t="s">
        <v>3819</v>
      </c>
      <c r="B18" s="348" t="s">
        <v>475</v>
      </c>
      <c r="C18" s="219">
        <v>36</v>
      </c>
      <c r="D18" s="219">
        <v>19</v>
      </c>
      <c r="E18" s="219">
        <v>900</v>
      </c>
      <c r="F18" s="219">
        <v>900</v>
      </c>
      <c r="G18" s="219" t="s">
        <v>3791</v>
      </c>
      <c r="H18" s="219" t="s">
        <v>3839</v>
      </c>
      <c r="I18" s="380"/>
      <c r="J18" s="227" t="s">
        <v>3865</v>
      </c>
    </row>
    <row r="19" spans="1:10" s="260" customFormat="1" x14ac:dyDescent="0.3">
      <c r="A19" s="261" t="s">
        <v>3820</v>
      </c>
      <c r="B19" s="263" t="s">
        <v>474</v>
      </c>
      <c r="C19" s="261">
        <v>36</v>
      </c>
      <c r="D19" s="261">
        <v>33.9</v>
      </c>
      <c r="E19" s="261">
        <v>900</v>
      </c>
      <c r="F19" s="261">
        <v>900</v>
      </c>
      <c r="G19" s="261" t="s">
        <v>3791</v>
      </c>
      <c r="H19" s="261" t="s">
        <v>3843</v>
      </c>
      <c r="I19" s="18"/>
      <c r="J19" s="227" t="s">
        <v>3866</v>
      </c>
    </row>
    <row r="20" spans="1:10" s="260" customFormat="1" x14ac:dyDescent="0.3">
      <c r="A20" s="261" t="s">
        <v>3821</v>
      </c>
      <c r="B20" s="263" t="s">
        <v>474</v>
      </c>
      <c r="C20" s="261">
        <v>36</v>
      </c>
      <c r="D20" s="261">
        <v>27.9</v>
      </c>
      <c r="E20" s="261">
        <v>900</v>
      </c>
      <c r="F20" s="261">
        <v>900</v>
      </c>
      <c r="G20" s="261" t="s">
        <v>3791</v>
      </c>
      <c r="H20" s="261" t="s">
        <v>3873</v>
      </c>
      <c r="I20" s="18"/>
      <c r="J20" s="227" t="s">
        <v>3859</v>
      </c>
    </row>
    <row r="21" spans="1:10" s="260" customFormat="1" x14ac:dyDescent="0.3">
      <c r="A21" s="261" t="s">
        <v>3823</v>
      </c>
      <c r="B21" s="263" t="s">
        <v>474</v>
      </c>
      <c r="C21" s="261">
        <v>36</v>
      </c>
      <c r="D21" s="261">
        <v>25.9</v>
      </c>
      <c r="E21" s="261">
        <v>900</v>
      </c>
      <c r="F21" s="261">
        <v>900</v>
      </c>
      <c r="G21" s="261" t="s">
        <v>3791</v>
      </c>
      <c r="H21" s="261" t="s">
        <v>3874</v>
      </c>
      <c r="I21" s="18"/>
      <c r="J21" s="227" t="s">
        <v>3861</v>
      </c>
    </row>
    <row r="22" spans="1:10" s="215" customFormat="1" x14ac:dyDescent="0.3">
      <c r="A22" s="262" t="s">
        <v>3825</v>
      </c>
      <c r="B22" s="10" t="s">
        <v>473</v>
      </c>
      <c r="C22" s="262">
        <v>36</v>
      </c>
      <c r="D22" s="262">
        <v>19</v>
      </c>
      <c r="E22" s="262">
        <v>900</v>
      </c>
      <c r="F22" s="262">
        <v>900</v>
      </c>
      <c r="G22" s="262" t="s">
        <v>3791</v>
      </c>
      <c r="H22" s="262" t="s">
        <v>3878</v>
      </c>
      <c r="I22" s="403"/>
      <c r="J22" s="215" t="s">
        <v>3875</v>
      </c>
    </row>
    <row r="23" spans="1:10" s="215" customFormat="1" x14ac:dyDescent="0.3">
      <c r="A23" s="262" t="s">
        <v>3826</v>
      </c>
      <c r="B23" s="10" t="s">
        <v>473</v>
      </c>
      <c r="C23" s="262">
        <v>36</v>
      </c>
      <c r="D23" s="262">
        <v>33.9</v>
      </c>
      <c r="E23" s="262">
        <v>900</v>
      </c>
      <c r="F23" s="262">
        <v>900</v>
      </c>
      <c r="G23" s="262" t="s">
        <v>3791</v>
      </c>
      <c r="H23" s="262" t="s">
        <v>3878</v>
      </c>
      <c r="I23" s="403"/>
      <c r="J23" s="215" t="s">
        <v>3876</v>
      </c>
    </row>
    <row r="24" spans="1:10" s="215" customFormat="1" x14ac:dyDescent="0.3">
      <c r="A24" s="262" t="s">
        <v>3827</v>
      </c>
      <c r="B24" s="10" t="s">
        <v>473</v>
      </c>
      <c r="C24" s="262">
        <v>36</v>
      </c>
      <c r="D24" s="262">
        <v>25.9</v>
      </c>
      <c r="E24" s="262">
        <v>900</v>
      </c>
      <c r="F24" s="262">
        <v>900</v>
      </c>
      <c r="G24" s="262" t="s">
        <v>3791</v>
      </c>
      <c r="H24" s="262" t="s">
        <v>3879</v>
      </c>
      <c r="I24" s="403"/>
      <c r="J24" s="215" t="s">
        <v>3867</v>
      </c>
    </row>
    <row r="25" spans="1:10" s="215" customFormat="1" x14ac:dyDescent="0.3">
      <c r="A25" s="262" t="s">
        <v>3828</v>
      </c>
      <c r="B25" s="10" t="s">
        <v>473</v>
      </c>
      <c r="C25" s="262">
        <v>36</v>
      </c>
      <c r="D25" s="262">
        <v>33.9</v>
      </c>
      <c r="E25" s="262">
        <v>900</v>
      </c>
      <c r="F25" s="262">
        <v>900</v>
      </c>
      <c r="G25" s="262" t="s">
        <v>3791</v>
      </c>
      <c r="H25" s="262" t="s">
        <v>3879</v>
      </c>
      <c r="I25" s="403"/>
      <c r="J25" s="215" t="s">
        <v>3868</v>
      </c>
    </row>
    <row r="26" spans="1:10" s="260" customFormat="1" x14ac:dyDescent="0.3">
      <c r="A26" s="261" t="s">
        <v>3829</v>
      </c>
      <c r="B26" s="263" t="s">
        <v>473</v>
      </c>
      <c r="C26" s="261">
        <v>36</v>
      </c>
      <c r="D26" s="261">
        <v>23.9</v>
      </c>
      <c r="E26" s="261">
        <v>900</v>
      </c>
      <c r="F26" s="261">
        <v>900</v>
      </c>
      <c r="G26" s="261" t="s">
        <v>3791</v>
      </c>
      <c r="H26" s="261" t="s">
        <v>3881</v>
      </c>
      <c r="I26" s="18"/>
      <c r="J26" s="227" t="s">
        <v>3870</v>
      </c>
    </row>
    <row r="27" spans="1:10" s="260" customFormat="1" x14ac:dyDescent="0.3">
      <c r="A27" s="261" t="s">
        <v>3830</v>
      </c>
      <c r="B27" s="263" t="s">
        <v>473</v>
      </c>
      <c r="C27" s="261">
        <v>36</v>
      </c>
      <c r="D27" s="261">
        <v>27.9</v>
      </c>
      <c r="E27" s="261">
        <v>900</v>
      </c>
      <c r="F27" s="261">
        <v>900</v>
      </c>
      <c r="G27" s="261" t="s">
        <v>3791</v>
      </c>
      <c r="H27" s="261" t="s">
        <v>3882</v>
      </c>
      <c r="I27" s="18"/>
      <c r="J27" s="227" t="s">
        <v>3871</v>
      </c>
    </row>
    <row r="28" spans="1:10" s="260" customFormat="1" x14ac:dyDescent="0.3">
      <c r="A28" s="261" t="s">
        <v>3831</v>
      </c>
      <c r="B28" s="263" t="s">
        <v>473</v>
      </c>
      <c r="C28" s="261">
        <v>36</v>
      </c>
      <c r="D28" s="261">
        <v>25.9</v>
      </c>
      <c r="E28" s="261">
        <v>900</v>
      </c>
      <c r="F28" s="261">
        <v>900</v>
      </c>
      <c r="G28" s="261" t="s">
        <v>3791</v>
      </c>
      <c r="H28" s="261" t="s">
        <v>3883</v>
      </c>
      <c r="I28" s="18"/>
      <c r="J28" s="227" t="s">
        <v>3862</v>
      </c>
    </row>
    <row r="29" spans="1:10" s="260" customFormat="1" ht="28.8" x14ac:dyDescent="0.3">
      <c r="A29" s="261" t="s">
        <v>3832</v>
      </c>
      <c r="B29" s="263" t="s">
        <v>3833</v>
      </c>
      <c r="C29" s="261">
        <v>36</v>
      </c>
      <c r="D29" s="261">
        <v>24</v>
      </c>
      <c r="E29" s="261">
        <v>750</v>
      </c>
      <c r="F29" s="261">
        <v>750</v>
      </c>
      <c r="G29" s="261" t="s">
        <v>3791</v>
      </c>
      <c r="H29" s="261" t="s">
        <v>3884</v>
      </c>
      <c r="I29" s="18"/>
      <c r="J29" s="227" t="s">
        <v>3877</v>
      </c>
    </row>
    <row r="30" spans="1:10" s="260" customFormat="1" ht="28.8" x14ac:dyDescent="0.3">
      <c r="A30" s="261" t="s">
        <v>3834</v>
      </c>
      <c r="B30" s="263" t="s">
        <v>3833</v>
      </c>
      <c r="C30" s="261">
        <v>36</v>
      </c>
      <c r="D30" s="261">
        <v>33.9</v>
      </c>
      <c r="E30" s="261">
        <v>750</v>
      </c>
      <c r="F30" s="261">
        <v>750</v>
      </c>
      <c r="G30" s="261" t="s">
        <v>3791</v>
      </c>
      <c r="H30" s="261" t="s">
        <v>3885</v>
      </c>
      <c r="I30" s="18"/>
      <c r="J30" s="227" t="s">
        <v>3869</v>
      </c>
    </row>
    <row r="31" spans="1:10" s="227" customFormat="1" ht="28.8" x14ac:dyDescent="0.3">
      <c r="A31" s="219" t="s">
        <v>3835</v>
      </c>
      <c r="B31" s="348" t="s">
        <v>3833</v>
      </c>
      <c r="C31" s="219">
        <v>36</v>
      </c>
      <c r="D31" s="219">
        <v>27.9</v>
      </c>
      <c r="E31" s="219">
        <v>750</v>
      </c>
      <c r="F31" s="219">
        <v>750</v>
      </c>
      <c r="G31" s="219" t="s">
        <v>3791</v>
      </c>
      <c r="H31" s="219" t="s">
        <v>3886</v>
      </c>
      <c r="I31" s="380"/>
      <c r="J31" s="227" t="s">
        <v>3872</v>
      </c>
    </row>
    <row r="32" spans="1:10" s="227" customFormat="1" ht="28.8" x14ac:dyDescent="0.3">
      <c r="A32" s="219" t="s">
        <v>3887</v>
      </c>
      <c r="B32" s="348" t="s">
        <v>3833</v>
      </c>
      <c r="C32" s="219">
        <v>36</v>
      </c>
      <c r="D32" s="219">
        <v>27.9</v>
      </c>
      <c r="E32" s="219">
        <v>0</v>
      </c>
      <c r="F32" s="219">
        <v>750</v>
      </c>
      <c r="G32" s="219" t="s">
        <v>3791</v>
      </c>
      <c r="H32" s="219" t="s">
        <v>3888</v>
      </c>
      <c r="I32" s="380"/>
      <c r="J32" s="227" t="s">
        <v>3872</v>
      </c>
    </row>
    <row r="33" spans="1:10" s="260" customFormat="1" ht="28.8" x14ac:dyDescent="0.3">
      <c r="A33" s="261" t="s">
        <v>3836</v>
      </c>
      <c r="B33" s="263" t="s">
        <v>3833</v>
      </c>
      <c r="C33" s="261">
        <v>36</v>
      </c>
      <c r="D33" s="261">
        <v>25.9</v>
      </c>
      <c r="E33" s="261">
        <v>0</v>
      </c>
      <c r="F33" s="261">
        <v>750</v>
      </c>
      <c r="G33" s="261" t="s">
        <v>3791</v>
      </c>
      <c r="H33" s="261" t="s">
        <v>3890</v>
      </c>
      <c r="I33" s="18"/>
      <c r="J33" s="227" t="s">
        <v>3889</v>
      </c>
    </row>
    <row r="34" spans="1:10" s="260" customFormat="1" ht="28.8" x14ac:dyDescent="0.3">
      <c r="A34" s="261" t="s">
        <v>3838</v>
      </c>
      <c r="B34" s="263" t="s">
        <v>3833</v>
      </c>
      <c r="C34" s="261">
        <v>36</v>
      </c>
      <c r="D34" s="261">
        <v>25.9</v>
      </c>
      <c r="E34" s="261">
        <v>0</v>
      </c>
      <c r="F34" s="261">
        <v>0</v>
      </c>
      <c r="G34" s="261" t="s">
        <v>3791</v>
      </c>
      <c r="H34" s="261" t="s">
        <v>3892</v>
      </c>
      <c r="I34" s="18"/>
      <c r="J34" s="227" t="s">
        <v>3891</v>
      </c>
    </row>
    <row r="35" spans="1:10" s="260" customFormat="1" ht="28.8" x14ac:dyDescent="0.3">
      <c r="A35" s="261" t="s">
        <v>3840</v>
      </c>
      <c r="B35" s="263" t="s">
        <v>3841</v>
      </c>
      <c r="C35" s="261">
        <v>36</v>
      </c>
      <c r="D35" s="261">
        <v>18</v>
      </c>
      <c r="E35" s="261">
        <v>0</v>
      </c>
      <c r="F35" s="261">
        <v>3000</v>
      </c>
      <c r="G35" s="261" t="s">
        <v>3791</v>
      </c>
      <c r="H35" s="261" t="s">
        <v>3894</v>
      </c>
      <c r="I35" s="18"/>
      <c r="J35" s="227" t="s">
        <v>3893</v>
      </c>
    </row>
    <row r="36" spans="1:10" s="260" customFormat="1" ht="43.2" x14ac:dyDescent="0.3">
      <c r="A36" s="261" t="s">
        <v>3842</v>
      </c>
      <c r="B36" s="263" t="s">
        <v>3844</v>
      </c>
      <c r="C36" s="261">
        <v>35.799999999999997</v>
      </c>
      <c r="D36" s="261">
        <v>17.899999999999999</v>
      </c>
      <c r="E36" s="261">
        <v>0</v>
      </c>
      <c r="F36" s="261">
        <v>0</v>
      </c>
      <c r="G36" s="261" t="s">
        <v>3791</v>
      </c>
      <c r="H36" s="261" t="s">
        <v>3895</v>
      </c>
      <c r="I36" s="18"/>
      <c r="J36" s="227" t="s">
        <v>1885</v>
      </c>
    </row>
    <row r="37" spans="1:10" s="215" customFormat="1" ht="43.2" x14ac:dyDescent="0.3">
      <c r="A37" s="262" t="s">
        <v>3842</v>
      </c>
      <c r="B37" s="10" t="s">
        <v>3844</v>
      </c>
      <c r="C37" s="262">
        <v>35.799999999999997</v>
      </c>
      <c r="D37" s="262">
        <v>17.899999999999999</v>
      </c>
      <c r="E37" s="262">
        <v>0</v>
      </c>
      <c r="F37" s="262">
        <v>0</v>
      </c>
      <c r="G37" s="262" t="s">
        <v>3791</v>
      </c>
      <c r="H37" s="262" t="s">
        <v>3913</v>
      </c>
      <c r="I37" s="403"/>
      <c r="J37" s="215" t="s">
        <v>1885</v>
      </c>
    </row>
    <row r="38" spans="1:10" s="215" customFormat="1" ht="43.2" x14ac:dyDescent="0.3">
      <c r="A38" s="262" t="s">
        <v>3842</v>
      </c>
      <c r="B38" s="10" t="s">
        <v>3844</v>
      </c>
      <c r="C38" s="262">
        <v>35.799999999999997</v>
      </c>
      <c r="D38" s="262">
        <v>17.899999999999999</v>
      </c>
      <c r="E38" s="262">
        <v>0</v>
      </c>
      <c r="F38" s="262">
        <v>0</v>
      </c>
      <c r="G38" s="262" t="s">
        <v>3791</v>
      </c>
      <c r="H38" s="262" t="s">
        <v>3914</v>
      </c>
      <c r="I38" s="403"/>
      <c r="J38" s="215" t="s">
        <v>1885</v>
      </c>
    </row>
    <row r="39" spans="1:10" s="260" customFormat="1" ht="28.8" x14ac:dyDescent="0.3">
      <c r="A39" s="261" t="s">
        <v>3852</v>
      </c>
      <c r="B39" s="263" t="s">
        <v>3841</v>
      </c>
      <c r="C39" s="261">
        <v>35.799999999999997</v>
      </c>
      <c r="D39" s="261">
        <v>25.9</v>
      </c>
      <c r="E39" s="261">
        <v>0</v>
      </c>
      <c r="F39" s="261">
        <v>0</v>
      </c>
      <c r="G39" s="261" t="s">
        <v>3791</v>
      </c>
      <c r="H39" s="261" t="s">
        <v>3917</v>
      </c>
      <c r="I39" s="18"/>
      <c r="J39" s="227" t="s">
        <v>4490</v>
      </c>
    </row>
    <row r="40" spans="1:10" s="260" customFormat="1" ht="28.8" x14ac:dyDescent="0.3">
      <c r="A40" s="261" t="s">
        <v>3853</v>
      </c>
      <c r="B40" s="263" t="s">
        <v>3841</v>
      </c>
      <c r="C40" s="261">
        <v>36</v>
      </c>
      <c r="D40" s="261">
        <v>33.9</v>
      </c>
      <c r="E40" s="261">
        <v>3000</v>
      </c>
      <c r="F40" s="261">
        <v>3000</v>
      </c>
      <c r="G40" s="261" t="s">
        <v>3791</v>
      </c>
      <c r="H40" s="261" t="s">
        <v>3917</v>
      </c>
      <c r="I40" s="18"/>
      <c r="J40" s="260" t="s">
        <v>4489</v>
      </c>
    </row>
    <row r="41" spans="1:10" s="260" customFormat="1" ht="28.8" x14ac:dyDescent="0.3">
      <c r="A41" s="261" t="s">
        <v>3972</v>
      </c>
      <c r="B41" s="263" t="s">
        <v>3841</v>
      </c>
      <c r="C41" s="261">
        <v>36</v>
      </c>
      <c r="D41" s="261">
        <v>23.9</v>
      </c>
      <c r="E41" s="261">
        <v>0</v>
      </c>
      <c r="F41" s="261">
        <v>0</v>
      </c>
      <c r="G41" s="261" t="s">
        <v>3791</v>
      </c>
      <c r="H41" s="261" t="s">
        <v>4485</v>
      </c>
      <c r="I41" s="18"/>
      <c r="J41" s="260" t="s">
        <v>4488</v>
      </c>
    </row>
    <row r="42" spans="1:10" s="260" customFormat="1" ht="28.8" x14ac:dyDescent="0.3">
      <c r="A42" s="261" t="s">
        <v>4486</v>
      </c>
      <c r="B42" s="263" t="s">
        <v>3841</v>
      </c>
      <c r="C42" s="261">
        <v>36</v>
      </c>
      <c r="D42" s="261">
        <v>27.9</v>
      </c>
      <c r="E42" s="261">
        <v>3000</v>
      </c>
      <c r="F42" s="261">
        <v>3000</v>
      </c>
      <c r="G42" s="261" t="s">
        <v>3791</v>
      </c>
      <c r="H42" s="261" t="s">
        <v>3971</v>
      </c>
      <c r="I42" s="18"/>
      <c r="J42" s="260" t="s">
        <v>4487</v>
      </c>
    </row>
    <row r="43" spans="1:10" s="260" customFormat="1" x14ac:dyDescent="0.3">
      <c r="A43" s="261"/>
      <c r="B43" s="263"/>
      <c r="C43" s="261"/>
      <c r="D43" s="261"/>
      <c r="E43" s="261"/>
      <c r="F43" s="261"/>
      <c r="G43" s="261"/>
      <c r="H43" s="261"/>
      <c r="I43" s="18"/>
    </row>
    <row r="44" spans="1:10" x14ac:dyDescent="0.3">
      <c r="A44" s="261"/>
      <c r="B44" s="261"/>
      <c r="C44" s="261"/>
      <c r="D44" s="261"/>
      <c r="E44" s="261"/>
      <c r="F44" s="261"/>
      <c r="G44" s="261"/>
      <c r="H44" s="261"/>
      <c r="I44" s="18"/>
    </row>
    <row r="45" spans="1:10" s="147" customFormat="1" x14ac:dyDescent="0.3">
      <c r="A45" s="153"/>
      <c r="B45" s="153"/>
      <c r="C45" s="153"/>
      <c r="D45" s="153"/>
      <c r="E45" s="153"/>
      <c r="F45" s="153"/>
      <c r="G45" s="153"/>
      <c r="H45" s="153"/>
      <c r="I45" s="404"/>
    </row>
  </sheetData>
  <mergeCells count="9">
    <mergeCell ref="J1:J2"/>
    <mergeCell ref="I1:I2"/>
    <mergeCell ref="H1:H2"/>
    <mergeCell ref="A1:A2"/>
    <mergeCell ref="B1:B2"/>
    <mergeCell ref="E1:F1"/>
    <mergeCell ref="G1:G2"/>
    <mergeCell ref="C1:C2"/>
    <mergeCell ref="D1:D2"/>
  </mergeCells>
  <dataValidations count="1">
    <dataValidation type="list" allowBlank="1" showInputMessage="1" showErrorMessage="1" sqref="H3:I45" xr:uid="{00000000-0002-0000-1A00-000000000000}">
      <formula1>_TPMap</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31">
    <tabColor rgb="FFC00000"/>
  </sheetPr>
  <dimension ref="A1:G4"/>
  <sheetViews>
    <sheetView workbookViewId="0">
      <selection activeCell="G29" sqref="G24:H29"/>
    </sheetView>
  </sheetViews>
  <sheetFormatPr defaultRowHeight="14.4" x14ac:dyDescent="0.3"/>
  <cols>
    <col min="3" max="3" width="34.44140625" bestFit="1" customWidth="1"/>
    <col min="4" max="4" width="36.6640625" bestFit="1" customWidth="1"/>
    <col min="5" max="5" width="34.44140625" bestFit="1" customWidth="1"/>
    <col min="6" max="6" width="36.6640625" bestFit="1" customWidth="1"/>
  </cols>
  <sheetData>
    <row r="1" spans="1:7" x14ac:dyDescent="0.3">
      <c r="A1" s="1131" t="s">
        <v>162</v>
      </c>
      <c r="B1" s="1132" t="s">
        <v>2103</v>
      </c>
      <c r="C1" s="1137" t="s">
        <v>3777</v>
      </c>
      <c r="D1" s="1137"/>
      <c r="E1" s="1137" t="s">
        <v>3780</v>
      </c>
      <c r="F1" s="1137"/>
      <c r="G1" s="1136" t="s">
        <v>1408</v>
      </c>
    </row>
    <row r="2" spans="1:7" x14ac:dyDescent="0.3">
      <c r="A2" s="1131"/>
      <c r="B2" s="1132"/>
      <c r="C2" s="216" t="s">
        <v>3778</v>
      </c>
      <c r="D2" s="216" t="s">
        <v>3779</v>
      </c>
      <c r="E2" s="216" t="s">
        <v>3778</v>
      </c>
      <c r="F2" s="216" t="s">
        <v>3779</v>
      </c>
      <c r="G2" s="1136"/>
    </row>
    <row r="4" spans="1:7" s="147" customFormat="1" x14ac:dyDescent="0.3"/>
  </sheetData>
  <mergeCells count="5">
    <mergeCell ref="G1:G2"/>
    <mergeCell ref="C1:D1"/>
    <mergeCell ref="E1:F1"/>
    <mergeCell ref="A1:A2"/>
    <mergeCell ref="B1:B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33">
    <tabColor rgb="FFC00000"/>
  </sheetPr>
  <dimension ref="A1:D42"/>
  <sheetViews>
    <sheetView workbookViewId="0">
      <selection activeCell="B5" sqref="B5"/>
    </sheetView>
  </sheetViews>
  <sheetFormatPr defaultRowHeight="14.4" x14ac:dyDescent="0.3"/>
  <cols>
    <col min="1" max="1" width="10.44140625" style="260" customWidth="1"/>
    <col min="2" max="2" width="11.6640625" style="260" customWidth="1"/>
    <col min="3" max="3" width="34.44140625" style="260" bestFit="1" customWidth="1"/>
    <col min="4" max="4" width="36.6640625" style="260" bestFit="1" customWidth="1"/>
  </cols>
  <sheetData>
    <row r="1" spans="1:4" x14ac:dyDescent="0.3">
      <c r="A1" s="1131" t="s">
        <v>162</v>
      </c>
      <c r="B1" s="1140" t="s">
        <v>2103</v>
      </c>
      <c r="C1" s="1138" t="s">
        <v>3785</v>
      </c>
      <c r="D1" s="1139"/>
    </row>
    <row r="2" spans="1:4" x14ac:dyDescent="0.3">
      <c r="A2" s="1131"/>
      <c r="B2" s="1141"/>
      <c r="C2" s="402" t="s">
        <v>3786</v>
      </c>
      <c r="D2" s="402" t="s">
        <v>3787</v>
      </c>
    </row>
    <row r="3" spans="1:4" ht="28.8" x14ac:dyDescent="0.3">
      <c r="A3" s="261" t="s">
        <v>3788</v>
      </c>
      <c r="B3" s="263" t="s">
        <v>3790</v>
      </c>
      <c r="C3" s="261"/>
      <c r="D3" s="401">
        <v>41547</v>
      </c>
    </row>
    <row r="4" spans="1:4" s="260" customFormat="1" ht="28.8" x14ac:dyDescent="0.3">
      <c r="A4" s="261" t="s">
        <v>3792</v>
      </c>
      <c r="B4" s="263" t="s">
        <v>3790</v>
      </c>
      <c r="C4" s="401">
        <v>41548</v>
      </c>
      <c r="D4" s="401">
        <v>41996</v>
      </c>
    </row>
    <row r="5" spans="1:4" s="260" customFormat="1" ht="28.8" x14ac:dyDescent="0.3">
      <c r="A5" s="261" t="s">
        <v>3795</v>
      </c>
      <c r="B5" s="263" t="s">
        <v>3790</v>
      </c>
      <c r="C5" s="401">
        <v>41997</v>
      </c>
      <c r="D5" s="401">
        <v>42916</v>
      </c>
    </row>
    <row r="6" spans="1:4" s="260" customFormat="1" ht="28.8" x14ac:dyDescent="0.3">
      <c r="A6" s="261" t="s">
        <v>3796</v>
      </c>
      <c r="B6" s="263" t="s">
        <v>3790</v>
      </c>
      <c r="C6" s="401">
        <v>42917</v>
      </c>
      <c r="D6" s="401"/>
    </row>
    <row r="7" spans="1:4" s="260" customFormat="1" ht="28.8" x14ac:dyDescent="0.3">
      <c r="A7" s="261" t="s">
        <v>3798</v>
      </c>
      <c r="B7" s="263" t="s">
        <v>3800</v>
      </c>
      <c r="C7" s="401"/>
      <c r="D7" s="401">
        <v>41547</v>
      </c>
    </row>
    <row r="8" spans="1:4" s="260" customFormat="1" ht="43.2" x14ac:dyDescent="0.3">
      <c r="A8" s="261" t="s">
        <v>3801</v>
      </c>
      <c r="B8" s="263" t="s">
        <v>3804</v>
      </c>
      <c r="C8" s="401">
        <v>41548</v>
      </c>
      <c r="D8" s="401">
        <v>41996</v>
      </c>
    </row>
    <row r="9" spans="1:4" s="260" customFormat="1" ht="28.8" x14ac:dyDescent="0.3">
      <c r="A9" s="261" t="s">
        <v>3805</v>
      </c>
      <c r="B9" s="263" t="s">
        <v>3800</v>
      </c>
      <c r="C9" s="401">
        <v>41548</v>
      </c>
      <c r="D9" s="401">
        <v>41996</v>
      </c>
    </row>
    <row r="10" spans="1:4" s="260" customFormat="1" ht="28.8" x14ac:dyDescent="0.3">
      <c r="A10" s="261" t="s">
        <v>3810</v>
      </c>
      <c r="B10" s="263" t="s">
        <v>3800</v>
      </c>
      <c r="C10" s="401">
        <v>41997</v>
      </c>
      <c r="D10" s="401">
        <v>42916</v>
      </c>
    </row>
    <row r="11" spans="1:4" s="260" customFormat="1" ht="57.6" x14ac:dyDescent="0.3">
      <c r="A11" s="261" t="s">
        <v>3811</v>
      </c>
      <c r="B11" s="263" t="s">
        <v>3812</v>
      </c>
      <c r="C11" s="401">
        <v>42917</v>
      </c>
      <c r="D11" s="401"/>
    </row>
    <row r="12" spans="1:4" s="260" customFormat="1" ht="43.2" x14ac:dyDescent="0.3">
      <c r="A12" s="261" t="s">
        <v>3813</v>
      </c>
      <c r="B12" s="348" t="s">
        <v>3815</v>
      </c>
      <c r="C12" s="401">
        <v>42917</v>
      </c>
      <c r="D12" s="401">
        <v>43524</v>
      </c>
    </row>
    <row r="13" spans="1:4" s="260" customFormat="1" ht="43.2" x14ac:dyDescent="0.3">
      <c r="A13" s="261" t="s">
        <v>3816</v>
      </c>
      <c r="B13" s="348" t="s">
        <v>3815</v>
      </c>
      <c r="C13" s="401">
        <v>43101</v>
      </c>
      <c r="D13" s="401">
        <v>43524</v>
      </c>
    </row>
    <row r="14" spans="1:4" s="260" customFormat="1" ht="43.2" x14ac:dyDescent="0.3">
      <c r="A14" s="261" t="s">
        <v>3822</v>
      </c>
      <c r="B14" s="263" t="s">
        <v>3815</v>
      </c>
      <c r="C14" s="401">
        <v>43160</v>
      </c>
      <c r="D14" s="401">
        <v>43585</v>
      </c>
    </row>
    <row r="15" spans="1:4" s="260" customFormat="1" ht="28.8" x14ac:dyDescent="0.3">
      <c r="A15" s="261" t="s">
        <v>3824</v>
      </c>
      <c r="B15" s="263" t="s">
        <v>3800</v>
      </c>
      <c r="C15" s="401">
        <v>43586</v>
      </c>
      <c r="D15" s="401"/>
    </row>
    <row r="16" spans="1:4" s="260" customFormat="1" x14ac:dyDescent="0.3">
      <c r="A16" s="261" t="s">
        <v>3837</v>
      </c>
      <c r="B16" s="263" t="s">
        <v>474</v>
      </c>
      <c r="C16" s="261"/>
      <c r="D16" s="401">
        <v>41547</v>
      </c>
    </row>
    <row r="17" spans="1:4" s="260" customFormat="1" x14ac:dyDescent="0.3">
      <c r="A17" s="261" t="s">
        <v>3839</v>
      </c>
      <c r="B17" s="263" t="s">
        <v>475</v>
      </c>
      <c r="C17" s="401"/>
      <c r="D17" s="401">
        <v>41547</v>
      </c>
    </row>
    <row r="18" spans="1:4" s="260" customFormat="1" x14ac:dyDescent="0.3">
      <c r="A18" s="261" t="s">
        <v>3843</v>
      </c>
      <c r="B18" s="263" t="s">
        <v>474</v>
      </c>
      <c r="C18" s="401">
        <v>41548</v>
      </c>
      <c r="D18" s="401">
        <v>41996</v>
      </c>
    </row>
    <row r="19" spans="1:4" s="260" customFormat="1" x14ac:dyDescent="0.3">
      <c r="A19" s="261" t="s">
        <v>3873</v>
      </c>
      <c r="B19" s="263" t="s">
        <v>474</v>
      </c>
      <c r="C19" s="401">
        <v>42917</v>
      </c>
      <c r="D19" s="401">
        <v>43524</v>
      </c>
    </row>
    <row r="20" spans="1:4" s="260" customFormat="1" x14ac:dyDescent="0.3">
      <c r="A20" s="261" t="s">
        <v>3874</v>
      </c>
      <c r="B20" s="263" t="s">
        <v>474</v>
      </c>
      <c r="C20" s="401">
        <v>43525</v>
      </c>
      <c r="D20" s="401"/>
    </row>
    <row r="21" spans="1:4" s="260" customFormat="1" x14ac:dyDescent="0.3">
      <c r="A21" s="261" t="s">
        <v>3878</v>
      </c>
      <c r="B21" s="263" t="s">
        <v>473</v>
      </c>
      <c r="C21" s="401"/>
      <c r="D21" s="401">
        <v>41996</v>
      </c>
    </row>
    <row r="22" spans="1:4" s="260" customFormat="1" ht="17.25" customHeight="1" x14ac:dyDescent="0.3">
      <c r="A22" s="261" t="s">
        <v>3879</v>
      </c>
      <c r="B22" s="263" t="s">
        <v>473</v>
      </c>
      <c r="C22" s="401">
        <v>41997</v>
      </c>
      <c r="D22" s="401">
        <v>42916</v>
      </c>
    </row>
    <row r="23" spans="1:4" s="260" customFormat="1" x14ac:dyDescent="0.3">
      <c r="A23" s="261" t="s">
        <v>3881</v>
      </c>
      <c r="B23" s="263" t="s">
        <v>473</v>
      </c>
      <c r="C23" s="401">
        <v>42917</v>
      </c>
      <c r="D23" s="401"/>
    </row>
    <row r="24" spans="1:4" s="260" customFormat="1" x14ac:dyDescent="0.3">
      <c r="A24" s="261" t="s">
        <v>3882</v>
      </c>
      <c r="B24" s="263" t="s">
        <v>473</v>
      </c>
      <c r="C24" s="401">
        <v>42917</v>
      </c>
      <c r="D24" s="401">
        <v>43524</v>
      </c>
    </row>
    <row r="25" spans="1:4" s="260" customFormat="1" x14ac:dyDescent="0.3">
      <c r="A25" s="261" t="s">
        <v>3883</v>
      </c>
      <c r="B25" s="263" t="s">
        <v>473</v>
      </c>
      <c r="C25" s="401">
        <v>43525</v>
      </c>
      <c r="D25" s="401"/>
    </row>
    <row r="26" spans="1:4" s="260" customFormat="1" ht="28.8" x14ac:dyDescent="0.3">
      <c r="A26" s="261" t="s">
        <v>3884</v>
      </c>
      <c r="B26" s="263" t="s">
        <v>3833</v>
      </c>
      <c r="C26" s="401"/>
      <c r="D26" s="401">
        <v>41996</v>
      </c>
    </row>
    <row r="27" spans="1:4" s="260" customFormat="1" ht="28.8" x14ac:dyDescent="0.3">
      <c r="A27" s="261" t="s">
        <v>3885</v>
      </c>
      <c r="B27" s="263" t="s">
        <v>3833</v>
      </c>
      <c r="C27" s="401">
        <v>41997</v>
      </c>
      <c r="D27" s="401">
        <v>42916</v>
      </c>
    </row>
    <row r="28" spans="1:4" s="260" customFormat="1" ht="28.8" x14ac:dyDescent="0.3">
      <c r="A28" s="261" t="s">
        <v>3886</v>
      </c>
      <c r="B28" s="263" t="s">
        <v>3833</v>
      </c>
      <c r="C28" s="401">
        <v>42917</v>
      </c>
      <c r="D28" s="401">
        <v>43524</v>
      </c>
    </row>
    <row r="29" spans="1:4" s="260" customFormat="1" ht="28.8" x14ac:dyDescent="0.3">
      <c r="A29" s="261" t="s">
        <v>3888</v>
      </c>
      <c r="B29" s="263" t="s">
        <v>3833</v>
      </c>
      <c r="C29" s="401">
        <v>43101</v>
      </c>
      <c r="D29" s="401">
        <v>43524</v>
      </c>
    </row>
    <row r="30" spans="1:4" s="260" customFormat="1" ht="28.8" x14ac:dyDescent="0.3">
      <c r="A30" s="261" t="s">
        <v>3890</v>
      </c>
      <c r="B30" s="263" t="s">
        <v>3833</v>
      </c>
      <c r="C30" s="401">
        <v>43525</v>
      </c>
      <c r="D30" s="401"/>
    </row>
    <row r="31" spans="1:4" s="260" customFormat="1" ht="28.8" x14ac:dyDescent="0.3">
      <c r="A31" s="261" t="s">
        <v>3892</v>
      </c>
      <c r="B31" s="263" t="s">
        <v>3833</v>
      </c>
      <c r="C31" s="401">
        <v>43586</v>
      </c>
      <c r="D31" s="401">
        <v>43799</v>
      </c>
    </row>
    <row r="32" spans="1:4" s="260" customFormat="1" ht="28.8" x14ac:dyDescent="0.3">
      <c r="A32" s="261" t="s">
        <v>3894</v>
      </c>
      <c r="B32" s="263" t="s">
        <v>3841</v>
      </c>
      <c r="C32" s="401"/>
      <c r="D32" s="401">
        <v>40886</v>
      </c>
    </row>
    <row r="33" spans="1:4" s="260" customFormat="1" x14ac:dyDescent="0.3">
      <c r="A33" s="261" t="s">
        <v>3895</v>
      </c>
      <c r="B33" s="263" t="s">
        <v>478</v>
      </c>
      <c r="C33" s="401">
        <v>40887</v>
      </c>
      <c r="D33" s="401">
        <v>41996</v>
      </c>
    </row>
    <row r="34" spans="1:4" s="260" customFormat="1" x14ac:dyDescent="0.3">
      <c r="A34" s="261" t="s">
        <v>3913</v>
      </c>
      <c r="B34" s="263" t="s">
        <v>479</v>
      </c>
      <c r="C34" s="401">
        <v>43291</v>
      </c>
      <c r="D34" s="401">
        <v>43373</v>
      </c>
    </row>
    <row r="35" spans="1:4" s="260" customFormat="1" x14ac:dyDescent="0.3">
      <c r="A35" s="261" t="s">
        <v>3914</v>
      </c>
      <c r="B35" s="263" t="s">
        <v>478</v>
      </c>
      <c r="C35" s="401">
        <v>43709</v>
      </c>
      <c r="D35" s="401">
        <v>43738</v>
      </c>
    </row>
    <row r="36" spans="1:4" s="260" customFormat="1" ht="28.8" x14ac:dyDescent="0.3">
      <c r="A36" s="261" t="s">
        <v>3917</v>
      </c>
      <c r="B36" s="263" t="s">
        <v>3841</v>
      </c>
      <c r="C36" s="401">
        <v>41997</v>
      </c>
      <c r="D36" s="401">
        <v>42916</v>
      </c>
    </row>
    <row r="37" spans="1:4" s="260" customFormat="1" ht="28.8" x14ac:dyDescent="0.3">
      <c r="A37" s="261" t="s">
        <v>3971</v>
      </c>
      <c r="B37" s="263" t="s">
        <v>3841</v>
      </c>
      <c r="C37" s="401">
        <v>42917</v>
      </c>
      <c r="D37" s="401">
        <v>43524</v>
      </c>
    </row>
    <row r="38" spans="1:4" s="260" customFormat="1" ht="28.8" x14ac:dyDescent="0.3">
      <c r="A38" s="261" t="s">
        <v>4485</v>
      </c>
      <c r="B38" s="263" t="s">
        <v>3841</v>
      </c>
      <c r="C38" s="401">
        <v>42917</v>
      </c>
      <c r="D38" s="401"/>
    </row>
    <row r="39" spans="1:4" s="260" customFormat="1" x14ac:dyDescent="0.3">
      <c r="A39" s="261"/>
      <c r="B39" s="261"/>
      <c r="C39" s="401"/>
      <c r="D39" s="401"/>
    </row>
    <row r="40" spans="1:4" s="260" customFormat="1" x14ac:dyDescent="0.3">
      <c r="A40" s="261"/>
      <c r="B40" s="261"/>
      <c r="C40" s="401"/>
      <c r="D40" s="401"/>
    </row>
    <row r="41" spans="1:4" x14ac:dyDescent="0.3">
      <c r="A41" s="261"/>
      <c r="B41" s="261"/>
      <c r="C41" s="261"/>
      <c r="D41" s="261"/>
    </row>
    <row r="42" spans="1:4" s="147" customFormat="1" x14ac:dyDescent="0.3">
      <c r="A42" s="153"/>
      <c r="B42" s="153"/>
      <c r="C42" s="153"/>
      <c r="D42" s="153"/>
    </row>
  </sheetData>
  <mergeCells count="3">
    <mergeCell ref="A1:A2"/>
    <mergeCell ref="C1:D1"/>
    <mergeCell ref="B1:B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14">
    <tabColor theme="7" tint="0.79998168889431442"/>
  </sheetPr>
  <dimension ref="A1:O86"/>
  <sheetViews>
    <sheetView zoomScale="95" zoomScaleNormal="95" workbookViewId="0">
      <pane xSplit="1" ySplit="1" topLeftCell="B17" activePane="bottomRight" state="frozen"/>
      <selection pane="topRight" activeCell="B1" sqref="B1"/>
      <selection pane="bottomLeft" activeCell="A2" sqref="A2"/>
      <selection pane="bottomRight" activeCell="O38" sqref="O38"/>
    </sheetView>
  </sheetViews>
  <sheetFormatPr defaultRowHeight="14.4" x14ac:dyDescent="0.3"/>
  <cols>
    <col min="1" max="1" width="19.33203125" style="493" bestFit="1" customWidth="1"/>
    <col min="2" max="2" width="16.5546875" style="479" bestFit="1" customWidth="1"/>
    <col min="3" max="3" width="23.44140625" style="493" bestFit="1" customWidth="1"/>
    <col min="4" max="4" width="22.88671875" style="493" bestFit="1" customWidth="1"/>
    <col min="5" max="5" width="36.5546875" style="493" customWidth="1"/>
    <col min="6" max="6" width="28.6640625" style="493" customWidth="1"/>
    <col min="7" max="7" width="21.5546875" style="493" bestFit="1" customWidth="1"/>
    <col min="8" max="9" width="21.5546875" style="493" customWidth="1"/>
    <col min="10" max="10" width="23.44140625" style="493" bestFit="1" customWidth="1"/>
    <col min="11" max="11" width="22.6640625" style="497" bestFit="1" customWidth="1"/>
    <col min="12" max="12" width="22.6640625" style="497" customWidth="1"/>
    <col min="13" max="13" width="25.6640625" style="493" bestFit="1" customWidth="1"/>
    <col min="14" max="14" width="23.44140625" style="493" bestFit="1" customWidth="1"/>
    <col min="15" max="15" width="22.6640625" style="497" customWidth="1"/>
    <col min="16" max="16384" width="8.88671875" style="493"/>
  </cols>
  <sheetData>
    <row r="1" spans="1:15" x14ac:dyDescent="0.3">
      <c r="A1" s="1059" t="s">
        <v>2529</v>
      </c>
      <c r="B1" s="472" t="s">
        <v>1414</v>
      </c>
      <c r="C1" s="472" t="s">
        <v>4912</v>
      </c>
      <c r="D1" s="472" t="s">
        <v>4913</v>
      </c>
      <c r="E1" s="1034" t="s">
        <v>8056</v>
      </c>
      <c r="F1" s="1034" t="s">
        <v>8099</v>
      </c>
      <c r="G1" s="494" t="s">
        <v>4909</v>
      </c>
      <c r="H1" s="481" t="s">
        <v>4894</v>
      </c>
      <c r="I1" s="481" t="s">
        <v>4895</v>
      </c>
      <c r="J1" s="481" t="s">
        <v>4896</v>
      </c>
      <c r="K1" s="481" t="s">
        <v>4897</v>
      </c>
      <c r="L1" s="1060" t="s">
        <v>4919</v>
      </c>
      <c r="M1" s="1061" t="s">
        <v>4904</v>
      </c>
      <c r="N1" s="1062" t="s">
        <v>2269</v>
      </c>
      <c r="O1" s="1060" t="s">
        <v>4848</v>
      </c>
    </row>
    <row r="2" spans="1:15" s="1068" customFormat="1" x14ac:dyDescent="0.3">
      <c r="A2" s="1063" t="s">
        <v>4000</v>
      </c>
      <c r="B2" s="473"/>
      <c r="C2" s="495"/>
      <c r="D2" s="495"/>
      <c r="E2" s="495"/>
      <c r="F2" s="495"/>
      <c r="G2" s="495"/>
      <c r="H2" s="1064"/>
      <c r="I2" s="1064"/>
      <c r="J2" s="1064"/>
      <c r="K2" s="1065"/>
      <c r="L2" s="1066"/>
      <c r="M2" s="482"/>
      <c r="N2" s="495"/>
      <c r="O2" s="1067" t="s">
        <v>4916</v>
      </c>
    </row>
    <row r="3" spans="1:15" s="1072" customFormat="1" x14ac:dyDescent="0.3">
      <c r="A3" s="1069" t="s">
        <v>527</v>
      </c>
      <c r="B3" s="708">
        <v>150000</v>
      </c>
      <c r="C3" s="1067"/>
      <c r="D3" s="1067"/>
      <c r="E3" s="1067"/>
      <c r="F3" s="1067"/>
      <c r="G3" s="1067" t="s">
        <v>4910</v>
      </c>
      <c r="H3" s="1070"/>
      <c r="I3" s="1070"/>
      <c r="J3" s="1070"/>
      <c r="K3" s="1067"/>
      <c r="L3" s="1067"/>
      <c r="M3" s="1071"/>
      <c r="N3" s="1067"/>
      <c r="O3" s="1067" t="s">
        <v>4901</v>
      </c>
    </row>
    <row r="4" spans="1:15" s="1072" customFormat="1" x14ac:dyDescent="0.3">
      <c r="A4" s="1069" t="s">
        <v>528</v>
      </c>
      <c r="B4" s="708">
        <v>6000</v>
      </c>
      <c r="C4" s="1067"/>
      <c r="D4" s="1067"/>
      <c r="E4" s="1067"/>
      <c r="F4" s="1067"/>
      <c r="G4" s="1067" t="s">
        <v>4005</v>
      </c>
      <c r="H4" s="1070"/>
      <c r="I4" s="1070"/>
      <c r="J4" s="1070"/>
      <c r="K4" s="1067"/>
      <c r="L4" s="1067"/>
      <c r="M4" s="1071"/>
      <c r="N4" s="1067"/>
      <c r="O4" s="1067" t="s">
        <v>4901</v>
      </c>
    </row>
    <row r="5" spans="1:15" s="1072" customFormat="1" x14ac:dyDescent="0.3">
      <c r="A5" s="1069" t="s">
        <v>529</v>
      </c>
      <c r="B5" s="708">
        <v>4500</v>
      </c>
      <c r="C5" s="1067"/>
      <c r="D5" s="1067"/>
      <c r="E5" s="1067"/>
      <c r="F5" s="1067"/>
      <c r="G5" s="1067" t="s">
        <v>4006</v>
      </c>
      <c r="H5" s="1070"/>
      <c r="I5" s="1070"/>
      <c r="J5" s="1070"/>
      <c r="K5" s="1067"/>
      <c r="L5" s="1067"/>
      <c r="M5" s="1071"/>
      <c r="N5" s="1067"/>
      <c r="O5" s="1067" t="s">
        <v>4901</v>
      </c>
    </row>
    <row r="6" spans="1:15" s="1072" customFormat="1" x14ac:dyDescent="0.3">
      <c r="A6" s="1069" t="s">
        <v>786</v>
      </c>
      <c r="B6" s="708">
        <v>1500000</v>
      </c>
      <c r="C6" s="1067"/>
      <c r="D6" s="1067"/>
      <c r="E6" s="1067"/>
      <c r="F6" s="1067"/>
      <c r="G6" s="1067" t="s">
        <v>4910</v>
      </c>
      <c r="H6" s="1070"/>
      <c r="I6" s="1070"/>
      <c r="J6" s="1070"/>
      <c r="K6" s="1067"/>
      <c r="L6" s="1067"/>
      <c r="M6" s="1071"/>
      <c r="N6" s="1067"/>
      <c r="O6" s="1067" t="s">
        <v>4903</v>
      </c>
    </row>
    <row r="7" spans="1:15" s="1072" customFormat="1" x14ac:dyDescent="0.3">
      <c r="A7" s="1069" t="s">
        <v>787</v>
      </c>
      <c r="B7" s="708">
        <v>50000</v>
      </c>
      <c r="C7" s="1067"/>
      <c r="D7" s="1067"/>
      <c r="E7" s="1067"/>
      <c r="F7" s="1067"/>
      <c r="G7" s="1067" t="s">
        <v>4005</v>
      </c>
      <c r="H7" s="1070"/>
      <c r="I7" s="1070"/>
      <c r="J7" s="1070"/>
      <c r="K7" s="1067"/>
      <c r="L7" s="1067"/>
      <c r="M7" s="1071"/>
      <c r="N7" s="1067"/>
      <c r="O7" s="1067" t="s">
        <v>4903</v>
      </c>
    </row>
    <row r="8" spans="1:15" s="1072" customFormat="1" x14ac:dyDescent="0.3">
      <c r="A8" s="1069" t="s">
        <v>788</v>
      </c>
      <c r="B8" s="708">
        <v>37500</v>
      </c>
      <c r="C8" s="1067"/>
      <c r="D8" s="1067"/>
      <c r="E8" s="1067"/>
      <c r="F8" s="1067"/>
      <c r="G8" s="1067" t="s">
        <v>4006</v>
      </c>
      <c r="H8" s="1070"/>
      <c r="I8" s="1070"/>
      <c r="J8" s="1070"/>
      <c r="K8" s="1067"/>
      <c r="L8" s="1067"/>
      <c r="M8" s="1071"/>
      <c r="N8" s="1067"/>
      <c r="O8" s="1067" t="s">
        <v>4903</v>
      </c>
    </row>
    <row r="9" spans="1:15" s="1072" customFormat="1" x14ac:dyDescent="0.3">
      <c r="A9" s="1069" t="s">
        <v>789</v>
      </c>
      <c r="B9" s="708">
        <v>50000</v>
      </c>
      <c r="C9" s="1067"/>
      <c r="D9" s="1067"/>
      <c r="E9" s="1067"/>
      <c r="F9" s="1067"/>
      <c r="G9" s="1067" t="s">
        <v>4910</v>
      </c>
      <c r="H9" s="1070"/>
      <c r="I9" s="1070"/>
      <c r="J9" s="1070"/>
      <c r="K9" s="1067"/>
      <c r="L9" s="1067"/>
      <c r="M9" s="1071"/>
      <c r="N9" s="1067"/>
      <c r="O9" s="1067" t="s">
        <v>4901</v>
      </c>
    </row>
    <row r="10" spans="1:15" s="1072" customFormat="1" x14ac:dyDescent="0.3">
      <c r="A10" s="1069" t="s">
        <v>790</v>
      </c>
      <c r="B10" s="708">
        <v>1600</v>
      </c>
      <c r="C10" s="1067"/>
      <c r="D10" s="1067"/>
      <c r="E10" s="1067"/>
      <c r="F10" s="1067"/>
      <c r="G10" s="1067" t="s">
        <v>4005</v>
      </c>
      <c r="H10" s="1070"/>
      <c r="I10" s="1070"/>
      <c r="J10" s="1070"/>
      <c r="K10" s="1067"/>
      <c r="L10" s="1067"/>
      <c r="M10" s="1071"/>
      <c r="N10" s="1067"/>
      <c r="O10" s="1067" t="s">
        <v>4901</v>
      </c>
    </row>
    <row r="11" spans="1:15" s="1072" customFormat="1" x14ac:dyDescent="0.3">
      <c r="A11" s="1069" t="s">
        <v>791</v>
      </c>
      <c r="B11" s="708">
        <v>1200</v>
      </c>
      <c r="C11" s="1067"/>
      <c r="D11" s="1067"/>
      <c r="E11" s="1067"/>
      <c r="F11" s="1067"/>
      <c r="G11" s="1067" t="s">
        <v>4006</v>
      </c>
      <c r="H11" s="1070"/>
      <c r="I11" s="1070"/>
      <c r="J11" s="1070"/>
      <c r="K11" s="1067"/>
      <c r="L11" s="1067"/>
      <c r="M11" s="1071"/>
      <c r="N11" s="1067"/>
      <c r="O11" s="1067" t="s">
        <v>4901</v>
      </c>
    </row>
    <row r="12" spans="1:15" s="1072" customFormat="1" x14ac:dyDescent="0.3">
      <c r="A12" s="1069" t="s">
        <v>792</v>
      </c>
      <c r="B12" s="708">
        <v>500000</v>
      </c>
      <c r="C12" s="1067"/>
      <c r="D12" s="1067"/>
      <c r="E12" s="1067"/>
      <c r="F12" s="1067"/>
      <c r="G12" s="1067" t="s">
        <v>4910</v>
      </c>
      <c r="H12" s="1070"/>
      <c r="I12" s="1070"/>
      <c r="J12" s="1070"/>
      <c r="K12" s="1067"/>
      <c r="L12" s="1067"/>
      <c r="M12" s="1071"/>
      <c r="N12" s="1067"/>
      <c r="O12" s="1067" t="s">
        <v>4901</v>
      </c>
    </row>
    <row r="13" spans="1:15" s="1072" customFormat="1" x14ac:dyDescent="0.3">
      <c r="A13" s="1069" t="s">
        <v>793</v>
      </c>
      <c r="B13" s="708">
        <v>100000</v>
      </c>
      <c r="C13" s="1067"/>
      <c r="D13" s="1067"/>
      <c r="E13" s="1067"/>
      <c r="F13" s="1067"/>
      <c r="G13" s="1067" t="s">
        <v>4910</v>
      </c>
      <c r="H13" s="1070"/>
      <c r="I13" s="1070"/>
      <c r="J13" s="1070"/>
      <c r="K13" s="1067"/>
      <c r="L13" s="1067"/>
      <c r="M13" s="1071"/>
      <c r="N13" s="1067"/>
      <c r="O13" s="1067" t="s">
        <v>4903</v>
      </c>
    </row>
    <row r="14" spans="1:15" s="1072" customFormat="1" x14ac:dyDescent="0.3">
      <c r="A14" s="1069" t="s">
        <v>794</v>
      </c>
      <c r="B14" s="708">
        <v>3000</v>
      </c>
      <c r="C14" s="1067"/>
      <c r="D14" s="1067"/>
      <c r="E14" s="1067"/>
      <c r="F14" s="1067"/>
      <c r="G14" s="1067" t="s">
        <v>4005</v>
      </c>
      <c r="H14" s="1070"/>
      <c r="I14" s="1070"/>
      <c r="J14" s="1070"/>
      <c r="K14" s="1067"/>
      <c r="L14" s="1067"/>
      <c r="M14" s="1071"/>
      <c r="N14" s="1067"/>
      <c r="O14" s="1067" t="s">
        <v>4903</v>
      </c>
    </row>
    <row r="15" spans="1:15" s="1072" customFormat="1" x14ac:dyDescent="0.3">
      <c r="A15" s="1069" t="s">
        <v>795</v>
      </c>
      <c r="B15" s="708">
        <v>2500</v>
      </c>
      <c r="C15" s="1067"/>
      <c r="D15" s="1067"/>
      <c r="E15" s="1067"/>
      <c r="F15" s="1067"/>
      <c r="G15" s="1067" t="s">
        <v>4006</v>
      </c>
      <c r="H15" s="1070"/>
      <c r="I15" s="1070"/>
      <c r="J15" s="1070"/>
      <c r="K15" s="1067"/>
      <c r="L15" s="1067"/>
      <c r="M15" s="1071"/>
      <c r="N15" s="1067"/>
      <c r="O15" s="1067" t="s">
        <v>4903</v>
      </c>
    </row>
    <row r="16" spans="1:15" s="1072" customFormat="1" x14ac:dyDescent="0.3">
      <c r="A16" s="1069" t="s">
        <v>796</v>
      </c>
      <c r="B16" s="708">
        <v>5000000</v>
      </c>
      <c r="C16" s="1067"/>
      <c r="D16" s="1067"/>
      <c r="E16" s="1067"/>
      <c r="F16" s="1067"/>
      <c r="G16" s="1067" t="s">
        <v>4910</v>
      </c>
      <c r="H16" s="1070"/>
      <c r="I16" s="1070"/>
      <c r="J16" s="1070"/>
      <c r="K16" s="1067"/>
      <c r="L16" s="1067"/>
      <c r="M16" s="1071"/>
      <c r="N16" s="1067"/>
      <c r="O16" s="1067" t="s">
        <v>4903</v>
      </c>
    </row>
    <row r="17" spans="1:15" s="1072" customFormat="1" x14ac:dyDescent="0.3">
      <c r="A17" s="1069" t="s">
        <v>797</v>
      </c>
      <c r="B17" s="708">
        <v>170000</v>
      </c>
      <c r="C17" s="1067"/>
      <c r="D17" s="1067"/>
      <c r="E17" s="1067"/>
      <c r="F17" s="1067"/>
      <c r="G17" s="1067" t="s">
        <v>4005</v>
      </c>
      <c r="H17" s="1070"/>
      <c r="I17" s="1070"/>
      <c r="J17" s="1070"/>
      <c r="K17" s="1067"/>
      <c r="L17" s="1067"/>
      <c r="M17" s="1071"/>
      <c r="N17" s="1067"/>
      <c r="O17" s="1067" t="s">
        <v>4903</v>
      </c>
    </row>
    <row r="18" spans="1:15" s="1072" customFormat="1" x14ac:dyDescent="0.3">
      <c r="A18" s="1069" t="s">
        <v>798</v>
      </c>
      <c r="B18" s="708">
        <v>125000</v>
      </c>
      <c r="C18" s="1067"/>
      <c r="D18" s="1067"/>
      <c r="E18" s="1067"/>
      <c r="F18" s="1067"/>
      <c r="G18" s="1067" t="s">
        <v>4006</v>
      </c>
      <c r="H18" s="1070"/>
      <c r="I18" s="1070"/>
      <c r="J18" s="1070"/>
      <c r="K18" s="1067"/>
      <c r="L18" s="1067"/>
      <c r="M18" s="1071"/>
      <c r="N18" s="1067"/>
      <c r="O18" s="1067" t="s">
        <v>4903</v>
      </c>
    </row>
    <row r="19" spans="1:15" s="1072" customFormat="1" x14ac:dyDescent="0.3">
      <c r="A19" s="1069" t="s">
        <v>799</v>
      </c>
      <c r="B19" s="708">
        <v>500000</v>
      </c>
      <c r="C19" s="1067"/>
      <c r="D19" s="1067"/>
      <c r="E19" s="1067"/>
      <c r="F19" s="1067"/>
      <c r="G19" s="1067" t="s">
        <v>4910</v>
      </c>
      <c r="H19" s="1070"/>
      <c r="I19" s="1070"/>
      <c r="J19" s="1070"/>
      <c r="K19" s="1067"/>
      <c r="L19" s="1067"/>
      <c r="M19" s="1071" t="s">
        <v>991</v>
      </c>
      <c r="N19" s="1067"/>
      <c r="O19" s="1067" t="s">
        <v>4901</v>
      </c>
    </row>
    <row r="20" spans="1:15" s="1072" customFormat="1" x14ac:dyDescent="0.3">
      <c r="A20" s="1069" t="s">
        <v>800</v>
      </c>
      <c r="B20" s="708">
        <v>12500</v>
      </c>
      <c r="C20" s="1067"/>
      <c r="D20" s="1067"/>
      <c r="E20" s="1067"/>
      <c r="F20" s="1067"/>
      <c r="G20" s="1067" t="s">
        <v>4005</v>
      </c>
      <c r="H20" s="1070"/>
      <c r="I20" s="1070"/>
      <c r="J20" s="1070"/>
      <c r="K20" s="1067"/>
      <c r="L20" s="1067"/>
      <c r="M20" s="1071"/>
      <c r="N20" s="1067"/>
      <c r="O20" s="1067" t="s">
        <v>4901</v>
      </c>
    </row>
    <row r="21" spans="1:15" s="1072" customFormat="1" x14ac:dyDescent="0.3">
      <c r="A21" s="1069" t="s">
        <v>801</v>
      </c>
      <c r="B21" s="708">
        <v>10000</v>
      </c>
      <c r="C21" s="1067"/>
      <c r="D21" s="1067"/>
      <c r="E21" s="1067"/>
      <c r="F21" s="1067"/>
      <c r="G21" s="1067" t="s">
        <v>4006</v>
      </c>
      <c r="H21" s="1070"/>
      <c r="I21" s="1070"/>
      <c r="J21" s="1070"/>
      <c r="K21" s="1067"/>
      <c r="L21" s="1067"/>
      <c r="M21" s="1071"/>
      <c r="N21" s="1067"/>
      <c r="O21" s="1067" t="s">
        <v>4901</v>
      </c>
    </row>
    <row r="22" spans="1:15" s="1072" customFormat="1" x14ac:dyDescent="0.3">
      <c r="A22" s="1069" t="s">
        <v>802</v>
      </c>
      <c r="B22" s="708">
        <v>3000000</v>
      </c>
      <c r="C22" s="1067"/>
      <c r="D22" s="1067"/>
      <c r="E22" s="1067"/>
      <c r="F22" s="1067"/>
      <c r="G22" s="1067" t="s">
        <v>4910</v>
      </c>
      <c r="H22" s="1070"/>
      <c r="I22" s="1070"/>
      <c r="J22" s="1070"/>
      <c r="K22" s="1067"/>
      <c r="L22" s="1067"/>
      <c r="M22" s="1071"/>
      <c r="N22" s="1067"/>
      <c r="O22" s="1067" t="s">
        <v>4903</v>
      </c>
    </row>
    <row r="23" spans="1:15" s="1072" customFormat="1" x14ac:dyDescent="0.3">
      <c r="A23" s="1069" t="s">
        <v>803</v>
      </c>
      <c r="B23" s="708">
        <v>100000</v>
      </c>
      <c r="C23" s="1067"/>
      <c r="D23" s="1067"/>
      <c r="E23" s="1067"/>
      <c r="F23" s="1067"/>
      <c r="G23" s="1067" t="s">
        <v>4005</v>
      </c>
      <c r="H23" s="1070"/>
      <c r="I23" s="1070"/>
      <c r="J23" s="1070"/>
      <c r="K23" s="1067"/>
      <c r="L23" s="1067"/>
      <c r="M23" s="1071"/>
      <c r="N23" s="1067"/>
      <c r="O23" s="1067" t="s">
        <v>4903</v>
      </c>
    </row>
    <row r="24" spans="1:15" s="1072" customFormat="1" x14ac:dyDescent="0.3">
      <c r="A24" s="1069" t="s">
        <v>804</v>
      </c>
      <c r="B24" s="708">
        <v>75000</v>
      </c>
      <c r="C24" s="1067"/>
      <c r="D24" s="1067"/>
      <c r="E24" s="1067"/>
      <c r="F24" s="1067"/>
      <c r="G24" s="1067" t="s">
        <v>4006</v>
      </c>
      <c r="H24" s="1070"/>
      <c r="I24" s="1070"/>
      <c r="J24" s="1070"/>
      <c r="K24" s="1067"/>
      <c r="L24" s="1067"/>
      <c r="M24" s="1071"/>
      <c r="N24" s="1067"/>
      <c r="O24" s="1067" t="s">
        <v>4903</v>
      </c>
    </row>
    <row r="25" spans="1:15" s="1072" customFormat="1" x14ac:dyDescent="0.3">
      <c r="A25" s="1069" t="s">
        <v>805</v>
      </c>
      <c r="B25" s="708">
        <v>300000</v>
      </c>
      <c r="C25" s="1067"/>
      <c r="D25" s="1067"/>
      <c r="E25" s="1067"/>
      <c r="F25" s="1067"/>
      <c r="G25" s="1067" t="s">
        <v>4910</v>
      </c>
      <c r="H25" s="1070"/>
      <c r="I25" s="1070"/>
      <c r="J25" s="1070"/>
      <c r="K25" s="1067"/>
      <c r="L25" s="1067"/>
      <c r="M25" s="1071"/>
      <c r="N25" s="1067"/>
      <c r="O25" s="1067" t="s">
        <v>4901</v>
      </c>
    </row>
    <row r="26" spans="1:15" s="1072" customFormat="1" x14ac:dyDescent="0.3">
      <c r="A26" s="1069" t="s">
        <v>806</v>
      </c>
      <c r="B26" s="708">
        <v>12000</v>
      </c>
      <c r="C26" s="1067"/>
      <c r="D26" s="1067"/>
      <c r="E26" s="1067"/>
      <c r="F26" s="1067"/>
      <c r="G26" s="1067" t="s">
        <v>4005</v>
      </c>
      <c r="H26" s="1070"/>
      <c r="I26" s="1070"/>
      <c r="J26" s="1070"/>
      <c r="K26" s="1067"/>
      <c r="L26" s="1067"/>
      <c r="M26" s="1071"/>
      <c r="N26" s="1067"/>
      <c r="O26" s="1067" t="s">
        <v>4901</v>
      </c>
    </row>
    <row r="27" spans="1:15" s="1072" customFormat="1" ht="13.5" customHeight="1" x14ac:dyDescent="0.3">
      <c r="A27" s="1069" t="s">
        <v>807</v>
      </c>
      <c r="B27" s="708">
        <v>9000</v>
      </c>
      <c r="C27" s="1067"/>
      <c r="D27" s="1067"/>
      <c r="E27" s="1067"/>
      <c r="F27" s="1067"/>
      <c r="G27" s="1067" t="s">
        <v>4006</v>
      </c>
      <c r="H27" s="1070"/>
      <c r="I27" s="1070"/>
      <c r="J27" s="1070"/>
      <c r="K27" s="1067"/>
      <c r="L27" s="1067"/>
      <c r="M27" s="1071"/>
      <c r="N27" s="1067"/>
      <c r="O27" s="1067" t="s">
        <v>4901</v>
      </c>
    </row>
    <row r="28" spans="1:15" s="1072" customFormat="1" x14ac:dyDescent="0.3">
      <c r="A28" s="1069" t="s">
        <v>808</v>
      </c>
      <c r="B28" s="708">
        <v>30000000</v>
      </c>
      <c r="C28" s="1067"/>
      <c r="D28" s="1067"/>
      <c r="E28" s="1067"/>
      <c r="F28" s="1067"/>
      <c r="G28" s="1067" t="s">
        <v>4910</v>
      </c>
      <c r="H28" s="1070"/>
      <c r="I28" s="1070"/>
      <c r="J28" s="1070"/>
      <c r="K28" s="1067"/>
      <c r="L28" s="1067"/>
      <c r="M28" s="1071"/>
      <c r="N28" s="1067"/>
      <c r="O28" s="1067" t="s">
        <v>4903</v>
      </c>
    </row>
    <row r="29" spans="1:15" s="1072" customFormat="1" x14ac:dyDescent="0.3">
      <c r="A29" s="1069" t="s">
        <v>809</v>
      </c>
      <c r="B29" s="708">
        <v>1000000</v>
      </c>
      <c r="C29" s="1067"/>
      <c r="D29" s="1067"/>
      <c r="E29" s="1067"/>
      <c r="F29" s="1067"/>
      <c r="G29" s="1067" t="s">
        <v>4005</v>
      </c>
      <c r="H29" s="1070"/>
      <c r="I29" s="1070"/>
      <c r="J29" s="1070"/>
      <c r="K29" s="1067"/>
      <c r="L29" s="1067"/>
      <c r="M29" s="1071"/>
      <c r="N29" s="1067"/>
      <c r="O29" s="1067" t="s">
        <v>4903</v>
      </c>
    </row>
    <row r="30" spans="1:15" s="1072" customFormat="1" x14ac:dyDescent="0.3">
      <c r="A30" s="1069" t="s">
        <v>810</v>
      </c>
      <c r="B30" s="708">
        <v>750000</v>
      </c>
      <c r="C30" s="1067"/>
      <c r="D30" s="1067"/>
      <c r="E30" s="1067"/>
      <c r="F30" s="1067"/>
      <c r="G30" s="1067" t="s">
        <v>4006</v>
      </c>
      <c r="H30" s="1070"/>
      <c r="I30" s="1070"/>
      <c r="J30" s="1070"/>
      <c r="K30" s="1067"/>
      <c r="L30" s="1067"/>
      <c r="M30" s="1071"/>
      <c r="N30" s="1067"/>
      <c r="O30" s="1067" t="s">
        <v>4903</v>
      </c>
    </row>
    <row r="31" spans="1:15" s="1072" customFormat="1" x14ac:dyDescent="0.3">
      <c r="A31" s="1069" t="s">
        <v>811</v>
      </c>
      <c r="B31" s="708">
        <v>1000000</v>
      </c>
      <c r="C31" s="1067"/>
      <c r="D31" s="1067"/>
      <c r="E31" s="1067"/>
      <c r="F31" s="1067"/>
      <c r="G31" s="1067" t="s">
        <v>4910</v>
      </c>
      <c r="H31" s="1070"/>
      <c r="I31" s="1070"/>
      <c r="J31" s="1070"/>
      <c r="K31" s="1067"/>
      <c r="L31" s="1067"/>
      <c r="M31" s="1071"/>
      <c r="N31" s="1067"/>
      <c r="O31" s="1067" t="s">
        <v>4901</v>
      </c>
    </row>
    <row r="32" spans="1:15" s="1072" customFormat="1" x14ac:dyDescent="0.3">
      <c r="A32" s="1069" t="s">
        <v>812</v>
      </c>
      <c r="B32" s="708">
        <v>25000</v>
      </c>
      <c r="C32" s="1067"/>
      <c r="D32" s="1067"/>
      <c r="E32" s="1067"/>
      <c r="F32" s="1067"/>
      <c r="G32" s="1067" t="s">
        <v>4005</v>
      </c>
      <c r="H32" s="1070"/>
      <c r="I32" s="1070"/>
      <c r="J32" s="1070"/>
      <c r="K32" s="1067"/>
      <c r="L32" s="1067"/>
      <c r="M32" s="1071"/>
      <c r="N32" s="1067"/>
      <c r="O32" s="1067" t="s">
        <v>4901</v>
      </c>
    </row>
    <row r="33" spans="1:15" s="1072" customFormat="1" x14ac:dyDescent="0.3">
      <c r="A33" s="1069" t="s">
        <v>813</v>
      </c>
      <c r="B33" s="708">
        <v>20000</v>
      </c>
      <c r="C33" s="1067"/>
      <c r="D33" s="1067"/>
      <c r="E33" s="1067"/>
      <c r="F33" s="1067"/>
      <c r="G33" s="1067" t="s">
        <v>4006</v>
      </c>
      <c r="H33" s="1070"/>
      <c r="I33" s="1070"/>
      <c r="J33" s="1070"/>
      <c r="K33" s="1067"/>
      <c r="L33" s="1067"/>
      <c r="M33" s="1071"/>
      <c r="N33" s="1067"/>
      <c r="O33" s="1067" t="s">
        <v>4901</v>
      </c>
    </row>
    <row r="34" spans="1:15" s="1072" customFormat="1" x14ac:dyDescent="0.3">
      <c r="A34" s="1069" t="s">
        <v>2531</v>
      </c>
      <c r="B34" s="708">
        <v>150000</v>
      </c>
      <c r="C34" s="1067"/>
      <c r="D34" s="1067"/>
      <c r="E34" s="1067"/>
      <c r="F34" s="1067"/>
      <c r="G34" s="1067" t="s">
        <v>4910</v>
      </c>
      <c r="H34" s="1070"/>
      <c r="I34" s="1070"/>
      <c r="J34" s="1070"/>
      <c r="K34" s="1067"/>
      <c r="L34" s="1067"/>
      <c r="M34" s="1071" t="s">
        <v>2532</v>
      </c>
      <c r="N34" s="1067"/>
      <c r="O34" s="1067" t="s">
        <v>4917</v>
      </c>
    </row>
    <row r="35" spans="1:15" s="1072" customFormat="1" x14ac:dyDescent="0.3">
      <c r="A35" s="1069" t="s">
        <v>2533</v>
      </c>
      <c r="B35" s="708">
        <v>50000</v>
      </c>
      <c r="C35" s="1067"/>
      <c r="D35" s="1067"/>
      <c r="E35" s="1067"/>
      <c r="F35" s="1067"/>
      <c r="G35" s="1067" t="s">
        <v>4910</v>
      </c>
      <c r="H35" s="1070"/>
      <c r="I35" s="1070"/>
      <c r="J35" s="1070"/>
      <c r="K35" s="1067"/>
      <c r="L35" s="1067"/>
      <c r="M35" s="1071" t="s">
        <v>2532</v>
      </c>
      <c r="N35" s="1067"/>
      <c r="O35" s="1067" t="s">
        <v>4917</v>
      </c>
    </row>
    <row r="36" spans="1:15" s="1072" customFormat="1" x14ac:dyDescent="0.3">
      <c r="A36" s="1069" t="s">
        <v>2534</v>
      </c>
      <c r="B36" s="708">
        <v>500000</v>
      </c>
      <c r="C36" s="1067"/>
      <c r="D36" s="1067"/>
      <c r="E36" s="1067"/>
      <c r="F36" s="1067"/>
      <c r="G36" s="1067" t="s">
        <v>4910</v>
      </c>
      <c r="H36" s="1070"/>
      <c r="I36" s="1070"/>
      <c r="J36" s="1070"/>
      <c r="K36" s="1067"/>
      <c r="L36" s="1067"/>
      <c r="M36" s="1071" t="s">
        <v>2532</v>
      </c>
      <c r="N36" s="1067"/>
      <c r="O36" s="1067"/>
    </row>
    <row r="37" spans="1:15" s="1072" customFormat="1" x14ac:dyDescent="0.3">
      <c r="A37" s="1069" t="s">
        <v>2535</v>
      </c>
      <c r="B37" s="708">
        <v>300000</v>
      </c>
      <c r="C37" s="1067"/>
      <c r="D37" s="1067"/>
      <c r="E37" s="1067"/>
      <c r="F37" s="1067"/>
      <c r="G37" s="1067" t="s">
        <v>4910</v>
      </c>
      <c r="H37" s="1070"/>
      <c r="I37" s="1070"/>
      <c r="J37" s="1070"/>
      <c r="K37" s="1067"/>
      <c r="L37" s="1067"/>
      <c r="M37" s="1071" t="s">
        <v>2532</v>
      </c>
      <c r="N37" s="1067"/>
      <c r="O37" s="1067" t="s">
        <v>4917</v>
      </c>
    </row>
    <row r="38" spans="1:15" x14ac:dyDescent="0.3">
      <c r="A38" s="1073" t="s">
        <v>3391</v>
      </c>
      <c r="B38" s="496">
        <v>3500</v>
      </c>
      <c r="C38" s="497"/>
      <c r="D38" s="497"/>
      <c r="E38" s="497"/>
      <c r="F38" s="497"/>
      <c r="G38" s="1067" t="s">
        <v>4005</v>
      </c>
      <c r="H38" s="1070"/>
      <c r="I38" s="1070"/>
      <c r="J38" s="739"/>
      <c r="M38" s="1074"/>
      <c r="N38" s="497"/>
      <c r="O38" s="1067"/>
    </row>
    <row r="39" spans="1:15" x14ac:dyDescent="0.3">
      <c r="A39" s="1073" t="s">
        <v>3449</v>
      </c>
      <c r="B39" s="496">
        <v>20000</v>
      </c>
      <c r="C39" s="497"/>
      <c r="D39" s="497"/>
      <c r="E39" s="497"/>
      <c r="F39" s="497"/>
      <c r="G39" s="1067" t="s">
        <v>4910</v>
      </c>
      <c r="H39" s="1070"/>
      <c r="I39" s="1070"/>
      <c r="J39" s="739"/>
      <c r="M39" s="1074"/>
      <c r="N39" s="497"/>
      <c r="O39" s="1067"/>
    </row>
    <row r="40" spans="1:15" x14ac:dyDescent="0.3">
      <c r="A40" s="1073" t="s">
        <v>3450</v>
      </c>
      <c r="B40" s="496">
        <v>5000</v>
      </c>
      <c r="C40" s="497"/>
      <c r="D40" s="497"/>
      <c r="E40" s="497"/>
      <c r="F40" s="497"/>
      <c r="G40" s="1067" t="s">
        <v>4910</v>
      </c>
      <c r="H40" s="1070"/>
      <c r="I40" s="1070"/>
      <c r="J40" s="739"/>
      <c r="M40" s="1074"/>
      <c r="N40" s="497"/>
    </row>
    <row r="41" spans="1:15" x14ac:dyDescent="0.3">
      <c r="A41" s="1073" t="s">
        <v>3451</v>
      </c>
      <c r="B41" s="496">
        <v>3000</v>
      </c>
      <c r="C41" s="497"/>
      <c r="D41" s="497"/>
      <c r="E41" s="497"/>
      <c r="F41" s="497"/>
      <c r="G41" s="1067" t="s">
        <v>4910</v>
      </c>
      <c r="H41" s="1070"/>
      <c r="I41" s="1070"/>
      <c r="J41" s="739"/>
      <c r="M41" s="1074"/>
      <c r="N41" s="497"/>
    </row>
    <row r="42" spans="1:15" s="1078" customFormat="1" x14ac:dyDescent="0.3">
      <c r="A42" s="1075" t="s">
        <v>4247</v>
      </c>
      <c r="B42" s="525">
        <v>7500</v>
      </c>
      <c r="C42" s="1076"/>
      <c r="D42" s="1076"/>
      <c r="E42" s="1076"/>
      <c r="F42" s="1076"/>
      <c r="G42" s="1067" t="s">
        <v>4910</v>
      </c>
      <c r="H42" s="1070"/>
      <c r="I42" s="1070"/>
      <c r="J42" s="743"/>
      <c r="K42" s="1076"/>
      <c r="L42" s="1076">
        <v>250</v>
      </c>
      <c r="M42" s="1077"/>
      <c r="N42" s="1076"/>
      <c r="O42" s="1067" t="s">
        <v>4918</v>
      </c>
    </row>
    <row r="43" spans="1:15" s="1078" customFormat="1" x14ac:dyDescent="0.3">
      <c r="A43" s="1075" t="s">
        <v>4248</v>
      </c>
      <c r="B43" s="525">
        <v>50000</v>
      </c>
      <c r="C43" s="1076"/>
      <c r="D43" s="1076"/>
      <c r="E43" s="1076"/>
      <c r="F43" s="1076"/>
      <c r="G43" s="1067" t="s">
        <v>4910</v>
      </c>
      <c r="H43" s="1070"/>
      <c r="I43" s="1070"/>
      <c r="J43" s="743"/>
      <c r="K43" s="1076"/>
      <c r="L43" s="1076">
        <v>2000</v>
      </c>
      <c r="M43" s="1077"/>
      <c r="N43" s="1076"/>
      <c r="O43" s="1067" t="s">
        <v>4918</v>
      </c>
    </row>
    <row r="44" spans="1:15" s="1078" customFormat="1" ht="19.5" customHeight="1" x14ac:dyDescent="0.3">
      <c r="A44" s="1075" t="s">
        <v>4304</v>
      </c>
      <c r="B44" s="717"/>
      <c r="C44" s="1076">
        <v>7500</v>
      </c>
      <c r="D44" s="1076">
        <v>5000</v>
      </c>
      <c r="E44" s="1076"/>
      <c r="F44" s="1076"/>
      <c r="G44" s="1067" t="s">
        <v>4910</v>
      </c>
      <c r="H44" s="1070"/>
      <c r="I44" s="1070"/>
      <c r="J44" s="743"/>
      <c r="K44" s="1076"/>
      <c r="L44" s="1076"/>
      <c r="M44" s="1077"/>
      <c r="N44" s="1076"/>
      <c r="O44" s="1067" t="s">
        <v>4914</v>
      </c>
    </row>
    <row r="45" spans="1:15" s="1078" customFormat="1" x14ac:dyDescent="0.3">
      <c r="A45" s="1075" t="s">
        <v>4318</v>
      </c>
      <c r="B45" s="525" t="s">
        <v>4157</v>
      </c>
      <c r="C45" s="1076"/>
      <c r="D45" s="1076"/>
      <c r="E45" s="1076"/>
      <c r="F45" s="1076"/>
      <c r="G45" s="1076"/>
      <c r="H45" s="743"/>
      <c r="I45" s="743"/>
      <c r="J45" s="743"/>
      <c r="K45" s="1076"/>
      <c r="L45" s="1076"/>
      <c r="M45" s="1077" t="s">
        <v>4307</v>
      </c>
      <c r="N45" s="1076"/>
      <c r="O45" s="1067" t="s">
        <v>4915</v>
      </c>
    </row>
    <row r="46" spans="1:15" s="1078" customFormat="1" ht="21" customHeight="1" x14ac:dyDescent="0.3">
      <c r="A46" s="1075" t="s">
        <v>4536</v>
      </c>
      <c r="B46" s="717"/>
      <c r="C46" s="1076"/>
      <c r="D46" s="1076"/>
      <c r="E46" s="1076"/>
      <c r="F46" s="1076"/>
      <c r="G46" s="1067" t="s">
        <v>4910</v>
      </c>
      <c r="H46" s="743">
        <v>50000</v>
      </c>
      <c r="I46" s="743">
        <v>150000</v>
      </c>
      <c r="J46" s="743">
        <v>300000</v>
      </c>
      <c r="K46" s="1076">
        <v>500000</v>
      </c>
      <c r="L46" s="1076"/>
      <c r="M46" s="1077"/>
      <c r="N46" s="1076"/>
      <c r="O46" s="1067" t="s">
        <v>4920</v>
      </c>
    </row>
    <row r="47" spans="1:15" s="1078" customFormat="1" ht="37.5" customHeight="1" x14ac:dyDescent="0.3">
      <c r="A47" s="1075" t="s">
        <v>4537</v>
      </c>
      <c r="B47" s="717"/>
      <c r="C47" s="1076"/>
      <c r="D47" s="1076"/>
      <c r="E47" s="1076"/>
      <c r="F47" s="1076"/>
      <c r="G47" s="1067" t="s">
        <v>4910</v>
      </c>
      <c r="H47" s="743">
        <v>500000</v>
      </c>
      <c r="I47" s="743">
        <v>1500000</v>
      </c>
      <c r="J47" s="743">
        <v>3000000</v>
      </c>
      <c r="K47" s="1076">
        <v>5000000</v>
      </c>
      <c r="L47" s="1076"/>
      <c r="M47" s="1077"/>
      <c r="N47" s="1076"/>
      <c r="O47" s="1067" t="s">
        <v>4921</v>
      </c>
    </row>
    <row r="48" spans="1:15" s="1072" customFormat="1" x14ac:dyDescent="0.3">
      <c r="A48" s="1069" t="s">
        <v>4902</v>
      </c>
      <c r="B48" s="708">
        <v>500000</v>
      </c>
      <c r="C48" s="1067"/>
      <c r="D48" s="1067"/>
      <c r="E48" s="1067"/>
      <c r="F48" s="1067"/>
      <c r="G48" s="1067" t="s">
        <v>4910</v>
      </c>
      <c r="H48" s="1070"/>
      <c r="I48" s="1070"/>
      <c r="J48" s="1070"/>
      <c r="K48" s="1067"/>
      <c r="L48" s="1067"/>
      <c r="M48" s="1071"/>
      <c r="N48" s="1067"/>
      <c r="O48" s="1067" t="s">
        <v>4903</v>
      </c>
    </row>
    <row r="49" spans="1:15" s="1078" customFormat="1" x14ac:dyDescent="0.3">
      <c r="A49" s="1069" t="s">
        <v>4922</v>
      </c>
      <c r="B49" s="525" t="s">
        <v>4157</v>
      </c>
      <c r="C49" s="1076"/>
      <c r="D49" s="1076"/>
      <c r="E49" s="1076"/>
      <c r="F49" s="1076"/>
      <c r="G49" s="1076"/>
      <c r="H49" s="743"/>
      <c r="I49" s="743"/>
      <c r="J49" s="743"/>
      <c r="K49" s="1076"/>
      <c r="L49" s="1076"/>
      <c r="M49" s="1077" t="s">
        <v>4307</v>
      </c>
      <c r="N49" s="1076"/>
      <c r="O49" s="1067" t="s">
        <v>4916</v>
      </c>
    </row>
    <row r="50" spans="1:15" s="1072" customFormat="1" x14ac:dyDescent="0.3">
      <c r="A50" s="1069" t="s">
        <v>5063</v>
      </c>
      <c r="B50" s="708">
        <v>100000</v>
      </c>
      <c r="C50" s="1067"/>
      <c r="D50" s="1067"/>
      <c r="E50" s="1067"/>
      <c r="F50" s="1067"/>
      <c r="G50" s="1067" t="s">
        <v>4910</v>
      </c>
      <c r="H50" s="1070"/>
      <c r="I50" s="1070"/>
      <c r="J50" s="1070"/>
      <c r="K50" s="1067"/>
      <c r="L50" s="1067"/>
      <c r="M50" s="1071"/>
      <c r="N50" s="1067"/>
      <c r="O50" s="1067" t="s">
        <v>4901</v>
      </c>
    </row>
    <row r="51" spans="1:15" s="1072" customFormat="1" x14ac:dyDescent="0.3">
      <c r="A51" s="1069" t="s">
        <v>6892</v>
      </c>
      <c r="B51" s="708">
        <v>5000</v>
      </c>
      <c r="C51" s="1067"/>
      <c r="D51" s="1067"/>
      <c r="E51" s="1067"/>
      <c r="F51" s="1067"/>
      <c r="G51" s="1067" t="s">
        <v>4005</v>
      </c>
      <c r="H51" s="1070"/>
      <c r="I51" s="1070"/>
      <c r="J51" s="1070"/>
      <c r="K51" s="1067"/>
      <c r="L51" s="1067"/>
      <c r="M51" s="1071"/>
      <c r="N51" s="1067"/>
      <c r="O51" s="1067"/>
    </row>
    <row r="52" spans="1:15" s="1072" customFormat="1" x14ac:dyDescent="0.3">
      <c r="A52" s="1069" t="s">
        <v>7743</v>
      </c>
      <c r="B52" s="525" t="s">
        <v>4157</v>
      </c>
      <c r="C52" s="1067"/>
      <c r="D52" s="1067"/>
      <c r="E52" s="1067"/>
      <c r="F52" s="1067"/>
      <c r="G52" s="1067"/>
      <c r="H52" s="1070"/>
      <c r="I52" s="1070"/>
      <c r="J52" s="1070"/>
      <c r="K52" s="1067"/>
      <c r="L52" s="1067"/>
      <c r="M52" s="1071"/>
      <c r="N52" s="1067"/>
      <c r="O52" s="1067" t="s">
        <v>7744</v>
      </c>
    </row>
    <row r="53" spans="1:15" s="1084" customFormat="1" ht="44.7" customHeight="1" x14ac:dyDescent="0.3">
      <c r="A53" s="1079" t="s">
        <v>8057</v>
      </c>
      <c r="B53" s="1036"/>
      <c r="C53" s="1080"/>
      <c r="D53" s="1080"/>
      <c r="E53" s="1081" t="s">
        <v>8104</v>
      </c>
      <c r="F53" s="1080"/>
      <c r="G53" s="1080"/>
      <c r="H53" s="1082"/>
      <c r="I53" s="1082"/>
      <c r="J53" s="1082"/>
      <c r="K53" s="1080"/>
      <c r="L53" s="1080"/>
      <c r="M53" s="1083"/>
      <c r="N53" s="1080"/>
      <c r="O53" s="1080"/>
    </row>
    <row r="54" spans="1:15" s="1084" customFormat="1" ht="40.200000000000003" customHeight="1" x14ac:dyDescent="0.3">
      <c r="A54" s="1079" t="s">
        <v>8058</v>
      </c>
      <c r="B54" s="1036"/>
      <c r="C54" s="1080"/>
      <c r="D54" s="1080"/>
      <c r="E54" s="1080"/>
      <c r="F54" s="1081" t="s">
        <v>8100</v>
      </c>
      <c r="G54" s="1080"/>
      <c r="H54" s="1082"/>
      <c r="I54" s="1082"/>
      <c r="J54" s="1082"/>
      <c r="K54" s="1080"/>
      <c r="L54" s="1080"/>
      <c r="M54" s="1083"/>
      <c r="N54" s="1080"/>
      <c r="O54" s="1080"/>
    </row>
    <row r="55" spans="1:15" s="1084" customFormat="1" ht="36" customHeight="1" x14ac:dyDescent="0.3">
      <c r="A55" s="1079" t="s">
        <v>8059</v>
      </c>
      <c r="B55" s="1036"/>
      <c r="C55" s="1080"/>
      <c r="D55" s="1080"/>
      <c r="E55" s="1080"/>
      <c r="F55" s="1081" t="s">
        <v>8101</v>
      </c>
      <c r="G55" s="1080"/>
      <c r="H55" s="1082"/>
      <c r="I55" s="1082"/>
      <c r="J55" s="1082"/>
      <c r="K55" s="1080"/>
      <c r="L55" s="1080"/>
      <c r="M55" s="1083"/>
      <c r="N55" s="1080"/>
      <c r="O55" s="1080"/>
    </row>
    <row r="56" spans="1:15" s="1084" customFormat="1" ht="52.2" customHeight="1" x14ac:dyDescent="0.3">
      <c r="A56" s="1079" t="s">
        <v>8060</v>
      </c>
      <c r="B56" s="1036"/>
      <c r="C56" s="1080"/>
      <c r="D56" s="1080"/>
      <c r="E56" s="1081" t="s">
        <v>8102</v>
      </c>
      <c r="F56" s="1080"/>
      <c r="G56" s="1080"/>
      <c r="H56" s="1082"/>
      <c r="I56" s="1082"/>
      <c r="J56" s="1082"/>
      <c r="K56" s="1080"/>
      <c r="L56" s="1080"/>
      <c r="M56" s="1083"/>
      <c r="N56" s="1080"/>
      <c r="O56" s="1080"/>
    </row>
    <row r="57" spans="1:15" s="1084" customFormat="1" ht="44.7" customHeight="1" x14ac:dyDescent="0.3">
      <c r="A57" s="1079" t="s">
        <v>8061</v>
      </c>
      <c r="B57" s="1036"/>
      <c r="C57" s="1080"/>
      <c r="D57" s="1080"/>
      <c r="E57" s="1080"/>
      <c r="F57" s="1081" t="s">
        <v>8103</v>
      </c>
      <c r="G57" s="1080"/>
      <c r="H57" s="1082"/>
      <c r="I57" s="1082"/>
      <c r="J57" s="1082"/>
      <c r="K57" s="1080"/>
      <c r="L57" s="1080"/>
      <c r="M57" s="1083"/>
      <c r="N57" s="1080"/>
      <c r="O57" s="1080"/>
    </row>
    <row r="58" spans="1:15" s="1084" customFormat="1" ht="54.45" customHeight="1" x14ac:dyDescent="0.3">
      <c r="A58" s="1079" t="s">
        <v>8062</v>
      </c>
      <c r="B58" s="1036"/>
      <c r="C58" s="1080"/>
      <c r="D58" s="1080"/>
      <c r="E58" s="1081" t="s">
        <v>8105</v>
      </c>
      <c r="F58" s="1080"/>
      <c r="G58" s="1080"/>
      <c r="H58" s="1082"/>
      <c r="I58" s="1082"/>
      <c r="J58" s="1082"/>
      <c r="K58" s="1080"/>
      <c r="L58" s="1080"/>
      <c r="M58" s="1083"/>
      <c r="N58" s="1080"/>
      <c r="O58" s="1080"/>
    </row>
    <row r="59" spans="1:15" s="1084" customFormat="1" x14ac:dyDescent="0.3">
      <c r="A59" s="1079" t="s">
        <v>8063</v>
      </c>
      <c r="B59" s="1036"/>
      <c r="C59" s="1080"/>
      <c r="D59" s="1080"/>
      <c r="E59" s="1080"/>
      <c r="F59" s="1081" t="s">
        <v>8106</v>
      </c>
      <c r="G59" s="1080"/>
      <c r="H59" s="1082"/>
      <c r="I59" s="1082"/>
      <c r="J59" s="1082"/>
      <c r="K59" s="1080"/>
      <c r="L59" s="1080"/>
      <c r="M59" s="1083"/>
      <c r="N59" s="1080"/>
      <c r="O59" s="1080"/>
    </row>
    <row r="60" spans="1:15" s="1084" customFormat="1" x14ac:dyDescent="0.3">
      <c r="A60" s="1079" t="s">
        <v>8064</v>
      </c>
      <c r="B60" s="1036"/>
      <c r="C60" s="1080"/>
      <c r="D60" s="1080"/>
      <c r="E60" s="1080"/>
      <c r="F60" s="1080" t="s">
        <v>8107</v>
      </c>
      <c r="G60" s="1080"/>
      <c r="H60" s="1082"/>
      <c r="I60" s="1082"/>
      <c r="J60" s="1082"/>
      <c r="K60" s="1080"/>
      <c r="L60" s="1080"/>
      <c r="M60" s="1083"/>
      <c r="N60" s="1080"/>
      <c r="O60" s="1080"/>
    </row>
    <row r="61" spans="1:15" s="1084" customFormat="1" ht="37.5" customHeight="1" x14ac:dyDescent="0.3">
      <c r="A61" s="1079" t="s">
        <v>8065</v>
      </c>
      <c r="B61" s="1036"/>
      <c r="C61" s="1080"/>
      <c r="D61" s="1080"/>
      <c r="E61" s="1081" t="s">
        <v>8129</v>
      </c>
      <c r="F61" s="1080"/>
      <c r="G61" s="1080"/>
      <c r="H61" s="1082"/>
      <c r="I61" s="1082"/>
      <c r="J61" s="1082"/>
      <c r="K61" s="1080"/>
      <c r="L61" s="1080"/>
      <c r="M61" s="1083"/>
      <c r="N61" s="1080"/>
      <c r="O61" s="1080"/>
    </row>
    <row r="62" spans="1:15" s="1084" customFormat="1" ht="58.5" customHeight="1" x14ac:dyDescent="0.3">
      <c r="A62" s="1079" t="s">
        <v>8066</v>
      </c>
      <c r="B62" s="1036"/>
      <c r="C62" s="1080"/>
      <c r="D62" s="1080"/>
      <c r="E62" s="1081" t="s">
        <v>8130</v>
      </c>
      <c r="F62" s="1080"/>
      <c r="G62" s="1080"/>
      <c r="H62" s="1082"/>
      <c r="I62" s="1082"/>
      <c r="J62" s="1082"/>
      <c r="K62" s="1080"/>
      <c r="L62" s="1080"/>
      <c r="M62" s="1083"/>
      <c r="N62" s="1080"/>
      <c r="O62" s="1080"/>
    </row>
    <row r="63" spans="1:15" s="1084" customFormat="1" ht="57.6" x14ac:dyDescent="0.3">
      <c r="A63" s="1079" t="s">
        <v>8067</v>
      </c>
      <c r="B63" s="1036"/>
      <c r="C63" s="1080"/>
      <c r="D63" s="1080"/>
      <c r="E63" s="1080"/>
      <c r="F63" s="1081" t="s">
        <v>8131</v>
      </c>
      <c r="G63" s="1080"/>
      <c r="H63" s="1082"/>
      <c r="I63" s="1082"/>
      <c r="J63" s="1082"/>
      <c r="K63" s="1080"/>
      <c r="L63" s="1080"/>
      <c r="M63" s="1083"/>
      <c r="N63" s="1080"/>
      <c r="O63" s="1080"/>
    </row>
    <row r="64" spans="1:15" s="1084" customFormat="1" ht="47.7" customHeight="1" x14ac:dyDescent="0.3">
      <c r="A64" s="1079" t="s">
        <v>8068</v>
      </c>
      <c r="B64" s="1036"/>
      <c r="C64" s="1080"/>
      <c r="D64" s="1080"/>
      <c r="E64" s="1081" t="s">
        <v>8132</v>
      </c>
      <c r="F64" s="1080"/>
      <c r="G64" s="1080"/>
      <c r="H64" s="1082"/>
      <c r="I64" s="1082"/>
      <c r="J64" s="1082"/>
      <c r="K64" s="1080"/>
      <c r="L64" s="1080"/>
      <c r="M64" s="1083"/>
      <c r="N64" s="1080"/>
      <c r="O64" s="1080"/>
    </row>
    <row r="65" spans="1:15" s="1084" customFormat="1" ht="39.450000000000003" customHeight="1" x14ac:dyDescent="0.3">
      <c r="A65" s="1079" t="s">
        <v>8069</v>
      </c>
      <c r="B65" s="1036"/>
      <c r="C65" s="1080"/>
      <c r="D65" s="1080"/>
      <c r="E65" s="1080"/>
      <c r="F65" s="1081" t="s">
        <v>8133</v>
      </c>
      <c r="G65" s="1080"/>
      <c r="H65" s="1082"/>
      <c r="I65" s="1082"/>
      <c r="J65" s="1082"/>
      <c r="K65" s="1080"/>
      <c r="L65" s="1080"/>
      <c r="M65" s="1083"/>
      <c r="N65" s="1080"/>
      <c r="O65" s="1080"/>
    </row>
    <row r="66" spans="1:15" s="1084" customFormat="1" ht="49.5" customHeight="1" x14ac:dyDescent="0.3">
      <c r="A66" s="1079" t="s">
        <v>8070</v>
      </c>
      <c r="B66" s="1036"/>
      <c r="C66" s="1080"/>
      <c r="D66" s="1080"/>
      <c r="E66" s="1081" t="s">
        <v>8134</v>
      </c>
      <c r="F66" s="1080"/>
      <c r="G66" s="1080"/>
      <c r="H66" s="1082"/>
      <c r="I66" s="1082"/>
      <c r="J66" s="1082"/>
      <c r="K66" s="1080"/>
      <c r="L66" s="1080"/>
      <c r="M66" s="1083"/>
      <c r="N66" s="1080"/>
      <c r="O66" s="1080"/>
    </row>
    <row r="67" spans="1:15" s="1084" customFormat="1" ht="49.5" customHeight="1" x14ac:dyDescent="0.3">
      <c r="A67" s="1079" t="s">
        <v>8110</v>
      </c>
      <c r="B67" s="1036"/>
      <c r="C67" s="1080"/>
      <c r="D67" s="1080"/>
      <c r="E67" s="1081"/>
      <c r="F67" s="1081" t="s">
        <v>8135</v>
      </c>
      <c r="G67" s="1080"/>
      <c r="H67" s="1082"/>
      <c r="I67" s="1082"/>
      <c r="J67" s="1082"/>
      <c r="K67" s="1080"/>
      <c r="L67" s="1080"/>
      <c r="M67" s="1083"/>
      <c r="N67" s="1080"/>
      <c r="O67" s="1080"/>
    </row>
    <row r="68" spans="1:15" s="1084" customFormat="1" ht="49.5" customHeight="1" x14ac:dyDescent="0.3">
      <c r="A68" s="1079" t="s">
        <v>8113</v>
      </c>
      <c r="B68" s="1036"/>
      <c r="C68" s="1080"/>
      <c r="D68" s="1080"/>
      <c r="E68" s="1081"/>
      <c r="F68" s="1080" t="s">
        <v>8136</v>
      </c>
      <c r="G68" s="1080"/>
      <c r="H68" s="1082"/>
      <c r="I68" s="1082"/>
      <c r="J68" s="1082"/>
      <c r="K68" s="1080"/>
      <c r="L68" s="1080"/>
      <c r="M68" s="1083"/>
      <c r="N68" s="1080"/>
      <c r="O68" s="1080"/>
    </row>
    <row r="69" spans="1:15" s="1084" customFormat="1" ht="49.5" customHeight="1" x14ac:dyDescent="0.3">
      <c r="A69" s="1079" t="s">
        <v>8116</v>
      </c>
      <c r="B69" s="1036"/>
      <c r="C69" s="1080"/>
      <c r="D69" s="1080"/>
      <c r="E69" s="1081"/>
      <c r="F69" s="1081" t="s">
        <v>8145</v>
      </c>
      <c r="G69" s="1080"/>
      <c r="H69" s="1082"/>
      <c r="I69" s="1082"/>
      <c r="J69" s="1082"/>
      <c r="K69" s="1080"/>
      <c r="L69" s="1080"/>
      <c r="M69" s="1083"/>
      <c r="N69" s="1080"/>
      <c r="O69" s="1080"/>
    </row>
    <row r="70" spans="1:15" s="1084" customFormat="1" ht="49.5" customHeight="1" x14ac:dyDescent="0.3">
      <c r="A70" s="1079" t="s">
        <v>8119</v>
      </c>
      <c r="B70" s="1036"/>
      <c r="C70" s="1080"/>
      <c r="D70" s="1080"/>
      <c r="E70" s="1081" t="s">
        <v>8151</v>
      </c>
      <c r="F70" s="1080"/>
      <c r="G70" s="1080"/>
      <c r="H70" s="1082"/>
      <c r="I70" s="1082"/>
      <c r="J70" s="1082"/>
      <c r="K70" s="1080"/>
      <c r="L70" s="1080"/>
      <c r="M70" s="1083"/>
      <c r="N70" s="1080"/>
      <c r="O70" s="1080"/>
    </row>
    <row r="71" spans="1:15" s="1072" customFormat="1" x14ac:dyDescent="0.3">
      <c r="A71" s="1069"/>
      <c r="B71" s="708"/>
      <c r="C71" s="1067"/>
      <c r="D71" s="1067"/>
      <c r="E71" s="1067"/>
      <c r="F71" s="1067"/>
      <c r="G71" s="1067"/>
      <c r="H71" s="1070"/>
      <c r="I71" s="1070"/>
      <c r="J71" s="1070"/>
      <c r="K71" s="1067"/>
      <c r="L71" s="1067"/>
      <c r="M71" s="1071"/>
      <c r="N71" s="1067"/>
      <c r="O71" s="1067"/>
    </row>
    <row r="72" spans="1:15" s="1072" customFormat="1" x14ac:dyDescent="0.3">
      <c r="A72" s="1069"/>
      <c r="B72" s="708"/>
      <c r="C72" s="1067"/>
      <c r="D72" s="1067"/>
      <c r="E72" s="1067"/>
      <c r="F72" s="1067"/>
      <c r="G72" s="1067"/>
      <c r="H72" s="1070"/>
      <c r="I72" s="1070"/>
      <c r="J72" s="1070"/>
      <c r="K72" s="1067"/>
      <c r="L72" s="1067"/>
      <c r="M72" s="1071"/>
      <c r="N72" s="1067"/>
      <c r="O72" s="1067"/>
    </row>
    <row r="73" spans="1:15" s="1072" customFormat="1" x14ac:dyDescent="0.3">
      <c r="A73" s="1069"/>
      <c r="B73" s="708"/>
      <c r="C73" s="1067"/>
      <c r="D73" s="1067"/>
      <c r="E73" s="1067"/>
      <c r="F73" s="1067"/>
      <c r="G73" s="1067"/>
      <c r="H73" s="1070"/>
      <c r="I73" s="1070"/>
      <c r="J73" s="1070"/>
      <c r="K73" s="1067"/>
      <c r="L73" s="1067"/>
      <c r="M73" s="1071"/>
      <c r="N73" s="1067"/>
      <c r="O73" s="1067"/>
    </row>
    <row r="74" spans="1:15" x14ac:dyDescent="0.3">
      <c r="A74" s="1073"/>
      <c r="B74" s="496"/>
      <c r="C74" s="497"/>
      <c r="D74" s="497"/>
      <c r="E74" s="497"/>
      <c r="F74" s="497"/>
      <c r="G74" s="497"/>
      <c r="H74" s="739"/>
      <c r="I74" s="739"/>
      <c r="J74" s="739"/>
      <c r="M74" s="1074"/>
      <c r="N74" s="497"/>
    </row>
    <row r="75" spans="1:15" s="1087" customFormat="1" x14ac:dyDescent="0.3">
      <c r="A75" s="1085" t="s">
        <v>4159</v>
      </c>
      <c r="B75" s="877" t="s">
        <v>4155</v>
      </c>
      <c r="C75" s="878"/>
      <c r="D75" s="878"/>
      <c r="E75" s="878"/>
      <c r="F75" s="878"/>
      <c r="G75" s="878"/>
      <c r="H75" s="806"/>
      <c r="I75" s="806"/>
      <c r="J75" s="806"/>
      <c r="K75" s="878"/>
      <c r="L75" s="878"/>
      <c r="M75" s="1086"/>
      <c r="N75" s="878"/>
      <c r="O75" s="878" t="s">
        <v>8255</v>
      </c>
    </row>
    <row r="76" spans="1:15" x14ac:dyDescent="0.3">
      <c r="A76" s="1073" t="s">
        <v>4185</v>
      </c>
      <c r="B76" s="496"/>
      <c r="C76" s="497"/>
      <c r="D76" s="497"/>
      <c r="E76" s="497"/>
      <c r="F76" s="497"/>
      <c r="G76" s="497"/>
      <c r="H76" s="739"/>
      <c r="I76" s="739"/>
      <c r="J76" s="739"/>
      <c r="M76" s="1074"/>
      <c r="N76" s="497"/>
      <c r="O76" s="1067" t="s">
        <v>4915</v>
      </c>
    </row>
    <row r="77" spans="1:15" x14ac:dyDescent="0.3">
      <c r="A77" s="1073" t="s">
        <v>4186</v>
      </c>
      <c r="B77" s="496" t="s">
        <v>4187</v>
      </c>
      <c r="C77" s="497"/>
      <c r="D77" s="497"/>
      <c r="E77" s="497"/>
      <c r="F77" s="497"/>
      <c r="G77" s="497"/>
      <c r="H77" s="739"/>
      <c r="I77" s="739"/>
      <c r="J77" s="739"/>
      <c r="M77" s="1074"/>
      <c r="N77" s="497"/>
    </row>
    <row r="78" spans="1:15" x14ac:dyDescent="0.3">
      <c r="A78" s="1073"/>
      <c r="B78" s="496"/>
      <c r="C78" s="497"/>
      <c r="D78" s="497"/>
      <c r="E78" s="497"/>
      <c r="F78" s="497"/>
      <c r="G78" s="497"/>
      <c r="H78" s="739"/>
      <c r="I78" s="739"/>
      <c r="J78" s="739"/>
      <c r="M78" s="1074"/>
      <c r="N78" s="497"/>
    </row>
    <row r="79" spans="1:15" x14ac:dyDescent="0.3">
      <c r="A79" s="1073"/>
      <c r="B79" s="496"/>
      <c r="C79" s="497"/>
      <c r="D79" s="497"/>
      <c r="E79" s="497"/>
      <c r="F79" s="497"/>
      <c r="G79" s="497"/>
      <c r="H79" s="739"/>
      <c r="I79" s="739"/>
      <c r="J79" s="739"/>
      <c r="M79" s="1074"/>
      <c r="N79" s="497"/>
    </row>
    <row r="80" spans="1:15" x14ac:dyDescent="0.3">
      <c r="A80" s="1073"/>
      <c r="B80" s="496"/>
      <c r="C80" s="497"/>
      <c r="D80" s="497"/>
      <c r="E80" s="497"/>
      <c r="F80" s="497"/>
      <c r="G80" s="497"/>
      <c r="H80" s="739"/>
      <c r="I80" s="739"/>
      <c r="J80" s="739"/>
      <c r="M80" s="1074"/>
      <c r="N80" s="497"/>
    </row>
    <row r="81" spans="1:15" x14ac:dyDescent="0.3">
      <c r="A81" s="1073"/>
      <c r="B81" s="496"/>
      <c r="C81" s="497"/>
      <c r="D81" s="497"/>
      <c r="E81" s="497"/>
      <c r="F81" s="497"/>
      <c r="G81" s="497"/>
      <c r="H81" s="739"/>
      <c r="I81" s="739"/>
      <c r="J81" s="739"/>
      <c r="M81" s="1074"/>
      <c r="N81" s="497"/>
    </row>
    <row r="82" spans="1:15" x14ac:dyDescent="0.3">
      <c r="A82" s="1073"/>
      <c r="B82" s="496"/>
      <c r="C82" s="497"/>
      <c r="D82" s="497"/>
      <c r="E82" s="497"/>
      <c r="F82" s="497"/>
      <c r="G82" s="497"/>
      <c r="H82" s="739"/>
      <c r="I82" s="739"/>
      <c r="J82" s="739"/>
      <c r="M82" s="1074"/>
      <c r="N82" s="497"/>
    </row>
    <row r="83" spans="1:15" ht="15" thickBot="1" x14ac:dyDescent="0.35">
      <c r="A83" s="1088"/>
      <c r="B83" s="498"/>
      <c r="C83" s="499"/>
      <c r="D83" s="499"/>
      <c r="E83" s="499"/>
      <c r="F83" s="499"/>
      <c r="G83" s="499"/>
      <c r="H83" s="746"/>
      <c r="I83" s="746"/>
      <c r="J83" s="746"/>
      <c r="M83" s="1089"/>
      <c r="N83" s="499"/>
    </row>
    <row r="84" spans="1:15" x14ac:dyDescent="0.3">
      <c r="A84" s="1090" t="s">
        <v>530</v>
      </c>
      <c r="B84" s="500"/>
      <c r="C84" s="501"/>
      <c r="D84" s="501"/>
      <c r="E84" s="501"/>
      <c r="F84" s="501"/>
      <c r="G84" s="501"/>
      <c r="H84" s="1091"/>
      <c r="I84" s="1091"/>
      <c r="J84" s="1091"/>
      <c r="K84" s="503"/>
      <c r="L84" s="503"/>
      <c r="M84" s="1092"/>
      <c r="N84" s="501"/>
      <c r="O84" s="503"/>
    </row>
    <row r="85" spans="1:15" x14ac:dyDescent="0.3">
      <c r="A85" s="1093" t="s">
        <v>531</v>
      </c>
      <c r="B85" s="502"/>
      <c r="C85" s="503"/>
      <c r="D85" s="503"/>
      <c r="E85" s="503"/>
      <c r="F85" s="503"/>
      <c r="G85" s="503"/>
      <c r="H85" s="1094"/>
      <c r="I85" s="1094"/>
      <c r="J85" s="1094"/>
      <c r="K85" s="503"/>
      <c r="L85" s="503"/>
      <c r="M85" s="1095"/>
      <c r="N85" s="503"/>
      <c r="O85" s="503"/>
    </row>
    <row r="86" spans="1:15" ht="15" thickBot="1" x14ac:dyDescent="0.35">
      <c r="A86" s="1096" t="s">
        <v>532</v>
      </c>
      <c r="B86" s="504">
        <v>0</v>
      </c>
      <c r="C86" s="505"/>
      <c r="D86" s="505"/>
      <c r="E86" s="505"/>
      <c r="F86" s="505"/>
      <c r="G86" s="505"/>
      <c r="H86" s="1097"/>
      <c r="I86" s="1097"/>
      <c r="J86" s="1097"/>
      <c r="K86" s="503"/>
      <c r="L86" s="503"/>
      <c r="M86" s="1098"/>
      <c r="N86" s="505"/>
      <c r="O86" s="503"/>
    </row>
  </sheetData>
  <autoFilter ref="A1:N39" xr:uid="{00000000-0009-0000-0000-00001D000000}"/>
  <phoneticPr fontId="5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15">
    <tabColor theme="7" tint="0.79998168889431442"/>
  </sheetPr>
  <dimension ref="A1:J98"/>
  <sheetViews>
    <sheetView workbookViewId="0">
      <pane xSplit="1" ySplit="1" topLeftCell="B65" activePane="bottomRight" state="frozen"/>
      <selection pane="topRight" activeCell="B1" sqref="B1"/>
      <selection pane="bottomLeft" activeCell="A2" sqref="A2"/>
      <selection pane="bottomRight" activeCell="J60" sqref="J60"/>
    </sheetView>
  </sheetViews>
  <sheetFormatPr defaultRowHeight="14.4" x14ac:dyDescent="0.3"/>
  <cols>
    <col min="1" max="1" width="16" bestFit="1" customWidth="1"/>
    <col min="2" max="2" width="21.5546875" style="260" bestFit="1" customWidth="1"/>
    <col min="3" max="3" width="22.33203125" style="493" bestFit="1" customWidth="1"/>
    <col min="4" max="4" width="16.5546875" style="752" bestFit="1" customWidth="1"/>
    <col min="5" max="5" width="16.5546875" customWidth="1"/>
    <col min="6" max="6" width="22.44140625" style="260" bestFit="1" customWidth="1"/>
    <col min="7" max="7" width="22.44140625" style="260" customWidth="1"/>
    <col min="10" max="10" width="22.44140625" style="260" customWidth="1"/>
  </cols>
  <sheetData>
    <row r="1" spans="1:10" x14ac:dyDescent="0.3">
      <c r="A1" s="133" t="s">
        <v>2529</v>
      </c>
      <c r="B1" s="134" t="s">
        <v>1413</v>
      </c>
      <c r="C1" s="737" t="s">
        <v>4944</v>
      </c>
      <c r="D1" s="738" t="s">
        <v>1415</v>
      </c>
      <c r="E1" s="134" t="s">
        <v>1416</v>
      </c>
      <c r="F1" s="494" t="s">
        <v>4909</v>
      </c>
      <c r="G1" s="432"/>
      <c r="H1" s="203" t="s">
        <v>4904</v>
      </c>
      <c r="I1" s="202" t="s">
        <v>2269</v>
      </c>
      <c r="J1" s="432" t="s">
        <v>4848</v>
      </c>
    </row>
    <row r="2" spans="1:10" s="892" customFormat="1" x14ac:dyDescent="0.3">
      <c r="A2" s="896" t="s">
        <v>4001</v>
      </c>
      <c r="B2" s="886"/>
      <c r="C2" s="887"/>
      <c r="D2" s="888" t="s">
        <v>4923</v>
      </c>
      <c r="E2" s="889"/>
      <c r="F2" s="889"/>
      <c r="G2" s="889"/>
      <c r="H2" s="890"/>
      <c r="I2" s="891"/>
      <c r="J2" s="884" t="s">
        <v>4924</v>
      </c>
    </row>
    <row r="3" spans="1:10" s="885" customFormat="1" x14ac:dyDescent="0.3">
      <c r="A3" s="879" t="s">
        <v>533</v>
      </c>
      <c r="B3" s="895"/>
      <c r="C3" s="880"/>
      <c r="D3" s="881">
        <v>0.5</v>
      </c>
      <c r="E3" s="84"/>
      <c r="F3" s="84"/>
      <c r="G3" s="882"/>
      <c r="H3" s="883"/>
      <c r="I3" s="84"/>
      <c r="J3" s="884" t="s">
        <v>4928</v>
      </c>
    </row>
    <row r="4" spans="1:10" s="885" customFormat="1" x14ac:dyDescent="0.3">
      <c r="A4" s="879" t="s">
        <v>534</v>
      </c>
      <c r="B4" s="895"/>
      <c r="C4" s="880"/>
      <c r="D4" s="888" t="s">
        <v>4923</v>
      </c>
      <c r="E4" s="84"/>
      <c r="F4" s="84"/>
      <c r="G4" s="882"/>
      <c r="H4" s="883"/>
      <c r="I4" s="84"/>
      <c r="J4" s="884" t="s">
        <v>4940</v>
      </c>
    </row>
    <row r="5" spans="1:10" s="885" customFormat="1" x14ac:dyDescent="0.3">
      <c r="A5" s="879" t="s">
        <v>535</v>
      </c>
      <c r="B5" s="895"/>
      <c r="C5" s="880"/>
      <c r="D5" s="881">
        <v>1</v>
      </c>
      <c r="E5" s="84">
        <v>100</v>
      </c>
      <c r="F5" s="84" t="s">
        <v>4910</v>
      </c>
      <c r="G5" s="882"/>
      <c r="H5" s="883"/>
      <c r="I5" s="84"/>
      <c r="J5" s="884" t="s">
        <v>4932</v>
      </c>
    </row>
    <row r="6" spans="1:10" s="885" customFormat="1" x14ac:dyDescent="0.3">
      <c r="A6" s="879" t="s">
        <v>536</v>
      </c>
      <c r="B6" s="895"/>
      <c r="C6" s="880"/>
      <c r="D6" s="881">
        <v>1</v>
      </c>
      <c r="E6" s="84">
        <v>3</v>
      </c>
      <c r="F6" s="84" t="s">
        <v>4005</v>
      </c>
      <c r="G6" s="882"/>
      <c r="H6" s="883"/>
      <c r="I6" s="84"/>
      <c r="J6" s="884" t="s">
        <v>4932</v>
      </c>
    </row>
    <row r="7" spans="1:10" s="885" customFormat="1" x14ac:dyDescent="0.3">
      <c r="A7" s="879" t="s">
        <v>537</v>
      </c>
      <c r="B7" s="895"/>
      <c r="C7" s="880"/>
      <c r="D7" s="881">
        <v>1</v>
      </c>
      <c r="E7" s="84">
        <v>3</v>
      </c>
      <c r="F7" s="84" t="s">
        <v>4006</v>
      </c>
      <c r="G7" s="882"/>
      <c r="H7" s="883"/>
      <c r="I7" s="84"/>
      <c r="J7" s="884" t="s">
        <v>4932</v>
      </c>
    </row>
    <row r="8" spans="1:10" s="885" customFormat="1" x14ac:dyDescent="0.3">
      <c r="A8" s="879" t="s">
        <v>538</v>
      </c>
      <c r="B8" s="84"/>
      <c r="C8" s="880"/>
      <c r="D8" s="881">
        <v>0.75</v>
      </c>
      <c r="E8" s="84"/>
      <c r="F8" s="84"/>
      <c r="G8" s="882"/>
      <c r="H8" s="883"/>
      <c r="I8" s="84"/>
      <c r="J8" s="884" t="s">
        <v>4924</v>
      </c>
    </row>
    <row r="9" spans="1:10" s="885" customFormat="1" x14ac:dyDescent="0.3">
      <c r="A9" s="879" t="s">
        <v>814</v>
      </c>
      <c r="B9" s="84"/>
      <c r="C9" s="880"/>
      <c r="D9" s="881">
        <v>1</v>
      </c>
      <c r="E9" s="84">
        <v>150</v>
      </c>
      <c r="F9" s="84" t="s">
        <v>4910</v>
      </c>
      <c r="G9" s="882"/>
      <c r="H9" s="883"/>
      <c r="I9" s="84"/>
      <c r="J9" s="884" t="s">
        <v>4932</v>
      </c>
    </row>
    <row r="10" spans="1:10" s="885" customFormat="1" x14ac:dyDescent="0.3">
      <c r="A10" s="879" t="s">
        <v>815</v>
      </c>
      <c r="B10" s="84"/>
      <c r="C10" s="880"/>
      <c r="D10" s="881">
        <v>1</v>
      </c>
      <c r="E10" s="84">
        <v>5</v>
      </c>
      <c r="F10" s="84" t="s">
        <v>4005</v>
      </c>
      <c r="G10" s="882"/>
      <c r="H10" s="883"/>
      <c r="I10" s="84"/>
      <c r="J10" s="1058" t="s">
        <v>4932</v>
      </c>
    </row>
    <row r="11" spans="1:10" s="885" customFormat="1" x14ac:dyDescent="0.3">
      <c r="A11" s="879" t="s">
        <v>816</v>
      </c>
      <c r="B11" s="84"/>
      <c r="C11" s="880"/>
      <c r="D11" s="881">
        <v>1</v>
      </c>
      <c r="E11" s="84">
        <v>5</v>
      </c>
      <c r="F11" s="84" t="s">
        <v>4006</v>
      </c>
      <c r="G11" s="882"/>
      <c r="H11" s="883"/>
      <c r="I11" s="84"/>
      <c r="J11" s="884" t="s">
        <v>4932</v>
      </c>
    </row>
    <row r="12" spans="1:10" s="810" customFormat="1" x14ac:dyDescent="0.3">
      <c r="A12" s="804" t="s">
        <v>817</v>
      </c>
      <c r="B12" s="805"/>
      <c r="C12" s="806"/>
      <c r="D12" s="807">
        <v>25.9</v>
      </c>
      <c r="E12" s="805"/>
      <c r="F12" s="805"/>
      <c r="G12" s="814"/>
      <c r="H12" s="808"/>
      <c r="I12" s="805"/>
      <c r="J12" s="814"/>
    </row>
    <row r="13" spans="1:10" s="810" customFormat="1" x14ac:dyDescent="0.3">
      <c r="A13" s="804" t="s">
        <v>1880</v>
      </c>
      <c r="B13" s="805"/>
      <c r="C13" s="806"/>
      <c r="D13" s="807">
        <v>36</v>
      </c>
      <c r="E13" s="805"/>
      <c r="F13" s="805"/>
      <c r="G13" s="814"/>
      <c r="H13" s="808"/>
      <c r="I13" s="805"/>
      <c r="J13" s="814"/>
    </row>
    <row r="14" spans="1:10" s="95" customFormat="1" x14ac:dyDescent="0.3">
      <c r="A14" s="295" t="s">
        <v>1884</v>
      </c>
      <c r="B14" s="7"/>
      <c r="C14" s="741"/>
      <c r="D14" s="742">
        <v>23.9</v>
      </c>
      <c r="E14" s="7"/>
      <c r="F14" s="7"/>
      <c r="G14" s="342"/>
      <c r="H14" s="30"/>
      <c r="I14" s="7"/>
      <c r="J14" s="342"/>
    </row>
    <row r="15" spans="1:10" s="95" customFormat="1" x14ac:dyDescent="0.3">
      <c r="A15" s="295" t="s">
        <v>1886</v>
      </c>
      <c r="B15" s="7"/>
      <c r="C15" s="741"/>
      <c r="D15" s="742" t="s">
        <v>5066</v>
      </c>
      <c r="E15" s="7"/>
      <c r="F15" s="7"/>
      <c r="G15" s="342"/>
      <c r="H15" s="30"/>
      <c r="I15" s="7"/>
      <c r="J15" s="342"/>
    </row>
    <row r="16" spans="1:10" s="95" customFormat="1" x14ac:dyDescent="0.3">
      <c r="A16" s="295" t="s">
        <v>1887</v>
      </c>
      <c r="B16" s="7"/>
      <c r="C16" s="741"/>
      <c r="D16" s="742">
        <v>35.799999999999997</v>
      </c>
      <c r="E16" s="7"/>
      <c r="F16" s="7"/>
      <c r="G16" s="342"/>
      <c r="H16" s="30"/>
      <c r="I16" s="7"/>
      <c r="J16" s="342"/>
    </row>
    <row r="17" spans="1:10" s="95" customFormat="1" x14ac:dyDescent="0.3">
      <c r="A17" s="295" t="s">
        <v>1888</v>
      </c>
      <c r="B17" s="7"/>
      <c r="C17" s="741"/>
      <c r="D17" s="742">
        <v>17.899999999999999</v>
      </c>
      <c r="E17" s="7"/>
      <c r="F17" s="7"/>
      <c r="G17" s="342"/>
      <c r="H17" s="30"/>
      <c r="I17" s="7"/>
      <c r="J17" s="342"/>
    </row>
    <row r="18" spans="1:10" s="95" customFormat="1" x14ac:dyDescent="0.3">
      <c r="A18" s="295" t="s">
        <v>1889</v>
      </c>
      <c r="B18" s="7"/>
      <c r="C18" s="741"/>
      <c r="D18" s="742">
        <v>21.9</v>
      </c>
      <c r="E18" s="7"/>
      <c r="F18" s="7"/>
      <c r="G18" s="342"/>
      <c r="H18" s="30"/>
      <c r="I18" s="7"/>
      <c r="J18" s="342"/>
    </row>
    <row r="19" spans="1:10" s="95" customFormat="1" x14ac:dyDescent="0.3">
      <c r="A19" s="295" t="s">
        <v>1891</v>
      </c>
      <c r="B19" s="7"/>
      <c r="C19" s="741"/>
      <c r="D19" s="742">
        <v>33.9</v>
      </c>
      <c r="E19" s="7"/>
      <c r="F19" s="7"/>
      <c r="G19" s="342"/>
      <c r="H19" s="30"/>
      <c r="I19" s="7"/>
      <c r="J19" s="342"/>
    </row>
    <row r="20" spans="1:10" s="95" customFormat="1" x14ac:dyDescent="0.3">
      <c r="A20" s="295" t="s">
        <v>1892</v>
      </c>
      <c r="B20" s="7"/>
      <c r="C20" s="741"/>
      <c r="D20" s="742">
        <v>24</v>
      </c>
      <c r="E20" s="7"/>
      <c r="F20" s="7"/>
      <c r="G20" s="342"/>
      <c r="H20" s="30"/>
      <c r="I20" s="7"/>
      <c r="J20" s="342"/>
    </row>
    <row r="21" spans="1:10" s="810" customFormat="1" x14ac:dyDescent="0.3">
      <c r="A21" s="804" t="s">
        <v>1893</v>
      </c>
      <c r="B21" s="805"/>
      <c r="C21" s="806"/>
      <c r="D21" s="807">
        <v>27.9</v>
      </c>
      <c r="E21" s="805"/>
      <c r="F21" s="805"/>
      <c r="G21" s="814"/>
      <c r="H21" s="808"/>
      <c r="I21" s="805"/>
      <c r="J21" s="814"/>
    </row>
    <row r="22" spans="1:10" s="95" customFormat="1" x14ac:dyDescent="0.3">
      <c r="A22" s="295" t="s">
        <v>1894</v>
      </c>
      <c r="B22" s="7"/>
      <c r="C22" s="741"/>
      <c r="D22" s="742">
        <v>23</v>
      </c>
      <c r="E22" s="7"/>
      <c r="F22" s="7"/>
      <c r="G22" s="342"/>
      <c r="H22" s="30"/>
      <c r="I22" s="7"/>
      <c r="J22" s="342"/>
    </row>
    <row r="23" spans="1:10" s="95" customFormat="1" x14ac:dyDescent="0.3">
      <c r="A23" s="295" t="s">
        <v>1895</v>
      </c>
      <c r="B23" s="7"/>
      <c r="C23" s="741"/>
      <c r="D23" s="742">
        <v>18</v>
      </c>
      <c r="E23" s="7"/>
      <c r="F23" s="7"/>
      <c r="G23" s="342"/>
      <c r="H23" s="30"/>
      <c r="I23" s="7"/>
      <c r="J23" s="342"/>
    </row>
    <row r="24" spans="1:10" s="95" customFormat="1" x14ac:dyDescent="0.3">
      <c r="A24" s="295" t="s">
        <v>1896</v>
      </c>
      <c r="B24" s="7"/>
      <c r="C24" s="741"/>
      <c r="D24" s="742">
        <v>20</v>
      </c>
      <c r="E24" s="7"/>
      <c r="F24" s="7"/>
      <c r="G24" s="342"/>
      <c r="H24" s="30"/>
      <c r="I24" s="7"/>
      <c r="J24" s="342"/>
    </row>
    <row r="25" spans="1:10" s="95" customFormat="1" x14ac:dyDescent="0.3">
      <c r="A25" s="295" t="s">
        <v>1897</v>
      </c>
      <c r="B25" s="7"/>
      <c r="C25" s="741"/>
      <c r="D25" s="742">
        <v>19</v>
      </c>
      <c r="E25" s="7"/>
      <c r="F25" s="7"/>
      <c r="G25" s="342"/>
      <c r="H25" s="30"/>
      <c r="I25" s="7"/>
      <c r="J25" s="342"/>
    </row>
    <row r="26" spans="1:10" s="95" customFormat="1" x14ac:dyDescent="0.3">
      <c r="A26" s="295" t="s">
        <v>1898</v>
      </c>
      <c r="B26" s="7"/>
      <c r="C26" s="741"/>
      <c r="D26" s="742">
        <v>18.899999999999999</v>
      </c>
      <c r="E26" s="7"/>
      <c r="F26" s="7"/>
      <c r="G26" s="342"/>
      <c r="H26" s="30"/>
      <c r="I26" s="7"/>
      <c r="J26" s="342"/>
    </row>
    <row r="27" spans="1:10" s="727" customFormat="1" x14ac:dyDescent="0.3">
      <c r="A27" s="718" t="s">
        <v>1931</v>
      </c>
      <c r="B27" s="721"/>
      <c r="C27" s="786"/>
      <c r="D27" s="787">
        <v>3</v>
      </c>
      <c r="E27" s="721">
        <v>390</v>
      </c>
      <c r="F27" s="678" t="s">
        <v>4910</v>
      </c>
      <c r="G27" s="860"/>
      <c r="H27" s="720"/>
      <c r="I27" s="721"/>
      <c r="J27" s="860"/>
    </row>
    <row r="28" spans="1:10" s="727" customFormat="1" x14ac:dyDescent="0.3">
      <c r="A28" s="718" t="s">
        <v>1937</v>
      </c>
      <c r="B28" s="721" t="s">
        <v>651</v>
      </c>
      <c r="C28" s="786"/>
      <c r="D28" s="787">
        <v>4</v>
      </c>
      <c r="E28" s="721">
        <v>390</v>
      </c>
      <c r="F28" s="678" t="s">
        <v>4910</v>
      </c>
      <c r="G28" s="860"/>
      <c r="H28" s="720"/>
      <c r="I28" s="721"/>
      <c r="J28" s="860"/>
    </row>
    <row r="29" spans="1:10" s="727" customFormat="1" x14ac:dyDescent="0.3">
      <c r="A29" s="718" t="s">
        <v>1941</v>
      </c>
      <c r="B29" s="721" t="s">
        <v>651</v>
      </c>
      <c r="C29" s="786"/>
      <c r="D29" s="787">
        <v>3</v>
      </c>
      <c r="E29" s="721">
        <v>390</v>
      </c>
      <c r="F29" s="678" t="s">
        <v>4910</v>
      </c>
      <c r="G29" s="860"/>
      <c r="H29" s="720"/>
      <c r="I29" s="721"/>
      <c r="J29" s="860"/>
    </row>
    <row r="30" spans="1:10" s="885" customFormat="1" x14ac:dyDescent="0.3">
      <c r="A30" s="879" t="s">
        <v>3446</v>
      </c>
      <c r="B30" s="84"/>
      <c r="C30" s="880"/>
      <c r="D30" s="881">
        <v>0.75</v>
      </c>
      <c r="E30" s="84"/>
      <c r="F30" s="84"/>
      <c r="G30" s="882"/>
      <c r="H30" s="883"/>
      <c r="I30" s="84"/>
      <c r="J30" s="884" t="s">
        <v>4928</v>
      </c>
    </row>
    <row r="31" spans="1:10" s="885" customFormat="1" x14ac:dyDescent="0.3">
      <c r="A31" s="879" t="s">
        <v>4249</v>
      </c>
      <c r="B31" s="84"/>
      <c r="C31" s="880">
        <v>2</v>
      </c>
      <c r="D31" s="881">
        <v>1</v>
      </c>
      <c r="E31" s="84">
        <v>100</v>
      </c>
      <c r="F31" s="84" t="s">
        <v>4910</v>
      </c>
      <c r="G31" s="882"/>
      <c r="H31" s="883"/>
      <c r="I31" s="84"/>
      <c r="J31" s="884" t="s">
        <v>4938</v>
      </c>
    </row>
    <row r="32" spans="1:10" s="885" customFormat="1" x14ac:dyDescent="0.3">
      <c r="A32" s="879" t="s">
        <v>4250</v>
      </c>
      <c r="B32" s="84"/>
      <c r="C32" s="880">
        <v>2</v>
      </c>
      <c r="D32" s="881">
        <v>1</v>
      </c>
      <c r="E32" s="84">
        <v>3</v>
      </c>
      <c r="F32" s="84" t="s">
        <v>4005</v>
      </c>
      <c r="G32" s="882"/>
      <c r="H32" s="883"/>
      <c r="I32" s="84"/>
      <c r="J32" s="884" t="s">
        <v>4938</v>
      </c>
    </row>
    <row r="33" spans="1:10" s="885" customFormat="1" x14ac:dyDescent="0.3">
      <c r="A33" s="879" t="s">
        <v>4251</v>
      </c>
      <c r="B33" s="84"/>
      <c r="C33" s="880">
        <v>2</v>
      </c>
      <c r="D33" s="881">
        <v>1</v>
      </c>
      <c r="E33" s="84">
        <v>3</v>
      </c>
      <c r="F33" s="84" t="s">
        <v>4006</v>
      </c>
      <c r="G33" s="882"/>
      <c r="H33" s="883"/>
      <c r="I33" s="84"/>
      <c r="J33" s="884" t="s">
        <v>4938</v>
      </c>
    </row>
    <row r="34" spans="1:10" s="885" customFormat="1" x14ac:dyDescent="0.3">
      <c r="A34" s="879" t="s">
        <v>4252</v>
      </c>
      <c r="B34" s="84"/>
      <c r="C34" s="880">
        <v>2</v>
      </c>
      <c r="D34" s="881">
        <v>1</v>
      </c>
      <c r="E34" s="84">
        <v>150</v>
      </c>
      <c r="F34" s="84" t="s">
        <v>4910</v>
      </c>
      <c r="G34" s="882"/>
      <c r="H34" s="883"/>
      <c r="I34" s="84"/>
      <c r="J34" s="884" t="s">
        <v>4938</v>
      </c>
    </row>
    <row r="35" spans="1:10" s="885" customFormat="1" x14ac:dyDescent="0.3">
      <c r="A35" s="879" t="s">
        <v>4253</v>
      </c>
      <c r="B35" s="84"/>
      <c r="C35" s="880">
        <v>2</v>
      </c>
      <c r="D35" s="881">
        <v>1</v>
      </c>
      <c r="E35" s="84">
        <v>5</v>
      </c>
      <c r="F35" s="84" t="s">
        <v>4005</v>
      </c>
      <c r="G35" s="882"/>
      <c r="H35" s="883"/>
      <c r="I35" s="84"/>
      <c r="J35" s="884" t="s">
        <v>4938</v>
      </c>
    </row>
    <row r="36" spans="1:10" s="885" customFormat="1" x14ac:dyDescent="0.3">
      <c r="A36" s="879" t="s">
        <v>4254</v>
      </c>
      <c r="B36" s="84"/>
      <c r="C36" s="880">
        <v>2</v>
      </c>
      <c r="D36" s="881">
        <v>1</v>
      </c>
      <c r="E36" s="84">
        <v>5</v>
      </c>
      <c r="F36" s="84" t="s">
        <v>4006</v>
      </c>
      <c r="G36" s="882"/>
      <c r="H36" s="883"/>
      <c r="I36" s="84"/>
      <c r="J36" s="884" t="s">
        <v>4938</v>
      </c>
    </row>
    <row r="37" spans="1:10" s="885" customFormat="1" x14ac:dyDescent="0.3">
      <c r="A37" s="879" t="s">
        <v>4255</v>
      </c>
      <c r="B37" s="84"/>
      <c r="C37" s="880">
        <v>2</v>
      </c>
      <c r="D37" s="897" t="s">
        <v>4158</v>
      </c>
      <c r="E37" s="84"/>
      <c r="F37" s="84"/>
      <c r="G37" s="882"/>
      <c r="H37" s="883"/>
      <c r="I37" s="84"/>
      <c r="J37" s="884" t="s">
        <v>4941</v>
      </c>
    </row>
    <row r="38" spans="1:10" s="885" customFormat="1" x14ac:dyDescent="0.3">
      <c r="A38" s="879" t="s">
        <v>4256</v>
      </c>
      <c r="B38" s="84"/>
      <c r="C38" s="880">
        <v>2</v>
      </c>
      <c r="D38" s="881">
        <v>0.75</v>
      </c>
      <c r="E38" s="84"/>
      <c r="F38" s="84"/>
      <c r="G38" s="882"/>
      <c r="H38" s="883"/>
      <c r="I38" s="84"/>
      <c r="J38" s="884" t="s">
        <v>4962</v>
      </c>
    </row>
    <row r="39" spans="1:10" s="885" customFormat="1" x14ac:dyDescent="0.3">
      <c r="A39" s="879" t="s">
        <v>4257</v>
      </c>
      <c r="B39" s="84"/>
      <c r="C39" s="880">
        <v>1</v>
      </c>
      <c r="D39" s="881">
        <v>1</v>
      </c>
      <c r="E39" s="84">
        <v>100</v>
      </c>
      <c r="F39" s="84" t="s">
        <v>4910</v>
      </c>
      <c r="G39" s="882"/>
      <c r="H39" s="883"/>
      <c r="I39" s="84"/>
      <c r="J39" s="884" t="s">
        <v>4938</v>
      </c>
    </row>
    <row r="40" spans="1:10" s="885" customFormat="1" x14ac:dyDescent="0.3">
      <c r="A40" s="879" t="s">
        <v>4258</v>
      </c>
      <c r="B40" s="84"/>
      <c r="C40" s="880">
        <v>1</v>
      </c>
      <c r="D40" s="881">
        <v>1</v>
      </c>
      <c r="E40" s="84">
        <v>3</v>
      </c>
      <c r="F40" s="84" t="s">
        <v>4005</v>
      </c>
      <c r="G40" s="882"/>
      <c r="H40" s="883"/>
      <c r="I40" s="84"/>
      <c r="J40" s="884" t="s">
        <v>4938</v>
      </c>
    </row>
    <row r="41" spans="1:10" s="885" customFormat="1" x14ac:dyDescent="0.3">
      <c r="A41" s="879" t="s">
        <v>4259</v>
      </c>
      <c r="B41" s="84"/>
      <c r="C41" s="880">
        <v>1</v>
      </c>
      <c r="D41" s="881">
        <v>1</v>
      </c>
      <c r="E41" s="84">
        <v>3</v>
      </c>
      <c r="F41" s="84" t="s">
        <v>4006</v>
      </c>
      <c r="G41" s="882"/>
      <c r="H41" s="883"/>
      <c r="I41" s="84"/>
      <c r="J41" s="884" t="s">
        <v>4938</v>
      </c>
    </row>
    <row r="42" spans="1:10" s="885" customFormat="1" x14ac:dyDescent="0.3">
      <c r="A42" s="879" t="s">
        <v>4260</v>
      </c>
      <c r="B42" s="84"/>
      <c r="C42" s="880">
        <v>1</v>
      </c>
      <c r="D42" s="881">
        <v>1</v>
      </c>
      <c r="E42" s="84">
        <v>150</v>
      </c>
      <c r="F42" s="84" t="s">
        <v>4910</v>
      </c>
      <c r="G42" s="882"/>
      <c r="H42" s="883"/>
      <c r="I42" s="84"/>
      <c r="J42" s="884" t="s">
        <v>4938</v>
      </c>
    </row>
    <row r="43" spans="1:10" s="885" customFormat="1" x14ac:dyDescent="0.3">
      <c r="A43" s="879" t="s">
        <v>4261</v>
      </c>
      <c r="B43" s="84"/>
      <c r="C43" s="880">
        <v>1</v>
      </c>
      <c r="D43" s="881">
        <v>1</v>
      </c>
      <c r="E43" s="84">
        <v>5</v>
      </c>
      <c r="F43" s="84" t="s">
        <v>4005</v>
      </c>
      <c r="G43" s="882"/>
      <c r="H43" s="883"/>
      <c r="I43" s="84"/>
      <c r="J43" s="884" t="s">
        <v>4938</v>
      </c>
    </row>
    <row r="44" spans="1:10" s="885" customFormat="1" x14ac:dyDescent="0.3">
      <c r="A44" s="879" t="s">
        <v>4262</v>
      </c>
      <c r="B44" s="84"/>
      <c r="C44" s="880">
        <v>1</v>
      </c>
      <c r="D44" s="881">
        <v>1</v>
      </c>
      <c r="E44" s="84">
        <v>5</v>
      </c>
      <c r="F44" s="84" t="s">
        <v>4006</v>
      </c>
      <c r="G44" s="882"/>
      <c r="H44" s="883"/>
      <c r="I44" s="84"/>
      <c r="J44" s="884" t="s">
        <v>4938</v>
      </c>
    </row>
    <row r="45" spans="1:10" s="885" customFormat="1" x14ac:dyDescent="0.3">
      <c r="A45" s="879" t="s">
        <v>4263</v>
      </c>
      <c r="B45" s="84"/>
      <c r="C45" s="880">
        <v>1</v>
      </c>
      <c r="D45" s="897" t="s">
        <v>4158</v>
      </c>
      <c r="E45" s="84"/>
      <c r="F45" s="84"/>
      <c r="G45" s="882"/>
      <c r="H45" s="883"/>
      <c r="I45" s="84"/>
      <c r="J45" s="884" t="s">
        <v>4941</v>
      </c>
    </row>
    <row r="46" spans="1:10" s="885" customFormat="1" x14ac:dyDescent="0.3">
      <c r="A46" s="879" t="s">
        <v>4264</v>
      </c>
      <c r="B46" s="84"/>
      <c r="C46" s="880">
        <v>1.5</v>
      </c>
      <c r="D46" s="881">
        <v>1</v>
      </c>
      <c r="E46" s="84">
        <v>100</v>
      </c>
      <c r="F46" s="84" t="s">
        <v>4910</v>
      </c>
      <c r="G46" s="882"/>
      <c r="H46" s="883"/>
      <c r="I46" s="84"/>
      <c r="J46" s="884" t="s">
        <v>4938</v>
      </c>
    </row>
    <row r="47" spans="1:10" s="885" customFormat="1" x14ac:dyDescent="0.3">
      <c r="A47" s="879" t="s">
        <v>4265</v>
      </c>
      <c r="B47" s="84"/>
      <c r="C47" s="880">
        <v>1.5</v>
      </c>
      <c r="D47" s="881">
        <v>1</v>
      </c>
      <c r="E47" s="84">
        <v>3</v>
      </c>
      <c r="F47" s="84" t="s">
        <v>4005</v>
      </c>
      <c r="G47" s="882"/>
      <c r="H47" s="883"/>
      <c r="I47" s="84"/>
      <c r="J47" s="884" t="s">
        <v>4938</v>
      </c>
    </row>
    <row r="48" spans="1:10" s="885" customFormat="1" x14ac:dyDescent="0.3">
      <c r="A48" s="879" t="s">
        <v>4266</v>
      </c>
      <c r="B48" s="84"/>
      <c r="C48" s="880">
        <v>1.5</v>
      </c>
      <c r="D48" s="881">
        <v>1</v>
      </c>
      <c r="E48" s="84">
        <v>3</v>
      </c>
      <c r="F48" s="84" t="s">
        <v>4006</v>
      </c>
      <c r="G48" s="882"/>
      <c r="H48" s="883"/>
      <c r="I48" s="84"/>
      <c r="J48" s="884" t="s">
        <v>4938</v>
      </c>
    </row>
    <row r="49" spans="1:10" s="885" customFormat="1" x14ac:dyDescent="0.3">
      <c r="A49" s="879" t="s">
        <v>4267</v>
      </c>
      <c r="B49" s="84"/>
      <c r="C49" s="880">
        <v>1.5</v>
      </c>
      <c r="D49" s="881">
        <v>1</v>
      </c>
      <c r="E49" s="84">
        <v>150</v>
      </c>
      <c r="F49" s="84" t="s">
        <v>4910</v>
      </c>
      <c r="G49" s="882"/>
      <c r="H49" s="883"/>
      <c r="I49" s="84"/>
      <c r="J49" s="884" t="s">
        <v>4938</v>
      </c>
    </row>
    <row r="50" spans="1:10" s="885" customFormat="1" x14ac:dyDescent="0.3">
      <c r="A50" s="879" t="s">
        <v>4268</v>
      </c>
      <c r="B50" s="84"/>
      <c r="C50" s="880">
        <v>1.5</v>
      </c>
      <c r="D50" s="881">
        <v>1</v>
      </c>
      <c r="E50" s="84">
        <v>5</v>
      </c>
      <c r="F50" s="84" t="s">
        <v>4005</v>
      </c>
      <c r="G50" s="882"/>
      <c r="H50" s="883"/>
      <c r="I50" s="84"/>
      <c r="J50" s="884" t="s">
        <v>4938</v>
      </c>
    </row>
    <row r="51" spans="1:10" s="885" customFormat="1" x14ac:dyDescent="0.3">
      <c r="A51" s="879" t="s">
        <v>4269</v>
      </c>
      <c r="B51" s="84"/>
      <c r="C51" s="880">
        <v>1.5</v>
      </c>
      <c r="D51" s="881">
        <v>1</v>
      </c>
      <c r="E51" s="84">
        <v>5</v>
      </c>
      <c r="F51" s="84" t="s">
        <v>4006</v>
      </c>
      <c r="G51" s="882"/>
      <c r="H51" s="883"/>
      <c r="I51" s="84"/>
      <c r="J51" s="884" t="s">
        <v>4938</v>
      </c>
    </row>
    <row r="52" spans="1:10" s="885" customFormat="1" x14ac:dyDescent="0.3">
      <c r="A52" s="879" t="s">
        <v>4270</v>
      </c>
      <c r="B52" s="84"/>
      <c r="C52" s="880">
        <v>1.5</v>
      </c>
      <c r="D52" s="897" t="s">
        <v>4158</v>
      </c>
      <c r="E52" s="84"/>
      <c r="F52" s="84"/>
      <c r="G52" s="882"/>
      <c r="H52" s="883"/>
      <c r="I52" s="84"/>
      <c r="J52" s="884" t="s">
        <v>4941</v>
      </c>
    </row>
    <row r="53" spans="1:10" s="885" customFormat="1" x14ac:dyDescent="0.3">
      <c r="A53" s="879" t="s">
        <v>4271</v>
      </c>
      <c r="B53" s="84"/>
      <c r="C53" s="880">
        <v>0.75</v>
      </c>
      <c r="D53" s="897" t="s">
        <v>4158</v>
      </c>
      <c r="E53" s="84"/>
      <c r="F53" s="84"/>
      <c r="G53" s="882"/>
      <c r="H53" s="883"/>
      <c r="I53" s="84"/>
      <c r="J53" s="884" t="s">
        <v>4941</v>
      </c>
    </row>
    <row r="54" spans="1:10" s="885" customFormat="1" ht="14.1" customHeight="1" x14ac:dyDescent="0.3">
      <c r="A54" s="879" t="s">
        <v>4272</v>
      </c>
      <c r="B54" s="84"/>
      <c r="C54" s="893"/>
      <c r="D54" s="881">
        <v>1</v>
      </c>
      <c r="E54" s="84"/>
      <c r="F54" s="84"/>
      <c r="G54" s="882"/>
      <c r="H54" s="883"/>
      <c r="I54" s="84"/>
      <c r="J54" s="884" t="s">
        <v>4928</v>
      </c>
    </row>
    <row r="55" spans="1:10" s="885" customFormat="1" ht="14.1" customHeight="1" x14ac:dyDescent="0.3">
      <c r="A55" s="879" t="s">
        <v>4273</v>
      </c>
      <c r="B55" s="84"/>
      <c r="C55" s="893"/>
      <c r="D55" s="881">
        <v>4</v>
      </c>
      <c r="E55" s="84"/>
      <c r="F55" s="84"/>
      <c r="G55" s="882"/>
      <c r="H55" s="883"/>
      <c r="I55" s="84"/>
      <c r="J55" s="884" t="s">
        <v>4928</v>
      </c>
    </row>
    <row r="56" spans="1:10" s="885" customFormat="1" x14ac:dyDescent="0.3">
      <c r="A56" s="879" t="s">
        <v>4461</v>
      </c>
      <c r="B56" s="84"/>
      <c r="C56" s="893"/>
      <c r="D56" s="894">
        <v>0.5</v>
      </c>
      <c r="E56" s="84"/>
      <c r="F56" s="84"/>
      <c r="G56" s="882"/>
      <c r="H56" s="883"/>
      <c r="I56" s="84"/>
      <c r="J56" s="884" t="s">
        <v>4929</v>
      </c>
    </row>
    <row r="57" spans="1:10" s="227" customFormat="1" ht="30.6" customHeight="1" x14ac:dyDescent="0.3">
      <c r="A57" s="524" t="s">
        <v>4549</v>
      </c>
      <c r="B57" s="219"/>
      <c r="C57" s="745"/>
      <c r="D57" s="765" t="s">
        <v>5067</v>
      </c>
      <c r="E57" s="219"/>
      <c r="F57" s="219"/>
      <c r="G57" s="109"/>
      <c r="H57" s="229"/>
      <c r="I57" s="219"/>
      <c r="J57" s="109"/>
    </row>
    <row r="58" spans="1:10" s="227" customFormat="1" ht="30.6" customHeight="1" x14ac:dyDescent="0.3">
      <c r="A58" s="524" t="s">
        <v>4550</v>
      </c>
      <c r="B58" s="219"/>
      <c r="C58" s="745"/>
      <c r="D58" s="765" t="s">
        <v>5068</v>
      </c>
      <c r="E58" s="219"/>
      <c r="F58" s="219"/>
      <c r="G58" s="109"/>
      <c r="H58" s="229"/>
      <c r="I58" s="219"/>
      <c r="J58" s="109"/>
    </row>
    <row r="59" spans="1:10" s="227" customFormat="1" ht="30.6" customHeight="1" x14ac:dyDescent="0.3">
      <c r="A59" s="524" t="s">
        <v>4552</v>
      </c>
      <c r="B59" s="219"/>
      <c r="C59" s="745"/>
      <c r="D59" s="765" t="s">
        <v>5069</v>
      </c>
      <c r="E59" s="219"/>
      <c r="F59" s="219"/>
      <c r="G59" s="109"/>
      <c r="H59" s="229"/>
      <c r="I59" s="219"/>
      <c r="J59" s="109"/>
    </row>
    <row r="60" spans="1:10" s="885" customFormat="1" x14ac:dyDescent="0.3">
      <c r="A60" s="879" t="s">
        <v>4553</v>
      </c>
      <c r="B60" s="84"/>
      <c r="C60" s="880"/>
      <c r="D60" s="881">
        <v>1.5</v>
      </c>
      <c r="E60" s="84">
        <v>150</v>
      </c>
      <c r="F60" s="84" t="s">
        <v>4910</v>
      </c>
      <c r="G60" s="882"/>
      <c r="H60" s="883"/>
      <c r="I60" s="84"/>
      <c r="J60" s="884" t="s">
        <v>4932</v>
      </c>
    </row>
    <row r="61" spans="1:10" s="892" customFormat="1" x14ac:dyDescent="0.3">
      <c r="A61" s="879" t="s">
        <v>4925</v>
      </c>
      <c r="B61" s="886"/>
      <c r="C61" s="887"/>
      <c r="D61" s="888" t="s">
        <v>4923</v>
      </c>
      <c r="E61" s="889"/>
      <c r="F61" s="889"/>
      <c r="G61" s="889"/>
      <c r="H61" s="890"/>
      <c r="I61" s="891"/>
      <c r="J61" s="884" t="s">
        <v>4926</v>
      </c>
    </row>
    <row r="62" spans="1:10" s="885" customFormat="1" x14ac:dyDescent="0.3">
      <c r="A62" s="879" t="s">
        <v>4927</v>
      </c>
      <c r="B62" s="84"/>
      <c r="C62" s="893"/>
      <c r="D62" s="894">
        <v>0.5</v>
      </c>
      <c r="E62" s="84"/>
      <c r="F62" s="84"/>
      <c r="G62" s="882"/>
      <c r="H62" s="883"/>
      <c r="I62" s="84"/>
      <c r="J62" s="884" t="s">
        <v>4930</v>
      </c>
    </row>
    <row r="63" spans="1:10" s="885" customFormat="1" x14ac:dyDescent="0.3">
      <c r="A63" s="879" t="s">
        <v>4931</v>
      </c>
      <c r="B63" s="84"/>
      <c r="C63" s="880"/>
      <c r="D63" s="881">
        <v>0.75</v>
      </c>
      <c r="E63" s="84"/>
      <c r="F63" s="84"/>
      <c r="G63" s="882"/>
      <c r="H63" s="883"/>
      <c r="I63" s="84"/>
      <c r="J63" s="884" t="s">
        <v>4929</v>
      </c>
    </row>
    <row r="64" spans="1:10" s="885" customFormat="1" x14ac:dyDescent="0.3">
      <c r="A64" s="879" t="s">
        <v>4934</v>
      </c>
      <c r="B64" s="84"/>
      <c r="C64" s="880"/>
      <c r="D64" s="881">
        <v>1</v>
      </c>
      <c r="E64" s="84">
        <v>150</v>
      </c>
      <c r="F64" s="84" t="s">
        <v>4910</v>
      </c>
      <c r="G64" s="882"/>
      <c r="H64" s="883"/>
      <c r="I64" s="84"/>
      <c r="J64" s="884" t="s">
        <v>4933</v>
      </c>
    </row>
    <row r="65" spans="1:10" s="885" customFormat="1" x14ac:dyDescent="0.3">
      <c r="A65" s="879" t="s">
        <v>4935</v>
      </c>
      <c r="B65" s="84"/>
      <c r="C65" s="880"/>
      <c r="D65" s="881">
        <v>1</v>
      </c>
      <c r="E65" s="84">
        <v>5</v>
      </c>
      <c r="F65" s="84" t="s">
        <v>4005</v>
      </c>
      <c r="G65" s="882"/>
      <c r="H65" s="883"/>
      <c r="I65" s="84"/>
      <c r="J65" s="884" t="s">
        <v>4933</v>
      </c>
    </row>
    <row r="66" spans="1:10" s="885" customFormat="1" x14ac:dyDescent="0.3">
      <c r="A66" s="879" t="s">
        <v>4936</v>
      </c>
      <c r="B66" s="84"/>
      <c r="C66" s="880"/>
      <c r="D66" s="881">
        <v>1</v>
      </c>
      <c r="E66" s="84">
        <v>5</v>
      </c>
      <c r="F66" s="84" t="s">
        <v>4006</v>
      </c>
      <c r="G66" s="882"/>
      <c r="H66" s="883"/>
      <c r="I66" s="84"/>
      <c r="J66" s="884" t="s">
        <v>4933</v>
      </c>
    </row>
    <row r="67" spans="1:10" s="885" customFormat="1" x14ac:dyDescent="0.3">
      <c r="A67" s="879" t="s">
        <v>4937</v>
      </c>
      <c r="B67" s="84"/>
      <c r="C67" s="880"/>
      <c r="D67" s="881">
        <v>1.5</v>
      </c>
      <c r="E67" s="84">
        <v>150</v>
      </c>
      <c r="F67" s="84" t="s">
        <v>4910</v>
      </c>
      <c r="G67" s="882"/>
      <c r="H67" s="883"/>
      <c r="I67" s="84"/>
      <c r="J67" s="884" t="s">
        <v>4933</v>
      </c>
    </row>
    <row r="68" spans="1:10" s="885" customFormat="1" x14ac:dyDescent="0.3">
      <c r="A68" s="879" t="s">
        <v>4943</v>
      </c>
      <c r="B68" s="895"/>
      <c r="C68" s="880"/>
      <c r="D68" s="888" t="s">
        <v>4923</v>
      </c>
      <c r="E68" s="84"/>
      <c r="F68" s="84"/>
      <c r="G68" s="882"/>
      <c r="H68" s="883"/>
      <c r="I68" s="84"/>
      <c r="J68" s="884" t="s">
        <v>4942</v>
      </c>
    </row>
    <row r="69" spans="1:10" s="885" customFormat="1" x14ac:dyDescent="0.3">
      <c r="A69" s="879" t="s">
        <v>4946</v>
      </c>
      <c r="B69" s="84"/>
      <c r="C69" s="880">
        <v>2</v>
      </c>
      <c r="D69" s="897" t="s">
        <v>4158</v>
      </c>
      <c r="E69" s="84"/>
      <c r="F69" s="84"/>
      <c r="G69" s="882"/>
      <c r="H69" s="883"/>
      <c r="I69" s="84"/>
      <c r="J69" s="884" t="s">
        <v>4945</v>
      </c>
    </row>
    <row r="70" spans="1:10" s="885" customFormat="1" x14ac:dyDescent="0.3">
      <c r="A70" s="879" t="s">
        <v>4947</v>
      </c>
      <c r="B70" s="84"/>
      <c r="C70" s="880">
        <v>1</v>
      </c>
      <c r="D70" s="897" t="s">
        <v>4158</v>
      </c>
      <c r="E70" s="84"/>
      <c r="F70" s="84"/>
      <c r="G70" s="882"/>
      <c r="H70" s="883"/>
      <c r="I70" s="84"/>
      <c r="J70" s="884" t="s">
        <v>4945</v>
      </c>
    </row>
    <row r="71" spans="1:10" s="885" customFormat="1" x14ac:dyDescent="0.3">
      <c r="A71" s="879" t="s">
        <v>4948</v>
      </c>
      <c r="B71" s="84"/>
      <c r="C71" s="880">
        <v>1.5</v>
      </c>
      <c r="D71" s="897" t="s">
        <v>4158</v>
      </c>
      <c r="E71" s="84"/>
      <c r="F71" s="84"/>
      <c r="G71" s="882"/>
      <c r="H71" s="883"/>
      <c r="I71" s="84"/>
      <c r="J71" s="884" t="s">
        <v>4945</v>
      </c>
    </row>
    <row r="72" spans="1:10" s="885" customFormat="1" x14ac:dyDescent="0.3">
      <c r="A72" s="879" t="s">
        <v>4949</v>
      </c>
      <c r="B72" s="84"/>
      <c r="C72" s="880">
        <v>0.75</v>
      </c>
      <c r="D72" s="897" t="s">
        <v>4158</v>
      </c>
      <c r="E72" s="84"/>
      <c r="F72" s="84"/>
      <c r="G72" s="882"/>
      <c r="H72" s="883"/>
      <c r="I72" s="84"/>
      <c r="J72" s="884" t="s">
        <v>4945</v>
      </c>
    </row>
    <row r="73" spans="1:10" s="885" customFormat="1" x14ac:dyDescent="0.3">
      <c r="A73" s="879" t="s">
        <v>4950</v>
      </c>
      <c r="B73" s="84"/>
      <c r="C73" s="880">
        <v>2</v>
      </c>
      <c r="D73" s="881">
        <v>1</v>
      </c>
      <c r="E73" s="84">
        <v>150</v>
      </c>
      <c r="F73" s="84" t="s">
        <v>4910</v>
      </c>
      <c r="G73" s="882"/>
      <c r="H73" s="883"/>
      <c r="I73" s="84"/>
      <c r="J73" s="884" t="s">
        <v>4939</v>
      </c>
    </row>
    <row r="74" spans="1:10" s="885" customFormat="1" x14ac:dyDescent="0.3">
      <c r="A74" s="879" t="s">
        <v>4951</v>
      </c>
      <c r="B74" s="84"/>
      <c r="C74" s="880">
        <v>2</v>
      </c>
      <c r="D74" s="881">
        <v>1</v>
      </c>
      <c r="E74" s="84">
        <v>5</v>
      </c>
      <c r="F74" s="84" t="s">
        <v>4005</v>
      </c>
      <c r="G74" s="882"/>
      <c r="H74" s="883"/>
      <c r="I74" s="84"/>
      <c r="J74" s="884" t="s">
        <v>4939</v>
      </c>
    </row>
    <row r="75" spans="1:10" s="885" customFormat="1" x14ac:dyDescent="0.3">
      <c r="A75" s="879" t="s">
        <v>4952</v>
      </c>
      <c r="B75" s="84"/>
      <c r="C75" s="880">
        <v>2</v>
      </c>
      <c r="D75" s="881">
        <v>1</v>
      </c>
      <c r="E75" s="84">
        <v>5</v>
      </c>
      <c r="F75" s="84" t="s">
        <v>4006</v>
      </c>
      <c r="G75" s="882"/>
      <c r="H75" s="883"/>
      <c r="I75" s="84"/>
      <c r="J75" s="884" t="s">
        <v>4939</v>
      </c>
    </row>
    <row r="76" spans="1:10" s="885" customFormat="1" x14ac:dyDescent="0.3">
      <c r="A76" s="879" t="s">
        <v>4953</v>
      </c>
      <c r="B76" s="84"/>
      <c r="C76" s="880">
        <v>1</v>
      </c>
      <c r="D76" s="881">
        <v>1</v>
      </c>
      <c r="E76" s="84">
        <v>150</v>
      </c>
      <c r="F76" s="84" t="s">
        <v>4910</v>
      </c>
      <c r="G76" s="882"/>
      <c r="H76" s="883"/>
      <c r="I76" s="84"/>
      <c r="J76" s="884" t="s">
        <v>4939</v>
      </c>
    </row>
    <row r="77" spans="1:10" s="885" customFormat="1" x14ac:dyDescent="0.3">
      <c r="A77" s="879" t="s">
        <v>4954</v>
      </c>
      <c r="B77" s="84"/>
      <c r="C77" s="880">
        <v>1</v>
      </c>
      <c r="D77" s="881">
        <v>1</v>
      </c>
      <c r="E77" s="84">
        <v>5</v>
      </c>
      <c r="F77" s="84" t="s">
        <v>4005</v>
      </c>
      <c r="G77" s="882"/>
      <c r="H77" s="883"/>
      <c r="I77" s="84"/>
      <c r="J77" s="884" t="s">
        <v>4939</v>
      </c>
    </row>
    <row r="78" spans="1:10" s="885" customFormat="1" x14ac:dyDescent="0.3">
      <c r="A78" s="879" t="s">
        <v>4955</v>
      </c>
      <c r="B78" s="84"/>
      <c r="C78" s="880">
        <v>1</v>
      </c>
      <c r="D78" s="881">
        <v>1</v>
      </c>
      <c r="E78" s="84">
        <v>5</v>
      </c>
      <c r="F78" s="84" t="s">
        <v>4006</v>
      </c>
      <c r="G78" s="882"/>
      <c r="H78" s="883"/>
      <c r="I78" s="84"/>
      <c r="J78" s="884" t="s">
        <v>4939</v>
      </c>
    </row>
    <row r="79" spans="1:10" s="885" customFormat="1" x14ac:dyDescent="0.3">
      <c r="A79" s="879" t="s">
        <v>4956</v>
      </c>
      <c r="B79" s="84"/>
      <c r="C79" s="880">
        <v>1.5</v>
      </c>
      <c r="D79" s="881">
        <v>1</v>
      </c>
      <c r="E79" s="84">
        <v>150</v>
      </c>
      <c r="F79" s="84" t="s">
        <v>4910</v>
      </c>
      <c r="G79" s="882"/>
      <c r="H79" s="883"/>
      <c r="I79" s="84"/>
      <c r="J79" s="884" t="s">
        <v>4939</v>
      </c>
    </row>
    <row r="80" spans="1:10" s="885" customFormat="1" x14ac:dyDescent="0.3">
      <c r="A80" s="879" t="s">
        <v>4957</v>
      </c>
      <c r="B80" s="84"/>
      <c r="C80" s="880">
        <v>1.5</v>
      </c>
      <c r="D80" s="881">
        <v>1</v>
      </c>
      <c r="E80" s="84">
        <v>5</v>
      </c>
      <c r="F80" s="84" t="s">
        <v>4005</v>
      </c>
      <c r="G80" s="882"/>
      <c r="H80" s="883"/>
      <c r="I80" s="84"/>
      <c r="J80" s="884" t="s">
        <v>4939</v>
      </c>
    </row>
    <row r="81" spans="1:10" s="885" customFormat="1" x14ac:dyDescent="0.3">
      <c r="A81" s="879" t="s">
        <v>4958</v>
      </c>
      <c r="B81" s="84"/>
      <c r="C81" s="880">
        <v>1.5</v>
      </c>
      <c r="D81" s="881">
        <v>1</v>
      </c>
      <c r="E81" s="84">
        <v>5</v>
      </c>
      <c r="F81" s="84" t="s">
        <v>4006</v>
      </c>
      <c r="G81" s="882"/>
      <c r="H81" s="883"/>
      <c r="I81" s="84"/>
      <c r="J81" s="884" t="s">
        <v>4939</v>
      </c>
    </row>
    <row r="82" spans="1:10" s="885" customFormat="1" x14ac:dyDescent="0.3">
      <c r="A82" s="879" t="s">
        <v>4961</v>
      </c>
      <c r="B82" s="895"/>
      <c r="C82" s="880"/>
      <c r="D82" s="881">
        <v>0.5</v>
      </c>
      <c r="E82" s="84"/>
      <c r="F82" s="84"/>
      <c r="G82" s="882"/>
      <c r="H82" s="883"/>
      <c r="I82" s="84"/>
      <c r="J82" s="884" t="s">
        <v>4959</v>
      </c>
    </row>
    <row r="83" spans="1:10" s="885" customFormat="1" x14ac:dyDescent="0.3">
      <c r="A83" s="879" t="s">
        <v>4960</v>
      </c>
      <c r="B83" s="84"/>
      <c r="C83" s="880"/>
      <c r="D83" s="881">
        <v>0.75</v>
      </c>
      <c r="E83" s="84"/>
      <c r="F83" s="84"/>
      <c r="G83" s="882"/>
      <c r="H83" s="883"/>
      <c r="I83" s="84"/>
      <c r="J83" s="884" t="s">
        <v>4959</v>
      </c>
    </row>
    <row r="84" spans="1:10" s="885" customFormat="1" x14ac:dyDescent="0.3">
      <c r="A84" s="879" t="s">
        <v>4964</v>
      </c>
      <c r="B84" s="84"/>
      <c r="C84" s="880">
        <v>2</v>
      </c>
      <c r="D84" s="881">
        <v>0.75</v>
      </c>
      <c r="E84" s="84"/>
      <c r="F84" s="84"/>
      <c r="G84" s="882"/>
      <c r="H84" s="883"/>
      <c r="I84" s="84"/>
      <c r="J84" s="884" t="s">
        <v>4963</v>
      </c>
    </row>
    <row r="85" spans="1:10" s="727" customFormat="1" x14ac:dyDescent="0.3">
      <c r="A85" s="879" t="s">
        <v>5062</v>
      </c>
      <c r="B85" s="721"/>
      <c r="C85" s="786"/>
      <c r="D85" s="787">
        <v>3</v>
      </c>
      <c r="E85" s="721">
        <v>0</v>
      </c>
      <c r="F85" s="678" t="s">
        <v>4910</v>
      </c>
      <c r="G85" s="860"/>
      <c r="H85" s="720"/>
      <c r="I85" s="721"/>
      <c r="J85" s="860"/>
    </row>
    <row r="86" spans="1:10" s="727" customFormat="1" x14ac:dyDescent="0.3">
      <c r="A86" s="879" t="s">
        <v>5064</v>
      </c>
      <c r="B86" s="721" t="s">
        <v>651</v>
      </c>
      <c r="C86" s="786"/>
      <c r="D86" s="787">
        <v>4</v>
      </c>
      <c r="E86" s="721">
        <v>199</v>
      </c>
      <c r="F86" s="678" t="s">
        <v>4910</v>
      </c>
      <c r="G86" s="860"/>
      <c r="H86" s="720"/>
      <c r="I86" s="721"/>
      <c r="J86" s="860"/>
    </row>
    <row r="87" spans="1:10" s="727" customFormat="1" x14ac:dyDescent="0.3">
      <c r="A87" s="879" t="s">
        <v>7396</v>
      </c>
      <c r="B87" s="721" t="s">
        <v>651</v>
      </c>
      <c r="C87" s="786">
        <v>1.5</v>
      </c>
      <c r="D87" s="787">
        <v>4</v>
      </c>
      <c r="E87" s="721">
        <v>390</v>
      </c>
      <c r="F87" s="678" t="s">
        <v>4910</v>
      </c>
      <c r="G87" s="860"/>
      <c r="H87" s="720"/>
      <c r="I87" s="721"/>
      <c r="J87" s="860"/>
    </row>
    <row r="88" spans="1:10" s="727" customFormat="1" x14ac:dyDescent="0.3">
      <c r="A88" s="879" t="s">
        <v>7397</v>
      </c>
      <c r="B88" s="721" t="s">
        <v>651</v>
      </c>
      <c r="C88" s="786">
        <v>2</v>
      </c>
      <c r="D88" s="787">
        <v>4</v>
      </c>
      <c r="E88" s="721">
        <v>390</v>
      </c>
      <c r="F88" s="678" t="s">
        <v>4910</v>
      </c>
      <c r="G88" s="860"/>
      <c r="H88" s="720"/>
      <c r="I88" s="721"/>
      <c r="J88" s="860"/>
    </row>
    <row r="89" spans="1:10" s="727" customFormat="1" x14ac:dyDescent="0.3">
      <c r="A89" s="879" t="s">
        <v>7398</v>
      </c>
      <c r="B89" s="721" t="s">
        <v>651</v>
      </c>
      <c r="C89" s="786">
        <v>2</v>
      </c>
      <c r="D89" s="787">
        <v>3</v>
      </c>
      <c r="E89" s="721">
        <v>390</v>
      </c>
      <c r="F89" s="678" t="s">
        <v>4910</v>
      </c>
      <c r="G89" s="860"/>
      <c r="H89" s="720"/>
      <c r="I89" s="721"/>
      <c r="J89" s="860"/>
    </row>
    <row r="90" spans="1:10" s="727" customFormat="1" x14ac:dyDescent="0.3">
      <c r="A90" s="879" t="s">
        <v>7399</v>
      </c>
      <c r="B90" s="721" t="s">
        <v>651</v>
      </c>
      <c r="C90" s="786">
        <v>1</v>
      </c>
      <c r="D90" s="787">
        <v>4</v>
      </c>
      <c r="E90" s="721">
        <v>390</v>
      </c>
      <c r="F90" s="678" t="s">
        <v>4910</v>
      </c>
      <c r="G90" s="860"/>
      <c r="H90" s="720"/>
      <c r="I90" s="721"/>
      <c r="J90" s="860"/>
    </row>
    <row r="91" spans="1:10" s="727" customFormat="1" x14ac:dyDescent="0.3">
      <c r="A91" s="879" t="s">
        <v>7400</v>
      </c>
      <c r="B91" s="721" t="s">
        <v>651</v>
      </c>
      <c r="C91" s="786">
        <v>1</v>
      </c>
      <c r="D91" s="787">
        <v>3</v>
      </c>
      <c r="E91" s="721">
        <v>390</v>
      </c>
      <c r="F91" s="678" t="s">
        <v>4910</v>
      </c>
      <c r="G91" s="860"/>
      <c r="H91" s="720"/>
      <c r="I91" s="721"/>
      <c r="J91" s="860"/>
    </row>
    <row r="92" spans="1:10" s="727" customFormat="1" x14ac:dyDescent="0.3">
      <c r="A92" s="879"/>
      <c r="B92" s="721"/>
      <c r="C92" s="915"/>
      <c r="D92" s="787"/>
      <c r="E92" s="721"/>
      <c r="F92" s="678"/>
      <c r="G92" s="860"/>
      <c r="H92" s="720"/>
      <c r="I92" s="721"/>
      <c r="J92" s="916"/>
    </row>
    <row r="93" spans="1:10" s="196" customFormat="1" x14ac:dyDescent="0.3">
      <c r="A93" s="524"/>
      <c r="B93" s="721"/>
      <c r="C93" s="743"/>
      <c r="D93" s="744"/>
      <c r="E93" s="349"/>
      <c r="F93" s="349"/>
      <c r="G93" s="535"/>
      <c r="H93" s="526"/>
      <c r="I93" s="349"/>
      <c r="J93" s="884"/>
    </row>
    <row r="94" spans="1:10" s="885" customFormat="1" x14ac:dyDescent="0.3">
      <c r="A94" s="879" t="s">
        <v>4154</v>
      </c>
      <c r="B94" s="84"/>
      <c r="C94" s="880"/>
      <c r="D94" s="881" t="s">
        <v>4155</v>
      </c>
      <c r="E94" s="84"/>
      <c r="F94" s="84"/>
      <c r="G94" s="882"/>
      <c r="H94" s="883"/>
      <c r="I94" s="84"/>
      <c r="J94" s="884" t="s">
        <v>4965</v>
      </c>
    </row>
    <row r="95" spans="1:10" x14ac:dyDescent="0.3">
      <c r="A95" s="110"/>
      <c r="B95" s="261"/>
      <c r="C95" s="739"/>
      <c r="D95" s="740"/>
      <c r="E95" s="3"/>
      <c r="F95" s="261"/>
      <c r="G95" s="33"/>
      <c r="H95" s="11"/>
      <c r="I95" s="3"/>
      <c r="J95" s="33"/>
    </row>
    <row r="96" spans="1:10" ht="15" thickBot="1" x14ac:dyDescent="0.35">
      <c r="A96" s="82"/>
      <c r="B96" s="270"/>
      <c r="C96" s="746"/>
      <c r="D96" s="747"/>
      <c r="E96" s="73"/>
      <c r="F96" s="270"/>
      <c r="G96" s="79"/>
      <c r="H96" s="80"/>
      <c r="I96" s="73"/>
      <c r="J96" s="79"/>
    </row>
    <row r="97" spans="1:10" x14ac:dyDescent="0.3">
      <c r="A97" s="205" t="s">
        <v>530</v>
      </c>
      <c r="B97" s="207"/>
      <c r="C97" s="748"/>
      <c r="D97" s="749"/>
      <c r="E97" s="207"/>
      <c r="F97" s="207"/>
      <c r="G97" s="875"/>
      <c r="H97" s="206"/>
      <c r="I97" s="208"/>
      <c r="J97" s="875"/>
    </row>
    <row r="98" spans="1:10" x14ac:dyDescent="0.3">
      <c r="A98" s="141" t="s">
        <v>531</v>
      </c>
      <c r="B98" s="143"/>
      <c r="C98" s="750"/>
      <c r="D98" s="751"/>
      <c r="E98" s="143"/>
      <c r="F98" s="143"/>
      <c r="G98" s="876"/>
      <c r="H98" s="142"/>
      <c r="I98" s="3"/>
      <c r="J98" s="876"/>
    </row>
  </sheetData>
  <phoneticPr fontId="51" type="noConversion"/>
  <dataValidations count="1">
    <dataValidation type="list" allowBlank="1" showInputMessage="1" showErrorMessage="1" sqref="B1:B1048576" xr:uid="{00000000-0002-0000-1E00-000000000000}">
      <formula1>Да_нет</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16">
    <tabColor theme="7" tint="0.79998168889431442"/>
  </sheetPr>
  <dimension ref="A1:AE215"/>
  <sheetViews>
    <sheetView zoomScaleNormal="100" workbookViewId="0">
      <pane xSplit="1" ySplit="1" topLeftCell="X2" activePane="bottomRight" state="frozen"/>
      <selection pane="topRight" activeCell="B1" sqref="B1"/>
      <selection pane="bottomLeft" activeCell="A2" sqref="A2"/>
      <selection pane="bottomRight" activeCell="AD120" sqref="AD120"/>
    </sheetView>
  </sheetViews>
  <sheetFormatPr defaultRowHeight="14.4" x14ac:dyDescent="0.3"/>
  <cols>
    <col min="1" max="1" width="17" bestFit="1" customWidth="1"/>
    <col min="2" max="2" width="16.5546875" style="479" bestFit="1" customWidth="1"/>
    <col min="3" max="5" width="20.6640625" style="493" customWidth="1"/>
    <col min="6" max="15" width="20.6640625" style="479" customWidth="1"/>
    <col min="16" max="16" width="20.6640625" style="260" customWidth="1"/>
    <col min="17" max="23" width="20.6640625" style="261" customWidth="1"/>
    <col min="24" max="24" width="21.5546875" style="261" bestFit="1" customWidth="1"/>
    <col min="25" max="25" width="21.5546875" style="261" customWidth="1"/>
    <col min="26" max="26" width="33.44140625" style="261" bestFit="1" customWidth="1"/>
    <col min="27" max="27" width="20" customWidth="1"/>
    <col min="28" max="28" width="21.5546875" style="261" customWidth="1"/>
    <col min="29" max="29" width="24" style="260" bestFit="1" customWidth="1"/>
    <col min="30" max="31" width="24" style="261" bestFit="1" customWidth="1"/>
  </cols>
  <sheetData>
    <row r="1" spans="1:31" x14ac:dyDescent="0.3">
      <c r="A1" s="133" t="s">
        <v>2529</v>
      </c>
      <c r="B1" s="472" t="s">
        <v>1414</v>
      </c>
      <c r="C1" s="480" t="s">
        <v>2399</v>
      </c>
      <c r="D1" s="737" t="s">
        <v>4855</v>
      </c>
      <c r="E1" s="737" t="s">
        <v>4856</v>
      </c>
      <c r="F1" s="481" t="s">
        <v>4153</v>
      </c>
      <c r="G1" s="481" t="s">
        <v>4202</v>
      </c>
      <c r="H1" s="481" t="s">
        <v>4890</v>
      </c>
      <c r="I1" s="481" t="s">
        <v>4891</v>
      </c>
      <c r="J1" s="481" t="s">
        <v>4892</v>
      </c>
      <c r="K1" s="481" t="s">
        <v>4893</v>
      </c>
      <c r="L1" s="481" t="s">
        <v>4894</v>
      </c>
      <c r="M1" s="481" t="s">
        <v>4895</v>
      </c>
      <c r="N1" s="481" t="s">
        <v>4896</v>
      </c>
      <c r="O1" s="481" t="s">
        <v>4897</v>
      </c>
      <c r="P1" s="288" t="s">
        <v>4887</v>
      </c>
      <c r="Q1" s="839" t="s">
        <v>1415</v>
      </c>
      <c r="R1" s="432" t="s">
        <v>4684</v>
      </c>
      <c r="S1" s="432" t="s">
        <v>4685</v>
      </c>
      <c r="T1" s="432" t="s">
        <v>4886</v>
      </c>
      <c r="U1" s="923" t="s">
        <v>6875</v>
      </c>
      <c r="V1" s="923" t="s">
        <v>6876</v>
      </c>
      <c r="W1" s="737" t="s">
        <v>4944</v>
      </c>
      <c r="X1" s="494" t="s">
        <v>4909</v>
      </c>
      <c r="Y1" s="432"/>
      <c r="Z1" s="182" t="s">
        <v>4904</v>
      </c>
      <c r="AA1" s="823" t="s">
        <v>2269</v>
      </c>
      <c r="AB1" s="432" t="s">
        <v>4848</v>
      </c>
      <c r="AC1" s="288" t="s">
        <v>4887</v>
      </c>
      <c r="AD1" s="432" t="s">
        <v>4684</v>
      </c>
      <c r="AE1" s="432" t="s">
        <v>4685</v>
      </c>
    </row>
    <row r="2" spans="1:31" s="417" customFormat="1" x14ac:dyDescent="0.3">
      <c r="A2" s="423" t="s">
        <v>4002</v>
      </c>
      <c r="B2" s="473" t="s">
        <v>4156</v>
      </c>
      <c r="C2" s="482"/>
      <c r="D2" s="482"/>
      <c r="E2" s="482"/>
      <c r="F2" s="483">
        <v>0</v>
      </c>
      <c r="G2" s="483">
        <v>0</v>
      </c>
      <c r="H2" s="866"/>
      <c r="I2" s="866"/>
      <c r="J2" s="866"/>
      <c r="K2" s="866"/>
      <c r="L2" s="866"/>
      <c r="M2" s="866"/>
      <c r="N2" s="866"/>
      <c r="O2" s="866"/>
      <c r="P2" s="419"/>
      <c r="Q2" s="829"/>
      <c r="R2" s="829"/>
      <c r="S2" s="829"/>
      <c r="T2" s="829"/>
      <c r="U2" s="829"/>
      <c r="V2" s="829"/>
      <c r="W2" s="829"/>
      <c r="X2" s="829"/>
      <c r="Y2" s="855"/>
      <c r="Z2" s="829"/>
      <c r="AA2" s="418"/>
      <c r="AB2" s="855" t="s">
        <v>4859</v>
      </c>
      <c r="AC2" s="419"/>
      <c r="AD2" s="829"/>
      <c r="AE2" s="829"/>
    </row>
    <row r="3" spans="1:31" s="429" customFormat="1" x14ac:dyDescent="0.3">
      <c r="A3" s="392" t="s">
        <v>539</v>
      </c>
      <c r="B3" s="566"/>
      <c r="C3" s="567"/>
      <c r="D3" s="844"/>
      <c r="E3" s="844"/>
      <c r="F3" s="568">
        <v>750</v>
      </c>
      <c r="G3" s="568">
        <v>450</v>
      </c>
      <c r="H3" s="568"/>
      <c r="I3" s="568"/>
      <c r="J3" s="568"/>
      <c r="K3" s="568"/>
      <c r="L3" s="568"/>
      <c r="M3" s="568"/>
      <c r="N3" s="568"/>
      <c r="O3" s="568"/>
      <c r="P3" s="569"/>
      <c r="Q3" s="831"/>
      <c r="R3" s="831"/>
      <c r="S3" s="831"/>
      <c r="T3" s="831"/>
      <c r="U3" s="831"/>
      <c r="V3" s="831"/>
      <c r="W3" s="831"/>
      <c r="X3" s="678" t="s">
        <v>4910</v>
      </c>
      <c r="Y3" s="830"/>
      <c r="Z3" s="393"/>
      <c r="AA3" s="824"/>
      <c r="AB3" s="830" t="s">
        <v>4847</v>
      </c>
      <c r="AC3" s="569"/>
      <c r="AD3" s="831"/>
      <c r="AE3" s="831"/>
    </row>
    <row r="4" spans="1:31" s="429" customFormat="1" x14ac:dyDescent="0.3">
      <c r="A4" s="392" t="s">
        <v>540</v>
      </c>
      <c r="B4" s="566"/>
      <c r="C4" s="567"/>
      <c r="D4" s="844"/>
      <c r="E4" s="844"/>
      <c r="F4" s="568">
        <v>25</v>
      </c>
      <c r="G4" s="568">
        <v>15</v>
      </c>
      <c r="H4" s="568"/>
      <c r="I4" s="568"/>
      <c r="J4" s="568"/>
      <c r="K4" s="568"/>
      <c r="L4" s="568"/>
      <c r="M4" s="568"/>
      <c r="N4" s="568"/>
      <c r="O4" s="568"/>
      <c r="P4" s="569"/>
      <c r="Q4" s="831"/>
      <c r="R4" s="831"/>
      <c r="S4" s="831"/>
      <c r="T4" s="831"/>
      <c r="U4" s="831"/>
      <c r="V4" s="831"/>
      <c r="W4" s="831"/>
      <c r="X4" s="678" t="s">
        <v>4005</v>
      </c>
      <c r="Y4" s="830"/>
      <c r="Z4" s="393"/>
      <c r="AA4" s="824"/>
      <c r="AB4" s="830" t="s">
        <v>4847</v>
      </c>
      <c r="AC4" s="569"/>
      <c r="AD4" s="831"/>
      <c r="AE4" s="831"/>
    </row>
    <row r="5" spans="1:31" s="429" customFormat="1" x14ac:dyDescent="0.3">
      <c r="A5" s="392" t="s">
        <v>541</v>
      </c>
      <c r="B5" s="566"/>
      <c r="C5" s="567"/>
      <c r="D5" s="844"/>
      <c r="E5" s="844"/>
      <c r="F5" s="568">
        <v>25</v>
      </c>
      <c r="G5" s="568">
        <v>15</v>
      </c>
      <c r="H5" s="568"/>
      <c r="I5" s="568"/>
      <c r="J5" s="568"/>
      <c r="K5" s="568"/>
      <c r="L5" s="568"/>
      <c r="M5" s="568"/>
      <c r="N5" s="568"/>
      <c r="O5" s="568"/>
      <c r="P5" s="569"/>
      <c r="Q5" s="831"/>
      <c r="R5" s="831"/>
      <c r="S5" s="831"/>
      <c r="T5" s="831"/>
      <c r="U5" s="831"/>
      <c r="V5" s="831"/>
      <c r="W5" s="831"/>
      <c r="X5" s="678" t="s">
        <v>4006</v>
      </c>
      <c r="Y5" s="830"/>
      <c r="Z5" s="393"/>
      <c r="AA5" s="824"/>
      <c r="AB5" s="830" t="s">
        <v>4847</v>
      </c>
      <c r="AC5" s="569"/>
      <c r="AD5" s="831"/>
      <c r="AE5" s="831"/>
    </row>
    <row r="6" spans="1:31" s="429" customFormat="1" x14ac:dyDescent="0.3">
      <c r="A6" s="392" t="s">
        <v>542</v>
      </c>
      <c r="B6" s="566"/>
      <c r="C6" s="567"/>
      <c r="D6" s="844"/>
      <c r="E6" s="844"/>
      <c r="F6" s="568">
        <v>450</v>
      </c>
      <c r="G6" s="568">
        <v>300</v>
      </c>
      <c r="H6" s="568"/>
      <c r="I6" s="568"/>
      <c r="J6" s="568"/>
      <c r="K6" s="568"/>
      <c r="L6" s="568"/>
      <c r="M6" s="568"/>
      <c r="N6" s="568"/>
      <c r="O6" s="568"/>
      <c r="P6" s="569"/>
      <c r="Q6" s="831"/>
      <c r="R6" s="831"/>
      <c r="S6" s="831"/>
      <c r="T6" s="831"/>
      <c r="U6" s="831"/>
      <c r="V6" s="831"/>
      <c r="W6" s="831"/>
      <c r="X6" s="678" t="s">
        <v>4910</v>
      </c>
      <c r="Y6" s="830"/>
      <c r="Z6" s="393"/>
      <c r="AA6" s="824"/>
      <c r="AB6" s="830" t="s">
        <v>4847</v>
      </c>
      <c r="AC6" s="569"/>
      <c r="AD6" s="831"/>
      <c r="AE6" s="831"/>
    </row>
    <row r="7" spans="1:31" s="429" customFormat="1" x14ac:dyDescent="0.3">
      <c r="A7" s="392" t="s">
        <v>543</v>
      </c>
      <c r="B7" s="566"/>
      <c r="C7" s="567"/>
      <c r="D7" s="844"/>
      <c r="E7" s="844"/>
      <c r="F7" s="568">
        <v>15</v>
      </c>
      <c r="G7" s="568">
        <v>10</v>
      </c>
      <c r="H7" s="568"/>
      <c r="I7" s="568"/>
      <c r="J7" s="568"/>
      <c r="K7" s="568"/>
      <c r="L7" s="568"/>
      <c r="M7" s="568"/>
      <c r="N7" s="568"/>
      <c r="O7" s="568"/>
      <c r="P7" s="569"/>
      <c r="Q7" s="831"/>
      <c r="R7" s="831"/>
      <c r="S7" s="831"/>
      <c r="T7" s="831"/>
      <c r="U7" s="831"/>
      <c r="V7" s="831"/>
      <c r="W7" s="831"/>
      <c r="X7" s="678" t="s">
        <v>4005</v>
      </c>
      <c r="Y7" s="830"/>
      <c r="Z7" s="393"/>
      <c r="AA7" s="824"/>
      <c r="AB7" s="830" t="s">
        <v>4847</v>
      </c>
      <c r="AC7" s="569"/>
      <c r="AD7" s="831"/>
      <c r="AE7" s="831"/>
    </row>
    <row r="8" spans="1:31" s="429" customFormat="1" ht="19.5" customHeight="1" x14ac:dyDescent="0.3">
      <c r="A8" s="392" t="s">
        <v>544</v>
      </c>
      <c r="B8" s="566"/>
      <c r="C8" s="567"/>
      <c r="D8" s="844"/>
      <c r="E8" s="844"/>
      <c r="F8" s="568">
        <v>15</v>
      </c>
      <c r="G8" s="568">
        <v>10</v>
      </c>
      <c r="H8" s="568"/>
      <c r="I8" s="568"/>
      <c r="J8" s="568"/>
      <c r="K8" s="568"/>
      <c r="L8" s="568"/>
      <c r="M8" s="568"/>
      <c r="N8" s="568"/>
      <c r="O8" s="568"/>
      <c r="P8" s="569"/>
      <c r="Q8" s="831"/>
      <c r="R8" s="831"/>
      <c r="S8" s="831"/>
      <c r="T8" s="831"/>
      <c r="U8" s="831"/>
      <c r="V8" s="831"/>
      <c r="W8" s="831"/>
      <c r="X8" s="678" t="s">
        <v>4006</v>
      </c>
      <c r="Y8" s="830"/>
      <c r="Z8" s="393"/>
      <c r="AA8" s="824"/>
      <c r="AB8" s="830" t="s">
        <v>4847</v>
      </c>
      <c r="AC8" s="569"/>
      <c r="AD8" s="831"/>
      <c r="AE8" s="831"/>
    </row>
    <row r="9" spans="1:31" s="429" customFormat="1" ht="19.5" customHeight="1" x14ac:dyDescent="0.3">
      <c r="A9" s="392" t="s">
        <v>549</v>
      </c>
      <c r="B9" s="566"/>
      <c r="C9" s="567"/>
      <c r="D9" s="844"/>
      <c r="E9" s="844"/>
      <c r="F9" s="568">
        <v>900</v>
      </c>
      <c r="G9" s="568">
        <v>600</v>
      </c>
      <c r="H9" s="568"/>
      <c r="I9" s="568"/>
      <c r="J9" s="568"/>
      <c r="K9" s="568"/>
      <c r="L9" s="568"/>
      <c r="M9" s="568"/>
      <c r="N9" s="568"/>
      <c r="O9" s="568"/>
      <c r="P9" s="569"/>
      <c r="Q9" s="831"/>
      <c r="R9" s="831"/>
      <c r="S9" s="831"/>
      <c r="T9" s="831"/>
      <c r="U9" s="831"/>
      <c r="V9" s="831"/>
      <c r="W9" s="831"/>
      <c r="X9" s="678" t="s">
        <v>4910</v>
      </c>
      <c r="Y9" s="830"/>
      <c r="Z9" s="393"/>
      <c r="AA9" s="824"/>
      <c r="AB9" s="830" t="s">
        <v>4847</v>
      </c>
      <c r="AC9" s="569"/>
      <c r="AD9" s="831"/>
      <c r="AE9" s="831"/>
    </row>
    <row r="10" spans="1:31" s="429" customFormat="1" ht="19.5" customHeight="1" x14ac:dyDescent="0.3">
      <c r="A10" s="392" t="s">
        <v>550</v>
      </c>
      <c r="B10" s="566"/>
      <c r="C10" s="567"/>
      <c r="D10" s="844"/>
      <c r="E10" s="844"/>
      <c r="F10" s="568">
        <v>35</v>
      </c>
      <c r="G10" s="568">
        <v>20</v>
      </c>
      <c r="H10" s="568"/>
      <c r="I10" s="568"/>
      <c r="J10" s="568"/>
      <c r="K10" s="568"/>
      <c r="L10" s="568"/>
      <c r="M10" s="568"/>
      <c r="N10" s="568"/>
      <c r="O10" s="568"/>
      <c r="P10" s="569"/>
      <c r="Q10" s="831"/>
      <c r="R10" s="831"/>
      <c r="S10" s="831"/>
      <c r="T10" s="831"/>
      <c r="U10" s="831"/>
      <c r="V10" s="831"/>
      <c r="W10" s="831"/>
      <c r="X10" s="678" t="s">
        <v>4005</v>
      </c>
      <c r="Y10" s="830"/>
      <c r="Z10" s="393"/>
      <c r="AA10" s="824"/>
      <c r="AB10" s="830" t="s">
        <v>4847</v>
      </c>
      <c r="AC10" s="569"/>
      <c r="AD10" s="831"/>
      <c r="AE10" s="831"/>
    </row>
    <row r="11" spans="1:31" s="429" customFormat="1" ht="19.5" customHeight="1" x14ac:dyDescent="0.3">
      <c r="A11" s="392" t="s">
        <v>551</v>
      </c>
      <c r="B11" s="566"/>
      <c r="C11" s="567"/>
      <c r="D11" s="844"/>
      <c r="E11" s="844"/>
      <c r="F11" s="568">
        <v>35</v>
      </c>
      <c r="G11" s="568">
        <v>20</v>
      </c>
      <c r="H11" s="568"/>
      <c r="I11" s="568"/>
      <c r="J11" s="568"/>
      <c r="K11" s="568"/>
      <c r="L11" s="568"/>
      <c r="M11" s="568"/>
      <c r="N11" s="568"/>
      <c r="O11" s="568"/>
      <c r="P11" s="569"/>
      <c r="Q11" s="831"/>
      <c r="R11" s="831"/>
      <c r="S11" s="831"/>
      <c r="T11" s="831"/>
      <c r="U11" s="831"/>
      <c r="V11" s="831"/>
      <c r="W11" s="831"/>
      <c r="X11" s="678" t="s">
        <v>4006</v>
      </c>
      <c r="Y11" s="830"/>
      <c r="Z11" s="393"/>
      <c r="AA11" s="824"/>
      <c r="AB11" s="830" t="s">
        <v>4847</v>
      </c>
      <c r="AC11" s="569"/>
      <c r="AD11" s="831"/>
      <c r="AE11" s="831"/>
    </row>
    <row r="12" spans="1:31" s="429" customFormat="1" ht="19.5" customHeight="1" x14ac:dyDescent="0.3">
      <c r="A12" s="392" t="s">
        <v>552</v>
      </c>
      <c r="B12" s="566"/>
      <c r="C12" s="567"/>
      <c r="D12" s="844"/>
      <c r="E12" s="844"/>
      <c r="F12" s="568">
        <v>1000</v>
      </c>
      <c r="G12" s="568">
        <v>450</v>
      </c>
      <c r="H12" s="568"/>
      <c r="I12" s="568"/>
      <c r="J12" s="568"/>
      <c r="K12" s="568"/>
      <c r="L12" s="568"/>
      <c r="M12" s="568"/>
      <c r="N12" s="568"/>
      <c r="O12" s="568"/>
      <c r="P12" s="569"/>
      <c r="Q12" s="831"/>
      <c r="R12" s="831"/>
      <c r="S12" s="831"/>
      <c r="T12" s="831"/>
      <c r="U12" s="831"/>
      <c r="V12" s="831"/>
      <c r="W12" s="831"/>
      <c r="X12" s="678" t="s">
        <v>4910</v>
      </c>
      <c r="Y12" s="830"/>
      <c r="Z12" s="393"/>
      <c r="AA12" s="824"/>
      <c r="AB12" s="830" t="s">
        <v>4847</v>
      </c>
      <c r="AC12" s="569"/>
      <c r="AD12" s="831"/>
      <c r="AE12" s="831"/>
    </row>
    <row r="13" spans="1:31" s="429" customFormat="1" ht="19.5" customHeight="1" x14ac:dyDescent="0.3">
      <c r="A13" s="392" t="s">
        <v>578</v>
      </c>
      <c r="B13" s="566"/>
      <c r="C13" s="567"/>
      <c r="D13" s="844"/>
      <c r="E13" s="844"/>
      <c r="F13" s="568">
        <v>600</v>
      </c>
      <c r="G13" s="568">
        <v>450</v>
      </c>
      <c r="H13" s="568"/>
      <c r="I13" s="568"/>
      <c r="J13" s="568"/>
      <c r="K13" s="568"/>
      <c r="L13" s="568"/>
      <c r="M13" s="568"/>
      <c r="N13" s="568"/>
      <c r="O13" s="568"/>
      <c r="P13" s="569"/>
      <c r="Q13" s="831"/>
      <c r="R13" s="831"/>
      <c r="S13" s="831"/>
      <c r="T13" s="831"/>
      <c r="U13" s="831"/>
      <c r="V13" s="831"/>
      <c r="W13" s="831"/>
      <c r="X13" s="678" t="s">
        <v>4910</v>
      </c>
      <c r="Y13" s="830"/>
      <c r="Z13" s="393"/>
      <c r="AA13" s="824"/>
      <c r="AB13" s="830" t="s">
        <v>4847</v>
      </c>
      <c r="AC13" s="569"/>
      <c r="AD13" s="831"/>
      <c r="AE13" s="831"/>
    </row>
    <row r="14" spans="1:31" s="429" customFormat="1" ht="19.5" customHeight="1" x14ac:dyDescent="0.3">
      <c r="A14" s="392" t="s">
        <v>579</v>
      </c>
      <c r="B14" s="566"/>
      <c r="C14" s="567"/>
      <c r="D14" s="844"/>
      <c r="E14" s="844"/>
      <c r="F14" s="568">
        <v>20</v>
      </c>
      <c r="G14" s="568">
        <v>15</v>
      </c>
      <c r="H14" s="568"/>
      <c r="I14" s="568"/>
      <c r="J14" s="568"/>
      <c r="K14" s="568"/>
      <c r="L14" s="568"/>
      <c r="M14" s="568"/>
      <c r="N14" s="568"/>
      <c r="O14" s="568"/>
      <c r="P14" s="569"/>
      <c r="Q14" s="831"/>
      <c r="R14" s="831"/>
      <c r="S14" s="831"/>
      <c r="T14" s="831"/>
      <c r="U14" s="831"/>
      <c r="V14" s="831"/>
      <c r="W14" s="831"/>
      <c r="X14" s="678" t="s">
        <v>4005</v>
      </c>
      <c r="Y14" s="830"/>
      <c r="Z14" s="393"/>
      <c r="AA14" s="824"/>
      <c r="AB14" s="830" t="s">
        <v>4847</v>
      </c>
      <c r="AC14" s="569"/>
      <c r="AD14" s="831"/>
      <c r="AE14" s="831"/>
    </row>
    <row r="15" spans="1:31" s="429" customFormat="1" ht="19.5" customHeight="1" x14ac:dyDescent="0.3">
      <c r="A15" s="392" t="s">
        <v>580</v>
      </c>
      <c r="B15" s="566"/>
      <c r="C15" s="567"/>
      <c r="D15" s="844"/>
      <c r="E15" s="844"/>
      <c r="F15" s="568">
        <v>20</v>
      </c>
      <c r="G15" s="568">
        <v>15</v>
      </c>
      <c r="H15" s="568"/>
      <c r="I15" s="568"/>
      <c r="J15" s="568"/>
      <c r="K15" s="568"/>
      <c r="L15" s="568"/>
      <c r="M15" s="568"/>
      <c r="N15" s="568"/>
      <c r="O15" s="568"/>
      <c r="P15" s="569"/>
      <c r="Q15" s="831"/>
      <c r="R15" s="831"/>
      <c r="S15" s="831"/>
      <c r="T15" s="831"/>
      <c r="U15" s="831"/>
      <c r="V15" s="831"/>
      <c r="W15" s="831"/>
      <c r="X15" s="678" t="s">
        <v>4006</v>
      </c>
      <c r="Y15" s="830"/>
      <c r="Z15" s="393"/>
      <c r="AA15" s="824"/>
      <c r="AB15" s="830" t="s">
        <v>4847</v>
      </c>
      <c r="AC15" s="569"/>
      <c r="AD15" s="831"/>
      <c r="AE15" s="831"/>
    </row>
    <row r="16" spans="1:31" s="429" customFormat="1" ht="19.5" customHeight="1" x14ac:dyDescent="0.3">
      <c r="A16" s="392" t="s">
        <v>581</v>
      </c>
      <c r="B16" s="566">
        <v>150</v>
      </c>
      <c r="C16" s="567"/>
      <c r="D16" s="844"/>
      <c r="E16" s="844"/>
      <c r="F16" s="566">
        <v>150</v>
      </c>
      <c r="G16" s="566">
        <v>150</v>
      </c>
      <c r="H16" s="867"/>
      <c r="I16" s="867"/>
      <c r="J16" s="867"/>
      <c r="K16" s="867"/>
      <c r="L16" s="867"/>
      <c r="M16" s="867"/>
      <c r="N16" s="867"/>
      <c r="O16" s="867"/>
      <c r="P16" s="569"/>
      <c r="Q16" s="831"/>
      <c r="R16" s="831"/>
      <c r="S16" s="831"/>
      <c r="T16" s="831"/>
      <c r="U16" s="831"/>
      <c r="V16" s="831"/>
      <c r="W16" s="831"/>
      <c r="X16" s="678" t="s">
        <v>4910</v>
      </c>
      <c r="Y16" s="830"/>
      <c r="Z16" s="393"/>
      <c r="AA16" s="824"/>
      <c r="AB16" s="830" t="s">
        <v>4875</v>
      </c>
      <c r="AC16" s="569"/>
      <c r="AD16" s="831"/>
      <c r="AE16" s="831"/>
    </row>
    <row r="17" spans="1:31" s="429" customFormat="1" ht="19.5" customHeight="1" x14ac:dyDescent="0.3">
      <c r="A17" s="392" t="s">
        <v>582</v>
      </c>
      <c r="B17" s="566"/>
      <c r="C17" s="567"/>
      <c r="D17" s="844"/>
      <c r="E17" s="844"/>
      <c r="F17" s="568">
        <v>30</v>
      </c>
      <c r="G17" s="568">
        <v>20</v>
      </c>
      <c r="H17" s="568"/>
      <c r="I17" s="568"/>
      <c r="J17" s="568"/>
      <c r="K17" s="568"/>
      <c r="L17" s="568"/>
      <c r="M17" s="568"/>
      <c r="N17" s="568"/>
      <c r="O17" s="568"/>
      <c r="P17" s="569"/>
      <c r="Q17" s="831"/>
      <c r="R17" s="831"/>
      <c r="S17" s="831"/>
      <c r="T17" s="831"/>
      <c r="U17" s="831"/>
      <c r="V17" s="831"/>
      <c r="W17" s="831"/>
      <c r="X17" s="678" t="s">
        <v>4005</v>
      </c>
      <c r="Y17" s="830"/>
      <c r="Z17" s="393"/>
      <c r="AA17" s="824"/>
      <c r="AB17" s="830" t="s">
        <v>4847</v>
      </c>
      <c r="AC17" s="569"/>
      <c r="AD17" s="831"/>
      <c r="AE17" s="831"/>
    </row>
    <row r="18" spans="1:31" s="429" customFormat="1" ht="19.5" customHeight="1" x14ac:dyDescent="0.3">
      <c r="A18" s="392" t="s">
        <v>583</v>
      </c>
      <c r="B18" s="566"/>
      <c r="C18" s="567"/>
      <c r="D18" s="844"/>
      <c r="E18" s="844"/>
      <c r="F18" s="568">
        <v>30</v>
      </c>
      <c r="G18" s="568">
        <v>20</v>
      </c>
      <c r="H18" s="568"/>
      <c r="I18" s="568"/>
      <c r="J18" s="568"/>
      <c r="K18" s="568"/>
      <c r="L18" s="568"/>
      <c r="M18" s="568"/>
      <c r="N18" s="568"/>
      <c r="O18" s="568"/>
      <c r="P18" s="569"/>
      <c r="Q18" s="831"/>
      <c r="R18" s="831"/>
      <c r="S18" s="831"/>
      <c r="T18" s="831"/>
      <c r="U18" s="831"/>
      <c r="V18" s="831"/>
      <c r="W18" s="831"/>
      <c r="X18" s="678" t="s">
        <v>4006</v>
      </c>
      <c r="Y18" s="830"/>
      <c r="Z18" s="393"/>
      <c r="AA18" s="824"/>
      <c r="AB18" s="830" t="s">
        <v>4847</v>
      </c>
      <c r="AC18" s="569"/>
      <c r="AD18" s="831"/>
      <c r="AE18" s="831"/>
    </row>
    <row r="19" spans="1:31" s="429" customFormat="1" ht="19.5" customHeight="1" x14ac:dyDescent="0.3">
      <c r="A19" s="392" t="s">
        <v>599</v>
      </c>
      <c r="B19" s="566">
        <v>500</v>
      </c>
      <c r="C19" s="567"/>
      <c r="D19" s="844"/>
      <c r="E19" s="844"/>
      <c r="F19" s="566">
        <v>500</v>
      </c>
      <c r="G19" s="566">
        <v>500</v>
      </c>
      <c r="H19" s="867"/>
      <c r="I19" s="867"/>
      <c r="J19" s="867"/>
      <c r="K19" s="867"/>
      <c r="L19" s="867"/>
      <c r="M19" s="867"/>
      <c r="N19" s="867"/>
      <c r="O19" s="867"/>
      <c r="P19" s="569"/>
      <c r="Q19" s="831"/>
      <c r="R19" s="831"/>
      <c r="S19" s="831"/>
      <c r="T19" s="831"/>
      <c r="U19" s="831"/>
      <c r="V19" s="831"/>
      <c r="W19" s="831"/>
      <c r="X19" s="678" t="s">
        <v>4910</v>
      </c>
      <c r="Y19" s="830"/>
      <c r="Z19" s="393"/>
      <c r="AA19" s="824"/>
      <c r="AB19" s="830" t="s">
        <v>4875</v>
      </c>
      <c r="AC19" s="569"/>
      <c r="AD19" s="831"/>
      <c r="AE19" s="831"/>
    </row>
    <row r="20" spans="1:31" s="429" customFormat="1" ht="19.5" customHeight="1" x14ac:dyDescent="0.3">
      <c r="A20" s="392" t="s">
        <v>601</v>
      </c>
      <c r="B20" s="566">
        <v>15</v>
      </c>
      <c r="C20" s="567"/>
      <c r="D20" s="844"/>
      <c r="E20" s="844"/>
      <c r="F20" s="566">
        <v>15</v>
      </c>
      <c r="G20" s="566">
        <v>15</v>
      </c>
      <c r="H20" s="867"/>
      <c r="I20" s="867"/>
      <c r="J20" s="867"/>
      <c r="K20" s="867"/>
      <c r="L20" s="867"/>
      <c r="M20" s="867"/>
      <c r="N20" s="867"/>
      <c r="O20" s="867"/>
      <c r="P20" s="569"/>
      <c r="Q20" s="831"/>
      <c r="R20" s="831"/>
      <c r="S20" s="831"/>
      <c r="T20" s="831"/>
      <c r="U20" s="831"/>
      <c r="V20" s="831"/>
      <c r="W20" s="831"/>
      <c r="X20" s="678" t="s">
        <v>4005</v>
      </c>
      <c r="Y20" s="830"/>
      <c r="Z20" s="393"/>
      <c r="AA20" s="824"/>
      <c r="AB20" s="830" t="s">
        <v>4875</v>
      </c>
      <c r="AC20" s="569"/>
      <c r="AD20" s="831"/>
      <c r="AE20" s="831"/>
    </row>
    <row r="21" spans="1:31" s="429" customFormat="1" ht="19.5" customHeight="1" x14ac:dyDescent="0.3">
      <c r="A21" s="392" t="s">
        <v>602</v>
      </c>
      <c r="B21" s="566">
        <v>15</v>
      </c>
      <c r="C21" s="567"/>
      <c r="D21" s="844"/>
      <c r="E21" s="844"/>
      <c r="F21" s="566">
        <v>15</v>
      </c>
      <c r="G21" s="566">
        <v>15</v>
      </c>
      <c r="H21" s="867"/>
      <c r="I21" s="867"/>
      <c r="J21" s="867"/>
      <c r="K21" s="867"/>
      <c r="L21" s="867"/>
      <c r="M21" s="867"/>
      <c r="N21" s="867"/>
      <c r="O21" s="867"/>
      <c r="P21" s="569"/>
      <c r="Q21" s="831"/>
      <c r="R21" s="831"/>
      <c r="S21" s="831"/>
      <c r="T21" s="831"/>
      <c r="U21" s="831"/>
      <c r="V21" s="831"/>
      <c r="W21" s="831"/>
      <c r="X21" s="678" t="s">
        <v>4006</v>
      </c>
      <c r="Y21" s="830"/>
      <c r="Z21" s="393"/>
      <c r="AA21" s="824"/>
      <c r="AB21" s="830" t="s">
        <v>4875</v>
      </c>
      <c r="AC21" s="569"/>
      <c r="AD21" s="831"/>
      <c r="AE21" s="831"/>
    </row>
    <row r="22" spans="1:31" s="429" customFormat="1" ht="19.5" customHeight="1" x14ac:dyDescent="0.3">
      <c r="A22" s="392" t="s">
        <v>603</v>
      </c>
      <c r="B22" s="566">
        <v>300</v>
      </c>
      <c r="C22" s="567"/>
      <c r="D22" s="844"/>
      <c r="E22" s="844"/>
      <c r="F22" s="566">
        <v>300</v>
      </c>
      <c r="G22" s="566">
        <v>300</v>
      </c>
      <c r="H22" s="867"/>
      <c r="I22" s="867"/>
      <c r="J22" s="867"/>
      <c r="K22" s="867"/>
      <c r="L22" s="867"/>
      <c r="M22" s="867"/>
      <c r="N22" s="867"/>
      <c r="O22" s="867"/>
      <c r="P22" s="569"/>
      <c r="Q22" s="831"/>
      <c r="R22" s="831"/>
      <c r="S22" s="831"/>
      <c r="T22" s="831"/>
      <c r="U22" s="831"/>
      <c r="V22" s="831"/>
      <c r="W22" s="831"/>
      <c r="X22" s="678" t="s">
        <v>4910</v>
      </c>
      <c r="Y22" s="830"/>
      <c r="Z22" s="393"/>
      <c r="AA22" s="824"/>
      <c r="AB22" s="830" t="s">
        <v>4875</v>
      </c>
      <c r="AC22" s="569"/>
      <c r="AD22" s="831"/>
      <c r="AE22" s="831"/>
    </row>
    <row r="23" spans="1:31" s="429" customFormat="1" ht="19.5" customHeight="1" x14ac:dyDescent="0.3">
      <c r="A23" s="392" t="s">
        <v>643</v>
      </c>
      <c r="B23" s="566">
        <v>10</v>
      </c>
      <c r="C23" s="567"/>
      <c r="D23" s="844"/>
      <c r="E23" s="844"/>
      <c r="F23" s="566">
        <v>10</v>
      </c>
      <c r="G23" s="566">
        <v>10</v>
      </c>
      <c r="H23" s="867"/>
      <c r="I23" s="867"/>
      <c r="J23" s="867"/>
      <c r="K23" s="867"/>
      <c r="L23" s="867"/>
      <c r="M23" s="867"/>
      <c r="N23" s="867"/>
      <c r="O23" s="867"/>
      <c r="P23" s="569"/>
      <c r="Q23" s="831"/>
      <c r="R23" s="831"/>
      <c r="S23" s="831"/>
      <c r="T23" s="831"/>
      <c r="U23" s="831"/>
      <c r="V23" s="831"/>
      <c r="W23" s="831"/>
      <c r="X23" s="678" t="s">
        <v>4005</v>
      </c>
      <c r="Y23" s="830"/>
      <c r="Z23" s="393"/>
      <c r="AA23" s="824"/>
      <c r="AB23" s="830" t="s">
        <v>4875</v>
      </c>
      <c r="AC23" s="569"/>
      <c r="AD23" s="831"/>
      <c r="AE23" s="831"/>
    </row>
    <row r="24" spans="1:31" s="429" customFormat="1" x14ac:dyDescent="0.3">
      <c r="A24" s="392" t="s">
        <v>1755</v>
      </c>
      <c r="B24" s="566">
        <v>10</v>
      </c>
      <c r="C24" s="567"/>
      <c r="D24" s="844"/>
      <c r="E24" s="844"/>
      <c r="F24" s="566">
        <v>10</v>
      </c>
      <c r="G24" s="566">
        <v>10</v>
      </c>
      <c r="H24" s="867"/>
      <c r="I24" s="867"/>
      <c r="J24" s="867"/>
      <c r="K24" s="867"/>
      <c r="L24" s="867"/>
      <c r="M24" s="867"/>
      <c r="N24" s="867"/>
      <c r="O24" s="867"/>
      <c r="P24" s="569"/>
      <c r="Q24" s="831"/>
      <c r="R24" s="831"/>
      <c r="S24" s="831"/>
      <c r="T24" s="831"/>
      <c r="U24" s="831"/>
      <c r="V24" s="831"/>
      <c r="W24" s="831"/>
      <c r="X24" s="678" t="s">
        <v>4006</v>
      </c>
      <c r="Y24" s="830"/>
      <c r="Z24" s="393"/>
      <c r="AA24" s="824"/>
      <c r="AB24" s="830" t="s">
        <v>4875</v>
      </c>
      <c r="AC24" s="569"/>
      <c r="AD24" s="831"/>
      <c r="AE24" s="831"/>
    </row>
    <row r="25" spans="1:31" s="555" customFormat="1" x14ac:dyDescent="0.3">
      <c r="A25" s="556" t="s">
        <v>1767</v>
      </c>
      <c r="B25" s="654">
        <v>300</v>
      </c>
      <c r="C25" s="655"/>
      <c r="D25" s="845"/>
      <c r="E25" s="845"/>
      <c r="F25" s="654">
        <v>300</v>
      </c>
      <c r="G25" s="654">
        <v>300</v>
      </c>
      <c r="H25" s="868"/>
      <c r="I25" s="868"/>
      <c r="J25" s="868"/>
      <c r="K25" s="868"/>
      <c r="L25" s="868"/>
      <c r="M25" s="868"/>
      <c r="N25" s="868"/>
      <c r="O25" s="868"/>
      <c r="P25" s="656"/>
      <c r="Q25" s="832"/>
      <c r="R25" s="832"/>
      <c r="S25" s="832"/>
      <c r="T25" s="832">
        <v>30</v>
      </c>
      <c r="U25" s="832"/>
      <c r="V25" s="832"/>
      <c r="W25" s="832"/>
      <c r="X25" s="678" t="s">
        <v>4910</v>
      </c>
      <c r="Y25" s="830"/>
      <c r="Z25" s="557"/>
      <c r="AA25" s="825"/>
      <c r="AB25" s="830" t="s">
        <v>4888</v>
      </c>
      <c r="AC25" s="656"/>
      <c r="AD25" s="832"/>
      <c r="AE25" s="832"/>
    </row>
    <row r="26" spans="1:31" s="555" customFormat="1" x14ac:dyDescent="0.3">
      <c r="A26" s="556" t="s">
        <v>1770</v>
      </c>
      <c r="B26" s="654">
        <v>150</v>
      </c>
      <c r="C26" s="655"/>
      <c r="D26" s="845"/>
      <c r="E26" s="845"/>
      <c r="F26" s="654">
        <v>150</v>
      </c>
      <c r="G26" s="654">
        <v>150</v>
      </c>
      <c r="H26" s="868"/>
      <c r="I26" s="868"/>
      <c r="J26" s="868"/>
      <c r="K26" s="868"/>
      <c r="L26" s="868"/>
      <c r="M26" s="868"/>
      <c r="N26" s="868"/>
      <c r="O26" s="868"/>
      <c r="P26" s="656"/>
      <c r="Q26" s="832"/>
      <c r="R26" s="832"/>
      <c r="S26" s="832"/>
      <c r="T26" s="832">
        <v>30</v>
      </c>
      <c r="U26" s="832"/>
      <c r="V26" s="832"/>
      <c r="W26" s="832"/>
      <c r="X26" s="678" t="s">
        <v>4910</v>
      </c>
      <c r="Y26" s="830"/>
      <c r="Z26" s="557"/>
      <c r="AA26" s="825"/>
      <c r="AB26" s="830" t="s">
        <v>4888</v>
      </c>
      <c r="AC26" s="656"/>
      <c r="AD26" s="832"/>
      <c r="AE26" s="832"/>
    </row>
    <row r="27" spans="1:31" x14ac:dyDescent="0.3">
      <c r="A27" s="110" t="s">
        <v>1786</v>
      </c>
      <c r="B27" s="474">
        <v>4900</v>
      </c>
      <c r="C27" s="484"/>
      <c r="D27" s="846"/>
      <c r="E27" s="846"/>
      <c r="F27" s="474">
        <v>4900</v>
      </c>
      <c r="G27" s="474">
        <v>4900</v>
      </c>
      <c r="H27" s="869"/>
      <c r="I27" s="869"/>
      <c r="J27" s="869"/>
      <c r="K27" s="869"/>
      <c r="L27" s="869"/>
      <c r="M27" s="869"/>
      <c r="N27" s="869"/>
      <c r="O27" s="869"/>
      <c r="P27" s="209"/>
      <c r="Q27" s="833"/>
      <c r="R27" s="833"/>
      <c r="S27" s="833"/>
      <c r="T27" s="833"/>
      <c r="U27" s="833"/>
      <c r="V27" s="833"/>
      <c r="W27" s="833"/>
      <c r="X27" s="678" t="s">
        <v>4910</v>
      </c>
      <c r="Y27" s="830"/>
      <c r="AA27" s="33"/>
      <c r="AB27" s="830" t="s">
        <v>4875</v>
      </c>
      <c r="AC27" s="209"/>
      <c r="AD27" s="833"/>
      <c r="AE27" s="833"/>
    </row>
    <row r="28" spans="1:31" x14ac:dyDescent="0.3">
      <c r="A28" s="110" t="s">
        <v>1790</v>
      </c>
      <c r="B28" s="474">
        <v>100</v>
      </c>
      <c r="C28" s="484"/>
      <c r="D28" s="846"/>
      <c r="E28" s="846"/>
      <c r="F28" s="474">
        <v>100</v>
      </c>
      <c r="G28" s="474">
        <v>100</v>
      </c>
      <c r="H28" s="869"/>
      <c r="I28" s="869"/>
      <c r="J28" s="869"/>
      <c r="K28" s="869"/>
      <c r="L28" s="869"/>
      <c r="M28" s="869"/>
      <c r="N28" s="869"/>
      <c r="O28" s="869"/>
      <c r="P28" s="209"/>
      <c r="Q28" s="833"/>
      <c r="R28" s="833"/>
      <c r="S28" s="833"/>
      <c r="T28" s="833"/>
      <c r="U28" s="833"/>
      <c r="V28" s="833"/>
      <c r="W28" s="833"/>
      <c r="X28" s="678" t="s">
        <v>4005</v>
      </c>
      <c r="Y28" s="830"/>
      <c r="AA28" s="33"/>
      <c r="AB28" s="830" t="s">
        <v>4875</v>
      </c>
      <c r="AC28" s="209"/>
      <c r="AD28" s="833"/>
      <c r="AE28" s="833"/>
    </row>
    <row r="29" spans="1:31" x14ac:dyDescent="0.3">
      <c r="A29" s="110" t="s">
        <v>1792</v>
      </c>
      <c r="B29" s="474">
        <v>100</v>
      </c>
      <c r="C29" s="484"/>
      <c r="D29" s="846"/>
      <c r="E29" s="846"/>
      <c r="F29" s="474">
        <v>100</v>
      </c>
      <c r="G29" s="474">
        <v>100</v>
      </c>
      <c r="H29" s="869"/>
      <c r="I29" s="869"/>
      <c r="J29" s="869"/>
      <c r="K29" s="869"/>
      <c r="L29" s="869"/>
      <c r="M29" s="869"/>
      <c r="N29" s="869"/>
      <c r="O29" s="869"/>
      <c r="P29" s="209"/>
      <c r="Q29" s="833"/>
      <c r="R29" s="833"/>
      <c r="S29" s="833"/>
      <c r="T29" s="833"/>
      <c r="U29" s="833"/>
      <c r="V29" s="833"/>
      <c r="W29" s="833"/>
      <c r="X29" s="678" t="s">
        <v>4006</v>
      </c>
      <c r="Y29" s="830"/>
      <c r="AA29" s="33"/>
      <c r="AB29" s="830" t="s">
        <v>4875</v>
      </c>
      <c r="AC29" s="209"/>
      <c r="AD29" s="833"/>
      <c r="AE29" s="833"/>
    </row>
    <row r="30" spans="1:31" x14ac:dyDescent="0.3">
      <c r="A30" s="110" t="s">
        <v>1794</v>
      </c>
      <c r="B30" s="474">
        <v>2500</v>
      </c>
      <c r="C30" s="484"/>
      <c r="D30" s="846"/>
      <c r="E30" s="846"/>
      <c r="F30" s="474">
        <v>2500</v>
      </c>
      <c r="G30" s="474">
        <v>2500</v>
      </c>
      <c r="H30" s="869"/>
      <c r="I30" s="869"/>
      <c r="J30" s="869"/>
      <c r="K30" s="869"/>
      <c r="L30" s="869"/>
      <c r="M30" s="869"/>
      <c r="N30" s="869"/>
      <c r="O30" s="869"/>
      <c r="P30" s="209"/>
      <c r="Q30" s="833"/>
      <c r="R30" s="833"/>
      <c r="S30" s="833"/>
      <c r="T30" s="833"/>
      <c r="U30" s="833"/>
      <c r="V30" s="833"/>
      <c r="W30" s="833"/>
      <c r="X30" s="678" t="s">
        <v>4910</v>
      </c>
      <c r="Y30" s="830"/>
      <c r="AA30" s="33"/>
      <c r="AB30" s="830" t="s">
        <v>4875</v>
      </c>
      <c r="AC30" s="209"/>
      <c r="AD30" s="833"/>
      <c r="AE30" s="833"/>
    </row>
    <row r="31" spans="1:31" x14ac:dyDescent="0.3">
      <c r="A31" s="110" t="s">
        <v>1796</v>
      </c>
      <c r="B31" s="474">
        <v>75</v>
      </c>
      <c r="C31" s="484"/>
      <c r="D31" s="846"/>
      <c r="E31" s="846"/>
      <c r="F31" s="474">
        <v>75</v>
      </c>
      <c r="G31" s="474">
        <v>75</v>
      </c>
      <c r="H31" s="869"/>
      <c r="I31" s="869"/>
      <c r="J31" s="869"/>
      <c r="K31" s="869"/>
      <c r="L31" s="869"/>
      <c r="M31" s="869"/>
      <c r="N31" s="869"/>
      <c r="O31" s="869"/>
      <c r="P31" s="209"/>
      <c r="Q31" s="833"/>
      <c r="R31" s="833"/>
      <c r="S31" s="833"/>
      <c r="T31" s="833"/>
      <c r="U31" s="833"/>
      <c r="V31" s="833"/>
      <c r="W31" s="833"/>
      <c r="X31" s="678" t="s">
        <v>4005</v>
      </c>
      <c r="Y31" s="830"/>
      <c r="AA31" s="33"/>
      <c r="AB31" s="830" t="s">
        <v>4875</v>
      </c>
      <c r="AC31" s="209"/>
      <c r="AD31" s="833"/>
      <c r="AE31" s="833"/>
    </row>
    <row r="32" spans="1:31" x14ac:dyDescent="0.3">
      <c r="A32" s="110" t="s">
        <v>1798</v>
      </c>
      <c r="B32" s="474">
        <v>75</v>
      </c>
      <c r="C32" s="484"/>
      <c r="D32" s="846"/>
      <c r="E32" s="846"/>
      <c r="F32" s="474">
        <v>75</v>
      </c>
      <c r="G32" s="474">
        <v>75</v>
      </c>
      <c r="H32" s="869"/>
      <c r="I32" s="869"/>
      <c r="J32" s="869"/>
      <c r="K32" s="869"/>
      <c r="L32" s="869"/>
      <c r="M32" s="869"/>
      <c r="N32" s="869"/>
      <c r="O32" s="869"/>
      <c r="P32" s="209"/>
      <c r="Q32" s="833"/>
      <c r="R32" s="833"/>
      <c r="S32" s="833"/>
      <c r="T32" s="833"/>
      <c r="U32" s="833"/>
      <c r="V32" s="833"/>
      <c r="W32" s="833"/>
      <c r="X32" s="678" t="s">
        <v>4006</v>
      </c>
      <c r="Y32" s="830"/>
      <c r="AA32" s="33"/>
      <c r="AB32" s="830" t="s">
        <v>4875</v>
      </c>
      <c r="AC32" s="209"/>
      <c r="AD32" s="833"/>
      <c r="AE32" s="833"/>
    </row>
    <row r="33" spans="1:31" x14ac:dyDescent="0.3">
      <c r="A33" s="110" t="s">
        <v>1800</v>
      </c>
      <c r="B33" s="474">
        <v>15000</v>
      </c>
      <c r="C33" s="484"/>
      <c r="D33" s="846"/>
      <c r="E33" s="846"/>
      <c r="F33" s="474">
        <v>15000</v>
      </c>
      <c r="G33" s="474">
        <v>15000</v>
      </c>
      <c r="H33" s="869"/>
      <c r="I33" s="869"/>
      <c r="J33" s="869"/>
      <c r="K33" s="869"/>
      <c r="L33" s="869"/>
      <c r="M33" s="869"/>
      <c r="N33" s="869"/>
      <c r="O33" s="869"/>
      <c r="P33" s="209"/>
      <c r="Q33" s="833"/>
      <c r="R33" s="833"/>
      <c r="S33" s="833"/>
      <c r="T33" s="833"/>
      <c r="U33" s="833"/>
      <c r="V33" s="833"/>
      <c r="W33" s="833"/>
      <c r="X33" s="678" t="s">
        <v>4910</v>
      </c>
      <c r="Y33" s="830"/>
      <c r="AA33" s="33"/>
      <c r="AB33" s="830" t="s">
        <v>4875</v>
      </c>
      <c r="AC33" s="209"/>
      <c r="AD33" s="833"/>
      <c r="AE33" s="833"/>
    </row>
    <row r="34" spans="1:31" x14ac:dyDescent="0.3">
      <c r="A34" s="110" t="s">
        <v>1803</v>
      </c>
      <c r="B34" s="474">
        <v>12000</v>
      </c>
      <c r="C34" s="484"/>
      <c r="D34" s="846"/>
      <c r="E34" s="846"/>
      <c r="F34" s="474">
        <v>12000</v>
      </c>
      <c r="G34" s="474">
        <v>12000</v>
      </c>
      <c r="H34" s="869"/>
      <c r="I34" s="869"/>
      <c r="J34" s="869"/>
      <c r="K34" s="869"/>
      <c r="L34" s="869"/>
      <c r="M34" s="869"/>
      <c r="N34" s="869"/>
      <c r="O34" s="869"/>
      <c r="P34" s="209"/>
      <c r="Q34" s="833"/>
      <c r="R34" s="833"/>
      <c r="S34" s="833"/>
      <c r="T34" s="833"/>
      <c r="U34" s="833"/>
      <c r="V34" s="833"/>
      <c r="W34" s="833"/>
      <c r="X34" s="678" t="s">
        <v>4910</v>
      </c>
      <c r="Y34" s="830"/>
      <c r="AA34" s="33"/>
      <c r="AB34" s="830" t="s">
        <v>4875</v>
      </c>
      <c r="AC34" s="209"/>
      <c r="AD34" s="833"/>
      <c r="AE34" s="833"/>
    </row>
    <row r="35" spans="1:31" x14ac:dyDescent="0.3">
      <c r="A35" s="110" t="s">
        <v>1805</v>
      </c>
      <c r="B35" s="474">
        <v>250</v>
      </c>
      <c r="C35" s="484"/>
      <c r="D35" s="846"/>
      <c r="E35" s="846"/>
      <c r="F35" s="474">
        <v>250</v>
      </c>
      <c r="G35" s="474">
        <v>250</v>
      </c>
      <c r="H35" s="869"/>
      <c r="I35" s="869"/>
      <c r="J35" s="869"/>
      <c r="K35" s="869"/>
      <c r="L35" s="869"/>
      <c r="M35" s="869"/>
      <c r="N35" s="869"/>
      <c r="O35" s="869"/>
      <c r="P35" s="209"/>
      <c r="Q35" s="833"/>
      <c r="R35" s="833"/>
      <c r="S35" s="833"/>
      <c r="T35" s="833"/>
      <c r="U35" s="833"/>
      <c r="V35" s="833"/>
      <c r="W35" s="833"/>
      <c r="X35" s="678" t="s">
        <v>4005</v>
      </c>
      <c r="Y35" s="830"/>
      <c r="AA35" s="33"/>
      <c r="AB35" s="830" t="s">
        <v>4875</v>
      </c>
      <c r="AC35" s="209"/>
      <c r="AD35" s="833"/>
      <c r="AE35" s="833"/>
    </row>
    <row r="36" spans="1:31" x14ac:dyDescent="0.3">
      <c r="A36" s="110" t="s">
        <v>1807</v>
      </c>
      <c r="B36" s="474">
        <v>250</v>
      </c>
      <c r="C36" s="484"/>
      <c r="D36" s="846"/>
      <c r="E36" s="846"/>
      <c r="F36" s="474">
        <v>250</v>
      </c>
      <c r="G36" s="474">
        <v>250</v>
      </c>
      <c r="H36" s="869"/>
      <c r="I36" s="869"/>
      <c r="J36" s="869"/>
      <c r="K36" s="869"/>
      <c r="L36" s="869"/>
      <c r="M36" s="869"/>
      <c r="N36" s="869"/>
      <c r="O36" s="869"/>
      <c r="P36" s="209"/>
      <c r="Q36" s="833"/>
      <c r="R36" s="833"/>
      <c r="S36" s="833"/>
      <c r="T36" s="833"/>
      <c r="U36" s="833"/>
      <c r="V36" s="833"/>
      <c r="W36" s="833"/>
      <c r="X36" s="678" t="s">
        <v>4006</v>
      </c>
      <c r="Y36" s="830"/>
      <c r="AA36" s="33"/>
      <c r="AB36" s="830" t="s">
        <v>4875</v>
      </c>
      <c r="AC36" s="209"/>
      <c r="AD36" s="833"/>
      <c r="AE36" s="833"/>
    </row>
    <row r="37" spans="1:31" s="260" customFormat="1" x14ac:dyDescent="0.3">
      <c r="A37" s="274" t="s">
        <v>1837</v>
      </c>
      <c r="B37" s="606">
        <v>3000</v>
      </c>
      <c r="C37" s="607"/>
      <c r="D37" s="608"/>
      <c r="E37" s="608"/>
      <c r="F37" s="606">
        <v>3000</v>
      </c>
      <c r="G37" s="606">
        <v>3000</v>
      </c>
      <c r="H37" s="870"/>
      <c r="I37" s="870"/>
      <c r="J37" s="870"/>
      <c r="K37" s="870"/>
      <c r="L37" s="870"/>
      <c r="M37" s="870"/>
      <c r="N37" s="870"/>
      <c r="O37" s="870"/>
      <c r="P37" s="608"/>
      <c r="Q37" s="607"/>
      <c r="R37" s="607"/>
      <c r="S37" s="607"/>
      <c r="T37" s="607"/>
      <c r="U37" s="607"/>
      <c r="V37" s="607"/>
      <c r="W37" s="607"/>
      <c r="X37" s="678" t="s">
        <v>4910</v>
      </c>
      <c r="Y37" s="830"/>
      <c r="Z37" s="261"/>
      <c r="AA37" s="33"/>
      <c r="AB37" s="830" t="s">
        <v>4875</v>
      </c>
      <c r="AC37" s="608"/>
      <c r="AD37" s="607"/>
      <c r="AE37" s="607"/>
    </row>
    <row r="38" spans="1:31" s="429" customFormat="1" x14ac:dyDescent="0.3">
      <c r="A38" s="392" t="s">
        <v>1846</v>
      </c>
      <c r="B38" s="609"/>
      <c r="C38" s="610"/>
      <c r="D38" s="612"/>
      <c r="E38" s="612"/>
      <c r="F38" s="611">
        <v>4000</v>
      </c>
      <c r="G38" s="611">
        <v>3000</v>
      </c>
      <c r="H38" s="611"/>
      <c r="I38" s="611"/>
      <c r="J38" s="611"/>
      <c r="K38" s="611"/>
      <c r="L38" s="611"/>
      <c r="M38" s="611"/>
      <c r="N38" s="611"/>
      <c r="O38" s="611"/>
      <c r="P38" s="612"/>
      <c r="Q38" s="610"/>
      <c r="R38" s="610"/>
      <c r="S38" s="610"/>
      <c r="T38" s="610"/>
      <c r="U38" s="610"/>
      <c r="V38" s="610"/>
      <c r="W38" s="610"/>
      <c r="X38" s="678" t="s">
        <v>4910</v>
      </c>
      <c r="Y38" s="830"/>
      <c r="Z38" s="393"/>
      <c r="AA38" s="824"/>
      <c r="AB38" s="830" t="s">
        <v>4847</v>
      </c>
      <c r="AC38" s="612"/>
      <c r="AD38" s="610"/>
      <c r="AE38" s="610"/>
    </row>
    <row r="39" spans="1:31" s="260" customFormat="1" x14ac:dyDescent="0.3">
      <c r="A39" s="274" t="s">
        <v>1849</v>
      </c>
      <c r="B39" s="606">
        <v>3500</v>
      </c>
      <c r="C39" s="607"/>
      <c r="D39" s="608"/>
      <c r="E39" s="608"/>
      <c r="F39" s="606">
        <v>3500</v>
      </c>
      <c r="G39" s="606">
        <v>3500</v>
      </c>
      <c r="H39" s="870"/>
      <c r="I39" s="870"/>
      <c r="J39" s="870"/>
      <c r="K39" s="870"/>
      <c r="L39" s="870"/>
      <c r="M39" s="870"/>
      <c r="N39" s="870"/>
      <c r="O39" s="870"/>
      <c r="P39" s="608"/>
      <c r="Q39" s="607"/>
      <c r="R39" s="607"/>
      <c r="S39" s="607"/>
      <c r="T39" s="607"/>
      <c r="U39" s="607"/>
      <c r="V39" s="607"/>
      <c r="W39" s="607"/>
      <c r="X39" s="678" t="s">
        <v>4910</v>
      </c>
      <c r="Y39" s="830"/>
      <c r="Z39" s="261"/>
      <c r="AA39" s="33"/>
      <c r="AB39" s="830" t="s">
        <v>4875</v>
      </c>
      <c r="AC39" s="608"/>
      <c r="AD39" s="607"/>
      <c r="AE39" s="607"/>
    </row>
    <row r="40" spans="1:31" s="260" customFormat="1" x14ac:dyDescent="0.3">
      <c r="A40" s="274" t="s">
        <v>1851</v>
      </c>
      <c r="B40" s="606">
        <v>120</v>
      </c>
      <c r="C40" s="607"/>
      <c r="D40" s="608"/>
      <c r="E40" s="608"/>
      <c r="F40" s="606">
        <v>120</v>
      </c>
      <c r="G40" s="606">
        <v>120</v>
      </c>
      <c r="H40" s="870"/>
      <c r="I40" s="870"/>
      <c r="J40" s="870"/>
      <c r="K40" s="870"/>
      <c r="L40" s="870"/>
      <c r="M40" s="870"/>
      <c r="N40" s="870"/>
      <c r="O40" s="870"/>
      <c r="P40" s="608"/>
      <c r="Q40" s="607"/>
      <c r="R40" s="607"/>
      <c r="S40" s="607"/>
      <c r="T40" s="607"/>
      <c r="U40" s="607"/>
      <c r="V40" s="607"/>
      <c r="W40" s="607"/>
      <c r="X40" s="678" t="s">
        <v>4005</v>
      </c>
      <c r="Y40" s="830"/>
      <c r="Z40" s="261"/>
      <c r="AA40" s="33"/>
      <c r="AB40" s="830" t="s">
        <v>4875</v>
      </c>
      <c r="AC40" s="608"/>
      <c r="AD40" s="607"/>
      <c r="AE40" s="607"/>
    </row>
    <row r="41" spans="1:31" s="260" customFormat="1" x14ac:dyDescent="0.3">
      <c r="A41" s="274" t="s">
        <v>1853</v>
      </c>
      <c r="B41" s="606">
        <v>120</v>
      </c>
      <c r="C41" s="607"/>
      <c r="D41" s="608"/>
      <c r="E41" s="608"/>
      <c r="F41" s="606">
        <v>120</v>
      </c>
      <c r="G41" s="606">
        <v>120</v>
      </c>
      <c r="H41" s="870"/>
      <c r="I41" s="870"/>
      <c r="J41" s="870"/>
      <c r="K41" s="870"/>
      <c r="L41" s="870"/>
      <c r="M41" s="870"/>
      <c r="N41" s="870"/>
      <c r="O41" s="870"/>
      <c r="P41" s="608"/>
      <c r="Q41" s="607"/>
      <c r="R41" s="607"/>
      <c r="S41" s="607"/>
      <c r="T41" s="607"/>
      <c r="U41" s="607"/>
      <c r="V41" s="607"/>
      <c r="W41" s="607"/>
      <c r="X41" s="678" t="s">
        <v>4006</v>
      </c>
      <c r="Y41" s="830"/>
      <c r="Z41" s="261"/>
      <c r="AA41" s="33"/>
      <c r="AB41" s="830" t="s">
        <v>4875</v>
      </c>
      <c r="AC41" s="608"/>
      <c r="AD41" s="607"/>
      <c r="AE41" s="607"/>
    </row>
    <row r="42" spans="1:31" s="555" customFormat="1" x14ac:dyDescent="0.3">
      <c r="A42" s="556" t="s">
        <v>1867</v>
      </c>
      <c r="B42" s="650">
        <v>55000</v>
      </c>
      <c r="C42" s="651"/>
      <c r="D42" s="652"/>
      <c r="E42" s="652"/>
      <c r="F42" s="650">
        <v>55000</v>
      </c>
      <c r="G42" s="650">
        <v>55000</v>
      </c>
      <c r="H42" s="871"/>
      <c r="I42" s="871"/>
      <c r="J42" s="871"/>
      <c r="K42" s="871"/>
      <c r="L42" s="871"/>
      <c r="M42" s="871"/>
      <c r="N42" s="871"/>
      <c r="O42" s="871"/>
      <c r="P42" s="652"/>
      <c r="Q42" s="651"/>
      <c r="R42" s="651"/>
      <c r="S42" s="651"/>
      <c r="T42" s="651"/>
      <c r="U42" s="651"/>
      <c r="V42" s="651"/>
      <c r="W42" s="651"/>
      <c r="X42" s="678" t="s">
        <v>4910</v>
      </c>
      <c r="Y42" s="830"/>
      <c r="Z42" s="557"/>
      <c r="AA42" s="825"/>
      <c r="AB42" s="830" t="s">
        <v>4875</v>
      </c>
      <c r="AC42" s="652"/>
      <c r="AD42" s="651"/>
      <c r="AE42" s="651"/>
    </row>
    <row r="43" spans="1:31" s="260" customFormat="1" x14ac:dyDescent="0.3">
      <c r="A43" s="274" t="s">
        <v>1871</v>
      </c>
      <c r="B43" s="606">
        <v>950</v>
      </c>
      <c r="C43" s="607"/>
      <c r="D43" s="608"/>
      <c r="E43" s="608"/>
      <c r="F43" s="606">
        <v>950</v>
      </c>
      <c r="G43" s="606">
        <v>950</v>
      </c>
      <c r="H43" s="870"/>
      <c r="I43" s="870"/>
      <c r="J43" s="870"/>
      <c r="K43" s="870"/>
      <c r="L43" s="870"/>
      <c r="M43" s="870"/>
      <c r="N43" s="870"/>
      <c r="O43" s="870"/>
      <c r="P43" s="608"/>
      <c r="Q43" s="607"/>
      <c r="R43" s="607"/>
      <c r="S43" s="607"/>
      <c r="T43" s="607"/>
      <c r="U43" s="607"/>
      <c r="V43" s="607"/>
      <c r="W43" s="607"/>
      <c r="X43" s="678" t="s">
        <v>4005</v>
      </c>
      <c r="Y43" s="830"/>
      <c r="Z43" s="261"/>
      <c r="AA43" s="33"/>
      <c r="AB43" s="830" t="s">
        <v>4875</v>
      </c>
      <c r="AC43" s="608"/>
      <c r="AD43" s="607"/>
      <c r="AE43" s="607"/>
    </row>
    <row r="44" spans="1:31" s="260" customFormat="1" x14ac:dyDescent="0.3">
      <c r="A44" s="274" t="s">
        <v>1873</v>
      </c>
      <c r="B44" s="606">
        <v>850</v>
      </c>
      <c r="C44" s="607"/>
      <c r="D44" s="608"/>
      <c r="E44" s="608"/>
      <c r="F44" s="606">
        <v>850</v>
      </c>
      <c r="G44" s="606">
        <v>850</v>
      </c>
      <c r="H44" s="870"/>
      <c r="I44" s="870"/>
      <c r="J44" s="870"/>
      <c r="K44" s="870"/>
      <c r="L44" s="870"/>
      <c r="M44" s="870"/>
      <c r="N44" s="870"/>
      <c r="O44" s="870"/>
      <c r="P44" s="608"/>
      <c r="Q44" s="607"/>
      <c r="R44" s="607"/>
      <c r="S44" s="607"/>
      <c r="T44" s="607"/>
      <c r="U44" s="607"/>
      <c r="V44" s="607"/>
      <c r="W44" s="607"/>
      <c r="X44" s="678" t="s">
        <v>4006</v>
      </c>
      <c r="Y44" s="830"/>
      <c r="Z44" s="261"/>
      <c r="AA44" s="33"/>
      <c r="AB44" s="830" t="s">
        <v>4875</v>
      </c>
      <c r="AC44" s="608"/>
      <c r="AD44" s="607"/>
      <c r="AE44" s="607"/>
    </row>
    <row r="45" spans="1:31" s="555" customFormat="1" x14ac:dyDescent="0.3">
      <c r="A45" s="556" t="s">
        <v>1875</v>
      </c>
      <c r="B45" s="650">
        <v>30000</v>
      </c>
      <c r="C45" s="651"/>
      <c r="D45" s="652"/>
      <c r="E45" s="652"/>
      <c r="F45" s="650">
        <v>30000</v>
      </c>
      <c r="G45" s="650">
        <v>30000</v>
      </c>
      <c r="H45" s="871"/>
      <c r="I45" s="871"/>
      <c r="J45" s="871"/>
      <c r="K45" s="871"/>
      <c r="L45" s="871"/>
      <c r="M45" s="871"/>
      <c r="N45" s="871"/>
      <c r="O45" s="871"/>
      <c r="P45" s="652"/>
      <c r="Q45" s="651"/>
      <c r="R45" s="651"/>
      <c r="S45" s="651"/>
      <c r="T45" s="651"/>
      <c r="U45" s="651"/>
      <c r="V45" s="651"/>
      <c r="W45" s="651"/>
      <c r="X45" s="678" t="s">
        <v>4910</v>
      </c>
      <c r="Y45" s="830"/>
      <c r="Z45" s="557"/>
      <c r="AA45" s="825"/>
      <c r="AB45" s="830" t="s">
        <v>4875</v>
      </c>
      <c r="AC45" s="652"/>
      <c r="AD45" s="651"/>
      <c r="AE45" s="651"/>
    </row>
    <row r="46" spans="1:31" s="260" customFormat="1" x14ac:dyDescent="0.3">
      <c r="A46" s="274" t="s">
        <v>1877</v>
      </c>
      <c r="B46" s="606">
        <v>500</v>
      </c>
      <c r="C46" s="607"/>
      <c r="D46" s="608"/>
      <c r="E46" s="608"/>
      <c r="F46" s="606">
        <v>500</v>
      </c>
      <c r="G46" s="606">
        <v>500</v>
      </c>
      <c r="H46" s="870"/>
      <c r="I46" s="870"/>
      <c r="J46" s="870"/>
      <c r="K46" s="870"/>
      <c r="L46" s="870"/>
      <c r="M46" s="870"/>
      <c r="N46" s="870"/>
      <c r="O46" s="870"/>
      <c r="P46" s="608"/>
      <c r="Q46" s="607"/>
      <c r="R46" s="607"/>
      <c r="S46" s="607"/>
      <c r="T46" s="607"/>
      <c r="U46" s="607"/>
      <c r="V46" s="607"/>
      <c r="W46" s="607"/>
      <c r="X46" s="678" t="s">
        <v>4005</v>
      </c>
      <c r="Y46" s="830"/>
      <c r="Z46" s="261"/>
      <c r="AA46" s="33"/>
      <c r="AB46" s="830" t="s">
        <v>4875</v>
      </c>
      <c r="AC46" s="608"/>
      <c r="AD46" s="607"/>
      <c r="AE46" s="607"/>
    </row>
    <row r="47" spans="1:31" s="260" customFormat="1" x14ac:dyDescent="0.3">
      <c r="A47" s="274" t="s">
        <v>1879</v>
      </c>
      <c r="B47" s="606">
        <v>450</v>
      </c>
      <c r="C47" s="607"/>
      <c r="D47" s="608"/>
      <c r="E47" s="608"/>
      <c r="F47" s="606">
        <v>450</v>
      </c>
      <c r="G47" s="606">
        <v>450</v>
      </c>
      <c r="H47" s="870"/>
      <c r="I47" s="870"/>
      <c r="J47" s="870"/>
      <c r="K47" s="870"/>
      <c r="L47" s="870"/>
      <c r="M47" s="870"/>
      <c r="N47" s="870"/>
      <c r="O47" s="870"/>
      <c r="P47" s="608"/>
      <c r="Q47" s="607"/>
      <c r="R47" s="607"/>
      <c r="S47" s="607"/>
      <c r="T47" s="607"/>
      <c r="U47" s="607"/>
      <c r="V47" s="607"/>
      <c r="W47" s="607"/>
      <c r="X47" s="678" t="s">
        <v>4006</v>
      </c>
      <c r="Y47" s="830"/>
      <c r="Z47" s="261"/>
      <c r="AA47" s="33"/>
      <c r="AB47" s="830" t="s">
        <v>4875</v>
      </c>
      <c r="AC47" s="608"/>
      <c r="AD47" s="607"/>
      <c r="AE47" s="607"/>
    </row>
    <row r="48" spans="1:31" s="260" customFormat="1" x14ac:dyDescent="0.3">
      <c r="A48" s="274" t="s">
        <v>1883</v>
      </c>
      <c r="B48" s="606">
        <v>2450</v>
      </c>
      <c r="C48" s="607"/>
      <c r="D48" s="608"/>
      <c r="E48" s="608"/>
      <c r="F48" s="606">
        <v>2450</v>
      </c>
      <c r="G48" s="606">
        <v>2450</v>
      </c>
      <c r="H48" s="870"/>
      <c r="I48" s="870"/>
      <c r="J48" s="870"/>
      <c r="K48" s="870"/>
      <c r="L48" s="870"/>
      <c r="M48" s="870"/>
      <c r="N48" s="870"/>
      <c r="O48" s="870"/>
      <c r="P48" s="608"/>
      <c r="Q48" s="607"/>
      <c r="R48" s="607"/>
      <c r="S48" s="607"/>
      <c r="T48" s="607"/>
      <c r="U48" s="607"/>
      <c r="V48" s="607"/>
      <c r="W48" s="607"/>
      <c r="X48" s="678" t="s">
        <v>4910</v>
      </c>
      <c r="Y48" s="830"/>
      <c r="Z48" s="261"/>
      <c r="AA48" s="33"/>
      <c r="AB48" s="830" t="s">
        <v>4875</v>
      </c>
      <c r="AC48" s="608"/>
      <c r="AD48" s="607"/>
      <c r="AE48" s="607"/>
    </row>
    <row r="49" spans="1:31" s="260" customFormat="1" x14ac:dyDescent="0.3">
      <c r="A49" s="274" t="s">
        <v>1904</v>
      </c>
      <c r="B49" s="606">
        <v>1000</v>
      </c>
      <c r="C49" s="607"/>
      <c r="D49" s="608"/>
      <c r="E49" s="608"/>
      <c r="F49" s="606">
        <v>1000</v>
      </c>
      <c r="G49" s="606">
        <v>1000</v>
      </c>
      <c r="H49" s="870"/>
      <c r="I49" s="870"/>
      <c r="J49" s="870"/>
      <c r="K49" s="870"/>
      <c r="L49" s="870"/>
      <c r="M49" s="870"/>
      <c r="N49" s="870"/>
      <c r="O49" s="870"/>
      <c r="P49" s="608"/>
      <c r="Q49" s="607"/>
      <c r="R49" s="607"/>
      <c r="S49" s="607"/>
      <c r="T49" s="607"/>
      <c r="U49" s="607"/>
      <c r="V49" s="607"/>
      <c r="W49" s="607"/>
      <c r="X49" s="678" t="s">
        <v>4005</v>
      </c>
      <c r="Y49" s="830"/>
      <c r="Z49" s="261"/>
      <c r="AA49" s="33"/>
      <c r="AB49" s="830" t="s">
        <v>4875</v>
      </c>
      <c r="AC49" s="608"/>
      <c r="AD49" s="607"/>
      <c r="AE49" s="607"/>
    </row>
    <row r="50" spans="1:31" s="260" customFormat="1" x14ac:dyDescent="0.3">
      <c r="A50" s="274" t="s">
        <v>1907</v>
      </c>
      <c r="B50" s="606">
        <v>750</v>
      </c>
      <c r="C50" s="607"/>
      <c r="D50" s="608"/>
      <c r="E50" s="608"/>
      <c r="F50" s="606">
        <v>750</v>
      </c>
      <c r="G50" s="606">
        <v>750</v>
      </c>
      <c r="H50" s="870"/>
      <c r="I50" s="870"/>
      <c r="J50" s="870"/>
      <c r="K50" s="870"/>
      <c r="L50" s="870"/>
      <c r="M50" s="870"/>
      <c r="N50" s="870"/>
      <c r="O50" s="870"/>
      <c r="P50" s="608"/>
      <c r="Q50" s="607"/>
      <c r="R50" s="607"/>
      <c r="S50" s="607"/>
      <c r="T50" s="607"/>
      <c r="U50" s="607"/>
      <c r="V50" s="607"/>
      <c r="W50" s="607"/>
      <c r="X50" s="678" t="s">
        <v>4006</v>
      </c>
      <c r="Y50" s="830"/>
      <c r="Z50" s="261"/>
      <c r="AA50" s="33"/>
      <c r="AB50" s="830" t="s">
        <v>4875</v>
      </c>
      <c r="AC50" s="608"/>
      <c r="AD50" s="607"/>
      <c r="AE50" s="607"/>
    </row>
    <row r="51" spans="1:31" s="260" customFormat="1" x14ac:dyDescent="0.3">
      <c r="A51" s="274" t="s">
        <v>1909</v>
      </c>
      <c r="B51" s="606">
        <v>70000</v>
      </c>
      <c r="C51" s="607"/>
      <c r="D51" s="608"/>
      <c r="E51" s="608"/>
      <c r="F51" s="606">
        <v>70000</v>
      </c>
      <c r="G51" s="606">
        <v>70000</v>
      </c>
      <c r="H51" s="870"/>
      <c r="I51" s="870"/>
      <c r="J51" s="870"/>
      <c r="K51" s="870"/>
      <c r="L51" s="870"/>
      <c r="M51" s="870"/>
      <c r="N51" s="870"/>
      <c r="O51" s="870"/>
      <c r="P51" s="608"/>
      <c r="Q51" s="607"/>
      <c r="R51" s="607"/>
      <c r="S51" s="607"/>
      <c r="T51" s="607"/>
      <c r="U51" s="607"/>
      <c r="V51" s="607"/>
      <c r="W51" s="607"/>
      <c r="X51" s="678" t="s">
        <v>4910</v>
      </c>
      <c r="Y51" s="830"/>
      <c r="Z51" s="261"/>
      <c r="AA51" s="33"/>
      <c r="AB51" s="830" t="s">
        <v>4875</v>
      </c>
      <c r="AC51" s="608"/>
      <c r="AD51" s="607"/>
      <c r="AE51" s="607"/>
    </row>
    <row r="52" spans="1:31" s="260" customFormat="1" x14ac:dyDescent="0.3">
      <c r="A52" s="274" t="s">
        <v>1912</v>
      </c>
      <c r="B52" s="606">
        <v>2500</v>
      </c>
      <c r="C52" s="607"/>
      <c r="D52" s="608"/>
      <c r="E52" s="608"/>
      <c r="F52" s="606">
        <v>2500</v>
      </c>
      <c r="G52" s="606">
        <v>2500</v>
      </c>
      <c r="H52" s="870"/>
      <c r="I52" s="870"/>
      <c r="J52" s="870"/>
      <c r="K52" s="870"/>
      <c r="L52" s="870"/>
      <c r="M52" s="870"/>
      <c r="N52" s="870"/>
      <c r="O52" s="870"/>
      <c r="P52" s="608"/>
      <c r="Q52" s="607"/>
      <c r="R52" s="607"/>
      <c r="S52" s="607"/>
      <c r="T52" s="607"/>
      <c r="U52" s="607"/>
      <c r="V52" s="607"/>
      <c r="W52" s="607"/>
      <c r="X52" s="678" t="s">
        <v>4005</v>
      </c>
      <c r="Y52" s="830"/>
      <c r="Z52" s="261"/>
      <c r="AA52" s="33"/>
      <c r="AB52" s="830" t="s">
        <v>4875</v>
      </c>
      <c r="AC52" s="608"/>
      <c r="AD52" s="607"/>
      <c r="AE52" s="607"/>
    </row>
    <row r="53" spans="1:31" s="260" customFormat="1" x14ac:dyDescent="0.3">
      <c r="A53" s="274" t="s">
        <v>1914</v>
      </c>
      <c r="B53" s="606">
        <v>1500</v>
      </c>
      <c r="C53" s="607"/>
      <c r="D53" s="608"/>
      <c r="E53" s="608"/>
      <c r="F53" s="606">
        <v>1500</v>
      </c>
      <c r="G53" s="606">
        <v>1500</v>
      </c>
      <c r="H53" s="870"/>
      <c r="I53" s="870"/>
      <c r="J53" s="870"/>
      <c r="K53" s="870"/>
      <c r="L53" s="870"/>
      <c r="M53" s="870"/>
      <c r="N53" s="870"/>
      <c r="O53" s="870"/>
      <c r="P53" s="608"/>
      <c r="Q53" s="607"/>
      <c r="R53" s="607"/>
      <c r="S53" s="607"/>
      <c r="T53" s="607"/>
      <c r="U53" s="607"/>
      <c r="V53" s="607"/>
      <c r="W53" s="607"/>
      <c r="X53" s="678" t="s">
        <v>4006</v>
      </c>
      <c r="Y53" s="830"/>
      <c r="Z53" s="261"/>
      <c r="AA53" s="33"/>
      <c r="AB53" s="830" t="s">
        <v>4875</v>
      </c>
      <c r="AC53" s="608"/>
      <c r="AD53" s="607"/>
      <c r="AE53" s="607"/>
    </row>
    <row r="54" spans="1:31" s="260" customFormat="1" x14ac:dyDescent="0.3">
      <c r="A54" s="274" t="s">
        <v>1917</v>
      </c>
      <c r="B54" s="606">
        <v>20000</v>
      </c>
      <c r="C54" s="607"/>
      <c r="D54" s="608"/>
      <c r="E54" s="608"/>
      <c r="F54" s="606">
        <v>20000</v>
      </c>
      <c r="G54" s="606">
        <v>20000</v>
      </c>
      <c r="H54" s="870"/>
      <c r="I54" s="870"/>
      <c r="J54" s="870"/>
      <c r="K54" s="870"/>
      <c r="L54" s="870"/>
      <c r="M54" s="870"/>
      <c r="N54" s="870"/>
      <c r="O54" s="870"/>
      <c r="P54" s="608"/>
      <c r="Q54" s="607"/>
      <c r="R54" s="607"/>
      <c r="S54" s="607"/>
      <c r="T54" s="607"/>
      <c r="U54" s="607"/>
      <c r="V54" s="607"/>
      <c r="W54" s="607"/>
      <c r="X54" s="678" t="s">
        <v>4910</v>
      </c>
      <c r="Y54" s="830"/>
      <c r="Z54" s="261"/>
      <c r="AA54" s="33"/>
      <c r="AB54" s="830" t="s">
        <v>4875</v>
      </c>
      <c r="AC54" s="608"/>
      <c r="AD54" s="607"/>
      <c r="AE54" s="607"/>
    </row>
    <row r="55" spans="1:31" s="260" customFormat="1" x14ac:dyDescent="0.3">
      <c r="A55" s="274" t="s">
        <v>1920</v>
      </c>
      <c r="B55" s="606">
        <v>750</v>
      </c>
      <c r="C55" s="607"/>
      <c r="D55" s="608"/>
      <c r="E55" s="608"/>
      <c r="F55" s="606">
        <v>750</v>
      </c>
      <c r="G55" s="606">
        <v>750</v>
      </c>
      <c r="H55" s="870"/>
      <c r="I55" s="870"/>
      <c r="J55" s="870"/>
      <c r="K55" s="870"/>
      <c r="L55" s="870"/>
      <c r="M55" s="870"/>
      <c r="N55" s="870"/>
      <c r="O55" s="870"/>
      <c r="P55" s="608"/>
      <c r="Q55" s="607"/>
      <c r="R55" s="607"/>
      <c r="S55" s="607"/>
      <c r="T55" s="607"/>
      <c r="U55" s="607"/>
      <c r="V55" s="607"/>
      <c r="W55" s="607"/>
      <c r="X55" s="678" t="s">
        <v>4005</v>
      </c>
      <c r="Y55" s="830"/>
      <c r="Z55" s="261"/>
      <c r="AA55" s="33"/>
      <c r="AB55" s="830" t="s">
        <v>4875</v>
      </c>
      <c r="AC55" s="608"/>
      <c r="AD55" s="607"/>
      <c r="AE55" s="607"/>
    </row>
    <row r="56" spans="1:31" s="260" customFormat="1" x14ac:dyDescent="0.3">
      <c r="A56" s="274" t="s">
        <v>1923</v>
      </c>
      <c r="B56" s="606">
        <v>500</v>
      </c>
      <c r="C56" s="607"/>
      <c r="D56" s="608"/>
      <c r="E56" s="608"/>
      <c r="F56" s="606">
        <v>500</v>
      </c>
      <c r="G56" s="606">
        <v>500</v>
      </c>
      <c r="H56" s="870"/>
      <c r="I56" s="870"/>
      <c r="J56" s="870"/>
      <c r="K56" s="870"/>
      <c r="L56" s="870"/>
      <c r="M56" s="870"/>
      <c r="N56" s="870"/>
      <c r="O56" s="870"/>
      <c r="P56" s="608"/>
      <c r="Q56" s="607"/>
      <c r="R56" s="607"/>
      <c r="S56" s="607"/>
      <c r="T56" s="607"/>
      <c r="U56" s="607"/>
      <c r="V56" s="607"/>
      <c r="W56" s="607"/>
      <c r="X56" s="678" t="s">
        <v>4006</v>
      </c>
      <c r="Y56" s="830"/>
      <c r="Z56" s="261"/>
      <c r="AA56" s="33"/>
      <c r="AB56" s="830" t="s">
        <v>4875</v>
      </c>
      <c r="AC56" s="608"/>
      <c r="AD56" s="607"/>
      <c r="AE56" s="607"/>
    </row>
    <row r="57" spans="1:31" s="260" customFormat="1" x14ac:dyDescent="0.3">
      <c r="A57" s="274" t="s">
        <v>1925</v>
      </c>
      <c r="B57" s="606">
        <v>40000</v>
      </c>
      <c r="C57" s="607"/>
      <c r="D57" s="608"/>
      <c r="E57" s="608"/>
      <c r="F57" s="606">
        <v>40000</v>
      </c>
      <c r="G57" s="606">
        <v>40000</v>
      </c>
      <c r="H57" s="870"/>
      <c r="I57" s="870"/>
      <c r="J57" s="870"/>
      <c r="K57" s="870"/>
      <c r="L57" s="870"/>
      <c r="M57" s="870"/>
      <c r="N57" s="870"/>
      <c r="O57" s="870"/>
      <c r="P57" s="608"/>
      <c r="Q57" s="607"/>
      <c r="R57" s="607"/>
      <c r="S57" s="607"/>
      <c r="T57" s="607"/>
      <c r="U57" s="607"/>
      <c r="V57" s="607"/>
      <c r="W57" s="607"/>
      <c r="X57" s="678" t="s">
        <v>4910</v>
      </c>
      <c r="Y57" s="830"/>
      <c r="Z57" s="261"/>
      <c r="AA57" s="33"/>
      <c r="AB57" s="830" t="s">
        <v>4875</v>
      </c>
      <c r="AC57" s="608"/>
      <c r="AD57" s="607"/>
      <c r="AE57" s="607"/>
    </row>
    <row r="58" spans="1:31" s="260" customFormat="1" x14ac:dyDescent="0.3">
      <c r="A58" s="274" t="s">
        <v>1927</v>
      </c>
      <c r="B58" s="606">
        <v>1500</v>
      </c>
      <c r="C58" s="607"/>
      <c r="D58" s="608"/>
      <c r="E58" s="608"/>
      <c r="F58" s="606">
        <v>1500</v>
      </c>
      <c r="G58" s="606">
        <v>1500</v>
      </c>
      <c r="H58" s="870"/>
      <c r="I58" s="870"/>
      <c r="J58" s="870"/>
      <c r="K58" s="870"/>
      <c r="L58" s="870"/>
      <c r="M58" s="870"/>
      <c r="N58" s="870"/>
      <c r="O58" s="870"/>
      <c r="P58" s="608"/>
      <c r="Q58" s="607"/>
      <c r="R58" s="607"/>
      <c r="S58" s="607"/>
      <c r="T58" s="607"/>
      <c r="U58" s="607"/>
      <c r="V58" s="607"/>
      <c r="W58" s="607"/>
      <c r="X58" s="678" t="s">
        <v>4005</v>
      </c>
      <c r="Y58" s="830"/>
      <c r="Z58" s="261"/>
      <c r="AA58" s="33"/>
      <c r="AB58" s="830" t="s">
        <v>4875</v>
      </c>
      <c r="AC58" s="608"/>
      <c r="AD58" s="607"/>
      <c r="AE58" s="607"/>
    </row>
    <row r="59" spans="1:31" s="260" customFormat="1" x14ac:dyDescent="0.3">
      <c r="A59" s="274" t="s">
        <v>1929</v>
      </c>
      <c r="B59" s="606">
        <v>1000</v>
      </c>
      <c r="C59" s="607"/>
      <c r="D59" s="608"/>
      <c r="E59" s="608"/>
      <c r="F59" s="606">
        <v>1000</v>
      </c>
      <c r="G59" s="606">
        <v>1000</v>
      </c>
      <c r="H59" s="870"/>
      <c r="I59" s="870"/>
      <c r="J59" s="870"/>
      <c r="K59" s="870"/>
      <c r="L59" s="870"/>
      <c r="M59" s="870"/>
      <c r="N59" s="870"/>
      <c r="O59" s="870"/>
      <c r="P59" s="608"/>
      <c r="Q59" s="607"/>
      <c r="R59" s="607"/>
      <c r="S59" s="607"/>
      <c r="T59" s="607"/>
      <c r="U59" s="607"/>
      <c r="V59" s="607"/>
      <c r="W59" s="607"/>
      <c r="X59" s="678" t="s">
        <v>4006</v>
      </c>
      <c r="Y59" s="830"/>
      <c r="Z59" s="261"/>
      <c r="AA59" s="33"/>
      <c r="AB59" s="830" t="s">
        <v>4875</v>
      </c>
      <c r="AC59" s="608"/>
      <c r="AD59" s="607"/>
      <c r="AE59" s="607"/>
    </row>
    <row r="60" spans="1:31" s="555" customFormat="1" x14ac:dyDescent="0.3">
      <c r="A60" s="556" t="s">
        <v>2084</v>
      </c>
      <c r="B60" s="650">
        <v>5000</v>
      </c>
      <c r="C60" s="651"/>
      <c r="D60" s="652"/>
      <c r="E60" s="652"/>
      <c r="F60" s="650">
        <v>5000</v>
      </c>
      <c r="G60" s="650">
        <v>5000</v>
      </c>
      <c r="H60" s="871"/>
      <c r="I60" s="871"/>
      <c r="J60" s="871"/>
      <c r="K60" s="871"/>
      <c r="L60" s="871"/>
      <c r="M60" s="871"/>
      <c r="N60" s="871"/>
      <c r="O60" s="871"/>
      <c r="P60" s="652"/>
      <c r="Q60" s="651"/>
      <c r="R60" s="651"/>
      <c r="S60" s="651"/>
      <c r="T60" s="651"/>
      <c r="U60" s="651"/>
      <c r="V60" s="651"/>
      <c r="W60" s="651"/>
      <c r="X60" s="678" t="s">
        <v>4910</v>
      </c>
      <c r="Y60" s="830"/>
      <c r="Z60" s="557"/>
      <c r="AA60" s="825"/>
      <c r="AB60" s="830" t="s">
        <v>4875</v>
      </c>
      <c r="AC60" s="652"/>
      <c r="AD60" s="651"/>
      <c r="AE60" s="651"/>
    </row>
    <row r="61" spans="1:31" s="429" customFormat="1" x14ac:dyDescent="0.3">
      <c r="A61" s="392" t="s">
        <v>2461</v>
      </c>
      <c r="B61" s="609"/>
      <c r="C61" s="610"/>
      <c r="D61" s="612"/>
      <c r="E61" s="612"/>
      <c r="F61" s="611"/>
      <c r="G61" s="611"/>
      <c r="H61" s="611">
        <v>600</v>
      </c>
      <c r="I61" s="611">
        <v>1000</v>
      </c>
      <c r="J61" s="611">
        <v>300</v>
      </c>
      <c r="K61" s="611">
        <v>450</v>
      </c>
      <c r="L61" s="611"/>
      <c r="M61" s="611"/>
      <c r="N61" s="611"/>
      <c r="O61" s="611"/>
      <c r="P61" s="612"/>
      <c r="Q61" s="610"/>
      <c r="R61" s="610"/>
      <c r="S61" s="610"/>
      <c r="T61" s="610"/>
      <c r="U61" s="610"/>
      <c r="V61" s="610"/>
      <c r="W61" s="610"/>
      <c r="X61" s="678" t="s">
        <v>4910</v>
      </c>
      <c r="Y61" s="830"/>
      <c r="Z61" s="393"/>
      <c r="AA61" s="824"/>
      <c r="AB61" s="830" t="s">
        <v>4899</v>
      </c>
      <c r="AC61" s="612"/>
      <c r="AD61" s="610"/>
      <c r="AE61" s="610"/>
    </row>
    <row r="62" spans="1:31" s="618" customFormat="1" x14ac:dyDescent="0.3">
      <c r="A62" s="613" t="s">
        <v>2462</v>
      </c>
      <c r="B62" s="614"/>
      <c r="C62" s="615"/>
      <c r="D62" s="617"/>
      <c r="E62" s="617"/>
      <c r="F62" s="616"/>
      <c r="G62" s="616"/>
      <c r="H62" s="616">
        <v>0</v>
      </c>
      <c r="I62" s="616">
        <v>25</v>
      </c>
      <c r="J62" s="616">
        <v>0</v>
      </c>
      <c r="K62" s="616">
        <v>15</v>
      </c>
      <c r="L62" s="616"/>
      <c r="M62" s="616"/>
      <c r="N62" s="616"/>
      <c r="O62" s="616"/>
      <c r="P62" s="617"/>
      <c r="Q62" s="615"/>
      <c r="R62" s="615"/>
      <c r="S62" s="615"/>
      <c r="T62" s="615"/>
      <c r="U62" s="615"/>
      <c r="V62" s="615"/>
      <c r="W62" s="615"/>
      <c r="X62" s="678" t="s">
        <v>4005</v>
      </c>
      <c r="Y62" s="830"/>
      <c r="Z62" s="615"/>
      <c r="AA62" s="826"/>
      <c r="AB62" s="830" t="s">
        <v>4899</v>
      </c>
      <c r="AC62" s="617"/>
      <c r="AD62" s="615"/>
      <c r="AE62" s="615"/>
    </row>
    <row r="63" spans="1:31" s="618" customFormat="1" x14ac:dyDescent="0.3">
      <c r="A63" s="613" t="s">
        <v>2463</v>
      </c>
      <c r="B63" s="614"/>
      <c r="C63" s="615"/>
      <c r="D63" s="617"/>
      <c r="E63" s="617"/>
      <c r="F63" s="616"/>
      <c r="G63" s="616"/>
      <c r="H63" s="616">
        <v>450</v>
      </c>
      <c r="I63" s="616">
        <v>900</v>
      </c>
      <c r="J63" s="616">
        <v>450</v>
      </c>
      <c r="K63" s="616">
        <v>600</v>
      </c>
      <c r="L63" s="616"/>
      <c r="M63" s="616"/>
      <c r="N63" s="616"/>
      <c r="O63" s="616"/>
      <c r="P63" s="617"/>
      <c r="Q63" s="615"/>
      <c r="R63" s="615"/>
      <c r="S63" s="615"/>
      <c r="T63" s="615"/>
      <c r="U63" s="615"/>
      <c r="V63" s="615"/>
      <c r="W63" s="615"/>
      <c r="X63" s="678" t="s">
        <v>4910</v>
      </c>
      <c r="Y63" s="830"/>
      <c r="Z63" s="615"/>
      <c r="AA63" s="826"/>
      <c r="AB63" s="830" t="s">
        <v>4899</v>
      </c>
      <c r="AC63" s="617"/>
      <c r="AD63" s="615"/>
      <c r="AE63" s="615"/>
    </row>
    <row r="64" spans="1:31" s="429" customFormat="1" x14ac:dyDescent="0.3">
      <c r="A64" s="392" t="s">
        <v>2464</v>
      </c>
      <c r="B64" s="609"/>
      <c r="C64" s="610"/>
      <c r="D64" s="612"/>
      <c r="E64" s="612"/>
      <c r="F64" s="616"/>
      <c r="G64" s="616"/>
      <c r="H64" s="616">
        <v>0</v>
      </c>
      <c r="I64" s="616">
        <v>25</v>
      </c>
      <c r="J64" s="616">
        <v>0</v>
      </c>
      <c r="K64" s="616">
        <v>15</v>
      </c>
      <c r="L64" s="616"/>
      <c r="M64" s="616"/>
      <c r="N64" s="616"/>
      <c r="O64" s="616"/>
      <c r="P64" s="612"/>
      <c r="Q64" s="610"/>
      <c r="R64" s="610"/>
      <c r="S64" s="610"/>
      <c r="T64" s="610"/>
      <c r="U64" s="610"/>
      <c r="V64" s="610"/>
      <c r="W64" s="610"/>
      <c r="X64" s="678" t="s">
        <v>4006</v>
      </c>
      <c r="Y64" s="830"/>
      <c r="Z64" s="393"/>
      <c r="AA64" s="824"/>
      <c r="AB64" s="830" t="s">
        <v>4899</v>
      </c>
      <c r="AC64" s="612"/>
      <c r="AD64" s="610"/>
      <c r="AE64" s="610"/>
    </row>
    <row r="65" spans="1:31" s="429" customFormat="1" x14ac:dyDescent="0.3">
      <c r="A65" s="392" t="s">
        <v>2465</v>
      </c>
      <c r="B65" s="609"/>
      <c r="C65" s="610"/>
      <c r="D65" s="847"/>
      <c r="E65" s="847"/>
      <c r="G65" s="611"/>
      <c r="H65" s="611">
        <v>0</v>
      </c>
      <c r="I65" s="611">
        <v>750</v>
      </c>
      <c r="J65" s="611">
        <v>0</v>
      </c>
      <c r="K65" s="611">
        <v>450</v>
      </c>
      <c r="L65" s="611"/>
      <c r="M65" s="611"/>
      <c r="N65" s="611"/>
      <c r="O65" s="611"/>
      <c r="P65" s="612"/>
      <c r="Q65" s="610"/>
      <c r="R65" s="610"/>
      <c r="S65" s="610"/>
      <c r="T65" s="610"/>
      <c r="U65" s="610"/>
      <c r="V65" s="610"/>
      <c r="W65" s="610"/>
      <c r="X65" s="678" t="s">
        <v>4910</v>
      </c>
      <c r="Y65" s="830"/>
      <c r="Z65" s="393"/>
      <c r="AA65" s="824"/>
      <c r="AB65" s="830" t="s">
        <v>4899</v>
      </c>
      <c r="AC65" s="612"/>
      <c r="AD65" s="610"/>
      <c r="AE65" s="610"/>
    </row>
    <row r="66" spans="1:31" s="429" customFormat="1" x14ac:dyDescent="0.3">
      <c r="A66" s="392" t="s">
        <v>2466</v>
      </c>
      <c r="B66" s="609"/>
      <c r="C66" s="610"/>
      <c r="D66" s="612"/>
      <c r="E66" s="612"/>
      <c r="F66" s="611"/>
      <c r="G66" s="611"/>
      <c r="H66" s="611">
        <v>0</v>
      </c>
      <c r="I66" s="611">
        <v>100</v>
      </c>
      <c r="J66" s="611">
        <v>0</v>
      </c>
      <c r="K66" s="611">
        <v>100</v>
      </c>
      <c r="L66" s="611"/>
      <c r="M66" s="611"/>
      <c r="N66" s="611"/>
      <c r="O66" s="611"/>
      <c r="P66" s="612"/>
      <c r="Q66" s="610"/>
      <c r="R66" s="610"/>
      <c r="S66" s="610"/>
      <c r="T66" s="610"/>
      <c r="U66" s="610"/>
      <c r="V66" s="610"/>
      <c r="W66" s="610"/>
      <c r="X66" s="678" t="s">
        <v>4005</v>
      </c>
      <c r="Y66" s="830"/>
      <c r="Z66" s="393"/>
      <c r="AA66" s="824"/>
      <c r="AB66" s="830" t="s">
        <v>4885</v>
      </c>
      <c r="AC66" s="612"/>
      <c r="AD66" s="610"/>
      <c r="AE66" s="610"/>
    </row>
    <row r="67" spans="1:31" s="429" customFormat="1" x14ac:dyDescent="0.3">
      <c r="A67" s="392" t="s">
        <v>2467</v>
      </c>
      <c r="B67" s="609"/>
      <c r="C67" s="610"/>
      <c r="D67" s="612"/>
      <c r="E67" s="612"/>
      <c r="F67" s="611"/>
      <c r="G67" s="611"/>
      <c r="H67" s="611">
        <v>0</v>
      </c>
      <c r="I67" s="611">
        <v>150</v>
      </c>
      <c r="J67" s="611">
        <v>0</v>
      </c>
      <c r="K67" s="611">
        <v>150</v>
      </c>
      <c r="L67" s="611"/>
      <c r="M67" s="611"/>
      <c r="N67" s="611"/>
      <c r="O67" s="611"/>
      <c r="P67" s="612"/>
      <c r="Q67" s="610"/>
      <c r="R67" s="610"/>
      <c r="S67" s="610"/>
      <c r="T67" s="610"/>
      <c r="U67" s="610"/>
      <c r="V67" s="610"/>
      <c r="W67" s="610"/>
      <c r="X67" s="678" t="s">
        <v>4910</v>
      </c>
      <c r="Y67" s="830"/>
      <c r="Z67" s="393"/>
      <c r="AA67" s="824"/>
      <c r="AB67" s="830" t="s">
        <v>4885</v>
      </c>
      <c r="AC67" s="612"/>
      <c r="AD67" s="610"/>
      <c r="AE67" s="610"/>
    </row>
    <row r="68" spans="1:31" s="429" customFormat="1" x14ac:dyDescent="0.3">
      <c r="A68" s="392" t="s">
        <v>2468</v>
      </c>
      <c r="B68" s="609"/>
      <c r="C68" s="610"/>
      <c r="D68" s="612"/>
      <c r="E68" s="612"/>
      <c r="F68" s="611"/>
      <c r="G68" s="611"/>
      <c r="H68" s="611">
        <v>0</v>
      </c>
      <c r="I68" s="611">
        <v>900</v>
      </c>
      <c r="J68" s="611">
        <v>0</v>
      </c>
      <c r="K68" s="611">
        <v>600</v>
      </c>
      <c r="L68" s="611"/>
      <c r="M68" s="611"/>
      <c r="N68" s="611"/>
      <c r="O68" s="611"/>
      <c r="P68" s="612"/>
      <c r="Q68" s="610"/>
      <c r="R68" s="610"/>
      <c r="S68" s="610"/>
      <c r="T68" s="610"/>
      <c r="U68" s="610"/>
      <c r="V68" s="610"/>
      <c r="W68" s="610"/>
      <c r="X68" s="678" t="s">
        <v>4910</v>
      </c>
      <c r="Y68" s="830"/>
      <c r="Z68" s="393"/>
      <c r="AA68" s="824"/>
      <c r="AB68" s="830" t="s">
        <v>4899</v>
      </c>
      <c r="AC68" s="612"/>
      <c r="AD68" s="610"/>
      <c r="AE68" s="610"/>
    </row>
    <row r="69" spans="1:31" s="429" customFormat="1" x14ac:dyDescent="0.3">
      <c r="A69" s="392" t="s">
        <v>2469</v>
      </c>
      <c r="B69" s="609"/>
      <c r="C69" s="610"/>
      <c r="D69" s="612"/>
      <c r="E69" s="612"/>
      <c r="F69" s="611"/>
      <c r="G69" s="611"/>
      <c r="H69" s="611">
        <v>0</v>
      </c>
      <c r="I69" s="611">
        <v>100</v>
      </c>
      <c r="J69" s="611">
        <v>0</v>
      </c>
      <c r="K69" s="611">
        <v>100</v>
      </c>
      <c r="L69" s="611"/>
      <c r="M69" s="611"/>
      <c r="N69" s="611"/>
      <c r="O69" s="611"/>
      <c r="P69" s="612"/>
      <c r="Q69" s="610"/>
      <c r="R69" s="610"/>
      <c r="S69" s="610"/>
      <c r="T69" s="610"/>
      <c r="U69" s="610"/>
      <c r="V69" s="610"/>
      <c r="W69" s="610"/>
      <c r="X69" s="678" t="s">
        <v>4006</v>
      </c>
      <c r="Y69" s="830"/>
      <c r="Z69" s="393"/>
      <c r="AA69" s="824"/>
      <c r="AB69" s="830" t="s">
        <v>4885</v>
      </c>
      <c r="AC69" s="612"/>
      <c r="AD69" s="610"/>
      <c r="AE69" s="610"/>
    </row>
    <row r="70" spans="1:31" s="429" customFormat="1" x14ac:dyDescent="0.3">
      <c r="A70" s="392" t="s">
        <v>2470</v>
      </c>
      <c r="B70" s="611"/>
      <c r="C70" s="610"/>
      <c r="D70" s="847"/>
      <c r="E70" s="847"/>
      <c r="F70" s="619"/>
      <c r="G70" s="611"/>
      <c r="H70" s="611">
        <v>0</v>
      </c>
      <c r="I70" s="611">
        <v>3000</v>
      </c>
      <c r="J70" s="611">
        <v>0</v>
      </c>
      <c r="K70" s="611">
        <v>3000</v>
      </c>
      <c r="L70" s="611"/>
      <c r="M70" s="611"/>
      <c r="N70" s="611"/>
      <c r="O70" s="611"/>
      <c r="P70" s="612"/>
      <c r="Q70" s="610"/>
      <c r="R70" s="610"/>
      <c r="S70" s="610"/>
      <c r="T70" s="610"/>
      <c r="U70" s="610"/>
      <c r="V70" s="610"/>
      <c r="W70" s="610"/>
      <c r="X70" s="678" t="s">
        <v>4910</v>
      </c>
      <c r="Y70" s="830"/>
      <c r="Z70" s="393"/>
      <c r="AA70" s="824"/>
      <c r="AB70" s="830" t="s">
        <v>4885</v>
      </c>
      <c r="AC70" s="612"/>
      <c r="AD70" s="610"/>
      <c r="AE70" s="610"/>
    </row>
    <row r="71" spans="1:31" s="429" customFormat="1" x14ac:dyDescent="0.3">
      <c r="A71" s="392" t="s">
        <v>2471</v>
      </c>
      <c r="B71" s="609"/>
      <c r="C71" s="610"/>
      <c r="D71" s="612"/>
      <c r="E71" s="612"/>
      <c r="F71" s="611"/>
      <c r="G71" s="611"/>
      <c r="H71" s="611">
        <v>2000</v>
      </c>
      <c r="I71" s="611">
        <v>4000</v>
      </c>
      <c r="J71" s="611">
        <v>2000</v>
      </c>
      <c r="K71" s="611">
        <v>3000</v>
      </c>
      <c r="L71" s="611"/>
      <c r="M71" s="611"/>
      <c r="N71" s="611"/>
      <c r="O71" s="611"/>
      <c r="P71" s="612"/>
      <c r="Q71" s="610"/>
      <c r="R71" s="610"/>
      <c r="S71" s="610"/>
      <c r="T71" s="610"/>
      <c r="U71" s="610"/>
      <c r="V71" s="610"/>
      <c r="W71" s="610"/>
      <c r="X71" s="678" t="s">
        <v>4910</v>
      </c>
      <c r="Y71" s="830"/>
      <c r="Z71" s="393"/>
      <c r="AA71" s="824"/>
      <c r="AB71" s="830" t="s">
        <v>4899</v>
      </c>
      <c r="AC71" s="612"/>
      <c r="AD71" s="610"/>
      <c r="AE71" s="610"/>
    </row>
    <row r="72" spans="1:31" s="429" customFormat="1" x14ac:dyDescent="0.3">
      <c r="A72" s="392" t="s">
        <v>2472</v>
      </c>
      <c r="B72" s="609"/>
      <c r="C72" s="610"/>
      <c r="D72" s="612"/>
      <c r="E72" s="612"/>
      <c r="F72" s="611"/>
      <c r="G72" s="611"/>
      <c r="H72" s="611">
        <v>60</v>
      </c>
      <c r="I72" s="611">
        <v>120</v>
      </c>
      <c r="J72" s="611">
        <v>60</v>
      </c>
      <c r="K72" s="611">
        <v>120</v>
      </c>
      <c r="L72" s="611"/>
      <c r="M72" s="611"/>
      <c r="N72" s="611"/>
      <c r="O72" s="611"/>
      <c r="P72" s="612"/>
      <c r="Q72" s="610"/>
      <c r="R72" s="610"/>
      <c r="S72" s="610"/>
      <c r="T72" s="610"/>
      <c r="U72" s="610"/>
      <c r="V72" s="610"/>
      <c r="W72" s="610"/>
      <c r="X72" s="678" t="s">
        <v>4005</v>
      </c>
      <c r="Y72" s="830"/>
      <c r="Z72" s="393"/>
      <c r="AA72" s="824"/>
      <c r="AB72" s="830" t="s">
        <v>4885</v>
      </c>
      <c r="AC72" s="612"/>
      <c r="AD72" s="610"/>
      <c r="AE72" s="610"/>
    </row>
    <row r="73" spans="1:31" s="429" customFormat="1" x14ac:dyDescent="0.3">
      <c r="A73" s="392" t="s">
        <v>2473</v>
      </c>
      <c r="B73" s="609"/>
      <c r="C73" s="610"/>
      <c r="D73" s="612"/>
      <c r="E73" s="612"/>
      <c r="F73" s="611"/>
      <c r="G73" s="611"/>
      <c r="H73" s="611">
        <v>0</v>
      </c>
      <c r="I73" s="611">
        <v>3500</v>
      </c>
      <c r="J73" s="611">
        <v>0</v>
      </c>
      <c r="K73" s="611">
        <v>3500</v>
      </c>
      <c r="L73" s="611"/>
      <c r="M73" s="611"/>
      <c r="N73" s="611"/>
      <c r="O73" s="611"/>
      <c r="P73" s="612"/>
      <c r="Q73" s="610"/>
      <c r="R73" s="610"/>
      <c r="S73" s="610"/>
      <c r="T73" s="610"/>
      <c r="U73" s="610"/>
      <c r="V73" s="610"/>
      <c r="W73" s="610"/>
      <c r="X73" s="678" t="s">
        <v>4910</v>
      </c>
      <c r="Y73" s="830"/>
      <c r="Z73" s="393"/>
      <c r="AA73" s="824"/>
      <c r="AB73" s="830" t="s">
        <v>4885</v>
      </c>
      <c r="AC73" s="612"/>
      <c r="AD73" s="610"/>
      <c r="AE73" s="610"/>
    </row>
    <row r="74" spans="1:31" s="429" customFormat="1" x14ac:dyDescent="0.3">
      <c r="A74" s="392" t="s">
        <v>2474</v>
      </c>
      <c r="B74" s="609"/>
      <c r="C74" s="610"/>
      <c r="D74" s="612"/>
      <c r="E74" s="612"/>
      <c r="F74" s="611"/>
      <c r="G74" s="611"/>
      <c r="H74" s="611">
        <v>0</v>
      </c>
      <c r="I74" s="611">
        <v>4900</v>
      </c>
      <c r="J74" s="611">
        <v>0</v>
      </c>
      <c r="K74" s="611">
        <v>4900</v>
      </c>
      <c r="L74" s="611"/>
      <c r="M74" s="611"/>
      <c r="N74" s="611"/>
      <c r="O74" s="611"/>
      <c r="P74" s="612"/>
      <c r="Q74" s="610"/>
      <c r="R74" s="610"/>
      <c r="S74" s="610"/>
      <c r="T74" s="610"/>
      <c r="U74" s="610"/>
      <c r="V74" s="610"/>
      <c r="W74" s="610"/>
      <c r="X74" s="678" t="s">
        <v>4910</v>
      </c>
      <c r="Y74" s="830"/>
      <c r="Z74" s="393"/>
      <c r="AA74" s="824"/>
      <c r="AB74" s="830" t="s">
        <v>4885</v>
      </c>
      <c r="AC74" s="612"/>
      <c r="AD74" s="610"/>
      <c r="AE74" s="610"/>
    </row>
    <row r="75" spans="1:31" s="429" customFormat="1" x14ac:dyDescent="0.3">
      <c r="A75" s="392" t="s">
        <v>2475</v>
      </c>
      <c r="B75" s="653"/>
      <c r="C75" s="610"/>
      <c r="D75" s="612"/>
      <c r="E75" s="612"/>
      <c r="F75" s="611"/>
      <c r="G75" s="611"/>
      <c r="H75" s="611">
        <v>0</v>
      </c>
      <c r="I75" s="611">
        <v>300</v>
      </c>
      <c r="J75" s="611">
        <v>0</v>
      </c>
      <c r="K75" s="611">
        <v>300</v>
      </c>
      <c r="L75" s="611"/>
      <c r="M75" s="611"/>
      <c r="N75" s="611"/>
      <c r="O75" s="611"/>
      <c r="P75" s="612"/>
      <c r="Q75" s="610"/>
      <c r="R75" s="610"/>
      <c r="S75" s="610"/>
      <c r="T75" s="610"/>
      <c r="U75" s="610"/>
      <c r="V75" s="610"/>
      <c r="W75" s="610"/>
      <c r="X75" s="678" t="s">
        <v>4910</v>
      </c>
      <c r="Y75" s="830"/>
      <c r="Z75" s="393"/>
      <c r="AA75" s="824"/>
      <c r="AB75" s="830" t="s">
        <v>4885</v>
      </c>
      <c r="AC75" s="612"/>
      <c r="AD75" s="610"/>
      <c r="AE75" s="610"/>
    </row>
    <row r="76" spans="1:31" s="810" customFormat="1" x14ac:dyDescent="0.3">
      <c r="A76" s="804" t="s">
        <v>2476</v>
      </c>
      <c r="B76" s="862">
        <v>0</v>
      </c>
      <c r="C76" s="863">
        <v>10000</v>
      </c>
      <c r="D76" s="864"/>
      <c r="E76" s="864"/>
      <c r="F76" s="865"/>
      <c r="G76" s="865"/>
      <c r="H76" s="865"/>
      <c r="I76" s="865"/>
      <c r="J76" s="865"/>
      <c r="K76" s="865"/>
      <c r="L76" s="865"/>
      <c r="M76" s="865"/>
      <c r="N76" s="865"/>
      <c r="O76" s="865"/>
      <c r="P76" s="864"/>
      <c r="Q76" s="863"/>
      <c r="R76" s="863"/>
      <c r="S76" s="863"/>
      <c r="T76" s="863"/>
      <c r="U76" s="863"/>
      <c r="V76" s="863"/>
      <c r="W76" s="863"/>
      <c r="X76" s="678" t="s">
        <v>4910</v>
      </c>
      <c r="Y76" s="863"/>
      <c r="Z76" s="805"/>
      <c r="AA76" s="814"/>
      <c r="AB76" s="863"/>
      <c r="AC76" s="864"/>
      <c r="AD76" s="863"/>
      <c r="AE76" s="863"/>
    </row>
    <row r="77" spans="1:31" s="260" customFormat="1" x14ac:dyDescent="0.3">
      <c r="A77" s="274" t="s">
        <v>3405</v>
      </c>
      <c r="B77" s="606">
        <v>15</v>
      </c>
      <c r="C77" s="607"/>
      <c r="D77" s="608"/>
      <c r="E77" s="608"/>
      <c r="F77" s="606">
        <v>15</v>
      </c>
      <c r="G77" s="606">
        <v>15</v>
      </c>
      <c r="H77" s="870"/>
      <c r="I77" s="870"/>
      <c r="J77" s="870"/>
      <c r="K77" s="870"/>
      <c r="L77" s="870"/>
      <c r="M77" s="870"/>
      <c r="N77" s="870"/>
      <c r="O77" s="870"/>
      <c r="P77" s="608"/>
      <c r="Q77" s="607"/>
      <c r="R77" s="607"/>
      <c r="S77" s="607"/>
      <c r="T77" s="607"/>
      <c r="U77" s="607"/>
      <c r="V77" s="607"/>
      <c r="W77" s="607"/>
      <c r="X77" s="678" t="s">
        <v>4910</v>
      </c>
      <c r="Y77" s="830"/>
      <c r="Z77" s="261"/>
      <c r="AA77" s="33"/>
      <c r="AB77" s="830" t="s">
        <v>4875</v>
      </c>
      <c r="AC77" s="608"/>
      <c r="AD77" s="607"/>
      <c r="AE77" s="607"/>
    </row>
    <row r="78" spans="1:31" s="555" customFormat="1" x14ac:dyDescent="0.3">
      <c r="A78" s="556" t="s">
        <v>3425</v>
      </c>
      <c r="B78" s="650">
        <v>60</v>
      </c>
      <c r="C78" s="651"/>
      <c r="D78" s="652"/>
      <c r="E78" s="652"/>
      <c r="F78" s="650">
        <v>60</v>
      </c>
      <c r="G78" s="650">
        <v>60</v>
      </c>
      <c r="H78" s="871"/>
      <c r="I78" s="871"/>
      <c r="J78" s="871"/>
      <c r="K78" s="871"/>
      <c r="L78" s="871"/>
      <c r="M78" s="871"/>
      <c r="N78" s="871"/>
      <c r="O78" s="871"/>
      <c r="P78" s="652"/>
      <c r="Q78" s="651"/>
      <c r="R78" s="651"/>
      <c r="S78" s="651"/>
      <c r="T78" s="651"/>
      <c r="U78" s="651"/>
      <c r="V78" s="651"/>
      <c r="W78" s="651"/>
      <c r="X78" s="678" t="s">
        <v>4910</v>
      </c>
      <c r="Y78" s="830"/>
      <c r="Z78" s="557"/>
      <c r="AA78" s="825"/>
      <c r="AB78" s="830" t="s">
        <v>4875</v>
      </c>
      <c r="AC78" s="652"/>
      <c r="AD78" s="651"/>
      <c r="AE78" s="651"/>
    </row>
    <row r="79" spans="1:31" s="555" customFormat="1" x14ac:dyDescent="0.3">
      <c r="A79" s="556" t="s">
        <v>3523</v>
      </c>
      <c r="B79" s="650">
        <v>1500</v>
      </c>
      <c r="C79" s="651"/>
      <c r="D79" s="652"/>
      <c r="E79" s="652"/>
      <c r="F79" s="650">
        <v>1500</v>
      </c>
      <c r="G79" s="650">
        <v>1500</v>
      </c>
      <c r="H79" s="871"/>
      <c r="I79" s="871"/>
      <c r="J79" s="871"/>
      <c r="K79" s="871"/>
      <c r="L79" s="871"/>
      <c r="M79" s="871"/>
      <c r="N79" s="871"/>
      <c r="O79" s="871"/>
      <c r="P79" s="652"/>
      <c r="Q79" s="651"/>
      <c r="R79" s="651"/>
      <c r="S79" s="651"/>
      <c r="T79" s="651"/>
      <c r="U79" s="651"/>
      <c r="V79" s="651"/>
      <c r="W79" s="651"/>
      <c r="X79" s="678" t="s">
        <v>4910</v>
      </c>
      <c r="Y79" s="830"/>
      <c r="Z79" s="557"/>
      <c r="AA79" s="825"/>
      <c r="AB79" s="830" t="s">
        <v>4875</v>
      </c>
      <c r="AC79" s="652"/>
      <c r="AD79" s="651"/>
      <c r="AE79" s="651"/>
    </row>
    <row r="80" spans="1:31" s="555" customFormat="1" x14ac:dyDescent="0.3">
      <c r="A80" s="556" t="s">
        <v>3524</v>
      </c>
      <c r="B80" s="650">
        <v>50</v>
      </c>
      <c r="C80" s="651"/>
      <c r="D80" s="652"/>
      <c r="E80" s="652"/>
      <c r="F80" s="650">
        <v>50</v>
      </c>
      <c r="G80" s="650">
        <v>50</v>
      </c>
      <c r="H80" s="871"/>
      <c r="I80" s="871"/>
      <c r="J80" s="871"/>
      <c r="K80" s="871"/>
      <c r="L80" s="871"/>
      <c r="M80" s="871"/>
      <c r="N80" s="871"/>
      <c r="O80" s="871"/>
      <c r="P80" s="652"/>
      <c r="Q80" s="651"/>
      <c r="R80" s="651"/>
      <c r="S80" s="651"/>
      <c r="T80" s="651"/>
      <c r="U80" s="651"/>
      <c r="V80" s="651"/>
      <c r="W80" s="651"/>
      <c r="X80" s="678" t="s">
        <v>4005</v>
      </c>
      <c r="Y80" s="830"/>
      <c r="Z80" s="557"/>
      <c r="AA80" s="825"/>
      <c r="AB80" s="830" t="s">
        <v>4875</v>
      </c>
      <c r="AC80" s="652"/>
      <c r="AD80" s="651"/>
      <c r="AE80" s="651"/>
    </row>
    <row r="81" spans="1:31" s="555" customFormat="1" x14ac:dyDescent="0.3">
      <c r="A81" s="556" t="s">
        <v>3525</v>
      </c>
      <c r="B81" s="650">
        <v>50</v>
      </c>
      <c r="C81" s="651"/>
      <c r="D81" s="652"/>
      <c r="E81" s="652"/>
      <c r="F81" s="650">
        <v>50</v>
      </c>
      <c r="G81" s="650">
        <v>50</v>
      </c>
      <c r="H81" s="871"/>
      <c r="I81" s="871"/>
      <c r="J81" s="871"/>
      <c r="K81" s="871"/>
      <c r="L81" s="871"/>
      <c r="M81" s="871"/>
      <c r="N81" s="871"/>
      <c r="O81" s="871"/>
      <c r="P81" s="652"/>
      <c r="Q81" s="651"/>
      <c r="R81" s="651"/>
      <c r="S81" s="651"/>
      <c r="T81" s="651"/>
      <c r="U81" s="651"/>
      <c r="V81" s="651"/>
      <c r="W81" s="651"/>
      <c r="X81" s="678" t="s">
        <v>4006</v>
      </c>
      <c r="Y81" s="830"/>
      <c r="Z81" s="557"/>
      <c r="AA81" s="825"/>
      <c r="AB81" s="830" t="s">
        <v>4875</v>
      </c>
      <c r="AC81" s="652"/>
      <c r="AD81" s="651"/>
      <c r="AE81" s="651"/>
    </row>
    <row r="82" spans="1:31" s="555" customFormat="1" x14ac:dyDescent="0.3">
      <c r="A82" s="556" t="s">
        <v>3534</v>
      </c>
      <c r="B82" s="650">
        <v>2000</v>
      </c>
      <c r="C82" s="651"/>
      <c r="D82" s="652"/>
      <c r="E82" s="652"/>
      <c r="F82" s="650">
        <v>2000</v>
      </c>
      <c r="G82" s="650">
        <v>2000</v>
      </c>
      <c r="H82" s="871"/>
      <c r="I82" s="871"/>
      <c r="J82" s="871"/>
      <c r="K82" s="871"/>
      <c r="L82" s="871"/>
      <c r="M82" s="871"/>
      <c r="N82" s="871"/>
      <c r="O82" s="871"/>
      <c r="P82" s="652"/>
      <c r="Q82" s="651"/>
      <c r="R82" s="651"/>
      <c r="S82" s="651"/>
      <c r="T82" s="651"/>
      <c r="U82" s="651"/>
      <c r="V82" s="651"/>
      <c r="W82" s="651"/>
      <c r="X82" s="678" t="s">
        <v>4910</v>
      </c>
      <c r="Y82" s="830"/>
      <c r="Z82" s="557"/>
      <c r="AA82" s="825"/>
      <c r="AB82" s="830" t="s">
        <v>4875</v>
      </c>
      <c r="AC82" s="652"/>
      <c r="AD82" s="651"/>
      <c r="AE82" s="651"/>
    </row>
    <row r="83" spans="1:31" s="555" customFormat="1" x14ac:dyDescent="0.3">
      <c r="A83" s="556" t="s">
        <v>3535</v>
      </c>
      <c r="B83" s="650">
        <v>65</v>
      </c>
      <c r="C83" s="651"/>
      <c r="D83" s="652"/>
      <c r="E83" s="652"/>
      <c r="F83" s="650">
        <v>65</v>
      </c>
      <c r="G83" s="650">
        <v>65</v>
      </c>
      <c r="H83" s="871"/>
      <c r="I83" s="871"/>
      <c r="J83" s="871"/>
      <c r="K83" s="871"/>
      <c r="L83" s="871"/>
      <c r="M83" s="871"/>
      <c r="N83" s="871"/>
      <c r="O83" s="871"/>
      <c r="P83" s="652"/>
      <c r="Q83" s="651"/>
      <c r="R83" s="651"/>
      <c r="S83" s="651"/>
      <c r="T83" s="651"/>
      <c r="U83" s="651"/>
      <c r="V83" s="651"/>
      <c r="W83" s="651"/>
      <c r="X83" s="678" t="s">
        <v>4005</v>
      </c>
      <c r="Y83" s="830"/>
      <c r="Z83" s="557"/>
      <c r="AA83" s="825"/>
      <c r="AB83" s="830" t="s">
        <v>4875</v>
      </c>
      <c r="AC83" s="652"/>
      <c r="AD83" s="651"/>
      <c r="AE83" s="651"/>
    </row>
    <row r="84" spans="1:31" s="555" customFormat="1" x14ac:dyDescent="0.3">
      <c r="A84" s="556" t="s">
        <v>3536</v>
      </c>
      <c r="B84" s="650">
        <v>65</v>
      </c>
      <c r="C84" s="651"/>
      <c r="D84" s="652"/>
      <c r="E84" s="652"/>
      <c r="F84" s="650">
        <v>65</v>
      </c>
      <c r="G84" s="650">
        <v>65</v>
      </c>
      <c r="H84" s="871"/>
      <c r="I84" s="871"/>
      <c r="J84" s="871"/>
      <c r="K84" s="871"/>
      <c r="L84" s="871"/>
      <c r="M84" s="871"/>
      <c r="N84" s="871"/>
      <c r="O84" s="871"/>
      <c r="P84" s="652"/>
      <c r="Q84" s="651"/>
      <c r="R84" s="651"/>
      <c r="S84" s="651"/>
      <c r="T84" s="651"/>
      <c r="U84" s="651"/>
      <c r="V84" s="651"/>
      <c r="W84" s="651"/>
      <c r="X84" s="678" t="s">
        <v>4006</v>
      </c>
      <c r="Y84" s="830"/>
      <c r="Z84" s="557"/>
      <c r="AA84" s="825"/>
      <c r="AB84" s="830" t="s">
        <v>4875</v>
      </c>
      <c r="AC84" s="652"/>
      <c r="AD84" s="651"/>
      <c r="AE84" s="651"/>
    </row>
    <row r="85" spans="1:31" s="196" customFormat="1" x14ac:dyDescent="0.3">
      <c r="A85" s="524" t="s">
        <v>4314</v>
      </c>
      <c r="B85" s="620"/>
      <c r="C85" s="621"/>
      <c r="D85" s="623"/>
      <c r="E85" s="623"/>
      <c r="F85" s="622">
        <v>750</v>
      </c>
      <c r="G85" s="622">
        <v>450</v>
      </c>
      <c r="H85" s="622"/>
      <c r="I85" s="622"/>
      <c r="J85" s="622"/>
      <c r="K85" s="622"/>
      <c r="L85" s="622"/>
      <c r="M85" s="622"/>
      <c r="N85" s="622"/>
      <c r="O85" s="622"/>
      <c r="P85" s="1055" t="s">
        <v>8231</v>
      </c>
      <c r="Q85" s="621"/>
      <c r="R85" s="621"/>
      <c r="S85" s="621"/>
      <c r="T85" s="621"/>
      <c r="U85" s="621"/>
      <c r="V85" s="621"/>
      <c r="W85" s="621"/>
      <c r="X85" s="678" t="s">
        <v>4910</v>
      </c>
      <c r="Y85" s="830"/>
      <c r="Z85" s="349"/>
      <c r="AA85" s="535"/>
      <c r="AB85" s="830" t="s">
        <v>4847</v>
      </c>
      <c r="AC85" s="1055" t="s">
        <v>8231</v>
      </c>
      <c r="AD85" s="621"/>
      <c r="AE85" s="621"/>
    </row>
    <row r="86" spans="1:31" s="196" customFormat="1" x14ac:dyDescent="0.3">
      <c r="A86" s="524" t="s">
        <v>4315</v>
      </c>
      <c r="B86" s="620"/>
      <c r="C86" s="621"/>
      <c r="D86" s="623"/>
      <c r="E86" s="623"/>
      <c r="F86" s="622">
        <v>25</v>
      </c>
      <c r="G86" s="622">
        <v>15</v>
      </c>
      <c r="H86" s="622"/>
      <c r="I86" s="622"/>
      <c r="J86" s="622"/>
      <c r="K86" s="622"/>
      <c r="L86" s="622"/>
      <c r="M86" s="622"/>
      <c r="N86" s="622"/>
      <c r="O86" s="622"/>
      <c r="P86" s="1056" t="s">
        <v>8230</v>
      </c>
      <c r="Q86" s="621"/>
      <c r="R86" s="621"/>
      <c r="S86" s="621"/>
      <c r="T86" s="621"/>
      <c r="U86" s="621"/>
      <c r="V86" s="621"/>
      <c r="W86" s="621"/>
      <c r="X86" s="678" t="s">
        <v>4005</v>
      </c>
      <c r="Y86" s="830"/>
      <c r="Z86" s="349"/>
      <c r="AA86" s="535"/>
      <c r="AB86" s="830" t="s">
        <v>4847</v>
      </c>
      <c r="AC86" s="1056" t="s">
        <v>8230</v>
      </c>
      <c r="AD86" s="621"/>
      <c r="AE86" s="621"/>
    </row>
    <row r="87" spans="1:31" s="196" customFormat="1" x14ac:dyDescent="0.3">
      <c r="A87" s="524" t="s">
        <v>4316</v>
      </c>
      <c r="B87" s="620"/>
      <c r="C87" s="621"/>
      <c r="D87" s="623"/>
      <c r="E87" s="623"/>
      <c r="F87" s="622">
        <v>25</v>
      </c>
      <c r="G87" s="622">
        <v>15</v>
      </c>
      <c r="H87" s="622"/>
      <c r="I87" s="622"/>
      <c r="J87" s="622"/>
      <c r="K87" s="622"/>
      <c r="L87" s="622"/>
      <c r="M87" s="622"/>
      <c r="N87" s="622"/>
      <c r="O87" s="622"/>
      <c r="P87" s="1056" t="s">
        <v>8232</v>
      </c>
      <c r="Q87" s="621"/>
      <c r="R87" s="621"/>
      <c r="S87" s="621"/>
      <c r="T87" s="621"/>
      <c r="U87" s="621"/>
      <c r="V87" s="621"/>
      <c r="W87" s="621"/>
      <c r="X87" s="678" t="s">
        <v>4006</v>
      </c>
      <c r="Y87" s="830"/>
      <c r="Z87" s="349"/>
      <c r="AA87" s="535"/>
      <c r="AB87" s="830" t="s">
        <v>4847</v>
      </c>
      <c r="AC87" s="1056" t="s">
        <v>8232</v>
      </c>
      <c r="AD87" s="621"/>
      <c r="AE87" s="621"/>
    </row>
    <row r="88" spans="1:31" s="196" customFormat="1" x14ac:dyDescent="0.3">
      <c r="A88" s="524" t="s">
        <v>4317</v>
      </c>
      <c r="B88" s="620">
        <v>150</v>
      </c>
      <c r="C88" s="621"/>
      <c r="D88" s="623"/>
      <c r="E88" s="623"/>
      <c r="F88" s="620">
        <v>150</v>
      </c>
      <c r="G88" s="620">
        <v>150</v>
      </c>
      <c r="H88" s="872"/>
      <c r="I88" s="872"/>
      <c r="J88" s="872"/>
      <c r="K88" s="872"/>
      <c r="L88" s="872"/>
      <c r="M88" s="872"/>
      <c r="N88" s="872"/>
      <c r="O88" s="872"/>
      <c r="P88" s="1055" t="s">
        <v>8231</v>
      </c>
      <c r="Q88" s="621"/>
      <c r="R88" s="621"/>
      <c r="S88" s="621"/>
      <c r="T88" s="621"/>
      <c r="U88" s="621"/>
      <c r="V88" s="621"/>
      <c r="W88" s="621"/>
      <c r="X88" s="678" t="s">
        <v>4910</v>
      </c>
      <c r="Y88" s="830"/>
      <c r="Z88" s="349"/>
      <c r="AA88" s="535"/>
      <c r="AB88" s="830" t="s">
        <v>4847</v>
      </c>
      <c r="AC88" s="1055" t="s">
        <v>8231</v>
      </c>
      <c r="AD88" s="621"/>
      <c r="AE88" s="621"/>
    </row>
    <row r="89" spans="1:31" s="196" customFormat="1" x14ac:dyDescent="0.3">
      <c r="A89" s="524" t="s">
        <v>4319</v>
      </c>
      <c r="B89" s="620">
        <v>5</v>
      </c>
      <c r="C89" s="621"/>
      <c r="D89" s="623"/>
      <c r="E89" s="623"/>
      <c r="F89" s="620">
        <v>5</v>
      </c>
      <c r="G89" s="620">
        <v>5</v>
      </c>
      <c r="H89" s="873"/>
      <c r="I89" s="873"/>
      <c r="J89" s="873"/>
      <c r="K89" s="873"/>
      <c r="L89" s="873"/>
      <c r="M89" s="873"/>
      <c r="N89" s="873"/>
      <c r="O89" s="873"/>
      <c r="P89" s="623"/>
      <c r="Q89" s="621"/>
      <c r="R89" s="621"/>
      <c r="S89" s="621"/>
      <c r="T89" s="621"/>
      <c r="U89" s="621"/>
      <c r="V89" s="621"/>
      <c r="W89" s="621"/>
      <c r="X89" s="678" t="s">
        <v>4005</v>
      </c>
      <c r="Y89" s="830"/>
      <c r="Z89" s="349"/>
      <c r="AA89" s="535"/>
      <c r="AB89" s="830" t="s">
        <v>4875</v>
      </c>
      <c r="AC89" s="623"/>
      <c r="AD89" s="621"/>
      <c r="AE89" s="621"/>
    </row>
    <row r="90" spans="1:31" s="196" customFormat="1" x14ac:dyDescent="0.3">
      <c r="A90" s="524" t="s">
        <v>4320</v>
      </c>
      <c r="B90" s="620">
        <v>5</v>
      </c>
      <c r="C90" s="621"/>
      <c r="D90" s="623"/>
      <c r="E90" s="623"/>
      <c r="F90" s="620">
        <v>5</v>
      </c>
      <c r="G90" s="620">
        <v>5</v>
      </c>
      <c r="H90" s="873"/>
      <c r="I90" s="873"/>
      <c r="J90" s="873"/>
      <c r="K90" s="873"/>
      <c r="L90" s="873"/>
      <c r="M90" s="873"/>
      <c r="N90" s="873"/>
      <c r="O90" s="873"/>
      <c r="P90" s="623"/>
      <c r="Q90" s="621"/>
      <c r="R90" s="621"/>
      <c r="S90" s="621"/>
      <c r="T90" s="621"/>
      <c r="U90" s="621"/>
      <c r="V90" s="621"/>
      <c r="W90" s="621"/>
      <c r="X90" s="678" t="s">
        <v>4006</v>
      </c>
      <c r="Y90" s="830"/>
      <c r="Z90" s="349"/>
      <c r="AA90" s="535"/>
      <c r="AB90" s="830" t="s">
        <v>4875</v>
      </c>
      <c r="AC90" s="623"/>
      <c r="AD90" s="621"/>
      <c r="AE90" s="621"/>
    </row>
    <row r="91" spans="1:31" s="196" customFormat="1" x14ac:dyDescent="0.3">
      <c r="A91" s="524" t="s">
        <v>4401</v>
      </c>
      <c r="B91" s="620">
        <v>300</v>
      </c>
      <c r="C91" s="621"/>
      <c r="D91" s="623"/>
      <c r="E91" s="623"/>
      <c r="F91" s="620">
        <v>300</v>
      </c>
      <c r="G91" s="620">
        <v>300</v>
      </c>
      <c r="H91" s="873"/>
      <c r="I91" s="873"/>
      <c r="J91" s="873"/>
      <c r="K91" s="873"/>
      <c r="L91" s="873"/>
      <c r="M91" s="873"/>
      <c r="N91" s="873"/>
      <c r="O91" s="873"/>
      <c r="P91" s="623"/>
      <c r="Q91" s="621"/>
      <c r="R91" s="621"/>
      <c r="S91" s="621"/>
      <c r="T91" s="621"/>
      <c r="U91" s="621"/>
      <c r="V91" s="621"/>
      <c r="W91" s="621"/>
      <c r="X91" s="678" t="s">
        <v>4910</v>
      </c>
      <c r="Y91" s="830"/>
      <c r="Z91" s="349"/>
      <c r="AA91" s="535"/>
      <c r="AB91" s="830" t="s">
        <v>4875</v>
      </c>
      <c r="AC91" s="623"/>
      <c r="AD91" s="621"/>
      <c r="AE91" s="621"/>
    </row>
    <row r="92" spans="1:31" s="196" customFormat="1" x14ac:dyDescent="0.3">
      <c r="A92" s="524" t="s">
        <v>4402</v>
      </c>
      <c r="B92" s="620">
        <v>4900</v>
      </c>
      <c r="C92" s="621"/>
      <c r="D92" s="623"/>
      <c r="E92" s="623"/>
      <c r="F92" s="620">
        <v>4900</v>
      </c>
      <c r="G92" s="620">
        <v>4900</v>
      </c>
      <c r="H92" s="873"/>
      <c r="I92" s="873"/>
      <c r="J92" s="873"/>
      <c r="K92" s="873"/>
      <c r="L92" s="873"/>
      <c r="M92" s="873"/>
      <c r="N92" s="873"/>
      <c r="O92" s="873"/>
      <c r="P92" s="1056" t="s">
        <v>8233</v>
      </c>
      <c r="Q92" s="621"/>
      <c r="R92" s="621"/>
      <c r="S92" s="621"/>
      <c r="T92" s="621"/>
      <c r="U92" s="621"/>
      <c r="V92" s="621"/>
      <c r="W92" s="621"/>
      <c r="X92" s="678" t="s">
        <v>4910</v>
      </c>
      <c r="Y92" s="830"/>
      <c r="Z92" s="349"/>
      <c r="AA92" s="535"/>
      <c r="AB92" s="830" t="s">
        <v>4847</v>
      </c>
      <c r="AC92" s="1056" t="s">
        <v>8233</v>
      </c>
      <c r="AD92" s="621"/>
      <c r="AE92" s="621"/>
    </row>
    <row r="93" spans="1:31" s="196" customFormat="1" x14ac:dyDescent="0.3">
      <c r="A93" s="524" t="s">
        <v>4403</v>
      </c>
      <c r="B93" s="620">
        <v>100</v>
      </c>
      <c r="C93" s="621"/>
      <c r="D93" s="623"/>
      <c r="E93" s="623"/>
      <c r="F93" s="620">
        <v>100</v>
      </c>
      <c r="G93" s="620">
        <v>100</v>
      </c>
      <c r="H93" s="873"/>
      <c r="I93" s="873"/>
      <c r="J93" s="873"/>
      <c r="K93" s="873"/>
      <c r="L93" s="873"/>
      <c r="M93" s="873"/>
      <c r="N93" s="873"/>
      <c r="O93" s="873"/>
      <c r="P93" s="1056" t="s">
        <v>8233</v>
      </c>
      <c r="Q93" s="621"/>
      <c r="R93" s="621"/>
      <c r="S93" s="621"/>
      <c r="T93" s="621"/>
      <c r="U93" s="621"/>
      <c r="V93" s="621"/>
      <c r="W93" s="621"/>
      <c r="X93" s="678" t="s">
        <v>4005</v>
      </c>
      <c r="Y93" s="830"/>
      <c r="Z93" s="349"/>
      <c r="AA93" s="535"/>
      <c r="AB93" s="830" t="s">
        <v>4847</v>
      </c>
      <c r="AC93" s="1056" t="s">
        <v>8233</v>
      </c>
      <c r="AD93" s="621"/>
      <c r="AE93" s="621"/>
    </row>
    <row r="94" spans="1:31" s="196" customFormat="1" x14ac:dyDescent="0.3">
      <c r="A94" s="524" t="s">
        <v>4404</v>
      </c>
      <c r="B94" s="620">
        <v>100</v>
      </c>
      <c r="C94" s="621"/>
      <c r="D94" s="623"/>
      <c r="E94" s="623"/>
      <c r="F94" s="620">
        <v>100</v>
      </c>
      <c r="G94" s="620">
        <v>100</v>
      </c>
      <c r="H94" s="873"/>
      <c r="I94" s="873"/>
      <c r="J94" s="873"/>
      <c r="K94" s="873"/>
      <c r="L94" s="873"/>
      <c r="M94" s="873"/>
      <c r="N94" s="873"/>
      <c r="O94" s="873"/>
      <c r="P94" s="1056" t="s">
        <v>8233</v>
      </c>
      <c r="Q94" s="621"/>
      <c r="R94" s="621"/>
      <c r="S94" s="621"/>
      <c r="T94" s="621"/>
      <c r="U94" s="621"/>
      <c r="V94" s="621"/>
      <c r="W94" s="621"/>
      <c r="X94" s="678" t="s">
        <v>4006</v>
      </c>
      <c r="Y94" s="830"/>
      <c r="Z94" s="349"/>
      <c r="AA94" s="535"/>
      <c r="AB94" s="830" t="s">
        <v>4847</v>
      </c>
      <c r="AC94" s="1056" t="s">
        <v>8233</v>
      </c>
      <c r="AD94" s="621"/>
      <c r="AE94" s="621"/>
    </row>
    <row r="95" spans="1:31" s="196" customFormat="1" x14ac:dyDescent="0.3">
      <c r="A95" s="524" t="s">
        <v>4405</v>
      </c>
      <c r="B95" s="620">
        <v>2500</v>
      </c>
      <c r="C95" s="621"/>
      <c r="D95" s="623"/>
      <c r="E95" s="623"/>
      <c r="F95" s="620">
        <v>2500</v>
      </c>
      <c r="G95" s="620">
        <v>2500</v>
      </c>
      <c r="H95" s="873"/>
      <c r="I95" s="873"/>
      <c r="J95" s="873"/>
      <c r="K95" s="873"/>
      <c r="L95" s="873"/>
      <c r="M95" s="873"/>
      <c r="N95" s="873"/>
      <c r="O95" s="873"/>
      <c r="P95" s="1056" t="s">
        <v>8233</v>
      </c>
      <c r="Q95" s="621"/>
      <c r="R95" s="621"/>
      <c r="S95" s="621"/>
      <c r="T95" s="621"/>
      <c r="U95" s="621"/>
      <c r="V95" s="621"/>
      <c r="W95" s="621"/>
      <c r="X95" s="678" t="s">
        <v>4910</v>
      </c>
      <c r="Y95" s="830"/>
      <c r="Z95" s="349"/>
      <c r="AA95" s="535"/>
      <c r="AB95" s="830" t="s">
        <v>4847</v>
      </c>
      <c r="AC95" s="1056" t="s">
        <v>8233</v>
      </c>
      <c r="AD95" s="621"/>
      <c r="AE95" s="621"/>
    </row>
    <row r="96" spans="1:31" s="196" customFormat="1" x14ac:dyDescent="0.3">
      <c r="A96" s="524" t="s">
        <v>4406</v>
      </c>
      <c r="B96" s="620">
        <v>75</v>
      </c>
      <c r="C96" s="621"/>
      <c r="D96" s="623"/>
      <c r="E96" s="623"/>
      <c r="F96" s="620">
        <v>75</v>
      </c>
      <c r="G96" s="620">
        <v>75</v>
      </c>
      <c r="H96" s="873"/>
      <c r="I96" s="873"/>
      <c r="J96" s="873"/>
      <c r="K96" s="873"/>
      <c r="L96" s="873"/>
      <c r="M96" s="873"/>
      <c r="N96" s="873"/>
      <c r="O96" s="873"/>
      <c r="P96" s="1056" t="s">
        <v>8233</v>
      </c>
      <c r="Q96" s="621"/>
      <c r="R96" s="621"/>
      <c r="S96" s="621"/>
      <c r="T96" s="621"/>
      <c r="U96" s="621"/>
      <c r="V96" s="621"/>
      <c r="W96" s="621"/>
      <c r="X96" s="678" t="s">
        <v>4005</v>
      </c>
      <c r="Y96" s="830"/>
      <c r="Z96" s="349"/>
      <c r="AA96" s="535"/>
      <c r="AB96" s="830" t="s">
        <v>4847</v>
      </c>
      <c r="AC96" s="1056" t="s">
        <v>8233</v>
      </c>
      <c r="AD96" s="621"/>
      <c r="AE96" s="621"/>
    </row>
    <row r="97" spans="1:31" s="196" customFormat="1" x14ac:dyDescent="0.3">
      <c r="A97" s="524" t="s">
        <v>4407</v>
      </c>
      <c r="B97" s="620">
        <v>75</v>
      </c>
      <c r="C97" s="621"/>
      <c r="D97" s="623"/>
      <c r="E97" s="623"/>
      <c r="F97" s="620">
        <v>75</v>
      </c>
      <c r="G97" s="620">
        <v>75</v>
      </c>
      <c r="H97" s="873"/>
      <c r="I97" s="873"/>
      <c r="J97" s="873"/>
      <c r="K97" s="873"/>
      <c r="L97" s="873"/>
      <c r="M97" s="873"/>
      <c r="N97" s="873"/>
      <c r="O97" s="873"/>
      <c r="P97" s="1056" t="s">
        <v>8233</v>
      </c>
      <c r="Q97" s="621"/>
      <c r="R97" s="621"/>
      <c r="S97" s="621"/>
      <c r="T97" s="621"/>
      <c r="U97" s="621"/>
      <c r="V97" s="621"/>
      <c r="W97" s="621"/>
      <c r="X97" s="678" t="s">
        <v>4006</v>
      </c>
      <c r="Y97" s="830"/>
      <c r="Z97" s="349"/>
      <c r="AA97" s="535"/>
      <c r="AB97" s="830" t="s">
        <v>4847</v>
      </c>
      <c r="AC97" s="1056" t="s">
        <v>8233</v>
      </c>
      <c r="AD97" s="621"/>
      <c r="AE97" s="621"/>
    </row>
    <row r="98" spans="1:31" s="196" customFormat="1" x14ac:dyDescent="0.3">
      <c r="A98" s="524" t="s">
        <v>4408</v>
      </c>
      <c r="B98" s="620"/>
      <c r="C98" s="621"/>
      <c r="D98" s="623"/>
      <c r="E98" s="623"/>
      <c r="F98" s="622"/>
      <c r="G98" s="622"/>
      <c r="H98" s="622">
        <v>15</v>
      </c>
      <c r="I98" s="622">
        <v>35</v>
      </c>
      <c r="J98" s="622">
        <v>15</v>
      </c>
      <c r="K98" s="622">
        <v>20</v>
      </c>
      <c r="L98" s="622"/>
      <c r="M98" s="622"/>
      <c r="N98" s="622"/>
      <c r="O98" s="622"/>
      <c r="P98" s="623"/>
      <c r="Q98" s="621"/>
      <c r="R98" s="621"/>
      <c r="S98" s="621"/>
      <c r="T98" s="621"/>
      <c r="U98" s="621"/>
      <c r="V98" s="621"/>
      <c r="W98" s="621"/>
      <c r="X98" s="678" t="s">
        <v>4005</v>
      </c>
      <c r="Y98" s="830"/>
      <c r="Z98" s="349"/>
      <c r="AA98" s="535"/>
      <c r="AB98" s="830" t="s">
        <v>4899</v>
      </c>
      <c r="AC98" s="623"/>
      <c r="AD98" s="621"/>
      <c r="AE98" s="621"/>
    </row>
    <row r="99" spans="1:31" s="196" customFormat="1" x14ac:dyDescent="0.3">
      <c r="A99" s="524" t="s">
        <v>4409</v>
      </c>
      <c r="B99" s="620"/>
      <c r="C99" s="621"/>
      <c r="D99" s="623"/>
      <c r="E99" s="623"/>
      <c r="F99" s="622"/>
      <c r="G99" s="622"/>
      <c r="H99" s="622">
        <v>15</v>
      </c>
      <c r="I99" s="622">
        <v>35</v>
      </c>
      <c r="J99" s="622">
        <v>15</v>
      </c>
      <c r="K99" s="622">
        <v>20</v>
      </c>
      <c r="L99" s="622"/>
      <c r="M99" s="622"/>
      <c r="N99" s="622"/>
      <c r="O99" s="622"/>
      <c r="P99" s="623"/>
      <c r="Q99" s="621"/>
      <c r="R99" s="621"/>
      <c r="S99" s="621"/>
      <c r="T99" s="621"/>
      <c r="U99" s="621"/>
      <c r="V99" s="621"/>
      <c r="W99" s="621"/>
      <c r="X99" s="678" t="s">
        <v>4006</v>
      </c>
      <c r="Y99" s="830"/>
      <c r="Z99" s="349"/>
      <c r="AA99" s="535"/>
      <c r="AB99" s="830" t="s">
        <v>4899</v>
      </c>
      <c r="AC99" s="623"/>
      <c r="AD99" s="621"/>
      <c r="AE99" s="621"/>
    </row>
    <row r="100" spans="1:31" s="196" customFormat="1" x14ac:dyDescent="0.3">
      <c r="A100" s="524" t="s">
        <v>4410</v>
      </c>
      <c r="B100" s="620"/>
      <c r="C100" s="621"/>
      <c r="D100" s="623"/>
      <c r="E100" s="623"/>
      <c r="F100" s="622"/>
      <c r="G100" s="622"/>
      <c r="H100" s="622">
        <v>60</v>
      </c>
      <c r="I100" s="622">
        <v>60</v>
      </c>
      <c r="J100" s="622">
        <v>120</v>
      </c>
      <c r="K100" s="622">
        <v>120</v>
      </c>
      <c r="L100" s="622"/>
      <c r="M100" s="622"/>
      <c r="N100" s="622"/>
      <c r="O100" s="622"/>
      <c r="P100" s="623"/>
      <c r="Q100" s="621"/>
      <c r="R100" s="621"/>
      <c r="S100" s="621"/>
      <c r="T100" s="621"/>
      <c r="U100" s="621"/>
      <c r="V100" s="621"/>
      <c r="W100" s="621"/>
      <c r="X100" s="621" t="s">
        <v>4452</v>
      </c>
      <c r="Y100" s="830"/>
      <c r="Z100" s="349"/>
      <c r="AA100" s="535"/>
      <c r="AB100" s="830" t="s">
        <v>4885</v>
      </c>
      <c r="AC100" s="623"/>
      <c r="AD100" s="621"/>
      <c r="AE100" s="621"/>
    </row>
    <row r="101" spans="1:31" s="196" customFormat="1" x14ac:dyDescent="0.3">
      <c r="A101" s="524" t="s">
        <v>4420</v>
      </c>
      <c r="B101" s="657"/>
      <c r="C101" s="621"/>
      <c r="D101" s="623"/>
      <c r="E101" s="623"/>
      <c r="F101" s="622"/>
      <c r="G101" s="622"/>
      <c r="H101" s="622">
        <v>0</v>
      </c>
      <c r="I101" s="622">
        <v>0</v>
      </c>
      <c r="J101" s="622">
        <v>10</v>
      </c>
      <c r="K101" s="622">
        <v>10</v>
      </c>
      <c r="L101" s="622"/>
      <c r="M101" s="622"/>
      <c r="N101" s="622"/>
      <c r="O101" s="622"/>
      <c r="P101" s="623"/>
      <c r="Q101" s="621"/>
      <c r="R101" s="621"/>
      <c r="S101" s="621"/>
      <c r="T101" s="621"/>
      <c r="U101" s="621"/>
      <c r="V101" s="621"/>
      <c r="W101" s="621"/>
      <c r="X101" s="678" t="s">
        <v>4005</v>
      </c>
      <c r="Y101" s="830"/>
      <c r="Z101" s="349"/>
      <c r="AA101" s="535"/>
      <c r="AB101" s="830" t="s">
        <v>4885</v>
      </c>
      <c r="AC101" s="623"/>
      <c r="AD101" s="621"/>
      <c r="AE101" s="621"/>
    </row>
    <row r="102" spans="1:31" s="196" customFormat="1" x14ac:dyDescent="0.3">
      <c r="A102" s="524" t="s">
        <v>4421</v>
      </c>
      <c r="B102" s="657"/>
      <c r="C102" s="621"/>
      <c r="D102" s="623"/>
      <c r="E102" s="623"/>
      <c r="F102" s="622"/>
      <c r="G102" s="622"/>
      <c r="H102" s="622">
        <v>0</v>
      </c>
      <c r="I102" s="622">
        <v>0</v>
      </c>
      <c r="J102" s="622">
        <v>10</v>
      </c>
      <c r="K102" s="622">
        <v>10</v>
      </c>
      <c r="L102" s="622"/>
      <c r="M102" s="622"/>
      <c r="N102" s="622"/>
      <c r="O102" s="622"/>
      <c r="P102" s="623"/>
      <c r="Q102" s="621"/>
      <c r="R102" s="621"/>
      <c r="S102" s="621"/>
      <c r="T102" s="621"/>
      <c r="U102" s="621"/>
      <c r="V102" s="621"/>
      <c r="W102" s="621"/>
      <c r="X102" s="621" t="s">
        <v>4452</v>
      </c>
      <c r="Y102" s="830"/>
      <c r="Z102" s="349"/>
      <c r="AA102" s="535"/>
      <c r="AB102" s="830" t="s">
        <v>4885</v>
      </c>
      <c r="AC102" s="623"/>
      <c r="AD102" s="621"/>
      <c r="AE102" s="621"/>
    </row>
    <row r="103" spans="1:31" s="196" customFormat="1" x14ac:dyDescent="0.3">
      <c r="A103" s="524" t="s">
        <v>4434</v>
      </c>
      <c r="B103" s="657"/>
      <c r="C103" s="563"/>
      <c r="D103" s="848"/>
      <c r="E103" s="848"/>
      <c r="F103" s="564"/>
      <c r="G103" s="564"/>
      <c r="H103" s="564">
        <v>0</v>
      </c>
      <c r="I103" s="564">
        <v>0</v>
      </c>
      <c r="J103" s="564">
        <v>10000</v>
      </c>
      <c r="K103" s="564">
        <v>10000</v>
      </c>
      <c r="L103" s="564"/>
      <c r="M103" s="564"/>
      <c r="N103" s="564"/>
      <c r="O103" s="564"/>
      <c r="P103" s="565"/>
      <c r="Q103" s="840"/>
      <c r="R103" s="840"/>
      <c r="S103" s="840"/>
      <c r="T103" s="840"/>
      <c r="U103" s="840"/>
      <c r="V103" s="840"/>
      <c r="W103" s="840"/>
      <c r="X103" s="678" t="s">
        <v>4910</v>
      </c>
      <c r="Y103" s="830"/>
      <c r="Z103" s="349"/>
      <c r="AA103" s="535"/>
      <c r="AB103" s="830" t="s">
        <v>4885</v>
      </c>
      <c r="AC103" s="565"/>
      <c r="AD103" s="840"/>
      <c r="AE103" s="840"/>
    </row>
    <row r="104" spans="1:31" s="196" customFormat="1" x14ac:dyDescent="0.3">
      <c r="A104" s="524" t="s">
        <v>4437</v>
      </c>
      <c r="B104" s="657"/>
      <c r="C104" s="563"/>
      <c r="D104" s="848"/>
      <c r="E104" s="848"/>
      <c r="F104" s="662">
        <v>2500</v>
      </c>
      <c r="G104" s="662">
        <v>1500</v>
      </c>
      <c r="H104" s="662"/>
      <c r="I104" s="662"/>
      <c r="J104" s="662"/>
      <c r="K104" s="662"/>
      <c r="L104" s="662"/>
      <c r="M104" s="662"/>
      <c r="N104" s="662"/>
      <c r="O104" s="662"/>
      <c r="P104" s="565"/>
      <c r="Q104" s="840"/>
      <c r="R104" s="840"/>
      <c r="S104" s="840"/>
      <c r="T104" s="840"/>
      <c r="U104" s="840"/>
      <c r="V104" s="840"/>
      <c r="W104" s="840"/>
      <c r="X104" s="678" t="s">
        <v>4910</v>
      </c>
      <c r="Y104" s="830"/>
      <c r="Z104" s="349"/>
      <c r="AA104" s="535"/>
      <c r="AB104" s="830" t="s">
        <v>4847</v>
      </c>
      <c r="AC104" s="565"/>
      <c r="AD104" s="840"/>
      <c r="AE104" s="840"/>
    </row>
    <row r="105" spans="1:31" s="196" customFormat="1" x14ac:dyDescent="0.3">
      <c r="A105" s="524" t="s">
        <v>4438</v>
      </c>
      <c r="B105" s="657"/>
      <c r="C105" s="563"/>
      <c r="D105" s="848"/>
      <c r="E105" s="848"/>
      <c r="F105" s="564">
        <v>75</v>
      </c>
      <c r="G105" s="564">
        <v>50</v>
      </c>
      <c r="H105" s="564"/>
      <c r="I105" s="564"/>
      <c r="J105" s="564"/>
      <c r="K105" s="564"/>
      <c r="L105" s="564"/>
      <c r="M105" s="564"/>
      <c r="N105" s="564"/>
      <c r="O105" s="564"/>
      <c r="P105" s="565"/>
      <c r="Q105" s="840"/>
      <c r="R105" s="840"/>
      <c r="S105" s="840"/>
      <c r="T105" s="840"/>
      <c r="U105" s="840"/>
      <c r="V105" s="840"/>
      <c r="W105" s="840"/>
      <c r="X105" s="678" t="s">
        <v>4005</v>
      </c>
      <c r="Y105" s="830"/>
      <c r="Z105" s="349"/>
      <c r="AA105" s="535"/>
      <c r="AB105" s="830" t="s">
        <v>4847</v>
      </c>
      <c r="AC105" s="565"/>
      <c r="AD105" s="840"/>
      <c r="AE105" s="840"/>
    </row>
    <row r="106" spans="1:31" s="196" customFormat="1" x14ac:dyDescent="0.3">
      <c r="A106" s="524" t="s">
        <v>4439</v>
      </c>
      <c r="B106" s="657"/>
      <c r="C106" s="563"/>
      <c r="D106" s="848"/>
      <c r="E106" s="848"/>
      <c r="F106" s="564">
        <v>75</v>
      </c>
      <c r="G106" s="564">
        <v>50</v>
      </c>
      <c r="H106" s="564"/>
      <c r="I106" s="564"/>
      <c r="J106" s="564"/>
      <c r="K106" s="564"/>
      <c r="L106" s="564"/>
      <c r="M106" s="564"/>
      <c r="N106" s="564"/>
      <c r="O106" s="564"/>
      <c r="P106" s="565"/>
      <c r="Q106" s="840"/>
      <c r="R106" s="840"/>
      <c r="S106" s="840"/>
      <c r="T106" s="840"/>
      <c r="U106" s="840"/>
      <c r="V106" s="840"/>
      <c r="W106" s="840"/>
      <c r="X106" s="678" t="s">
        <v>4006</v>
      </c>
      <c r="Y106" s="830"/>
      <c r="Z106" s="349"/>
      <c r="AA106" s="535"/>
      <c r="AB106" s="830" t="s">
        <v>4847</v>
      </c>
      <c r="AC106" s="565"/>
      <c r="AD106" s="840"/>
      <c r="AE106" s="840"/>
    </row>
    <row r="107" spans="1:31" s="196" customFormat="1" x14ac:dyDescent="0.3">
      <c r="A107" s="524" t="s">
        <v>4440</v>
      </c>
      <c r="B107" s="657"/>
      <c r="C107" s="563"/>
      <c r="D107" s="848"/>
      <c r="E107" s="848"/>
      <c r="F107" s="662">
        <v>3000</v>
      </c>
      <c r="G107" s="662">
        <v>2000</v>
      </c>
      <c r="H107" s="662"/>
      <c r="I107" s="662"/>
      <c r="J107" s="662"/>
      <c r="K107" s="662"/>
      <c r="L107" s="662"/>
      <c r="M107" s="662"/>
      <c r="N107" s="662"/>
      <c r="O107" s="662"/>
      <c r="P107" s="565"/>
      <c r="Q107" s="840"/>
      <c r="R107" s="840"/>
      <c r="S107" s="840"/>
      <c r="T107" s="840"/>
      <c r="U107" s="840"/>
      <c r="V107" s="840"/>
      <c r="W107" s="840"/>
      <c r="X107" s="678" t="s">
        <v>4910</v>
      </c>
      <c r="Y107" s="830"/>
      <c r="Z107" s="349"/>
      <c r="AA107" s="535"/>
      <c r="AB107" s="830" t="s">
        <v>4847</v>
      </c>
      <c r="AC107" s="565"/>
      <c r="AD107" s="840"/>
      <c r="AE107" s="840"/>
    </row>
    <row r="108" spans="1:31" s="196" customFormat="1" x14ac:dyDescent="0.3">
      <c r="A108" s="524" t="s">
        <v>4441</v>
      </c>
      <c r="B108" s="657"/>
      <c r="C108" s="563"/>
      <c r="D108" s="848"/>
      <c r="E108" s="848"/>
      <c r="F108" s="564">
        <v>100</v>
      </c>
      <c r="G108" s="564">
        <v>65</v>
      </c>
      <c r="H108" s="564"/>
      <c r="I108" s="564"/>
      <c r="J108" s="564"/>
      <c r="K108" s="564"/>
      <c r="L108" s="564"/>
      <c r="M108" s="564"/>
      <c r="N108" s="564"/>
      <c r="O108" s="564"/>
      <c r="P108" s="565"/>
      <c r="Q108" s="840"/>
      <c r="R108" s="840"/>
      <c r="S108" s="840"/>
      <c r="T108" s="840"/>
      <c r="U108" s="840"/>
      <c r="V108" s="840"/>
      <c r="W108" s="840"/>
      <c r="X108" s="678" t="s">
        <v>4005</v>
      </c>
      <c r="Y108" s="830"/>
      <c r="Z108" s="349"/>
      <c r="AA108" s="535"/>
      <c r="AB108" s="830" t="s">
        <v>4847</v>
      </c>
      <c r="AC108" s="565"/>
      <c r="AD108" s="840"/>
      <c r="AE108" s="840"/>
    </row>
    <row r="109" spans="1:31" s="196" customFormat="1" x14ac:dyDescent="0.3">
      <c r="A109" s="524" t="s">
        <v>4442</v>
      </c>
      <c r="B109" s="657"/>
      <c r="C109" s="563"/>
      <c r="D109" s="848"/>
      <c r="E109" s="848"/>
      <c r="F109" s="564">
        <v>100</v>
      </c>
      <c r="G109" s="564">
        <v>65</v>
      </c>
      <c r="H109" s="564"/>
      <c r="I109" s="564"/>
      <c r="J109" s="564"/>
      <c r="K109" s="564"/>
      <c r="L109" s="564"/>
      <c r="M109" s="564"/>
      <c r="N109" s="564"/>
      <c r="O109" s="564"/>
      <c r="P109" s="565"/>
      <c r="Q109" s="840"/>
      <c r="R109" s="840"/>
      <c r="S109" s="840"/>
      <c r="T109" s="840"/>
      <c r="U109" s="840"/>
      <c r="V109" s="840"/>
      <c r="W109" s="840"/>
      <c r="X109" s="678" t="s">
        <v>4006</v>
      </c>
      <c r="Y109" s="830"/>
      <c r="Z109" s="349"/>
      <c r="AA109" s="535"/>
      <c r="AB109" s="830" t="s">
        <v>4847</v>
      </c>
      <c r="AC109" s="565"/>
      <c r="AD109" s="840"/>
      <c r="AE109" s="840"/>
    </row>
    <row r="110" spans="1:31" s="196" customFormat="1" x14ac:dyDescent="0.3">
      <c r="A110" s="524" t="s">
        <v>4443</v>
      </c>
      <c r="B110" s="657"/>
      <c r="C110" s="563"/>
      <c r="D110" s="848"/>
      <c r="E110" s="848"/>
      <c r="F110" s="662">
        <v>3000</v>
      </c>
      <c r="G110" s="662">
        <v>1500</v>
      </c>
      <c r="H110" s="662"/>
      <c r="I110" s="662"/>
      <c r="J110" s="662"/>
      <c r="K110" s="662"/>
      <c r="L110" s="662"/>
      <c r="M110" s="662"/>
      <c r="N110" s="662"/>
      <c r="O110" s="662"/>
      <c r="P110" s="565"/>
      <c r="Q110" s="840"/>
      <c r="R110" s="840"/>
      <c r="S110" s="840"/>
      <c r="T110" s="840"/>
      <c r="U110" s="840"/>
      <c r="V110" s="840"/>
      <c r="W110" s="840"/>
      <c r="X110" s="678" t="s">
        <v>4910</v>
      </c>
      <c r="Y110" s="830"/>
      <c r="Z110" s="349"/>
      <c r="AA110" s="535"/>
      <c r="AB110" s="830" t="s">
        <v>4847</v>
      </c>
      <c r="AC110" s="565"/>
      <c r="AD110" s="840"/>
      <c r="AE110" s="840"/>
    </row>
    <row r="111" spans="1:31" s="196" customFormat="1" ht="20.100000000000001" customHeight="1" x14ac:dyDescent="0.3">
      <c r="A111" s="524" t="s">
        <v>4534</v>
      </c>
      <c r="B111" s="874"/>
      <c r="C111" s="563"/>
      <c r="D111" s="848"/>
      <c r="E111" s="848"/>
      <c r="F111" s="564"/>
      <c r="G111" s="564"/>
      <c r="H111" s="564"/>
      <c r="I111" s="564"/>
      <c r="J111" s="564"/>
      <c r="K111" s="564"/>
      <c r="L111" s="564">
        <v>150</v>
      </c>
      <c r="M111" s="564">
        <v>0</v>
      </c>
      <c r="N111" s="564">
        <v>0</v>
      </c>
      <c r="O111" s="564">
        <v>0</v>
      </c>
      <c r="P111" s="565"/>
      <c r="Q111" s="840"/>
      <c r="R111" s="840"/>
      <c r="S111" s="840"/>
      <c r="T111" s="840"/>
      <c r="U111" s="840"/>
      <c r="V111" s="840"/>
      <c r="W111" s="840"/>
      <c r="X111" s="678" t="s">
        <v>4910</v>
      </c>
      <c r="Y111" s="830"/>
      <c r="Z111" s="874" t="s">
        <v>4898</v>
      </c>
      <c r="AA111" s="535"/>
      <c r="AB111" s="830" t="s">
        <v>4884</v>
      </c>
      <c r="AC111" s="565"/>
      <c r="AD111" s="840"/>
      <c r="AE111" s="840"/>
    </row>
    <row r="112" spans="1:31" s="196" customFormat="1" x14ac:dyDescent="0.3">
      <c r="A112" s="524" t="s">
        <v>4535</v>
      </c>
      <c r="B112" s="764"/>
      <c r="C112" s="563"/>
      <c r="D112" s="848"/>
      <c r="E112" s="848"/>
      <c r="F112" s="564"/>
      <c r="G112" s="564"/>
      <c r="H112" s="564"/>
      <c r="I112" s="564"/>
      <c r="J112" s="564"/>
      <c r="K112" s="564"/>
      <c r="L112" s="564">
        <v>200</v>
      </c>
      <c r="M112" s="564">
        <v>200</v>
      </c>
      <c r="N112" s="564">
        <v>200</v>
      </c>
      <c r="O112" s="564">
        <v>200</v>
      </c>
      <c r="P112" s="565"/>
      <c r="Q112" s="840"/>
      <c r="R112" s="840"/>
      <c r="S112" s="840"/>
      <c r="T112" s="840"/>
      <c r="U112" s="840"/>
      <c r="V112" s="840"/>
      <c r="W112" s="840"/>
      <c r="X112" s="678" t="s">
        <v>4910</v>
      </c>
      <c r="Y112" s="830"/>
      <c r="Z112" s="349"/>
      <c r="AA112" s="535"/>
      <c r="AB112" s="830" t="s">
        <v>4900</v>
      </c>
      <c r="AC112" s="565"/>
      <c r="AD112" s="840"/>
      <c r="AE112" s="840"/>
    </row>
    <row r="113" spans="1:31" s="727" customFormat="1" x14ac:dyDescent="0.3">
      <c r="A113" s="718" t="s">
        <v>4686</v>
      </c>
      <c r="B113" s="797" t="s">
        <v>4156</v>
      </c>
      <c r="C113" s="798"/>
      <c r="D113" s="849"/>
      <c r="E113" s="849"/>
      <c r="F113" s="799"/>
      <c r="G113" s="799"/>
      <c r="H113" s="799"/>
      <c r="I113" s="799"/>
      <c r="J113" s="799"/>
      <c r="K113" s="799"/>
      <c r="L113" s="799"/>
      <c r="M113" s="799"/>
      <c r="N113" s="799"/>
      <c r="O113" s="799"/>
      <c r="P113" s="837"/>
      <c r="Q113" s="812"/>
      <c r="R113" s="721" t="s">
        <v>8234</v>
      </c>
      <c r="S113" s="721" t="s">
        <v>8245</v>
      </c>
      <c r="T113" s="721"/>
      <c r="U113" s="721"/>
      <c r="V113" s="721"/>
      <c r="W113" s="721"/>
      <c r="X113" s="834"/>
      <c r="Y113" s="834"/>
      <c r="Z113" s="721"/>
      <c r="AA113" s="827"/>
      <c r="AB113" s="834"/>
      <c r="AC113" s="837"/>
      <c r="AD113" s="721" t="s">
        <v>8234</v>
      </c>
      <c r="AE113" s="721" t="s">
        <v>8245</v>
      </c>
    </row>
    <row r="114" spans="1:31" s="727" customFormat="1" x14ac:dyDescent="0.3">
      <c r="A114" s="718" t="s">
        <v>4687</v>
      </c>
      <c r="B114" s="797">
        <v>900</v>
      </c>
      <c r="C114" s="798"/>
      <c r="D114" s="849"/>
      <c r="E114" s="849"/>
      <c r="F114" s="799"/>
      <c r="G114" s="799"/>
      <c r="H114" s="799"/>
      <c r="I114" s="799"/>
      <c r="J114" s="799"/>
      <c r="K114" s="799"/>
      <c r="L114" s="799"/>
      <c r="M114" s="799"/>
      <c r="N114" s="799"/>
      <c r="O114" s="799"/>
      <c r="P114" s="837"/>
      <c r="Q114" s="812"/>
      <c r="R114" s="721" t="s">
        <v>8234</v>
      </c>
      <c r="S114" s="721" t="s">
        <v>8245</v>
      </c>
      <c r="T114" s="721"/>
      <c r="U114" s="721"/>
      <c r="V114" s="721"/>
      <c r="W114" s="721"/>
      <c r="X114" s="678" t="s">
        <v>4910</v>
      </c>
      <c r="Y114" s="835"/>
      <c r="Z114" s="721"/>
      <c r="AA114" s="827"/>
      <c r="AB114" s="835"/>
      <c r="AC114" s="837"/>
      <c r="AD114" s="721" t="s">
        <v>8234</v>
      </c>
      <c r="AE114" s="721" t="s">
        <v>8245</v>
      </c>
    </row>
    <row r="115" spans="1:31" s="727" customFormat="1" x14ac:dyDescent="0.3">
      <c r="A115" s="718" t="s">
        <v>4692</v>
      </c>
      <c r="B115" s="797"/>
      <c r="C115" s="798"/>
      <c r="D115" s="849"/>
      <c r="E115" s="849"/>
      <c r="F115" s="799">
        <v>0</v>
      </c>
      <c r="G115" s="799">
        <v>750</v>
      </c>
      <c r="H115" s="799"/>
      <c r="I115" s="799"/>
      <c r="J115" s="799"/>
      <c r="K115" s="799"/>
      <c r="L115" s="799"/>
      <c r="M115" s="799"/>
      <c r="N115" s="799"/>
      <c r="O115" s="799"/>
      <c r="P115" s="837"/>
      <c r="Q115" s="812"/>
      <c r="R115" s="721" t="s">
        <v>8234</v>
      </c>
      <c r="S115" s="721" t="s">
        <v>8245</v>
      </c>
      <c r="T115" s="721"/>
      <c r="U115" s="721"/>
      <c r="V115" s="721"/>
      <c r="W115" s="721"/>
      <c r="X115" s="678" t="s">
        <v>4910</v>
      </c>
      <c r="Y115" s="835"/>
      <c r="Z115" s="721"/>
      <c r="AA115" s="827"/>
      <c r="AB115" s="835"/>
      <c r="AC115" s="837"/>
      <c r="AD115" s="721" t="s">
        <v>8234</v>
      </c>
      <c r="AE115" s="721" t="s">
        <v>8245</v>
      </c>
    </row>
    <row r="116" spans="1:31" s="727" customFormat="1" x14ac:dyDescent="0.3">
      <c r="A116" s="718" t="s">
        <v>4694</v>
      </c>
      <c r="B116" s="811"/>
      <c r="C116" s="798"/>
      <c r="D116" s="849"/>
      <c r="E116" s="849"/>
      <c r="F116" s="799"/>
      <c r="G116" s="799"/>
      <c r="H116" s="799"/>
      <c r="I116" s="799"/>
      <c r="J116" s="799"/>
      <c r="K116" s="799"/>
      <c r="L116" s="799"/>
      <c r="M116" s="799"/>
      <c r="N116" s="799"/>
      <c r="O116" s="799"/>
      <c r="P116" s="837"/>
      <c r="Q116" s="813" t="s">
        <v>4502</v>
      </c>
      <c r="R116" s="812"/>
      <c r="S116" s="812"/>
      <c r="T116" s="812"/>
      <c r="U116" s="812"/>
      <c r="V116" s="812"/>
      <c r="W116" s="812"/>
      <c r="X116" s="834"/>
      <c r="Y116" s="834"/>
      <c r="Z116" s="721"/>
      <c r="AA116" s="827"/>
      <c r="AB116" s="834"/>
      <c r="AC116" s="837"/>
      <c r="AD116" s="812"/>
      <c r="AE116" s="812"/>
    </row>
    <row r="117" spans="1:31" s="727" customFormat="1" x14ac:dyDescent="0.3">
      <c r="A117" s="718" t="s">
        <v>4695</v>
      </c>
      <c r="B117" s="811"/>
      <c r="C117" s="798"/>
      <c r="D117" s="849"/>
      <c r="E117" s="849"/>
      <c r="F117" s="799"/>
      <c r="G117" s="799"/>
      <c r="H117" s="799"/>
      <c r="I117" s="799"/>
      <c r="J117" s="799"/>
      <c r="K117" s="799"/>
      <c r="L117" s="799"/>
      <c r="M117" s="799"/>
      <c r="N117" s="799"/>
      <c r="O117" s="799"/>
      <c r="P117" s="837"/>
      <c r="Q117" s="813" t="s">
        <v>4503</v>
      </c>
      <c r="R117" s="812"/>
      <c r="S117" s="812"/>
      <c r="T117" s="812"/>
      <c r="U117" s="812"/>
      <c r="V117" s="812"/>
      <c r="W117" s="812"/>
      <c r="X117" s="834"/>
      <c r="Y117" s="834"/>
      <c r="Z117" s="721"/>
      <c r="AA117" s="827"/>
      <c r="AB117" s="834"/>
      <c r="AC117" s="837"/>
      <c r="AD117" s="812"/>
      <c r="AE117" s="812"/>
    </row>
    <row r="118" spans="1:31" s="727" customFormat="1" x14ac:dyDescent="0.3">
      <c r="A118" s="718" t="s">
        <v>4702</v>
      </c>
      <c r="B118" s="797">
        <v>750</v>
      </c>
      <c r="C118" s="798"/>
      <c r="D118" s="849"/>
      <c r="E118" s="849"/>
      <c r="F118" s="799"/>
      <c r="G118" s="799"/>
      <c r="H118" s="799"/>
      <c r="I118" s="799"/>
      <c r="J118" s="799"/>
      <c r="K118" s="799"/>
      <c r="L118" s="799"/>
      <c r="M118" s="799"/>
      <c r="N118" s="799"/>
      <c r="O118" s="799"/>
      <c r="P118" s="837"/>
      <c r="Q118" s="812"/>
      <c r="R118" s="721" t="s">
        <v>8235</v>
      </c>
      <c r="S118" s="721" t="s">
        <v>8245</v>
      </c>
      <c r="T118" s="721"/>
      <c r="U118" s="721"/>
      <c r="V118" s="721"/>
      <c r="W118" s="721"/>
      <c r="X118" s="678" t="s">
        <v>4910</v>
      </c>
      <c r="Y118" s="835"/>
      <c r="Z118" s="721"/>
      <c r="AA118" s="827"/>
      <c r="AB118" s="835"/>
      <c r="AC118" s="837"/>
      <c r="AD118" s="721" t="s">
        <v>8235</v>
      </c>
      <c r="AE118" s="721" t="s">
        <v>8245</v>
      </c>
    </row>
    <row r="119" spans="1:31" s="727" customFormat="1" x14ac:dyDescent="0.3">
      <c r="A119" s="718" t="s">
        <v>4703</v>
      </c>
      <c r="B119" s="811"/>
      <c r="C119" s="798"/>
      <c r="D119" s="849"/>
      <c r="E119" s="849"/>
      <c r="F119" s="799"/>
      <c r="G119" s="799"/>
      <c r="H119" s="799"/>
      <c r="I119" s="799"/>
      <c r="J119" s="799"/>
      <c r="K119" s="799"/>
      <c r="L119" s="799"/>
      <c r="M119" s="799"/>
      <c r="N119" s="799"/>
      <c r="O119" s="799"/>
      <c r="P119" s="837"/>
      <c r="Q119" s="813" t="s">
        <v>4510</v>
      </c>
      <c r="R119" s="812"/>
      <c r="S119" s="812"/>
      <c r="T119" s="812"/>
      <c r="U119" s="812"/>
      <c r="V119" s="812"/>
      <c r="W119" s="812"/>
      <c r="X119" s="834"/>
      <c r="Y119" s="834"/>
      <c r="Z119" s="721"/>
      <c r="AA119" s="827"/>
      <c r="AB119" s="834"/>
      <c r="AC119" s="837"/>
      <c r="AD119" s="812"/>
      <c r="AE119" s="812"/>
    </row>
    <row r="120" spans="1:31" s="727" customFormat="1" x14ac:dyDescent="0.3">
      <c r="A120" s="718" t="s">
        <v>4704</v>
      </c>
      <c r="B120" s="797"/>
      <c r="C120" s="798"/>
      <c r="D120" s="849"/>
      <c r="E120" s="849"/>
      <c r="F120" s="799">
        <v>0</v>
      </c>
      <c r="G120" s="799">
        <v>750</v>
      </c>
      <c r="H120" s="799"/>
      <c r="I120" s="799"/>
      <c r="J120" s="799"/>
      <c r="K120" s="799"/>
      <c r="L120" s="799"/>
      <c r="M120" s="799"/>
      <c r="N120" s="799"/>
      <c r="O120" s="799"/>
      <c r="P120" s="837"/>
      <c r="Q120" s="812"/>
      <c r="R120" s="721" t="s">
        <v>8235</v>
      </c>
      <c r="S120" s="721" t="s">
        <v>8245</v>
      </c>
      <c r="T120" s="721"/>
      <c r="U120" s="721"/>
      <c r="V120" s="721"/>
      <c r="W120" s="721"/>
      <c r="X120" s="678" t="s">
        <v>4910</v>
      </c>
      <c r="Y120" s="835"/>
      <c r="Z120" s="721"/>
      <c r="AA120" s="827"/>
      <c r="AB120" s="835"/>
      <c r="AC120" s="837"/>
      <c r="AD120" s="721" t="s">
        <v>8235</v>
      </c>
      <c r="AE120" s="721" t="s">
        <v>8245</v>
      </c>
    </row>
    <row r="121" spans="1:31" s="727" customFormat="1" x14ac:dyDescent="0.3">
      <c r="A121" s="718" t="s">
        <v>4705</v>
      </c>
      <c r="B121" s="797">
        <v>900</v>
      </c>
      <c r="C121" s="798"/>
      <c r="D121" s="849"/>
      <c r="E121" s="849"/>
      <c r="F121" s="799"/>
      <c r="G121" s="799"/>
      <c r="H121" s="799"/>
      <c r="I121" s="799"/>
      <c r="J121" s="799"/>
      <c r="K121" s="799"/>
      <c r="L121" s="799"/>
      <c r="M121" s="799"/>
      <c r="N121" s="799"/>
      <c r="O121" s="799"/>
      <c r="P121" s="837"/>
      <c r="Q121" s="812"/>
      <c r="R121" s="721" t="s">
        <v>8235</v>
      </c>
      <c r="S121" s="721" t="s">
        <v>8245</v>
      </c>
      <c r="T121" s="721"/>
      <c r="U121" s="721"/>
      <c r="V121" s="721"/>
      <c r="W121" s="721"/>
      <c r="X121" s="678" t="s">
        <v>4910</v>
      </c>
      <c r="Y121" s="835"/>
      <c r="Z121" s="721"/>
      <c r="AA121" s="827"/>
      <c r="AB121" s="835"/>
      <c r="AC121" s="837"/>
      <c r="AD121" s="721" t="s">
        <v>8235</v>
      </c>
      <c r="AE121" s="721" t="s">
        <v>8245</v>
      </c>
    </row>
    <row r="122" spans="1:31" s="727" customFormat="1" x14ac:dyDescent="0.3">
      <c r="A122" s="718" t="s">
        <v>4713</v>
      </c>
      <c r="B122" s="811"/>
      <c r="C122" s="798"/>
      <c r="D122" s="849"/>
      <c r="E122" s="849"/>
      <c r="F122" s="799"/>
      <c r="G122" s="799"/>
      <c r="H122" s="799"/>
      <c r="I122" s="799"/>
      <c r="J122" s="799"/>
      <c r="K122" s="799"/>
      <c r="L122" s="799"/>
      <c r="M122" s="799"/>
      <c r="N122" s="799"/>
      <c r="O122" s="799"/>
      <c r="P122" s="837"/>
      <c r="Q122" s="813" t="s">
        <v>4508</v>
      </c>
      <c r="R122" s="812"/>
      <c r="S122" s="812"/>
      <c r="T122" s="812"/>
      <c r="U122" s="812"/>
      <c r="V122" s="812"/>
      <c r="W122" s="812"/>
      <c r="X122" s="834"/>
      <c r="Y122" s="834"/>
      <c r="Z122" s="721"/>
      <c r="AA122" s="827"/>
      <c r="AB122" s="834"/>
      <c r="AC122" s="837"/>
      <c r="AD122" s="812"/>
      <c r="AE122" s="812"/>
    </row>
    <row r="123" spans="1:31" s="727" customFormat="1" x14ac:dyDescent="0.3">
      <c r="A123" s="718" t="s">
        <v>4714</v>
      </c>
      <c r="B123" s="797">
        <v>900</v>
      </c>
      <c r="C123" s="798"/>
      <c r="D123" s="849"/>
      <c r="E123" s="849"/>
      <c r="F123" s="799"/>
      <c r="G123" s="799"/>
      <c r="H123" s="799"/>
      <c r="I123" s="799"/>
      <c r="J123" s="799"/>
      <c r="K123" s="799"/>
      <c r="L123" s="799"/>
      <c r="M123" s="799"/>
      <c r="N123" s="799"/>
      <c r="O123" s="799"/>
      <c r="P123" s="837"/>
      <c r="Q123" s="812"/>
      <c r="R123" s="721" t="s">
        <v>8236</v>
      </c>
      <c r="S123" s="721" t="s">
        <v>8245</v>
      </c>
      <c r="T123" s="721"/>
      <c r="U123" s="721"/>
      <c r="V123" s="721"/>
      <c r="W123" s="721"/>
      <c r="X123" s="678" t="s">
        <v>4910</v>
      </c>
      <c r="Y123" s="835"/>
      <c r="Z123" s="721"/>
      <c r="AA123" s="827"/>
      <c r="AB123" s="835"/>
      <c r="AC123" s="837"/>
      <c r="AD123" s="721" t="s">
        <v>8236</v>
      </c>
      <c r="AE123" s="721" t="s">
        <v>8245</v>
      </c>
    </row>
    <row r="124" spans="1:31" s="727" customFormat="1" x14ac:dyDescent="0.3">
      <c r="A124" s="718" t="s">
        <v>4715</v>
      </c>
      <c r="B124" s="797">
        <v>750</v>
      </c>
      <c r="C124" s="798"/>
      <c r="D124" s="849"/>
      <c r="E124" s="849"/>
      <c r="F124" s="799"/>
      <c r="G124" s="799"/>
      <c r="H124" s="799"/>
      <c r="I124" s="799"/>
      <c r="J124" s="799"/>
      <c r="K124" s="799"/>
      <c r="L124" s="799"/>
      <c r="M124" s="799"/>
      <c r="N124" s="799"/>
      <c r="O124" s="799"/>
      <c r="P124" s="837"/>
      <c r="Q124" s="812"/>
      <c r="R124" s="721" t="s">
        <v>8236</v>
      </c>
      <c r="S124" s="721" t="s">
        <v>8245</v>
      </c>
      <c r="T124" s="721"/>
      <c r="U124" s="721"/>
      <c r="V124" s="721"/>
      <c r="W124" s="721"/>
      <c r="X124" s="678" t="s">
        <v>4910</v>
      </c>
      <c r="Y124" s="835"/>
      <c r="Z124" s="721"/>
      <c r="AA124" s="827"/>
      <c r="AB124" s="835"/>
      <c r="AC124" s="837"/>
      <c r="AD124" s="721" t="s">
        <v>8236</v>
      </c>
      <c r="AE124" s="721" t="s">
        <v>8245</v>
      </c>
    </row>
    <row r="125" spans="1:31" s="727" customFormat="1" x14ac:dyDescent="0.3">
      <c r="A125" s="718" t="s">
        <v>4717</v>
      </c>
      <c r="B125" s="811"/>
      <c r="C125" s="798"/>
      <c r="D125" s="849"/>
      <c r="E125" s="849"/>
      <c r="F125" s="799"/>
      <c r="G125" s="799"/>
      <c r="H125" s="799"/>
      <c r="I125" s="799"/>
      <c r="J125" s="799"/>
      <c r="K125" s="799"/>
      <c r="L125" s="799"/>
      <c r="M125" s="799"/>
      <c r="N125" s="799"/>
      <c r="O125" s="799"/>
      <c r="P125" s="837"/>
      <c r="Q125" s="813" t="s">
        <v>4509</v>
      </c>
      <c r="R125" s="812"/>
      <c r="S125" s="812"/>
      <c r="T125" s="812"/>
      <c r="U125" s="812"/>
      <c r="V125" s="812"/>
      <c r="W125" s="812"/>
      <c r="X125" s="834"/>
      <c r="Y125" s="834"/>
      <c r="Z125" s="721"/>
      <c r="AA125" s="827"/>
      <c r="AB125" s="834"/>
      <c r="AC125" s="837"/>
      <c r="AD125" s="812"/>
      <c r="AE125" s="812"/>
    </row>
    <row r="126" spans="1:31" s="727" customFormat="1" x14ac:dyDescent="0.3">
      <c r="A126" s="718" t="s">
        <v>4718</v>
      </c>
      <c r="B126" s="797">
        <v>900</v>
      </c>
      <c r="C126" s="798"/>
      <c r="D126" s="849"/>
      <c r="E126" s="849"/>
      <c r="F126" s="799"/>
      <c r="G126" s="799"/>
      <c r="H126" s="799"/>
      <c r="I126" s="799"/>
      <c r="J126" s="799"/>
      <c r="K126" s="799"/>
      <c r="L126" s="799"/>
      <c r="M126" s="799"/>
      <c r="N126" s="799"/>
      <c r="O126" s="799"/>
      <c r="P126" s="837"/>
      <c r="Q126" s="812"/>
      <c r="R126" s="721" t="s">
        <v>8237</v>
      </c>
      <c r="S126" s="721" t="s">
        <v>8245</v>
      </c>
      <c r="T126" s="721"/>
      <c r="U126" s="721"/>
      <c r="V126" s="721"/>
      <c r="W126" s="721"/>
      <c r="X126" s="678" t="s">
        <v>4910</v>
      </c>
      <c r="Y126" s="835"/>
      <c r="Z126" s="721"/>
      <c r="AA126" s="827"/>
      <c r="AB126" s="835"/>
      <c r="AC126" s="837"/>
      <c r="AD126" s="721" t="s">
        <v>8237</v>
      </c>
      <c r="AE126" s="721" t="s">
        <v>8245</v>
      </c>
    </row>
    <row r="127" spans="1:31" s="727" customFormat="1" x14ac:dyDescent="0.3">
      <c r="A127" s="718" t="s">
        <v>4720</v>
      </c>
      <c r="B127" s="797">
        <v>750</v>
      </c>
      <c r="C127" s="798"/>
      <c r="D127" s="849"/>
      <c r="E127" s="849"/>
      <c r="F127" s="799"/>
      <c r="G127" s="799"/>
      <c r="H127" s="799"/>
      <c r="I127" s="799"/>
      <c r="J127" s="799"/>
      <c r="K127" s="799"/>
      <c r="L127" s="799"/>
      <c r="M127" s="799"/>
      <c r="N127" s="799"/>
      <c r="O127" s="799"/>
      <c r="P127" s="837"/>
      <c r="Q127" s="812"/>
      <c r="R127" s="721" t="s">
        <v>8237</v>
      </c>
      <c r="S127" s="721" t="s">
        <v>8245</v>
      </c>
      <c r="T127" s="721"/>
      <c r="U127" s="721"/>
      <c r="V127" s="721"/>
      <c r="W127" s="721"/>
      <c r="X127" s="678" t="s">
        <v>4910</v>
      </c>
      <c r="Y127" s="835"/>
      <c r="Z127" s="721"/>
      <c r="AA127" s="827"/>
      <c r="AB127" s="835"/>
      <c r="AC127" s="837"/>
      <c r="AD127" s="721" t="s">
        <v>8237</v>
      </c>
      <c r="AE127" s="721" t="s">
        <v>8245</v>
      </c>
    </row>
    <row r="128" spans="1:31" s="727" customFormat="1" x14ac:dyDescent="0.3">
      <c r="A128" s="718" t="s">
        <v>4800</v>
      </c>
      <c r="B128" s="797">
        <v>3500</v>
      </c>
      <c r="C128" s="798"/>
      <c r="D128" s="849"/>
      <c r="E128" s="849"/>
      <c r="F128" s="799"/>
      <c r="G128" s="799"/>
      <c r="H128" s="799"/>
      <c r="I128" s="799"/>
      <c r="J128" s="799"/>
      <c r="K128" s="799"/>
      <c r="L128" s="799"/>
      <c r="M128" s="799"/>
      <c r="N128" s="799"/>
      <c r="O128" s="799"/>
      <c r="P128" s="837"/>
      <c r="Q128" s="812"/>
      <c r="R128" s="721" t="s">
        <v>8234</v>
      </c>
      <c r="S128" s="721" t="s">
        <v>8245</v>
      </c>
      <c r="T128" s="721"/>
      <c r="U128" s="721"/>
      <c r="V128" s="721"/>
      <c r="W128" s="721"/>
      <c r="X128" s="678" t="s">
        <v>4910</v>
      </c>
      <c r="Y128" s="835"/>
      <c r="Z128" s="721"/>
      <c r="AA128" s="827"/>
      <c r="AB128" s="835"/>
      <c r="AC128" s="837"/>
      <c r="AD128" s="721" t="s">
        <v>8234</v>
      </c>
      <c r="AE128" s="721" t="s">
        <v>8245</v>
      </c>
    </row>
    <row r="129" spans="1:31" s="727" customFormat="1" x14ac:dyDescent="0.3">
      <c r="A129" s="718" t="s">
        <v>4801</v>
      </c>
      <c r="B129" s="797"/>
      <c r="C129" s="798"/>
      <c r="D129" s="849"/>
      <c r="E129" s="849"/>
      <c r="F129" s="799">
        <v>0</v>
      </c>
      <c r="G129" s="799">
        <v>3000</v>
      </c>
      <c r="H129" s="799"/>
      <c r="I129" s="799"/>
      <c r="J129" s="799"/>
      <c r="K129" s="799"/>
      <c r="L129" s="799"/>
      <c r="M129" s="799"/>
      <c r="N129" s="799"/>
      <c r="O129" s="799"/>
      <c r="P129" s="837"/>
      <c r="Q129" s="812"/>
      <c r="R129" s="721" t="s">
        <v>8234</v>
      </c>
      <c r="S129" s="721" t="s">
        <v>8245</v>
      </c>
      <c r="T129" s="721"/>
      <c r="U129" s="721"/>
      <c r="V129" s="721"/>
      <c r="W129" s="721"/>
      <c r="X129" s="678" t="s">
        <v>4910</v>
      </c>
      <c r="Y129" s="835"/>
      <c r="Z129" s="721"/>
      <c r="AA129" s="827"/>
      <c r="AB129" s="835"/>
      <c r="AC129" s="837"/>
      <c r="AD129" s="721" t="s">
        <v>8234</v>
      </c>
      <c r="AE129" s="721" t="s">
        <v>8245</v>
      </c>
    </row>
    <row r="130" spans="1:31" s="727" customFormat="1" x14ac:dyDescent="0.3">
      <c r="A130" s="718" t="s">
        <v>4802</v>
      </c>
      <c r="B130" s="797">
        <v>3500</v>
      </c>
      <c r="C130" s="798"/>
      <c r="D130" s="849"/>
      <c r="E130" s="849"/>
      <c r="F130" s="799"/>
      <c r="G130" s="799"/>
      <c r="H130" s="799"/>
      <c r="I130" s="799"/>
      <c r="J130" s="799"/>
      <c r="K130" s="799"/>
      <c r="L130" s="799"/>
      <c r="M130" s="799"/>
      <c r="N130" s="799"/>
      <c r="O130" s="799"/>
      <c r="P130" s="837"/>
      <c r="Q130" s="812"/>
      <c r="R130" s="721" t="s">
        <v>8235</v>
      </c>
      <c r="S130" s="721" t="s">
        <v>8245</v>
      </c>
      <c r="T130" s="721"/>
      <c r="U130" s="721"/>
      <c r="V130" s="721"/>
      <c r="W130" s="721"/>
      <c r="X130" s="678" t="s">
        <v>4910</v>
      </c>
      <c r="Y130" s="835"/>
      <c r="Z130" s="721"/>
      <c r="AA130" s="827"/>
      <c r="AB130" s="835"/>
      <c r="AC130" s="837"/>
      <c r="AD130" s="721" t="s">
        <v>8235</v>
      </c>
      <c r="AE130" s="721" t="s">
        <v>8245</v>
      </c>
    </row>
    <row r="131" spans="1:31" s="727" customFormat="1" x14ac:dyDescent="0.3">
      <c r="A131" s="718" t="s">
        <v>4805</v>
      </c>
      <c r="B131" s="797">
        <v>3000</v>
      </c>
      <c r="C131" s="798"/>
      <c r="D131" s="849"/>
      <c r="E131" s="849"/>
      <c r="F131" s="799"/>
      <c r="G131" s="799"/>
      <c r="H131" s="799"/>
      <c r="I131" s="799"/>
      <c r="J131" s="799"/>
      <c r="K131" s="799"/>
      <c r="L131" s="799"/>
      <c r="M131" s="799"/>
      <c r="N131" s="799"/>
      <c r="O131" s="799"/>
      <c r="P131" s="837"/>
      <c r="Q131" s="812"/>
      <c r="R131" s="721" t="s">
        <v>8235</v>
      </c>
      <c r="S131" s="721" t="s">
        <v>8245</v>
      </c>
      <c r="T131" s="721"/>
      <c r="U131" s="721"/>
      <c r="V131" s="721"/>
      <c r="W131" s="721"/>
      <c r="X131" s="678" t="s">
        <v>4910</v>
      </c>
      <c r="Y131" s="835"/>
      <c r="Z131" s="721"/>
      <c r="AA131" s="827"/>
      <c r="AB131" s="835"/>
      <c r="AC131" s="837"/>
      <c r="AD131" s="721" t="s">
        <v>8235</v>
      </c>
      <c r="AE131" s="721" t="s">
        <v>8245</v>
      </c>
    </row>
    <row r="132" spans="1:31" s="727" customFormat="1" x14ac:dyDescent="0.3">
      <c r="A132" s="718" t="s">
        <v>4806</v>
      </c>
      <c r="B132" s="797"/>
      <c r="C132" s="798"/>
      <c r="D132" s="849"/>
      <c r="E132" s="849"/>
      <c r="F132" s="799">
        <v>0</v>
      </c>
      <c r="G132" s="799">
        <v>3000</v>
      </c>
      <c r="H132" s="799"/>
      <c r="I132" s="799"/>
      <c r="J132" s="799"/>
      <c r="K132" s="799"/>
      <c r="L132" s="799"/>
      <c r="M132" s="799"/>
      <c r="N132" s="799"/>
      <c r="O132" s="799"/>
      <c r="P132" s="837"/>
      <c r="Q132" s="812"/>
      <c r="R132" s="721" t="s">
        <v>8235</v>
      </c>
      <c r="S132" s="721" t="s">
        <v>8245</v>
      </c>
      <c r="T132" s="721"/>
      <c r="U132" s="721"/>
      <c r="V132" s="721"/>
      <c r="W132" s="721"/>
      <c r="X132" s="678" t="s">
        <v>4910</v>
      </c>
      <c r="Y132" s="835"/>
      <c r="Z132" s="721"/>
      <c r="AA132" s="827"/>
      <c r="AB132" s="835"/>
      <c r="AC132" s="837"/>
      <c r="AD132" s="721" t="s">
        <v>8235</v>
      </c>
      <c r="AE132" s="721" t="s">
        <v>8245</v>
      </c>
    </row>
    <row r="133" spans="1:31" s="727" customFormat="1" x14ac:dyDescent="0.3">
      <c r="A133" s="718" t="s">
        <v>4807</v>
      </c>
      <c r="B133" s="797">
        <v>3000</v>
      </c>
      <c r="C133" s="798"/>
      <c r="D133" s="849"/>
      <c r="E133" s="849"/>
      <c r="F133" s="799"/>
      <c r="G133" s="799"/>
      <c r="H133" s="799"/>
      <c r="I133" s="799"/>
      <c r="J133" s="799"/>
      <c r="K133" s="799"/>
      <c r="L133" s="799"/>
      <c r="M133" s="799"/>
      <c r="N133" s="799"/>
      <c r="O133" s="799"/>
      <c r="P133" s="837"/>
      <c r="Q133" s="812"/>
      <c r="R133" s="721" t="s">
        <v>8236</v>
      </c>
      <c r="S133" s="721" t="s">
        <v>8245</v>
      </c>
      <c r="T133" s="721"/>
      <c r="U133" s="721"/>
      <c r="V133" s="721"/>
      <c r="W133" s="721"/>
      <c r="X133" s="678" t="s">
        <v>4910</v>
      </c>
      <c r="Y133" s="835"/>
      <c r="Z133" s="721"/>
      <c r="AA133" s="827"/>
      <c r="AB133" s="835"/>
      <c r="AC133" s="837"/>
      <c r="AD133" s="721" t="s">
        <v>8236</v>
      </c>
      <c r="AE133" s="721" t="s">
        <v>8245</v>
      </c>
    </row>
    <row r="134" spans="1:31" s="727" customFormat="1" x14ac:dyDescent="0.3">
      <c r="A134" s="718" t="s">
        <v>4808</v>
      </c>
      <c r="B134" s="797">
        <v>3500</v>
      </c>
      <c r="C134" s="798"/>
      <c r="D134" s="849"/>
      <c r="E134" s="849"/>
      <c r="F134" s="799"/>
      <c r="G134" s="799"/>
      <c r="H134" s="799"/>
      <c r="I134" s="799"/>
      <c r="J134" s="799"/>
      <c r="K134" s="799"/>
      <c r="L134" s="799"/>
      <c r="M134" s="799"/>
      <c r="N134" s="799"/>
      <c r="O134" s="799"/>
      <c r="P134" s="837"/>
      <c r="Q134" s="812"/>
      <c r="R134" s="721" t="s">
        <v>8236</v>
      </c>
      <c r="S134" s="721" t="s">
        <v>8245</v>
      </c>
      <c r="T134" s="721"/>
      <c r="U134" s="721"/>
      <c r="V134" s="721"/>
      <c r="W134" s="721"/>
      <c r="X134" s="678" t="s">
        <v>4910</v>
      </c>
      <c r="Y134" s="835"/>
      <c r="Z134" s="721"/>
      <c r="AA134" s="827"/>
      <c r="AB134" s="835"/>
      <c r="AC134" s="837"/>
      <c r="AD134" s="721" t="s">
        <v>8236</v>
      </c>
      <c r="AE134" s="721" t="s">
        <v>8245</v>
      </c>
    </row>
    <row r="135" spans="1:31" s="727" customFormat="1" x14ac:dyDescent="0.3">
      <c r="A135" s="718" t="s">
        <v>4809</v>
      </c>
      <c r="B135" s="811"/>
      <c r="C135" s="798"/>
      <c r="D135" s="849"/>
      <c r="E135" s="849"/>
      <c r="F135" s="799"/>
      <c r="G135" s="799"/>
      <c r="H135" s="799"/>
      <c r="I135" s="799"/>
      <c r="J135" s="799"/>
      <c r="K135" s="799"/>
      <c r="L135" s="799"/>
      <c r="M135" s="799"/>
      <c r="N135" s="799"/>
      <c r="O135" s="799"/>
      <c r="P135" s="837"/>
      <c r="Q135" s="813" t="s">
        <v>4511</v>
      </c>
      <c r="R135" s="812"/>
      <c r="S135" s="812"/>
      <c r="T135" s="812"/>
      <c r="U135" s="812"/>
      <c r="V135" s="812"/>
      <c r="W135" s="812"/>
      <c r="X135" s="834"/>
      <c r="Y135" s="834"/>
      <c r="Z135" s="721"/>
      <c r="AA135" s="827"/>
      <c r="AB135" s="834"/>
      <c r="AC135" s="837"/>
      <c r="AD135" s="812"/>
      <c r="AE135" s="812"/>
    </row>
    <row r="136" spans="1:31" s="727" customFormat="1" x14ac:dyDescent="0.3">
      <c r="A136" s="718" t="s">
        <v>4810</v>
      </c>
      <c r="B136" s="797">
        <v>3500</v>
      </c>
      <c r="C136" s="798"/>
      <c r="D136" s="849"/>
      <c r="E136" s="849"/>
      <c r="F136" s="799"/>
      <c r="G136" s="799"/>
      <c r="H136" s="799"/>
      <c r="I136" s="799"/>
      <c r="J136" s="799"/>
      <c r="K136" s="799"/>
      <c r="L136" s="799"/>
      <c r="M136" s="799"/>
      <c r="N136" s="799"/>
      <c r="O136" s="799"/>
      <c r="P136" s="837"/>
      <c r="Q136" s="812"/>
      <c r="R136" s="721" t="s">
        <v>8238</v>
      </c>
      <c r="S136" s="721" t="s">
        <v>8245</v>
      </c>
      <c r="T136" s="721"/>
      <c r="U136" s="721"/>
      <c r="V136" s="721"/>
      <c r="W136" s="721"/>
      <c r="X136" s="678" t="s">
        <v>4910</v>
      </c>
      <c r="Y136" s="835"/>
      <c r="Z136" s="721"/>
      <c r="AA136" s="827"/>
      <c r="AB136" s="835"/>
      <c r="AC136" s="837"/>
      <c r="AD136" s="721" t="s">
        <v>8238</v>
      </c>
      <c r="AE136" s="721" t="s">
        <v>8245</v>
      </c>
    </row>
    <row r="137" spans="1:31" s="727" customFormat="1" x14ac:dyDescent="0.3">
      <c r="A137" s="718" t="s">
        <v>4813</v>
      </c>
      <c r="B137" s="797">
        <v>3000</v>
      </c>
      <c r="C137" s="798"/>
      <c r="D137" s="849"/>
      <c r="E137" s="849"/>
      <c r="F137" s="799"/>
      <c r="G137" s="799"/>
      <c r="H137" s="799"/>
      <c r="I137" s="799"/>
      <c r="J137" s="799"/>
      <c r="K137" s="799"/>
      <c r="L137" s="799"/>
      <c r="M137" s="799"/>
      <c r="N137" s="799"/>
      <c r="O137" s="799"/>
      <c r="P137" s="837"/>
      <c r="Q137" s="812"/>
      <c r="R137" s="721" t="s">
        <v>8238</v>
      </c>
      <c r="S137" s="721" t="s">
        <v>8245</v>
      </c>
      <c r="T137" s="721"/>
      <c r="U137" s="721"/>
      <c r="V137" s="721"/>
      <c r="W137" s="721"/>
      <c r="X137" s="678" t="s">
        <v>4910</v>
      </c>
      <c r="Y137" s="835"/>
      <c r="Z137" s="721"/>
      <c r="AA137" s="827"/>
      <c r="AB137" s="835"/>
      <c r="AC137" s="837"/>
      <c r="AD137" s="721" t="s">
        <v>8238</v>
      </c>
      <c r="AE137" s="721" t="s">
        <v>8245</v>
      </c>
    </row>
    <row r="138" spans="1:31" s="727" customFormat="1" x14ac:dyDescent="0.3">
      <c r="A138" s="718" t="s">
        <v>4820</v>
      </c>
      <c r="B138" s="811"/>
      <c r="C138" s="798"/>
      <c r="D138" s="849"/>
      <c r="E138" s="849"/>
      <c r="F138" s="799"/>
      <c r="G138" s="799"/>
      <c r="H138" s="799"/>
      <c r="I138" s="799"/>
      <c r="J138" s="799"/>
      <c r="K138" s="799"/>
      <c r="L138" s="799"/>
      <c r="M138" s="799"/>
      <c r="N138" s="799"/>
      <c r="O138" s="799"/>
      <c r="P138" s="837"/>
      <c r="Q138" s="813" t="s">
        <v>4504</v>
      </c>
      <c r="R138" s="812"/>
      <c r="S138" s="812"/>
      <c r="T138" s="812"/>
      <c r="U138" s="812"/>
      <c r="V138" s="812"/>
      <c r="W138" s="812"/>
      <c r="X138" s="834"/>
      <c r="Y138" s="834"/>
      <c r="Z138" s="721"/>
      <c r="AA138" s="827"/>
      <c r="AB138" s="834"/>
      <c r="AC138" s="837"/>
      <c r="AD138" s="812"/>
      <c r="AE138" s="812"/>
    </row>
    <row r="139" spans="1:31" s="727" customFormat="1" x14ac:dyDescent="0.3">
      <c r="A139" s="718" t="s">
        <v>4821</v>
      </c>
      <c r="B139" s="797" t="s">
        <v>4156</v>
      </c>
      <c r="C139" s="798"/>
      <c r="D139" s="849"/>
      <c r="E139" s="849"/>
      <c r="F139" s="799"/>
      <c r="G139" s="799"/>
      <c r="H139" s="799"/>
      <c r="I139" s="799"/>
      <c r="J139" s="799"/>
      <c r="K139" s="799"/>
      <c r="L139" s="799"/>
      <c r="M139" s="799"/>
      <c r="N139" s="799"/>
      <c r="O139" s="799"/>
      <c r="P139" s="837"/>
      <c r="Q139" s="812"/>
      <c r="R139" s="721" t="s">
        <v>8239</v>
      </c>
      <c r="S139" s="721" t="s">
        <v>8245</v>
      </c>
      <c r="T139" s="721"/>
      <c r="U139" s="721"/>
      <c r="V139" s="721"/>
      <c r="W139" s="721"/>
      <c r="X139" s="834"/>
      <c r="Y139" s="834"/>
      <c r="Z139" s="721"/>
      <c r="AA139" s="827"/>
      <c r="AB139" s="834"/>
      <c r="AC139" s="837"/>
      <c r="AD139" s="721" t="s">
        <v>8239</v>
      </c>
      <c r="AE139" s="721" t="s">
        <v>8245</v>
      </c>
    </row>
    <row r="140" spans="1:31" s="727" customFormat="1" x14ac:dyDescent="0.3">
      <c r="A140" s="718" t="s">
        <v>4822</v>
      </c>
      <c r="B140" s="797">
        <v>3500</v>
      </c>
      <c r="C140" s="798"/>
      <c r="D140" s="849"/>
      <c r="E140" s="849"/>
      <c r="F140" s="799"/>
      <c r="G140" s="799"/>
      <c r="H140" s="799"/>
      <c r="I140" s="799"/>
      <c r="J140" s="799"/>
      <c r="K140" s="799"/>
      <c r="L140" s="799"/>
      <c r="M140" s="799"/>
      <c r="N140" s="799"/>
      <c r="O140" s="799"/>
      <c r="P140" s="837"/>
      <c r="Q140" s="812"/>
      <c r="R140" s="721" t="s">
        <v>8239</v>
      </c>
      <c r="S140" s="721" t="s">
        <v>8245</v>
      </c>
      <c r="T140" s="721"/>
      <c r="U140" s="721"/>
      <c r="V140" s="721"/>
      <c r="W140" s="721"/>
      <c r="X140" s="678" t="s">
        <v>4910</v>
      </c>
      <c r="Y140" s="835"/>
      <c r="Z140" s="721"/>
      <c r="AA140" s="827"/>
      <c r="AB140" s="835"/>
      <c r="AC140" s="837"/>
      <c r="AD140" s="721" t="s">
        <v>8239</v>
      </c>
      <c r="AE140" s="721" t="s">
        <v>8245</v>
      </c>
    </row>
    <row r="141" spans="1:31" s="727" customFormat="1" x14ac:dyDescent="0.3">
      <c r="A141" s="718" t="s">
        <v>4823</v>
      </c>
      <c r="B141" s="811"/>
      <c r="C141" s="798"/>
      <c r="D141" s="849"/>
      <c r="E141" s="849"/>
      <c r="F141" s="799"/>
      <c r="G141" s="799"/>
      <c r="H141" s="799"/>
      <c r="I141" s="799"/>
      <c r="J141" s="799"/>
      <c r="K141" s="799"/>
      <c r="L141" s="799"/>
      <c r="M141" s="799"/>
      <c r="N141" s="799"/>
      <c r="O141" s="799"/>
      <c r="P141" s="837"/>
      <c r="Q141" s="813" t="s">
        <v>4506</v>
      </c>
      <c r="R141" s="812"/>
      <c r="S141" s="812"/>
      <c r="T141" s="812"/>
      <c r="U141" s="812"/>
      <c r="V141" s="812"/>
      <c r="W141" s="812"/>
      <c r="X141" s="834"/>
      <c r="Y141" s="834"/>
      <c r="Z141" s="721"/>
      <c r="AA141" s="827"/>
      <c r="AB141" s="834"/>
      <c r="AC141" s="837"/>
      <c r="AD141" s="812"/>
      <c r="AE141" s="812"/>
    </row>
    <row r="142" spans="1:31" s="727" customFormat="1" x14ac:dyDescent="0.3">
      <c r="A142" s="718" t="s">
        <v>4824</v>
      </c>
      <c r="B142" s="811"/>
      <c r="C142" s="798"/>
      <c r="D142" s="849"/>
      <c r="E142" s="849"/>
      <c r="F142" s="799"/>
      <c r="G142" s="799"/>
      <c r="H142" s="799"/>
      <c r="I142" s="799"/>
      <c r="J142" s="799"/>
      <c r="K142" s="799"/>
      <c r="L142" s="799"/>
      <c r="M142" s="799"/>
      <c r="N142" s="799"/>
      <c r="O142" s="799"/>
      <c r="P142" s="837"/>
      <c r="Q142" s="813" t="s">
        <v>4505</v>
      </c>
      <c r="R142" s="812"/>
      <c r="S142" s="812"/>
      <c r="T142" s="812"/>
      <c r="U142" s="812"/>
      <c r="V142" s="812"/>
      <c r="W142" s="812"/>
      <c r="X142" s="834"/>
      <c r="Y142" s="834"/>
      <c r="Z142" s="721"/>
      <c r="AA142" s="827"/>
      <c r="AB142" s="834"/>
      <c r="AC142" s="837"/>
      <c r="AD142" s="812"/>
      <c r="AE142" s="812"/>
    </row>
    <row r="143" spans="1:31" s="727" customFormat="1" x14ac:dyDescent="0.3">
      <c r="A143" s="718" t="s">
        <v>4825</v>
      </c>
      <c r="B143" s="797" t="s">
        <v>4156</v>
      </c>
      <c r="C143" s="798"/>
      <c r="D143" s="849"/>
      <c r="E143" s="849"/>
      <c r="F143" s="799"/>
      <c r="G143" s="799"/>
      <c r="H143" s="799"/>
      <c r="I143" s="799"/>
      <c r="J143" s="799"/>
      <c r="K143" s="799"/>
      <c r="L143" s="799"/>
      <c r="M143" s="799"/>
      <c r="N143" s="799"/>
      <c r="O143" s="799"/>
      <c r="P143" s="837"/>
      <c r="Q143" s="812"/>
      <c r="R143" s="721" t="s">
        <v>8240</v>
      </c>
      <c r="S143" s="721" t="s">
        <v>8246</v>
      </c>
      <c r="T143" s="721"/>
      <c r="U143" s="721"/>
      <c r="V143" s="721"/>
      <c r="W143" s="721"/>
      <c r="X143" s="835"/>
      <c r="Y143" s="835"/>
      <c r="Z143" s="721"/>
      <c r="AA143" s="827"/>
      <c r="AB143" s="835"/>
      <c r="AC143" s="837"/>
      <c r="AD143" s="721" t="s">
        <v>8240</v>
      </c>
      <c r="AE143" s="721" t="s">
        <v>8246</v>
      </c>
    </row>
    <row r="144" spans="1:31" s="727" customFormat="1" x14ac:dyDescent="0.3">
      <c r="A144" s="718" t="s">
        <v>4826</v>
      </c>
      <c r="B144" s="811"/>
      <c r="C144" s="798"/>
      <c r="D144" s="849"/>
      <c r="E144" s="849"/>
      <c r="F144" s="799"/>
      <c r="G144" s="799"/>
      <c r="H144" s="799"/>
      <c r="I144" s="799"/>
      <c r="J144" s="799"/>
      <c r="K144" s="799"/>
      <c r="L144" s="799"/>
      <c r="M144" s="799"/>
      <c r="N144" s="799"/>
      <c r="O144" s="799"/>
      <c r="P144" s="837"/>
      <c r="Q144" s="813" t="s">
        <v>4502</v>
      </c>
      <c r="R144" s="812"/>
      <c r="S144" s="812"/>
      <c r="T144" s="812"/>
      <c r="U144" s="812"/>
      <c r="V144" s="812"/>
      <c r="W144" s="812"/>
      <c r="X144" s="834"/>
      <c r="Y144" s="834"/>
      <c r="Z144" s="721"/>
      <c r="AA144" s="827"/>
      <c r="AB144" s="834"/>
      <c r="AC144" s="837"/>
      <c r="AD144" s="812"/>
      <c r="AE144" s="812"/>
    </row>
    <row r="145" spans="1:31" s="727" customFormat="1" x14ac:dyDescent="0.3">
      <c r="A145" s="718" t="s">
        <v>4827</v>
      </c>
      <c r="B145" s="797" t="s">
        <v>4156</v>
      </c>
      <c r="C145" s="798"/>
      <c r="D145" s="849"/>
      <c r="E145" s="849"/>
      <c r="F145" s="799"/>
      <c r="G145" s="799"/>
      <c r="H145" s="799"/>
      <c r="I145" s="799"/>
      <c r="J145" s="799"/>
      <c r="K145" s="799"/>
      <c r="L145" s="799"/>
      <c r="M145" s="799"/>
      <c r="N145" s="799"/>
      <c r="O145" s="799"/>
      <c r="P145" s="837"/>
      <c r="Q145" s="812"/>
      <c r="R145" s="721" t="s">
        <v>8241</v>
      </c>
      <c r="S145" s="721" t="s">
        <v>8245</v>
      </c>
      <c r="T145" s="721"/>
      <c r="U145" s="721"/>
      <c r="V145" s="721"/>
      <c r="W145" s="721"/>
      <c r="X145" s="834"/>
      <c r="Y145" s="834"/>
      <c r="Z145" s="721"/>
      <c r="AA145" s="827"/>
      <c r="AB145" s="834"/>
      <c r="AC145" s="837"/>
      <c r="AD145" s="721" t="s">
        <v>8241</v>
      </c>
      <c r="AE145" s="721" t="s">
        <v>8245</v>
      </c>
    </row>
    <row r="146" spans="1:31" s="727" customFormat="1" x14ac:dyDescent="0.3">
      <c r="A146" s="718" t="s">
        <v>4828</v>
      </c>
      <c r="B146" s="811"/>
      <c r="C146" s="798"/>
      <c r="D146" s="849"/>
      <c r="E146" s="849"/>
      <c r="F146" s="799"/>
      <c r="G146" s="799"/>
      <c r="H146" s="799"/>
      <c r="I146" s="799"/>
      <c r="J146" s="799"/>
      <c r="K146" s="799"/>
      <c r="L146" s="799"/>
      <c r="M146" s="799"/>
      <c r="N146" s="799"/>
      <c r="O146" s="799"/>
      <c r="P146" s="837"/>
      <c r="Q146" s="813" t="s">
        <v>4512</v>
      </c>
      <c r="R146" s="812"/>
      <c r="S146" s="812"/>
      <c r="T146" s="812"/>
      <c r="U146" s="812"/>
      <c r="V146" s="812"/>
      <c r="W146" s="812"/>
      <c r="X146" s="834"/>
      <c r="Y146" s="834"/>
      <c r="Z146" s="721"/>
      <c r="AA146" s="827"/>
      <c r="AB146" s="834"/>
      <c r="AC146" s="837"/>
      <c r="AD146" s="812"/>
      <c r="AE146" s="812"/>
    </row>
    <row r="147" spans="1:31" s="727" customFormat="1" x14ac:dyDescent="0.3">
      <c r="A147" s="718" t="s">
        <v>4829</v>
      </c>
      <c r="B147" s="797">
        <v>3500</v>
      </c>
      <c r="C147" s="798"/>
      <c r="D147" s="849"/>
      <c r="E147" s="849"/>
      <c r="F147" s="799"/>
      <c r="G147" s="799"/>
      <c r="H147" s="799"/>
      <c r="I147" s="799"/>
      <c r="J147" s="799"/>
      <c r="K147" s="799"/>
      <c r="L147" s="799"/>
      <c r="M147" s="799"/>
      <c r="N147" s="799"/>
      <c r="O147" s="799"/>
      <c r="P147" s="837"/>
      <c r="Q147" s="812"/>
      <c r="R147" s="721" t="s">
        <v>8242</v>
      </c>
      <c r="S147" s="721" t="s">
        <v>8245</v>
      </c>
      <c r="T147" s="721"/>
      <c r="U147" s="721"/>
      <c r="V147" s="721"/>
      <c r="W147" s="721"/>
      <c r="X147" s="678" t="s">
        <v>4910</v>
      </c>
      <c r="Y147" s="835"/>
      <c r="Z147" s="721"/>
      <c r="AA147" s="827"/>
      <c r="AB147" s="835"/>
      <c r="AC147" s="837"/>
      <c r="AD147" s="721" t="s">
        <v>8242</v>
      </c>
      <c r="AE147" s="721" t="s">
        <v>8245</v>
      </c>
    </row>
    <row r="148" spans="1:31" s="727" customFormat="1" x14ac:dyDescent="0.3">
      <c r="A148" s="718" t="s">
        <v>4830</v>
      </c>
      <c r="B148" s="797">
        <v>3500</v>
      </c>
      <c r="C148" s="798"/>
      <c r="D148" s="849"/>
      <c r="E148" s="849"/>
      <c r="F148" s="799"/>
      <c r="G148" s="799"/>
      <c r="H148" s="799"/>
      <c r="I148" s="799"/>
      <c r="J148" s="799"/>
      <c r="K148" s="799"/>
      <c r="L148" s="799"/>
      <c r="M148" s="799"/>
      <c r="N148" s="799"/>
      <c r="O148" s="799"/>
      <c r="P148" s="837"/>
      <c r="Q148" s="812"/>
      <c r="R148" s="721" t="s">
        <v>8241</v>
      </c>
      <c r="S148" s="721" t="s">
        <v>8245</v>
      </c>
      <c r="T148" s="721"/>
      <c r="U148" s="721"/>
      <c r="V148" s="721"/>
      <c r="W148" s="721"/>
      <c r="X148" s="678" t="s">
        <v>4910</v>
      </c>
      <c r="Y148" s="835"/>
      <c r="Z148" s="721"/>
      <c r="AA148" s="827"/>
      <c r="AB148" s="835"/>
      <c r="AC148" s="837"/>
      <c r="AD148" s="721" t="s">
        <v>8241</v>
      </c>
      <c r="AE148" s="721" t="s">
        <v>8245</v>
      </c>
    </row>
    <row r="149" spans="1:31" s="727" customFormat="1" x14ac:dyDescent="0.3">
      <c r="A149" s="718" t="s">
        <v>4831</v>
      </c>
      <c r="B149" s="797" t="s">
        <v>4156</v>
      </c>
      <c r="C149" s="798"/>
      <c r="D149" s="849"/>
      <c r="E149" s="849"/>
      <c r="F149" s="799"/>
      <c r="G149" s="799"/>
      <c r="H149" s="799"/>
      <c r="I149" s="799"/>
      <c r="J149" s="799"/>
      <c r="K149" s="799"/>
      <c r="L149" s="799"/>
      <c r="M149" s="799"/>
      <c r="N149" s="799"/>
      <c r="O149" s="799"/>
      <c r="P149" s="837"/>
      <c r="Q149" s="812"/>
      <c r="R149" s="721" t="s">
        <v>8241</v>
      </c>
      <c r="S149" s="721" t="s">
        <v>8246</v>
      </c>
      <c r="T149" s="721"/>
      <c r="U149" s="721"/>
      <c r="V149" s="721"/>
      <c r="W149" s="721"/>
      <c r="X149" s="834"/>
      <c r="Y149" s="834"/>
      <c r="Z149" s="721"/>
      <c r="AA149" s="827"/>
      <c r="AB149" s="834"/>
      <c r="AC149" s="837"/>
      <c r="AD149" s="721" t="s">
        <v>8241</v>
      </c>
      <c r="AE149" s="721" t="s">
        <v>8246</v>
      </c>
    </row>
    <row r="150" spans="1:31" s="727" customFormat="1" x14ac:dyDescent="0.3">
      <c r="A150" s="718" t="s">
        <v>4832</v>
      </c>
      <c r="B150" s="797"/>
      <c r="C150" s="798"/>
      <c r="D150" s="849"/>
      <c r="E150" s="849"/>
      <c r="F150" s="799">
        <v>0</v>
      </c>
      <c r="G150" s="799">
        <v>3000</v>
      </c>
      <c r="H150" s="799"/>
      <c r="I150" s="799"/>
      <c r="J150" s="799"/>
      <c r="K150" s="799"/>
      <c r="L150" s="799"/>
      <c r="M150" s="799"/>
      <c r="N150" s="799"/>
      <c r="O150" s="799"/>
      <c r="P150" s="837"/>
      <c r="Q150" s="812"/>
      <c r="R150" s="721" t="s">
        <v>8242</v>
      </c>
      <c r="S150" s="721" t="s">
        <v>8245</v>
      </c>
      <c r="T150" s="721"/>
      <c r="U150" s="721"/>
      <c r="V150" s="721"/>
      <c r="W150" s="721"/>
      <c r="X150" s="678" t="s">
        <v>4910</v>
      </c>
      <c r="Y150" s="835"/>
      <c r="Z150" s="721"/>
      <c r="AA150" s="827"/>
      <c r="AB150" s="835"/>
      <c r="AC150" s="837"/>
      <c r="AD150" s="721" t="s">
        <v>8242</v>
      </c>
      <c r="AE150" s="721" t="s">
        <v>8245</v>
      </c>
    </row>
    <row r="151" spans="1:31" s="727" customFormat="1" x14ac:dyDescent="0.3">
      <c r="A151" s="718" t="s">
        <v>4838</v>
      </c>
      <c r="B151" s="797">
        <v>900</v>
      </c>
      <c r="C151" s="798"/>
      <c r="D151" s="849"/>
      <c r="E151" s="849"/>
      <c r="F151" s="799"/>
      <c r="G151" s="799"/>
      <c r="H151" s="799"/>
      <c r="I151" s="799"/>
      <c r="J151" s="799"/>
      <c r="K151" s="799"/>
      <c r="L151" s="799"/>
      <c r="M151" s="799"/>
      <c r="N151" s="799"/>
      <c r="O151" s="799"/>
      <c r="P151" s="837"/>
      <c r="Q151" s="812"/>
      <c r="R151" s="721" t="s">
        <v>8239</v>
      </c>
      <c r="S151" s="721" t="s">
        <v>8245</v>
      </c>
      <c r="T151" s="721"/>
      <c r="U151" s="721"/>
      <c r="V151" s="721"/>
      <c r="W151" s="721"/>
      <c r="X151" s="678" t="s">
        <v>4910</v>
      </c>
      <c r="Y151" s="835"/>
      <c r="Z151" s="721"/>
      <c r="AA151" s="827"/>
      <c r="AB151" s="835"/>
      <c r="AC151" s="837"/>
      <c r="AD151" s="721" t="s">
        <v>8239</v>
      </c>
      <c r="AE151" s="721" t="s">
        <v>8245</v>
      </c>
    </row>
    <row r="152" spans="1:31" s="727" customFormat="1" x14ac:dyDescent="0.3">
      <c r="A152" s="718" t="s">
        <v>4839</v>
      </c>
      <c r="B152" s="811"/>
      <c r="C152" s="798"/>
      <c r="D152" s="849"/>
      <c r="E152" s="849"/>
      <c r="F152" s="799"/>
      <c r="G152" s="799"/>
      <c r="H152" s="799"/>
      <c r="I152" s="799"/>
      <c r="J152" s="799"/>
      <c r="K152" s="799"/>
      <c r="L152" s="799"/>
      <c r="M152" s="799"/>
      <c r="N152" s="799"/>
      <c r="O152" s="799"/>
      <c r="P152" s="837"/>
      <c r="Q152" s="813" t="s">
        <v>4513</v>
      </c>
      <c r="R152" s="812"/>
      <c r="S152" s="812"/>
      <c r="T152" s="812"/>
      <c r="U152" s="812"/>
      <c r="V152" s="812"/>
      <c r="W152" s="812"/>
      <c r="X152" s="834"/>
      <c r="Y152" s="834"/>
      <c r="Z152" s="721"/>
      <c r="AA152" s="827"/>
      <c r="AB152" s="834"/>
      <c r="AC152" s="837"/>
      <c r="AD152" s="812"/>
      <c r="AE152" s="812"/>
    </row>
    <row r="153" spans="1:31" s="727" customFormat="1" x14ac:dyDescent="0.3">
      <c r="A153" s="718" t="s">
        <v>4840</v>
      </c>
      <c r="B153" s="797">
        <v>900</v>
      </c>
      <c r="C153" s="798"/>
      <c r="D153" s="849"/>
      <c r="E153" s="849"/>
      <c r="F153" s="799"/>
      <c r="G153" s="799"/>
      <c r="H153" s="799"/>
      <c r="I153" s="799"/>
      <c r="J153" s="799"/>
      <c r="K153" s="799"/>
      <c r="L153" s="799"/>
      <c r="M153" s="799"/>
      <c r="N153" s="799"/>
      <c r="O153" s="799"/>
      <c r="P153" s="837"/>
      <c r="Q153" s="812"/>
      <c r="R153" s="721" t="s">
        <v>8243</v>
      </c>
      <c r="S153" s="721" t="s">
        <v>8245</v>
      </c>
      <c r="T153" s="721"/>
      <c r="U153" s="721"/>
      <c r="V153" s="721"/>
      <c r="W153" s="721"/>
      <c r="X153" s="678" t="s">
        <v>4910</v>
      </c>
      <c r="Y153" s="835"/>
      <c r="Z153" s="721"/>
      <c r="AA153" s="827"/>
      <c r="AB153" s="835"/>
      <c r="AC153" s="837"/>
      <c r="AD153" s="721" t="s">
        <v>8243</v>
      </c>
      <c r="AE153" s="721" t="s">
        <v>8245</v>
      </c>
    </row>
    <row r="154" spans="1:31" s="727" customFormat="1" x14ac:dyDescent="0.3">
      <c r="A154" s="718" t="s">
        <v>4841</v>
      </c>
      <c r="B154" s="811"/>
      <c r="C154" s="798"/>
      <c r="D154" s="849"/>
      <c r="E154" s="849"/>
      <c r="F154" s="799"/>
      <c r="G154" s="799"/>
      <c r="H154" s="799"/>
      <c r="I154" s="799"/>
      <c r="J154" s="799"/>
      <c r="K154" s="799"/>
      <c r="L154" s="799"/>
      <c r="M154" s="799"/>
      <c r="N154" s="799"/>
      <c r="O154" s="799"/>
      <c r="P154" s="837"/>
      <c r="Q154" s="813" t="s">
        <v>4514</v>
      </c>
      <c r="R154" s="812"/>
      <c r="S154" s="812"/>
      <c r="T154" s="812"/>
      <c r="U154" s="812"/>
      <c r="V154" s="812"/>
      <c r="W154" s="812"/>
      <c r="X154" s="834"/>
      <c r="Y154" s="834"/>
      <c r="Z154" s="721"/>
      <c r="AA154" s="827"/>
      <c r="AB154" s="834"/>
      <c r="AC154" s="837"/>
      <c r="AD154" s="812"/>
      <c r="AE154" s="812"/>
    </row>
    <row r="155" spans="1:31" s="727" customFormat="1" x14ac:dyDescent="0.3">
      <c r="A155" s="718" t="s">
        <v>4842</v>
      </c>
      <c r="B155" s="797" t="s">
        <v>4156</v>
      </c>
      <c r="C155" s="798"/>
      <c r="D155" s="849"/>
      <c r="E155" s="849"/>
      <c r="F155" s="799"/>
      <c r="G155" s="799"/>
      <c r="H155" s="799"/>
      <c r="I155" s="799"/>
      <c r="J155" s="799"/>
      <c r="K155" s="799"/>
      <c r="L155" s="799"/>
      <c r="M155" s="799"/>
      <c r="N155" s="799"/>
      <c r="O155" s="799"/>
      <c r="P155" s="837"/>
      <c r="Q155" s="812"/>
      <c r="R155" s="721" t="s">
        <v>8244</v>
      </c>
      <c r="S155" s="721" t="s">
        <v>8246</v>
      </c>
      <c r="T155" s="721"/>
      <c r="U155" s="721"/>
      <c r="V155" s="721"/>
      <c r="W155" s="721"/>
      <c r="X155" s="834"/>
      <c r="Y155" s="834"/>
      <c r="Z155" s="721"/>
      <c r="AA155" s="827"/>
      <c r="AB155" s="834"/>
      <c r="AC155" s="837"/>
      <c r="AD155" s="721" t="s">
        <v>8244</v>
      </c>
      <c r="AE155" s="721" t="s">
        <v>8246</v>
      </c>
    </row>
    <row r="156" spans="1:31" s="727" customFormat="1" x14ac:dyDescent="0.3">
      <c r="A156" s="718" t="s">
        <v>4843</v>
      </c>
      <c r="B156" s="797" t="s">
        <v>4156</v>
      </c>
      <c r="C156" s="798"/>
      <c r="D156" s="849"/>
      <c r="E156" s="849"/>
      <c r="F156" s="799"/>
      <c r="G156" s="799"/>
      <c r="H156" s="799"/>
      <c r="I156" s="799"/>
      <c r="J156" s="799"/>
      <c r="K156" s="799"/>
      <c r="L156" s="799"/>
      <c r="M156" s="799"/>
      <c r="N156" s="799"/>
      <c r="O156" s="799"/>
      <c r="P156" s="837"/>
      <c r="Q156" s="812"/>
      <c r="R156" s="721" t="s">
        <v>8243</v>
      </c>
      <c r="S156" s="721" t="s">
        <v>8246</v>
      </c>
      <c r="T156" s="721"/>
      <c r="U156" s="721"/>
      <c r="V156" s="721"/>
      <c r="W156" s="721"/>
      <c r="X156" s="834"/>
      <c r="Y156" s="834"/>
      <c r="Z156" s="721"/>
      <c r="AA156" s="827"/>
      <c r="AB156" s="834"/>
      <c r="AC156" s="837"/>
      <c r="AD156" s="721" t="s">
        <v>8243</v>
      </c>
      <c r="AE156" s="721" t="s">
        <v>8246</v>
      </c>
    </row>
    <row r="157" spans="1:31" s="727" customFormat="1" x14ac:dyDescent="0.3">
      <c r="A157" s="718" t="s">
        <v>4844</v>
      </c>
      <c r="B157" s="797"/>
      <c r="C157" s="798"/>
      <c r="D157" s="849"/>
      <c r="E157" s="849"/>
      <c r="F157" s="799">
        <v>0</v>
      </c>
      <c r="G157" s="799">
        <v>750</v>
      </c>
      <c r="H157" s="799"/>
      <c r="I157" s="799"/>
      <c r="J157" s="799"/>
      <c r="K157" s="799"/>
      <c r="L157" s="799"/>
      <c r="M157" s="799"/>
      <c r="N157" s="799"/>
      <c r="O157" s="799"/>
      <c r="P157" s="837"/>
      <c r="Q157" s="812"/>
      <c r="R157" s="721" t="s">
        <v>8243</v>
      </c>
      <c r="S157" s="721" t="s">
        <v>8245</v>
      </c>
      <c r="T157" s="721"/>
      <c r="U157" s="721"/>
      <c r="V157" s="721"/>
      <c r="W157" s="721"/>
      <c r="X157" s="678" t="s">
        <v>4910</v>
      </c>
      <c r="Y157" s="835"/>
      <c r="Z157" s="721"/>
      <c r="AA157" s="827"/>
      <c r="AB157" s="835"/>
      <c r="AC157" s="837"/>
      <c r="AD157" s="721" t="s">
        <v>8243</v>
      </c>
      <c r="AE157" s="721" t="s">
        <v>8245</v>
      </c>
    </row>
    <row r="158" spans="1:31" s="727" customFormat="1" x14ac:dyDescent="0.3">
      <c r="A158" s="718" t="s">
        <v>4845</v>
      </c>
      <c r="B158" s="797">
        <v>900</v>
      </c>
      <c r="C158" s="798"/>
      <c r="D158" s="849"/>
      <c r="E158" s="849"/>
      <c r="F158" s="799"/>
      <c r="G158" s="799"/>
      <c r="H158" s="799"/>
      <c r="I158" s="799"/>
      <c r="J158" s="799"/>
      <c r="K158" s="799"/>
      <c r="L158" s="799"/>
      <c r="M158" s="799"/>
      <c r="N158" s="799"/>
      <c r="O158" s="799"/>
      <c r="P158" s="837"/>
      <c r="Q158" s="812"/>
      <c r="R158" s="721" t="s">
        <v>8241</v>
      </c>
      <c r="S158" s="721" t="s">
        <v>8245</v>
      </c>
      <c r="T158" s="721"/>
      <c r="U158" s="721"/>
      <c r="V158" s="721"/>
      <c r="W158" s="721"/>
      <c r="X158" s="678" t="s">
        <v>4910</v>
      </c>
      <c r="Y158" s="835"/>
      <c r="Z158" s="721"/>
      <c r="AA158" s="827"/>
      <c r="AB158" s="835"/>
      <c r="AC158" s="837"/>
      <c r="AD158" s="721" t="s">
        <v>8241</v>
      </c>
      <c r="AE158" s="721" t="s">
        <v>8245</v>
      </c>
    </row>
    <row r="159" spans="1:31" s="727" customFormat="1" x14ac:dyDescent="0.3">
      <c r="A159" s="718" t="s">
        <v>4846</v>
      </c>
      <c r="B159" s="797" t="s">
        <v>4156</v>
      </c>
      <c r="C159" s="798"/>
      <c r="D159" s="849"/>
      <c r="E159" s="849"/>
      <c r="F159" s="799"/>
      <c r="G159" s="799"/>
      <c r="H159" s="799"/>
      <c r="I159" s="799"/>
      <c r="J159" s="799"/>
      <c r="K159" s="799"/>
      <c r="L159" s="799"/>
      <c r="M159" s="799"/>
      <c r="N159" s="799"/>
      <c r="O159" s="799"/>
      <c r="P159" s="837"/>
      <c r="Q159" s="812"/>
      <c r="R159" s="721" t="s">
        <v>8244</v>
      </c>
      <c r="S159" s="721" t="s">
        <v>8245</v>
      </c>
      <c r="T159" s="721"/>
      <c r="U159" s="721"/>
      <c r="V159" s="721"/>
      <c r="W159" s="721"/>
      <c r="X159" s="834"/>
      <c r="Y159" s="834"/>
      <c r="Z159" s="721"/>
      <c r="AA159" s="827"/>
      <c r="AB159" s="834"/>
      <c r="AC159" s="837"/>
      <c r="AD159" s="721" t="s">
        <v>8244</v>
      </c>
      <c r="AE159" s="721" t="s">
        <v>8245</v>
      </c>
    </row>
    <row r="160" spans="1:31" s="727" customFormat="1" x14ac:dyDescent="0.3">
      <c r="A160" s="718" t="s">
        <v>4849</v>
      </c>
      <c r="B160" s="797"/>
      <c r="C160" s="798"/>
      <c r="D160" s="797">
        <v>0</v>
      </c>
      <c r="E160" s="797">
        <v>0</v>
      </c>
      <c r="F160" s="799"/>
      <c r="G160" s="799"/>
      <c r="H160" s="799"/>
      <c r="I160" s="799"/>
      <c r="J160" s="799"/>
      <c r="K160" s="799"/>
      <c r="L160" s="799"/>
      <c r="M160" s="799"/>
      <c r="N160" s="799"/>
      <c r="O160" s="799"/>
      <c r="P160" s="800"/>
      <c r="Q160" s="812"/>
      <c r="R160" s="721"/>
      <c r="S160" s="721"/>
      <c r="T160" s="721"/>
      <c r="U160" s="721"/>
      <c r="V160" s="721"/>
      <c r="W160" s="721"/>
      <c r="X160" s="834"/>
      <c r="Y160" s="843"/>
      <c r="Z160" s="721"/>
      <c r="AA160" s="827"/>
      <c r="AB160" s="843" t="s">
        <v>4858</v>
      </c>
      <c r="AC160" s="800"/>
      <c r="AD160" s="721"/>
      <c r="AE160" s="721"/>
    </row>
    <row r="161" spans="1:31" s="727" customFormat="1" x14ac:dyDescent="0.3">
      <c r="A161" s="718" t="s">
        <v>4850</v>
      </c>
      <c r="B161" s="797"/>
      <c r="C161" s="798"/>
      <c r="D161" s="797">
        <v>500</v>
      </c>
      <c r="E161" s="797">
        <v>500</v>
      </c>
      <c r="F161" s="799"/>
      <c r="G161" s="799"/>
      <c r="H161" s="799"/>
      <c r="I161" s="799"/>
      <c r="J161" s="799"/>
      <c r="K161" s="799"/>
      <c r="L161" s="799"/>
      <c r="M161" s="799"/>
      <c r="N161" s="799"/>
      <c r="O161" s="799"/>
      <c r="P161" s="800"/>
      <c r="Q161" s="812"/>
      <c r="R161" s="721"/>
      <c r="S161" s="721"/>
      <c r="T161" s="721"/>
      <c r="U161" s="721"/>
      <c r="V161" s="721"/>
      <c r="W161" s="721"/>
      <c r="X161" s="678" t="s">
        <v>4910</v>
      </c>
      <c r="Y161" s="843"/>
      <c r="Z161" s="721"/>
      <c r="AA161" s="827"/>
      <c r="AB161" s="843" t="s">
        <v>4854</v>
      </c>
      <c r="AC161" s="800"/>
      <c r="AD161" s="721"/>
      <c r="AE161" s="721"/>
    </row>
    <row r="162" spans="1:31" s="727" customFormat="1" x14ac:dyDescent="0.3">
      <c r="A162" s="718" t="s">
        <v>4851</v>
      </c>
      <c r="B162" s="797"/>
      <c r="C162" s="798"/>
      <c r="D162" s="797">
        <v>15</v>
      </c>
      <c r="E162" s="797">
        <v>15</v>
      </c>
      <c r="F162" s="799"/>
      <c r="G162" s="799"/>
      <c r="H162" s="799"/>
      <c r="I162" s="799"/>
      <c r="J162" s="799"/>
      <c r="K162" s="799"/>
      <c r="L162" s="799"/>
      <c r="M162" s="799"/>
      <c r="N162" s="799"/>
      <c r="O162" s="799"/>
      <c r="P162" s="800"/>
      <c r="Q162" s="812"/>
      <c r="R162" s="721"/>
      <c r="S162" s="721"/>
      <c r="T162" s="721"/>
      <c r="U162" s="721"/>
      <c r="V162" s="721"/>
      <c r="W162" s="721"/>
      <c r="X162" s="678" t="s">
        <v>4005</v>
      </c>
      <c r="Y162" s="843"/>
      <c r="Z162" s="721"/>
      <c r="AA162" s="827"/>
      <c r="AB162" s="843" t="s">
        <v>4854</v>
      </c>
      <c r="AC162" s="800"/>
      <c r="AD162" s="721"/>
      <c r="AE162" s="721"/>
    </row>
    <row r="163" spans="1:31" s="727" customFormat="1" x14ac:dyDescent="0.3">
      <c r="A163" s="718" t="s">
        <v>4852</v>
      </c>
      <c r="B163" s="797"/>
      <c r="C163" s="798"/>
      <c r="D163" s="797">
        <v>15</v>
      </c>
      <c r="E163" s="797">
        <v>15</v>
      </c>
      <c r="F163" s="799"/>
      <c r="G163" s="799"/>
      <c r="H163" s="799"/>
      <c r="I163" s="799"/>
      <c r="J163" s="799"/>
      <c r="K163" s="799"/>
      <c r="L163" s="799"/>
      <c r="M163" s="799"/>
      <c r="N163" s="799"/>
      <c r="O163" s="799"/>
      <c r="P163" s="800"/>
      <c r="Q163" s="812"/>
      <c r="R163" s="721"/>
      <c r="S163" s="721"/>
      <c r="T163" s="721"/>
      <c r="U163" s="721"/>
      <c r="V163" s="721"/>
      <c r="W163" s="721"/>
      <c r="X163" s="678" t="s">
        <v>4006</v>
      </c>
      <c r="Y163" s="843"/>
      <c r="Z163" s="721"/>
      <c r="AA163" s="827"/>
      <c r="AB163" s="843" t="s">
        <v>4854</v>
      </c>
      <c r="AC163" s="800"/>
      <c r="AD163" s="721"/>
      <c r="AE163" s="721"/>
    </row>
    <row r="164" spans="1:31" s="727" customFormat="1" x14ac:dyDescent="0.3">
      <c r="A164" s="718" t="s">
        <v>4853</v>
      </c>
      <c r="B164" s="797"/>
      <c r="C164" s="798"/>
      <c r="D164" s="849">
        <v>0</v>
      </c>
      <c r="E164" s="849">
        <v>300</v>
      </c>
      <c r="F164" s="799"/>
      <c r="G164" s="799"/>
      <c r="H164" s="799"/>
      <c r="I164" s="799"/>
      <c r="J164" s="799"/>
      <c r="K164" s="799"/>
      <c r="L164" s="799"/>
      <c r="M164" s="799"/>
      <c r="N164" s="799"/>
      <c r="O164" s="799"/>
      <c r="P164" s="800"/>
      <c r="Q164" s="812"/>
      <c r="R164" s="721"/>
      <c r="S164" s="721"/>
      <c r="T164" s="721"/>
      <c r="U164" s="721"/>
      <c r="V164" s="721"/>
      <c r="W164" s="721"/>
      <c r="X164" s="678" t="s">
        <v>4910</v>
      </c>
      <c r="Y164" s="843"/>
      <c r="Z164" s="721"/>
      <c r="AA164" s="827"/>
      <c r="AB164" s="843" t="s">
        <v>4857</v>
      </c>
      <c r="AC164" s="800"/>
      <c r="AD164" s="721"/>
      <c r="AE164" s="721"/>
    </row>
    <row r="165" spans="1:31" s="727" customFormat="1" x14ac:dyDescent="0.3">
      <c r="A165" s="718" t="s">
        <v>4860</v>
      </c>
      <c r="B165" s="811"/>
      <c r="C165" s="798"/>
      <c r="D165" s="849"/>
      <c r="E165" s="849"/>
      <c r="F165" s="799"/>
      <c r="G165" s="799"/>
      <c r="H165" s="799"/>
      <c r="I165" s="799"/>
      <c r="J165" s="799"/>
      <c r="K165" s="799"/>
      <c r="L165" s="799"/>
      <c r="M165" s="799"/>
      <c r="N165" s="799"/>
      <c r="O165" s="799"/>
      <c r="P165" s="837"/>
      <c r="Q165" s="813" t="s">
        <v>4507</v>
      </c>
      <c r="R165" s="812"/>
      <c r="S165" s="812"/>
      <c r="T165" s="812"/>
      <c r="U165" s="812"/>
      <c r="V165" s="812"/>
      <c r="W165" s="812"/>
      <c r="X165" s="834"/>
      <c r="Y165" s="834"/>
      <c r="Z165" s="721"/>
      <c r="AA165" s="827"/>
      <c r="AB165" s="834"/>
      <c r="AC165" s="837"/>
      <c r="AD165" s="812"/>
      <c r="AE165" s="812"/>
    </row>
    <row r="166" spans="1:31" s="727" customFormat="1" x14ac:dyDescent="0.3">
      <c r="A166" s="718" t="s">
        <v>4861</v>
      </c>
      <c r="B166" s="797">
        <v>12000</v>
      </c>
      <c r="C166" s="798"/>
      <c r="D166" s="849"/>
      <c r="E166" s="849"/>
      <c r="F166" s="799"/>
      <c r="G166" s="799"/>
      <c r="H166" s="799"/>
      <c r="I166" s="799"/>
      <c r="J166" s="799"/>
      <c r="K166" s="799"/>
      <c r="L166" s="799"/>
      <c r="M166" s="799"/>
      <c r="N166" s="799"/>
      <c r="O166" s="799"/>
      <c r="P166" s="837"/>
      <c r="Q166" s="812"/>
      <c r="R166" s="721" t="s">
        <v>8247</v>
      </c>
      <c r="S166" s="721" t="s">
        <v>8245</v>
      </c>
      <c r="T166" s="721"/>
      <c r="U166" s="721"/>
      <c r="V166" s="721"/>
      <c r="W166" s="721"/>
      <c r="X166" s="678" t="s">
        <v>4910</v>
      </c>
      <c r="Y166" s="835"/>
      <c r="Z166" s="721"/>
      <c r="AA166" s="827"/>
      <c r="AB166" s="835"/>
      <c r="AC166" s="837"/>
      <c r="AD166" s="721" t="s">
        <v>8247</v>
      </c>
      <c r="AE166" s="721" t="s">
        <v>8245</v>
      </c>
    </row>
    <row r="167" spans="1:31" s="727" customFormat="1" x14ac:dyDescent="0.3">
      <c r="A167" s="718" t="s">
        <v>4862</v>
      </c>
      <c r="B167" s="797">
        <v>2450</v>
      </c>
      <c r="C167" s="798"/>
      <c r="D167" s="849"/>
      <c r="E167" s="849"/>
      <c r="F167" s="799"/>
      <c r="G167" s="799"/>
      <c r="H167" s="799"/>
      <c r="I167" s="799"/>
      <c r="J167" s="799"/>
      <c r="K167" s="799"/>
      <c r="L167" s="799"/>
      <c r="M167" s="799"/>
      <c r="N167" s="799"/>
      <c r="O167" s="799"/>
      <c r="P167" s="837"/>
      <c r="Q167" s="812"/>
      <c r="R167" s="721" t="s">
        <v>8247</v>
      </c>
      <c r="S167" s="721" t="s">
        <v>8245</v>
      </c>
      <c r="T167" s="721"/>
      <c r="U167" s="721"/>
      <c r="V167" s="721"/>
      <c r="W167" s="721"/>
      <c r="X167" s="678" t="s">
        <v>4910</v>
      </c>
      <c r="Y167" s="835"/>
      <c r="Z167" s="721"/>
      <c r="AA167" s="827"/>
      <c r="AB167" s="835"/>
      <c r="AC167" s="837"/>
      <c r="AD167" s="721" t="s">
        <v>8247</v>
      </c>
      <c r="AE167" s="721" t="s">
        <v>8245</v>
      </c>
    </row>
    <row r="168" spans="1:31" s="727" customFormat="1" x14ac:dyDescent="0.3">
      <c r="A168" s="718" t="s">
        <v>4889</v>
      </c>
      <c r="B168" s="797">
        <v>4900</v>
      </c>
      <c r="C168" s="798"/>
      <c r="D168" s="849"/>
      <c r="E168" s="849"/>
      <c r="F168" s="799"/>
      <c r="G168" s="799"/>
      <c r="H168" s="799"/>
      <c r="I168" s="799"/>
      <c r="J168" s="799"/>
      <c r="K168" s="799"/>
      <c r="L168" s="799"/>
      <c r="M168" s="799"/>
      <c r="N168" s="799"/>
      <c r="O168" s="799"/>
      <c r="P168" s="837"/>
      <c r="Q168" s="812"/>
      <c r="R168" s="721" t="s">
        <v>8247</v>
      </c>
      <c r="S168" s="721" t="s">
        <v>8245</v>
      </c>
      <c r="T168" s="721"/>
      <c r="U168" s="721"/>
      <c r="V168" s="721"/>
      <c r="W168" s="721"/>
      <c r="X168" s="678" t="s">
        <v>4910</v>
      </c>
      <c r="Y168" s="835"/>
      <c r="Z168" s="721"/>
      <c r="AA168" s="827"/>
      <c r="AB168" s="835"/>
      <c r="AC168" s="837"/>
      <c r="AD168" s="721" t="s">
        <v>8247</v>
      </c>
      <c r="AE168" s="721" t="s">
        <v>8245</v>
      </c>
    </row>
    <row r="169" spans="1:31" s="727" customFormat="1" x14ac:dyDescent="0.3">
      <c r="A169" s="718" t="s">
        <v>4972</v>
      </c>
      <c r="B169" s="797">
        <v>150</v>
      </c>
      <c r="C169" s="798"/>
      <c r="D169" s="849"/>
      <c r="E169" s="849"/>
      <c r="F169" s="799"/>
      <c r="G169" s="799"/>
      <c r="H169" s="799"/>
      <c r="I169" s="799"/>
      <c r="J169" s="799"/>
      <c r="K169" s="799"/>
      <c r="L169" s="799"/>
      <c r="M169" s="799"/>
      <c r="N169" s="799"/>
      <c r="O169" s="799"/>
      <c r="P169" s="800"/>
      <c r="Q169" s="812"/>
      <c r="R169" s="721"/>
      <c r="S169" s="721"/>
      <c r="T169" s="721"/>
      <c r="U169" s="721"/>
      <c r="V169" s="721"/>
      <c r="W169" s="721"/>
      <c r="X169" s="678" t="s">
        <v>4910</v>
      </c>
      <c r="Y169" s="834"/>
      <c r="Z169" s="721"/>
      <c r="AA169" s="827"/>
      <c r="AB169" s="834"/>
      <c r="AC169" s="800"/>
      <c r="AD169" s="721"/>
      <c r="AE169" s="721"/>
    </row>
    <row r="170" spans="1:31" s="727" customFormat="1" x14ac:dyDescent="0.3">
      <c r="A170" s="718" t="s">
        <v>4973</v>
      </c>
      <c r="B170" s="797">
        <v>5</v>
      </c>
      <c r="C170" s="798"/>
      <c r="D170" s="849"/>
      <c r="E170" s="849"/>
      <c r="F170" s="799"/>
      <c r="G170" s="799"/>
      <c r="H170" s="799"/>
      <c r="I170" s="799"/>
      <c r="J170" s="799"/>
      <c r="K170" s="799"/>
      <c r="L170" s="799"/>
      <c r="M170" s="799"/>
      <c r="N170" s="799"/>
      <c r="O170" s="799"/>
      <c r="P170" s="800"/>
      <c r="Q170" s="812"/>
      <c r="R170" s="721"/>
      <c r="S170" s="721"/>
      <c r="T170" s="721"/>
      <c r="U170" s="721"/>
      <c r="V170" s="721"/>
      <c r="W170" s="721"/>
      <c r="X170" s="678" t="s">
        <v>4005</v>
      </c>
      <c r="Y170" s="834"/>
      <c r="Z170" s="721"/>
      <c r="AA170" s="827"/>
      <c r="AB170" s="834"/>
      <c r="AC170" s="800"/>
      <c r="AD170" s="721"/>
      <c r="AE170" s="721"/>
    </row>
    <row r="171" spans="1:31" s="727" customFormat="1" x14ac:dyDescent="0.3">
      <c r="A171" s="718" t="s">
        <v>4974</v>
      </c>
      <c r="B171" s="797">
        <v>5</v>
      </c>
      <c r="C171" s="798"/>
      <c r="D171" s="849"/>
      <c r="E171" s="849"/>
      <c r="F171" s="799"/>
      <c r="G171" s="799"/>
      <c r="H171" s="799"/>
      <c r="I171" s="799"/>
      <c r="J171" s="799"/>
      <c r="K171" s="799"/>
      <c r="L171" s="799"/>
      <c r="M171" s="799"/>
      <c r="N171" s="799"/>
      <c r="O171" s="799"/>
      <c r="P171" s="800"/>
      <c r="Q171" s="812"/>
      <c r="R171" s="721"/>
      <c r="S171" s="721"/>
      <c r="T171" s="721"/>
      <c r="U171" s="721"/>
      <c r="V171" s="721"/>
      <c r="W171" s="721"/>
      <c r="X171" s="678" t="s">
        <v>4006</v>
      </c>
      <c r="Y171" s="834"/>
      <c r="Z171" s="721"/>
      <c r="AA171" s="827"/>
      <c r="AB171" s="834"/>
      <c r="AC171" s="800"/>
      <c r="AD171" s="721"/>
      <c r="AE171" s="721"/>
    </row>
    <row r="172" spans="1:31" s="727" customFormat="1" x14ac:dyDescent="0.3">
      <c r="A172" s="718" t="s">
        <v>4975</v>
      </c>
      <c r="B172" s="797">
        <v>150</v>
      </c>
      <c r="C172" s="798"/>
      <c r="D172" s="849"/>
      <c r="E172" s="849"/>
      <c r="F172" s="799"/>
      <c r="G172" s="799"/>
      <c r="H172" s="799"/>
      <c r="I172" s="799"/>
      <c r="J172" s="799"/>
      <c r="K172" s="799"/>
      <c r="L172" s="799"/>
      <c r="M172" s="799"/>
      <c r="N172" s="799"/>
      <c r="O172" s="799"/>
      <c r="P172" s="1057" t="s">
        <v>8231</v>
      </c>
      <c r="Q172" s="812"/>
      <c r="R172" s="721"/>
      <c r="S172" s="721"/>
      <c r="T172" s="721"/>
      <c r="U172" s="721"/>
      <c r="V172" s="721"/>
      <c r="W172" s="721"/>
      <c r="X172" s="678" t="s">
        <v>4910</v>
      </c>
      <c r="Y172" s="834"/>
      <c r="Z172" s="721"/>
      <c r="AA172" s="827"/>
      <c r="AB172" s="834"/>
      <c r="AC172" s="1057" t="s">
        <v>8231</v>
      </c>
      <c r="AD172" s="721"/>
      <c r="AE172" s="721"/>
    </row>
    <row r="173" spans="1:31" s="727" customFormat="1" x14ac:dyDescent="0.3">
      <c r="A173" s="718" t="s">
        <v>4976</v>
      </c>
      <c r="B173" s="797">
        <v>5</v>
      </c>
      <c r="C173" s="798"/>
      <c r="D173" s="849"/>
      <c r="E173" s="849"/>
      <c r="F173" s="799"/>
      <c r="G173" s="799"/>
      <c r="H173" s="799"/>
      <c r="I173" s="799"/>
      <c r="J173" s="799"/>
      <c r="K173" s="799"/>
      <c r="L173" s="799"/>
      <c r="M173" s="799"/>
      <c r="N173" s="799"/>
      <c r="O173" s="799"/>
      <c r="P173" s="1057" t="s">
        <v>8230</v>
      </c>
      <c r="Q173" s="812"/>
      <c r="R173" s="721"/>
      <c r="S173" s="721"/>
      <c r="T173" s="721"/>
      <c r="U173" s="721"/>
      <c r="V173" s="721"/>
      <c r="W173" s="721"/>
      <c r="X173" s="678" t="s">
        <v>4005</v>
      </c>
      <c r="Y173" s="834"/>
      <c r="Z173" s="721"/>
      <c r="AA173" s="827"/>
      <c r="AB173" s="834"/>
      <c r="AC173" s="1057" t="s">
        <v>8230</v>
      </c>
      <c r="AD173" s="721"/>
      <c r="AE173" s="721"/>
    </row>
    <row r="174" spans="1:31" s="727" customFormat="1" x14ac:dyDescent="0.3">
      <c r="A174" s="718" t="s">
        <v>4977</v>
      </c>
      <c r="B174" s="797">
        <v>5</v>
      </c>
      <c r="C174" s="798"/>
      <c r="D174" s="849"/>
      <c r="E174" s="849"/>
      <c r="F174" s="799"/>
      <c r="G174" s="799"/>
      <c r="H174" s="799"/>
      <c r="I174" s="799"/>
      <c r="J174" s="799"/>
      <c r="K174" s="799"/>
      <c r="L174" s="799"/>
      <c r="M174" s="799"/>
      <c r="N174" s="799"/>
      <c r="O174" s="799"/>
      <c r="P174" s="1057" t="s">
        <v>8232</v>
      </c>
      <c r="Q174" s="812"/>
      <c r="R174" s="721"/>
      <c r="S174" s="721"/>
      <c r="T174" s="721"/>
      <c r="U174" s="721"/>
      <c r="V174" s="721"/>
      <c r="W174" s="721"/>
      <c r="X174" s="678" t="s">
        <v>4006</v>
      </c>
      <c r="Y174" s="834"/>
      <c r="Z174" s="721"/>
      <c r="AA174" s="827"/>
      <c r="AB174" s="834"/>
      <c r="AC174" s="1057" t="s">
        <v>8232</v>
      </c>
      <c r="AD174" s="721"/>
      <c r="AE174" s="721"/>
    </row>
    <row r="175" spans="1:31" s="727" customFormat="1" x14ac:dyDescent="0.3">
      <c r="A175" s="718" t="s">
        <v>4978</v>
      </c>
      <c r="B175" s="797">
        <v>150</v>
      </c>
      <c r="C175" s="798"/>
      <c r="D175" s="849"/>
      <c r="E175" s="849"/>
      <c r="F175" s="799"/>
      <c r="G175" s="799"/>
      <c r="H175" s="799"/>
      <c r="I175" s="799"/>
      <c r="J175" s="799"/>
      <c r="K175" s="799"/>
      <c r="L175" s="799"/>
      <c r="M175" s="799"/>
      <c r="N175" s="799"/>
      <c r="O175" s="799"/>
      <c r="P175" s="1057" t="s">
        <v>8233</v>
      </c>
      <c r="Q175" s="812"/>
      <c r="R175" s="721"/>
      <c r="S175" s="721"/>
      <c r="T175" s="721"/>
      <c r="U175" s="721"/>
      <c r="V175" s="721"/>
      <c r="W175" s="721"/>
      <c r="X175" s="678" t="s">
        <v>4910</v>
      </c>
      <c r="Y175" s="834"/>
      <c r="Z175" s="721"/>
      <c r="AA175" s="827"/>
      <c r="AB175" s="834"/>
      <c r="AC175" s="1057" t="s">
        <v>8233</v>
      </c>
      <c r="AD175" s="721"/>
      <c r="AE175" s="721"/>
    </row>
    <row r="176" spans="1:31" s="727" customFormat="1" x14ac:dyDescent="0.3">
      <c r="A176" s="718" t="s">
        <v>4980</v>
      </c>
      <c r="B176" s="797">
        <v>5</v>
      </c>
      <c r="C176" s="798"/>
      <c r="D176" s="849"/>
      <c r="E176" s="849"/>
      <c r="F176" s="799"/>
      <c r="G176" s="799"/>
      <c r="H176" s="799"/>
      <c r="I176" s="799"/>
      <c r="J176" s="799"/>
      <c r="K176" s="799"/>
      <c r="L176" s="799"/>
      <c r="M176" s="799"/>
      <c r="N176" s="799"/>
      <c r="O176" s="799"/>
      <c r="P176" s="1057" t="s">
        <v>8233</v>
      </c>
      <c r="Q176" s="812"/>
      <c r="R176" s="721"/>
      <c r="S176" s="721"/>
      <c r="T176" s="721"/>
      <c r="U176" s="721"/>
      <c r="V176" s="721"/>
      <c r="W176" s="721"/>
      <c r="X176" s="678" t="s">
        <v>4005</v>
      </c>
      <c r="Y176" s="834"/>
      <c r="Z176" s="721"/>
      <c r="AA176" s="827"/>
      <c r="AB176" s="834"/>
      <c r="AC176" s="1057" t="s">
        <v>8233</v>
      </c>
      <c r="AD176" s="721"/>
      <c r="AE176" s="721"/>
    </row>
    <row r="177" spans="1:31" s="727" customFormat="1" x14ac:dyDescent="0.3">
      <c r="A177" s="718" t="s">
        <v>4982</v>
      </c>
      <c r="B177" s="797">
        <v>5</v>
      </c>
      <c r="C177" s="798"/>
      <c r="D177" s="849"/>
      <c r="E177" s="849"/>
      <c r="F177" s="799"/>
      <c r="G177" s="799"/>
      <c r="H177" s="799"/>
      <c r="I177" s="799"/>
      <c r="J177" s="799"/>
      <c r="K177" s="799"/>
      <c r="L177" s="799"/>
      <c r="M177" s="799"/>
      <c r="N177" s="799"/>
      <c r="O177" s="799"/>
      <c r="P177" s="1057" t="s">
        <v>8233</v>
      </c>
      <c r="Q177" s="812"/>
      <c r="R177" s="721"/>
      <c r="S177" s="721"/>
      <c r="T177" s="721"/>
      <c r="U177" s="721"/>
      <c r="V177" s="721"/>
      <c r="W177" s="721"/>
      <c r="X177" s="678" t="s">
        <v>4006</v>
      </c>
      <c r="Y177" s="834"/>
      <c r="Z177" s="721"/>
      <c r="AA177" s="827"/>
      <c r="AB177" s="834"/>
      <c r="AC177" s="1057" t="s">
        <v>8233</v>
      </c>
      <c r="AD177" s="721"/>
      <c r="AE177" s="721"/>
    </row>
    <row r="178" spans="1:31" s="727" customFormat="1" x14ac:dyDescent="0.3">
      <c r="A178" s="718" t="s">
        <v>4984</v>
      </c>
      <c r="B178" s="797">
        <v>250</v>
      </c>
      <c r="C178" s="798"/>
      <c r="D178" s="849"/>
      <c r="E178" s="849"/>
      <c r="F178" s="799"/>
      <c r="G178" s="799"/>
      <c r="H178" s="799"/>
      <c r="I178" s="799"/>
      <c r="J178" s="799"/>
      <c r="K178" s="799"/>
      <c r="L178" s="799"/>
      <c r="M178" s="799"/>
      <c r="N178" s="799"/>
      <c r="O178" s="799"/>
      <c r="P178" s="718"/>
      <c r="Q178" s="812"/>
      <c r="R178" s="721"/>
      <c r="S178" s="721"/>
      <c r="T178" s="721"/>
      <c r="U178" s="721"/>
      <c r="V178" s="721"/>
      <c r="W178" s="721"/>
      <c r="X178" s="678" t="s">
        <v>4910</v>
      </c>
      <c r="Y178" s="834"/>
      <c r="Z178" s="721"/>
      <c r="AA178" s="827"/>
      <c r="AB178" s="834"/>
      <c r="AC178" s="718"/>
      <c r="AD178" s="721"/>
      <c r="AE178" s="721"/>
    </row>
    <row r="179" spans="1:31" s="727" customFormat="1" x14ac:dyDescent="0.3">
      <c r="A179" s="718" t="s">
        <v>4986</v>
      </c>
      <c r="B179" s="797">
        <v>10</v>
      </c>
      <c r="C179" s="798"/>
      <c r="D179" s="849"/>
      <c r="E179" s="849"/>
      <c r="F179" s="799"/>
      <c r="G179" s="799"/>
      <c r="H179" s="799"/>
      <c r="I179" s="799"/>
      <c r="J179" s="799"/>
      <c r="K179" s="799"/>
      <c r="L179" s="799"/>
      <c r="M179" s="799"/>
      <c r="N179" s="799"/>
      <c r="O179" s="799"/>
      <c r="P179" s="718"/>
      <c r="Q179" s="812"/>
      <c r="R179" s="721"/>
      <c r="S179" s="721"/>
      <c r="T179" s="721"/>
      <c r="U179" s="721"/>
      <c r="V179" s="721"/>
      <c r="W179" s="721"/>
      <c r="X179" s="678" t="s">
        <v>4005</v>
      </c>
      <c r="Y179" s="834"/>
      <c r="Z179" s="721"/>
      <c r="AA179" s="827"/>
      <c r="AB179" s="834"/>
      <c r="AC179" s="718"/>
      <c r="AD179" s="721"/>
      <c r="AE179" s="721"/>
    </row>
    <row r="180" spans="1:31" s="727" customFormat="1" x14ac:dyDescent="0.3">
      <c r="A180" s="718" t="s">
        <v>4988</v>
      </c>
      <c r="B180" s="797">
        <v>10</v>
      </c>
      <c r="C180" s="798"/>
      <c r="D180" s="849"/>
      <c r="E180" s="849"/>
      <c r="F180" s="799"/>
      <c r="G180" s="799"/>
      <c r="H180" s="799"/>
      <c r="I180" s="799"/>
      <c r="J180" s="799"/>
      <c r="K180" s="799"/>
      <c r="L180" s="799"/>
      <c r="M180" s="799"/>
      <c r="N180" s="799"/>
      <c r="O180" s="799"/>
      <c r="P180" s="718"/>
      <c r="Q180" s="812"/>
      <c r="R180" s="721"/>
      <c r="S180" s="721"/>
      <c r="T180" s="721"/>
      <c r="U180" s="721"/>
      <c r="V180" s="721"/>
      <c r="W180" s="721"/>
      <c r="X180" s="678" t="s">
        <v>4006</v>
      </c>
      <c r="Y180" s="834"/>
      <c r="Z180" s="721"/>
      <c r="AA180" s="827"/>
      <c r="AB180" s="834"/>
      <c r="AC180" s="718"/>
      <c r="AD180" s="721"/>
      <c r="AE180" s="721"/>
    </row>
    <row r="181" spans="1:31" s="727" customFormat="1" x14ac:dyDescent="0.3">
      <c r="A181" s="718" t="s">
        <v>4990</v>
      </c>
      <c r="B181" s="797">
        <v>0</v>
      </c>
      <c r="C181" s="798"/>
      <c r="D181" s="849"/>
      <c r="E181" s="849"/>
      <c r="F181" s="799"/>
      <c r="G181" s="799"/>
      <c r="H181" s="799"/>
      <c r="I181" s="799"/>
      <c r="J181" s="799"/>
      <c r="K181" s="799"/>
      <c r="L181" s="799"/>
      <c r="M181" s="799"/>
      <c r="N181" s="799"/>
      <c r="O181" s="799"/>
      <c r="P181" s="800"/>
      <c r="Q181" s="812"/>
      <c r="R181" s="721"/>
      <c r="S181" s="721"/>
      <c r="T181" s="721"/>
      <c r="U181" s="721"/>
      <c r="V181" s="721"/>
      <c r="W181" s="721"/>
      <c r="X181" s="834"/>
      <c r="Y181" s="834"/>
      <c r="Z181" s="721"/>
      <c r="AA181" s="827"/>
      <c r="AB181" s="834"/>
      <c r="AC181" s="800"/>
      <c r="AD181" s="721"/>
      <c r="AE181" s="721"/>
    </row>
    <row r="182" spans="1:31" s="727" customFormat="1" x14ac:dyDescent="0.3">
      <c r="A182" s="718" t="s">
        <v>4992</v>
      </c>
      <c r="B182" s="797">
        <v>30</v>
      </c>
      <c r="C182" s="798"/>
      <c r="D182" s="849"/>
      <c r="E182" s="849"/>
      <c r="F182" s="799"/>
      <c r="G182" s="799"/>
      <c r="H182" s="799"/>
      <c r="I182" s="799"/>
      <c r="J182" s="799"/>
      <c r="K182" s="799"/>
      <c r="L182" s="799"/>
      <c r="M182" s="799"/>
      <c r="N182" s="799"/>
      <c r="O182" s="799"/>
      <c r="P182" s="800"/>
      <c r="Q182" s="812"/>
      <c r="R182" s="721"/>
      <c r="S182" s="721"/>
      <c r="T182" s="721"/>
      <c r="U182" s="721"/>
      <c r="V182" s="721"/>
      <c r="W182" s="721"/>
      <c r="X182" s="678" t="s">
        <v>4910</v>
      </c>
      <c r="Y182" s="834"/>
      <c r="Z182" s="721"/>
      <c r="AA182" s="827"/>
      <c r="AB182" s="834"/>
      <c r="AC182" s="800"/>
      <c r="AD182" s="721"/>
      <c r="AE182" s="721"/>
    </row>
    <row r="183" spans="1:31" s="727" customFormat="1" x14ac:dyDescent="0.3">
      <c r="A183" s="718" t="s">
        <v>4994</v>
      </c>
      <c r="B183" s="797">
        <v>60</v>
      </c>
      <c r="C183" s="798"/>
      <c r="D183" s="849"/>
      <c r="E183" s="849"/>
      <c r="F183" s="799"/>
      <c r="G183" s="799"/>
      <c r="H183" s="799"/>
      <c r="I183" s="799"/>
      <c r="J183" s="799"/>
      <c r="K183" s="799"/>
      <c r="L183" s="799"/>
      <c r="M183" s="799"/>
      <c r="N183" s="799"/>
      <c r="O183" s="799"/>
      <c r="P183" s="718"/>
      <c r="Q183" s="812"/>
      <c r="R183" s="721"/>
      <c r="S183" s="721"/>
      <c r="T183" s="721"/>
      <c r="U183" s="721"/>
      <c r="V183" s="721"/>
      <c r="W183" s="721"/>
      <c r="X183" s="678" t="s">
        <v>4910</v>
      </c>
      <c r="Y183" s="834"/>
      <c r="Z183" s="721"/>
      <c r="AA183" s="827"/>
      <c r="AB183" s="834"/>
      <c r="AC183" s="718"/>
      <c r="AD183" s="721"/>
      <c r="AE183" s="721"/>
    </row>
    <row r="184" spans="1:31" s="727" customFormat="1" x14ac:dyDescent="0.3">
      <c r="A184" s="718" t="s">
        <v>4996</v>
      </c>
      <c r="B184" s="797">
        <v>2</v>
      </c>
      <c r="C184" s="798"/>
      <c r="D184" s="849"/>
      <c r="E184" s="849"/>
      <c r="F184" s="799"/>
      <c r="G184" s="799"/>
      <c r="H184" s="799"/>
      <c r="I184" s="799"/>
      <c r="J184" s="799"/>
      <c r="K184" s="799"/>
      <c r="L184" s="799"/>
      <c r="M184" s="799"/>
      <c r="N184" s="799"/>
      <c r="O184" s="799"/>
      <c r="P184" s="718"/>
      <c r="Q184" s="812"/>
      <c r="R184" s="721"/>
      <c r="S184" s="721"/>
      <c r="T184" s="721"/>
      <c r="U184" s="721"/>
      <c r="V184" s="721"/>
      <c r="W184" s="721"/>
      <c r="X184" s="678" t="s">
        <v>4005</v>
      </c>
      <c r="Y184" s="834"/>
      <c r="Z184" s="721"/>
      <c r="AA184" s="827"/>
      <c r="AB184" s="834"/>
      <c r="AC184" s="718"/>
      <c r="AD184" s="721"/>
      <c r="AE184" s="721"/>
    </row>
    <row r="185" spans="1:31" s="727" customFormat="1" x14ac:dyDescent="0.3">
      <c r="A185" s="718" t="s">
        <v>4998</v>
      </c>
      <c r="B185" s="797">
        <v>2</v>
      </c>
      <c r="C185" s="798"/>
      <c r="D185" s="849"/>
      <c r="E185" s="849"/>
      <c r="F185" s="799"/>
      <c r="G185" s="799"/>
      <c r="H185" s="799"/>
      <c r="I185" s="799"/>
      <c r="J185" s="799"/>
      <c r="K185" s="799"/>
      <c r="L185" s="799"/>
      <c r="M185" s="799"/>
      <c r="N185" s="799"/>
      <c r="O185" s="799"/>
      <c r="P185" s="718"/>
      <c r="Q185" s="812"/>
      <c r="R185" s="721"/>
      <c r="S185" s="721"/>
      <c r="T185" s="721"/>
      <c r="U185" s="721"/>
      <c r="V185" s="721"/>
      <c r="W185" s="721"/>
      <c r="X185" s="678" t="s">
        <v>4006</v>
      </c>
      <c r="Y185" s="834"/>
      <c r="Z185" s="721"/>
      <c r="AA185" s="827"/>
      <c r="AB185" s="834"/>
      <c r="AC185" s="718"/>
      <c r="AD185" s="721"/>
      <c r="AE185" s="721"/>
    </row>
    <row r="186" spans="1:31" s="727" customFormat="1" x14ac:dyDescent="0.3">
      <c r="A186" s="718" t="s">
        <v>5000</v>
      </c>
      <c r="B186" s="797">
        <v>0</v>
      </c>
      <c r="C186" s="798"/>
      <c r="D186" s="849"/>
      <c r="E186" s="849"/>
      <c r="F186" s="799"/>
      <c r="G186" s="799"/>
      <c r="H186" s="799"/>
      <c r="I186" s="799"/>
      <c r="J186" s="799"/>
      <c r="K186" s="799"/>
      <c r="L186" s="799"/>
      <c r="M186" s="799"/>
      <c r="N186" s="799"/>
      <c r="O186" s="799"/>
      <c r="P186" s="1057" t="s">
        <v>8231</v>
      </c>
      <c r="Q186" s="812"/>
      <c r="R186" s="721"/>
      <c r="S186" s="721"/>
      <c r="T186" s="721"/>
      <c r="U186" s="721"/>
      <c r="V186" s="721"/>
      <c r="W186" s="721"/>
      <c r="X186" s="678" t="s">
        <v>4910</v>
      </c>
      <c r="Y186" s="834"/>
      <c r="Z186" s="721"/>
      <c r="AA186" s="827"/>
      <c r="AB186" s="834"/>
      <c r="AC186" s="1057" t="s">
        <v>8231</v>
      </c>
      <c r="AD186" s="721"/>
      <c r="AE186" s="721"/>
    </row>
    <row r="187" spans="1:31" s="727" customFormat="1" x14ac:dyDescent="0.3">
      <c r="A187" s="718" t="s">
        <v>5002</v>
      </c>
      <c r="B187" s="797">
        <v>0</v>
      </c>
      <c r="C187" s="798"/>
      <c r="D187" s="849"/>
      <c r="E187" s="849"/>
      <c r="F187" s="799"/>
      <c r="G187" s="799"/>
      <c r="H187" s="799"/>
      <c r="I187" s="799"/>
      <c r="J187" s="799"/>
      <c r="K187" s="799"/>
      <c r="L187" s="799"/>
      <c r="M187" s="799"/>
      <c r="N187" s="799"/>
      <c r="O187" s="799"/>
      <c r="P187" s="1057" t="s">
        <v>8230</v>
      </c>
      <c r="Q187" s="812"/>
      <c r="R187" s="721"/>
      <c r="S187" s="721"/>
      <c r="T187" s="721"/>
      <c r="U187" s="721"/>
      <c r="V187" s="721"/>
      <c r="W187" s="721"/>
      <c r="X187" s="678" t="s">
        <v>4005</v>
      </c>
      <c r="Y187" s="834"/>
      <c r="Z187" s="721"/>
      <c r="AA187" s="827"/>
      <c r="AB187" s="834"/>
      <c r="AC187" s="1057" t="s">
        <v>8230</v>
      </c>
      <c r="AD187" s="721"/>
      <c r="AE187" s="721"/>
    </row>
    <row r="188" spans="1:31" s="727" customFormat="1" x14ac:dyDescent="0.3">
      <c r="A188" s="718" t="s">
        <v>5004</v>
      </c>
      <c r="B188" s="797">
        <v>0</v>
      </c>
      <c r="C188" s="798"/>
      <c r="D188" s="849"/>
      <c r="E188" s="849"/>
      <c r="F188" s="799"/>
      <c r="G188" s="799"/>
      <c r="H188" s="799"/>
      <c r="I188" s="799"/>
      <c r="J188" s="799"/>
      <c r="K188" s="799"/>
      <c r="L188" s="799"/>
      <c r="M188" s="799"/>
      <c r="N188" s="799"/>
      <c r="O188" s="799"/>
      <c r="P188" s="1057" t="s">
        <v>8232</v>
      </c>
      <c r="Q188" s="812"/>
      <c r="R188" s="721"/>
      <c r="S188" s="721"/>
      <c r="T188" s="721"/>
      <c r="U188" s="721"/>
      <c r="V188" s="721"/>
      <c r="W188" s="721"/>
      <c r="X188" s="678" t="s">
        <v>4006</v>
      </c>
      <c r="Y188" s="834"/>
      <c r="Z188" s="721"/>
      <c r="AA188" s="827"/>
      <c r="AB188" s="834"/>
      <c r="AC188" s="1057" t="s">
        <v>8232</v>
      </c>
      <c r="AD188" s="721"/>
      <c r="AE188" s="721"/>
    </row>
    <row r="189" spans="1:31" s="727" customFormat="1" x14ac:dyDescent="0.3">
      <c r="A189" s="718" t="s">
        <v>5006</v>
      </c>
      <c r="B189" s="797">
        <v>4900</v>
      </c>
      <c r="C189" s="798"/>
      <c r="D189" s="849"/>
      <c r="E189" s="849"/>
      <c r="F189" s="799"/>
      <c r="G189" s="799"/>
      <c r="H189" s="799"/>
      <c r="I189" s="799"/>
      <c r="J189" s="799"/>
      <c r="K189" s="799"/>
      <c r="L189" s="799"/>
      <c r="M189" s="799"/>
      <c r="N189" s="799"/>
      <c r="O189" s="799"/>
      <c r="P189" s="837"/>
      <c r="Q189" s="812"/>
      <c r="R189" s="721" t="s">
        <v>8241</v>
      </c>
      <c r="S189" s="721" t="s">
        <v>8245</v>
      </c>
      <c r="T189" s="721"/>
      <c r="U189" s="721"/>
      <c r="V189" s="721"/>
      <c r="W189" s="721"/>
      <c r="X189" s="678" t="s">
        <v>4910</v>
      </c>
      <c r="Y189" s="835"/>
      <c r="Z189" s="721"/>
      <c r="AA189" s="827"/>
      <c r="AB189" s="835"/>
      <c r="AC189" s="837"/>
      <c r="AD189" s="721" t="s">
        <v>8241</v>
      </c>
      <c r="AE189" s="721" t="s">
        <v>8245</v>
      </c>
    </row>
    <row r="190" spans="1:31" s="727" customFormat="1" x14ac:dyDescent="0.3">
      <c r="A190" s="718" t="s">
        <v>5007</v>
      </c>
      <c r="B190" s="797">
        <v>2450</v>
      </c>
      <c r="C190" s="798"/>
      <c r="D190" s="849"/>
      <c r="E190" s="849"/>
      <c r="F190" s="799"/>
      <c r="G190" s="799"/>
      <c r="H190" s="799"/>
      <c r="I190" s="799"/>
      <c r="J190" s="799"/>
      <c r="K190" s="799"/>
      <c r="L190" s="799"/>
      <c r="M190" s="799"/>
      <c r="N190" s="799"/>
      <c r="O190" s="799"/>
      <c r="P190" s="837"/>
      <c r="Q190" s="812"/>
      <c r="R190" s="721" t="s">
        <v>8239</v>
      </c>
      <c r="S190" s="721" t="s">
        <v>8245</v>
      </c>
      <c r="T190" s="721"/>
      <c r="U190" s="721"/>
      <c r="V190" s="721"/>
      <c r="W190" s="721"/>
      <c r="X190" s="678" t="s">
        <v>4910</v>
      </c>
      <c r="Y190" s="835"/>
      <c r="Z190" s="721"/>
      <c r="AA190" s="827"/>
      <c r="AB190" s="835"/>
      <c r="AC190" s="837"/>
      <c r="AD190" s="721" t="s">
        <v>8239</v>
      </c>
      <c r="AE190" s="721" t="s">
        <v>8245</v>
      </c>
    </row>
    <row r="191" spans="1:31" s="727" customFormat="1" x14ac:dyDescent="0.3">
      <c r="A191" s="718" t="s">
        <v>5008</v>
      </c>
      <c r="B191" s="797">
        <v>4900</v>
      </c>
      <c r="C191" s="798"/>
      <c r="D191" s="849"/>
      <c r="E191" s="849"/>
      <c r="F191" s="799"/>
      <c r="G191" s="799"/>
      <c r="H191" s="799"/>
      <c r="I191" s="799"/>
      <c r="J191" s="799"/>
      <c r="K191" s="799"/>
      <c r="L191" s="799"/>
      <c r="M191" s="799"/>
      <c r="N191" s="799"/>
      <c r="O191" s="799"/>
      <c r="P191" s="837"/>
      <c r="Q191" s="812"/>
      <c r="R191" s="721" t="s">
        <v>8239</v>
      </c>
      <c r="S191" s="721" t="s">
        <v>8245</v>
      </c>
      <c r="T191" s="721"/>
      <c r="U191" s="721"/>
      <c r="V191" s="721"/>
      <c r="W191" s="721"/>
      <c r="X191" s="678" t="s">
        <v>4910</v>
      </c>
      <c r="Y191" s="835"/>
      <c r="Z191" s="721"/>
      <c r="AA191" s="827"/>
      <c r="AB191" s="835"/>
      <c r="AC191" s="837"/>
      <c r="AD191" s="721" t="s">
        <v>8239</v>
      </c>
      <c r="AE191" s="721" t="s">
        <v>8245</v>
      </c>
    </row>
    <row r="192" spans="1:31" s="727" customFormat="1" x14ac:dyDescent="0.3">
      <c r="A192" s="718" t="s">
        <v>5009</v>
      </c>
      <c r="B192" s="797">
        <v>2450</v>
      </c>
      <c r="C192" s="798"/>
      <c r="D192" s="849"/>
      <c r="E192" s="849"/>
      <c r="F192" s="799"/>
      <c r="G192" s="799"/>
      <c r="H192" s="799"/>
      <c r="I192" s="799"/>
      <c r="J192" s="799"/>
      <c r="K192" s="799"/>
      <c r="L192" s="799"/>
      <c r="M192" s="799"/>
      <c r="N192" s="799"/>
      <c r="O192" s="799"/>
      <c r="P192" s="837"/>
      <c r="Q192" s="812"/>
      <c r="R192" s="721" t="s">
        <v>8241</v>
      </c>
      <c r="S192" s="721" t="s">
        <v>8245</v>
      </c>
      <c r="T192" s="721"/>
      <c r="U192" s="721"/>
      <c r="V192" s="721"/>
      <c r="W192" s="721"/>
      <c r="X192" s="678" t="s">
        <v>4910</v>
      </c>
      <c r="Y192" s="835"/>
      <c r="Z192" s="721"/>
      <c r="AA192" s="827"/>
      <c r="AB192" s="835"/>
      <c r="AC192" s="837"/>
      <c r="AD192" s="721" t="s">
        <v>8241</v>
      </c>
      <c r="AE192" s="721" t="s">
        <v>8245</v>
      </c>
    </row>
    <row r="193" spans="1:31" s="555" customFormat="1" x14ac:dyDescent="0.3">
      <c r="A193" s="556" t="s">
        <v>6877</v>
      </c>
      <c r="B193" s="924"/>
      <c r="C193" s="925"/>
      <c r="D193" s="926"/>
      <c r="E193" s="926"/>
      <c r="F193" s="927"/>
      <c r="G193" s="927"/>
      <c r="H193" s="927"/>
      <c r="I193" s="927"/>
      <c r="J193" s="927"/>
      <c r="K193" s="927"/>
      <c r="L193" s="927"/>
      <c r="M193" s="927"/>
      <c r="N193" s="927"/>
      <c r="O193" s="927"/>
      <c r="P193" s="928"/>
      <c r="Q193" s="832"/>
      <c r="R193" s="557"/>
      <c r="S193" s="557"/>
      <c r="T193" s="557"/>
      <c r="U193" s="557">
        <v>1</v>
      </c>
      <c r="V193" s="557">
        <v>6000</v>
      </c>
      <c r="W193" s="557">
        <v>2</v>
      </c>
      <c r="X193" s="678" t="s">
        <v>4910</v>
      </c>
      <c r="Y193" s="929"/>
      <c r="Z193" s="557"/>
      <c r="AA193" s="930"/>
      <c r="AB193" s="929"/>
      <c r="AC193" s="928"/>
      <c r="AD193" s="557"/>
      <c r="AE193" s="557"/>
    </row>
    <row r="194" spans="1:31" s="555" customFormat="1" x14ac:dyDescent="0.3">
      <c r="A194" s="556" t="s">
        <v>6878</v>
      </c>
      <c r="B194" s="924"/>
      <c r="C194" s="925"/>
      <c r="D194" s="926"/>
      <c r="E194" s="926"/>
      <c r="F194" s="927"/>
      <c r="G194" s="927"/>
      <c r="H194" s="927"/>
      <c r="I194" s="927"/>
      <c r="J194" s="927"/>
      <c r="K194" s="927"/>
      <c r="L194" s="927"/>
      <c r="M194" s="927"/>
      <c r="N194" s="927"/>
      <c r="O194" s="927"/>
      <c r="P194" s="928"/>
      <c r="Q194" s="832"/>
      <c r="R194" s="557"/>
      <c r="S194" s="557"/>
      <c r="T194" s="557"/>
      <c r="U194" s="557">
        <v>4</v>
      </c>
      <c r="V194" s="557">
        <v>6000</v>
      </c>
      <c r="W194" s="557">
        <v>2</v>
      </c>
      <c r="X194" s="678" t="s">
        <v>4910</v>
      </c>
      <c r="Y194" s="929"/>
      <c r="Z194" s="557"/>
      <c r="AA194" s="930"/>
      <c r="AB194" s="929"/>
      <c r="AC194" s="928"/>
      <c r="AD194" s="557"/>
      <c r="AE194" s="557"/>
    </row>
    <row r="195" spans="1:31" s="555" customFormat="1" x14ac:dyDescent="0.3">
      <c r="A195" s="556" t="s">
        <v>6879</v>
      </c>
      <c r="B195" s="924"/>
      <c r="C195" s="925"/>
      <c r="D195" s="926"/>
      <c r="E195" s="926"/>
      <c r="F195" s="927"/>
      <c r="G195" s="927"/>
      <c r="H195" s="927"/>
      <c r="I195" s="927"/>
      <c r="J195" s="927"/>
      <c r="K195" s="927"/>
      <c r="L195" s="927"/>
      <c r="M195" s="927"/>
      <c r="N195" s="927"/>
      <c r="O195" s="927"/>
      <c r="P195" s="928"/>
      <c r="Q195" s="832"/>
      <c r="R195" s="557"/>
      <c r="S195" s="557"/>
      <c r="T195" s="557"/>
      <c r="U195" s="557">
        <v>1</v>
      </c>
      <c r="V195" s="557">
        <v>6000</v>
      </c>
      <c r="W195" s="557"/>
      <c r="X195" s="678" t="s">
        <v>4910</v>
      </c>
      <c r="Y195" s="929"/>
      <c r="Z195" s="557"/>
      <c r="AA195" s="930"/>
      <c r="AB195" s="929"/>
      <c r="AC195" s="928"/>
      <c r="AD195" s="557"/>
      <c r="AE195" s="557"/>
    </row>
    <row r="196" spans="1:31" s="555" customFormat="1" x14ac:dyDescent="0.3">
      <c r="A196" s="556" t="s">
        <v>6880</v>
      </c>
      <c r="B196" s="924"/>
      <c r="C196" s="925"/>
      <c r="D196" s="926"/>
      <c r="E196" s="926"/>
      <c r="F196" s="927"/>
      <c r="G196" s="927"/>
      <c r="H196" s="927"/>
      <c r="I196" s="927"/>
      <c r="J196" s="927"/>
      <c r="K196" s="927"/>
      <c r="L196" s="927"/>
      <c r="M196" s="927"/>
      <c r="N196" s="927"/>
      <c r="O196" s="927"/>
      <c r="P196" s="928"/>
      <c r="Q196" s="832"/>
      <c r="R196" s="557"/>
      <c r="S196" s="557"/>
      <c r="T196" s="557"/>
      <c r="U196" s="557">
        <v>4</v>
      </c>
      <c r="V196" s="557">
        <v>6000</v>
      </c>
      <c r="W196" s="557"/>
      <c r="X196" s="678" t="s">
        <v>4910</v>
      </c>
      <c r="Y196" s="929"/>
      <c r="Z196" s="557"/>
      <c r="AA196" s="930"/>
      <c r="AB196" s="929"/>
      <c r="AC196" s="928"/>
      <c r="AD196" s="557"/>
      <c r="AE196" s="557"/>
    </row>
    <row r="197" spans="1:31" s="555" customFormat="1" x14ac:dyDescent="0.3">
      <c r="A197" s="556" t="s">
        <v>6881</v>
      </c>
      <c r="B197" s="924"/>
      <c r="C197" s="925"/>
      <c r="D197" s="926"/>
      <c r="E197" s="926"/>
      <c r="F197" s="927"/>
      <c r="G197" s="927"/>
      <c r="H197" s="927"/>
      <c r="I197" s="927"/>
      <c r="J197" s="927"/>
      <c r="K197" s="927"/>
      <c r="L197" s="927"/>
      <c r="M197" s="927"/>
      <c r="N197" s="927"/>
      <c r="O197" s="927"/>
      <c r="P197" s="928"/>
      <c r="Q197" s="832"/>
      <c r="R197" s="557"/>
      <c r="S197" s="557"/>
      <c r="T197" s="557"/>
      <c r="U197" s="557">
        <v>1</v>
      </c>
      <c r="V197" s="557">
        <v>0</v>
      </c>
      <c r="W197" s="557">
        <v>2</v>
      </c>
      <c r="X197" s="678"/>
      <c r="Y197" s="929"/>
      <c r="Z197" s="557"/>
      <c r="AA197" s="930"/>
      <c r="AB197" s="929"/>
      <c r="AC197" s="928"/>
      <c r="AD197" s="557"/>
      <c r="AE197" s="557"/>
    </row>
    <row r="198" spans="1:31" s="555" customFormat="1" x14ac:dyDescent="0.3">
      <c r="A198" s="556" t="s">
        <v>6882</v>
      </c>
      <c r="B198" s="924"/>
      <c r="C198" s="925"/>
      <c r="D198" s="926"/>
      <c r="E198" s="926"/>
      <c r="F198" s="927"/>
      <c r="G198" s="927"/>
      <c r="H198" s="927"/>
      <c r="I198" s="927"/>
      <c r="J198" s="927"/>
      <c r="K198" s="927"/>
      <c r="L198" s="927"/>
      <c r="M198" s="927"/>
      <c r="N198" s="927"/>
      <c r="O198" s="927"/>
      <c r="P198" s="928"/>
      <c r="Q198" s="832"/>
      <c r="R198" s="557"/>
      <c r="S198" s="557"/>
      <c r="T198" s="557"/>
      <c r="U198" s="557">
        <v>4</v>
      </c>
      <c r="V198" s="557">
        <v>0</v>
      </c>
      <c r="W198" s="557">
        <v>2</v>
      </c>
      <c r="X198" s="678"/>
      <c r="Y198" s="929"/>
      <c r="Z198" s="557"/>
      <c r="AA198" s="930"/>
      <c r="AB198" s="929"/>
      <c r="AC198" s="928"/>
      <c r="AD198" s="557"/>
      <c r="AE198" s="557"/>
    </row>
    <row r="199" spans="1:31" s="555" customFormat="1" x14ac:dyDescent="0.3">
      <c r="A199" s="556" t="s">
        <v>6883</v>
      </c>
      <c r="B199" s="924"/>
      <c r="C199" s="925"/>
      <c r="D199" s="926"/>
      <c r="E199" s="926"/>
      <c r="F199" s="927"/>
      <c r="G199" s="927"/>
      <c r="H199" s="927"/>
      <c r="I199" s="927"/>
      <c r="J199" s="927"/>
      <c r="K199" s="927"/>
      <c r="L199" s="927"/>
      <c r="M199" s="927"/>
      <c r="N199" s="927"/>
      <c r="O199" s="927"/>
      <c r="P199" s="928"/>
      <c r="Q199" s="832"/>
      <c r="R199" s="557"/>
      <c r="S199" s="557"/>
      <c r="T199" s="557"/>
      <c r="U199" s="557">
        <v>1</v>
      </c>
      <c r="V199" s="557">
        <v>0</v>
      </c>
      <c r="W199" s="557"/>
      <c r="X199" s="678"/>
      <c r="Y199" s="929"/>
      <c r="Z199" s="557"/>
      <c r="AA199" s="930"/>
      <c r="AB199" s="929"/>
      <c r="AC199" s="928"/>
      <c r="AD199" s="557"/>
      <c r="AE199" s="557"/>
    </row>
    <row r="200" spans="1:31" s="555" customFormat="1" x14ac:dyDescent="0.3">
      <c r="A200" s="556" t="s">
        <v>6884</v>
      </c>
      <c r="B200" s="924"/>
      <c r="C200" s="925"/>
      <c r="D200" s="926"/>
      <c r="E200" s="926"/>
      <c r="F200" s="927"/>
      <c r="G200" s="927"/>
      <c r="H200" s="927"/>
      <c r="I200" s="927"/>
      <c r="J200" s="927"/>
      <c r="K200" s="927"/>
      <c r="L200" s="927"/>
      <c r="M200" s="927"/>
      <c r="N200" s="927"/>
      <c r="O200" s="927"/>
      <c r="P200" s="928"/>
      <c r="Q200" s="832"/>
      <c r="R200" s="557"/>
      <c r="S200" s="557"/>
      <c r="T200" s="557"/>
      <c r="U200" s="557">
        <v>4</v>
      </c>
      <c r="V200" s="557">
        <v>0</v>
      </c>
      <c r="W200" s="557"/>
      <c r="X200" s="678"/>
      <c r="Y200" s="929"/>
      <c r="Z200" s="557"/>
      <c r="AA200" s="930"/>
      <c r="AB200" s="929"/>
      <c r="AC200" s="928"/>
      <c r="AD200" s="557"/>
      <c r="AE200" s="557"/>
    </row>
    <row r="201" spans="1:31" s="555" customFormat="1" x14ac:dyDescent="0.3">
      <c r="A201" s="556" t="s">
        <v>6913</v>
      </c>
      <c r="B201" s="924">
        <v>0</v>
      </c>
      <c r="C201" s="925"/>
      <c r="D201" s="926"/>
      <c r="E201" s="926"/>
      <c r="F201" s="927"/>
      <c r="G201" s="927"/>
      <c r="H201" s="927"/>
      <c r="I201" s="927"/>
      <c r="J201" s="927"/>
      <c r="K201" s="927"/>
      <c r="L201" s="927"/>
      <c r="M201" s="927"/>
      <c r="N201" s="927"/>
      <c r="O201" s="927"/>
      <c r="P201" s="928"/>
      <c r="Q201" s="832"/>
      <c r="R201" s="557"/>
      <c r="S201" s="557"/>
      <c r="T201" s="557"/>
      <c r="U201" s="557"/>
      <c r="V201" s="557"/>
      <c r="W201" s="557"/>
      <c r="X201" s="651"/>
      <c r="Y201" s="651"/>
      <c r="Z201" s="557"/>
      <c r="AA201" s="930"/>
      <c r="AB201" s="651"/>
      <c r="AC201" s="928"/>
      <c r="AD201" s="557"/>
      <c r="AE201" s="557"/>
    </row>
    <row r="202" spans="1:31" s="555" customFormat="1" x14ac:dyDescent="0.3">
      <c r="A202" s="556" t="s">
        <v>6916</v>
      </c>
      <c r="B202" s="924">
        <v>100</v>
      </c>
      <c r="C202" s="925"/>
      <c r="D202" s="926"/>
      <c r="E202" s="926"/>
      <c r="F202" s="927"/>
      <c r="G202" s="927"/>
      <c r="H202" s="927"/>
      <c r="I202" s="927"/>
      <c r="J202" s="927"/>
      <c r="K202" s="927"/>
      <c r="L202" s="927"/>
      <c r="M202" s="927"/>
      <c r="N202" s="927"/>
      <c r="O202" s="927"/>
      <c r="P202" s="928"/>
      <c r="Q202" s="832"/>
      <c r="R202" s="557"/>
      <c r="S202" s="557"/>
      <c r="T202" s="557"/>
      <c r="U202" s="557"/>
      <c r="V202" s="557"/>
      <c r="W202" s="557"/>
      <c r="X202" s="678" t="s">
        <v>4910</v>
      </c>
      <c r="Y202" s="651"/>
      <c r="Z202" s="557"/>
      <c r="AA202" s="930"/>
      <c r="AB202" s="651"/>
      <c r="AC202" s="928"/>
      <c r="AD202" s="557"/>
      <c r="AE202" s="557"/>
    </row>
    <row r="203" spans="1:31" s="555" customFormat="1" x14ac:dyDescent="0.3">
      <c r="A203" s="556" t="s">
        <v>7652</v>
      </c>
      <c r="B203" s="924"/>
      <c r="C203" s="925"/>
      <c r="D203" s="926"/>
      <c r="E203" s="926"/>
      <c r="F203" s="927"/>
      <c r="G203" s="927"/>
      <c r="H203" s="927"/>
      <c r="I203" s="927"/>
      <c r="J203" s="927"/>
      <c r="K203" s="927"/>
      <c r="L203" s="927">
        <v>60</v>
      </c>
      <c r="M203" s="927">
        <v>60</v>
      </c>
      <c r="N203" s="927">
        <v>60</v>
      </c>
      <c r="O203" s="927">
        <v>0</v>
      </c>
      <c r="P203" s="928"/>
      <c r="Q203" s="832"/>
      <c r="R203" s="557"/>
      <c r="S203" s="557"/>
      <c r="T203" s="557"/>
      <c r="U203" s="557"/>
      <c r="V203" s="557"/>
      <c r="W203" s="557"/>
      <c r="X203" s="678" t="s">
        <v>4910</v>
      </c>
      <c r="Y203" s="651"/>
      <c r="Z203" s="557"/>
      <c r="AA203" s="930"/>
      <c r="AB203" s="1007" t="s">
        <v>7653</v>
      </c>
      <c r="AC203" s="928"/>
      <c r="AD203" s="557"/>
      <c r="AE203" s="557"/>
    </row>
    <row r="204" spans="1:31" s="555" customFormat="1" x14ac:dyDescent="0.3">
      <c r="A204" s="556" t="s">
        <v>7658</v>
      </c>
      <c r="B204" s="924"/>
      <c r="C204" s="925"/>
      <c r="D204" s="926"/>
      <c r="E204" s="926"/>
      <c r="F204" s="927"/>
      <c r="G204" s="927"/>
      <c r="H204" s="927"/>
      <c r="I204" s="927"/>
      <c r="J204" s="927"/>
      <c r="K204" s="927"/>
      <c r="L204" s="927">
        <v>1</v>
      </c>
      <c r="M204" s="927">
        <v>1</v>
      </c>
      <c r="N204" s="927">
        <v>1.5</v>
      </c>
      <c r="O204" s="927">
        <v>2</v>
      </c>
      <c r="P204" s="928"/>
      <c r="Q204" s="832"/>
      <c r="R204" s="557"/>
      <c r="S204" s="557"/>
      <c r="T204" s="557"/>
      <c r="U204" s="557"/>
      <c r="V204" s="557"/>
      <c r="W204" s="557"/>
      <c r="X204" s="678"/>
      <c r="Y204" s="651"/>
      <c r="Z204" s="557" t="s">
        <v>7662</v>
      </c>
      <c r="AA204" s="930"/>
      <c r="AB204" s="1007" t="s">
        <v>7659</v>
      </c>
      <c r="AC204" s="928"/>
      <c r="AD204" s="557"/>
      <c r="AE204" s="557"/>
    </row>
    <row r="205" spans="1:31" s="555" customFormat="1" x14ac:dyDescent="0.3">
      <c r="A205" s="556" t="s">
        <v>7661</v>
      </c>
      <c r="B205" s="924"/>
      <c r="C205" s="925"/>
      <c r="D205" s="926"/>
      <c r="E205" s="926"/>
      <c r="F205" s="927"/>
      <c r="G205" s="927"/>
      <c r="H205" s="927"/>
      <c r="I205" s="927"/>
      <c r="J205" s="927"/>
      <c r="K205" s="927"/>
      <c r="L205" s="927">
        <v>4</v>
      </c>
      <c r="M205" s="927">
        <v>5</v>
      </c>
      <c r="N205" s="927">
        <v>7</v>
      </c>
      <c r="O205" s="927">
        <v>10</v>
      </c>
      <c r="P205" s="928"/>
      <c r="Q205" s="832"/>
      <c r="R205" s="557"/>
      <c r="S205" s="557"/>
      <c r="T205" s="557"/>
      <c r="U205" s="557"/>
      <c r="V205" s="557"/>
      <c r="W205" s="557"/>
      <c r="X205" s="678"/>
      <c r="Y205" s="651"/>
      <c r="Z205" s="557" t="s">
        <v>7662</v>
      </c>
      <c r="AA205" s="930"/>
      <c r="AB205" s="1016" t="s">
        <v>7718</v>
      </c>
      <c r="AC205" s="928"/>
      <c r="AD205" s="557"/>
      <c r="AE205" s="557"/>
    </row>
    <row r="206" spans="1:31" s="555" customFormat="1" x14ac:dyDescent="0.3">
      <c r="A206" s="1006"/>
      <c r="B206" s="924"/>
      <c r="C206" s="925"/>
      <c r="D206" s="926"/>
      <c r="E206" s="926"/>
      <c r="F206" s="927"/>
      <c r="G206" s="927"/>
      <c r="H206" s="927"/>
      <c r="I206" s="927"/>
      <c r="J206" s="927"/>
      <c r="K206" s="927"/>
      <c r="L206" s="927"/>
      <c r="M206" s="927"/>
      <c r="N206" s="927"/>
      <c r="O206" s="927"/>
      <c r="P206" s="928"/>
      <c r="Q206" s="832"/>
      <c r="R206" s="557"/>
      <c r="S206" s="557"/>
      <c r="T206" s="557"/>
      <c r="U206" s="557"/>
      <c r="V206" s="557"/>
      <c r="W206" s="557"/>
      <c r="X206" s="678"/>
      <c r="Y206" s="651"/>
      <c r="Z206" s="557"/>
      <c r="AA206" s="930"/>
      <c r="AB206" s="1007"/>
      <c r="AC206" s="928"/>
      <c r="AD206" s="557"/>
      <c r="AE206" s="557"/>
    </row>
    <row r="207" spans="1:31" s="555" customFormat="1" x14ac:dyDescent="0.3">
      <c r="A207" s="1006"/>
      <c r="B207" s="924"/>
      <c r="C207" s="925"/>
      <c r="D207" s="926"/>
      <c r="E207" s="926"/>
      <c r="F207" s="927"/>
      <c r="G207" s="927"/>
      <c r="H207" s="927"/>
      <c r="I207" s="927"/>
      <c r="J207" s="927"/>
      <c r="K207" s="927"/>
      <c r="L207" s="927"/>
      <c r="M207" s="927"/>
      <c r="N207" s="927"/>
      <c r="O207" s="927"/>
      <c r="P207" s="928"/>
      <c r="Q207" s="832"/>
      <c r="R207" s="557"/>
      <c r="S207" s="557"/>
      <c r="T207" s="557"/>
      <c r="U207" s="557"/>
      <c r="V207" s="557"/>
      <c r="W207" s="557"/>
      <c r="X207" s="678"/>
      <c r="Y207" s="651"/>
      <c r="Z207" s="557"/>
      <c r="AA207" s="930"/>
      <c r="AB207" s="1007"/>
      <c r="AC207" s="928"/>
      <c r="AD207" s="557"/>
      <c r="AE207" s="557"/>
    </row>
    <row r="208" spans="1:31" s="555" customFormat="1" x14ac:dyDescent="0.3">
      <c r="A208" s="1006"/>
      <c r="B208" s="924"/>
      <c r="C208" s="925"/>
      <c r="D208" s="926"/>
      <c r="E208" s="926"/>
      <c r="F208" s="927"/>
      <c r="G208" s="927"/>
      <c r="H208" s="927"/>
      <c r="I208" s="927"/>
      <c r="J208" s="927"/>
      <c r="K208" s="927"/>
      <c r="L208" s="927"/>
      <c r="M208" s="927"/>
      <c r="N208" s="927"/>
      <c r="O208" s="927"/>
      <c r="P208" s="928"/>
      <c r="Q208" s="832"/>
      <c r="R208" s="557"/>
      <c r="S208" s="557"/>
      <c r="T208" s="557"/>
      <c r="U208" s="557"/>
      <c r="V208" s="557"/>
      <c r="W208" s="557"/>
      <c r="X208" s="678"/>
      <c r="Y208" s="651"/>
      <c r="Z208" s="557"/>
      <c r="AA208" s="930"/>
      <c r="AB208" s="1007"/>
      <c r="AC208" s="928"/>
      <c r="AD208" s="557"/>
      <c r="AE208" s="557"/>
    </row>
    <row r="209" spans="1:31" s="555" customFormat="1" x14ac:dyDescent="0.3">
      <c r="A209" s="1006"/>
      <c r="B209" s="924"/>
      <c r="C209" s="925"/>
      <c r="D209" s="926"/>
      <c r="E209" s="926"/>
      <c r="F209" s="927"/>
      <c r="G209" s="927"/>
      <c r="H209" s="927"/>
      <c r="I209" s="927"/>
      <c r="J209" s="927"/>
      <c r="K209" s="927"/>
      <c r="L209" s="927"/>
      <c r="M209" s="927"/>
      <c r="N209" s="927"/>
      <c r="O209" s="927"/>
      <c r="P209" s="928"/>
      <c r="Q209" s="832"/>
      <c r="R209" s="557"/>
      <c r="S209" s="557"/>
      <c r="T209" s="557"/>
      <c r="U209" s="557"/>
      <c r="V209" s="557"/>
      <c r="W209" s="557"/>
      <c r="X209" s="678"/>
      <c r="Y209" s="651"/>
      <c r="Z209" s="557"/>
      <c r="AA209" s="930"/>
      <c r="AB209" s="1007"/>
      <c r="AC209" s="928"/>
      <c r="AD209" s="557"/>
      <c r="AE209" s="557"/>
    </row>
    <row r="210" spans="1:31" s="555" customFormat="1" x14ac:dyDescent="0.3">
      <c r="A210" s="1006"/>
      <c r="B210" s="924"/>
      <c r="C210" s="925"/>
      <c r="D210" s="926"/>
      <c r="E210" s="926"/>
      <c r="F210" s="927"/>
      <c r="G210" s="927"/>
      <c r="H210" s="927"/>
      <c r="I210" s="927"/>
      <c r="J210" s="927"/>
      <c r="K210" s="927"/>
      <c r="L210" s="927"/>
      <c r="M210" s="927"/>
      <c r="N210" s="927"/>
      <c r="O210" s="927"/>
      <c r="P210" s="928"/>
      <c r="Q210" s="832"/>
      <c r="R210" s="557"/>
      <c r="S210" s="557"/>
      <c r="T210" s="557"/>
      <c r="U210" s="557"/>
      <c r="V210" s="557"/>
      <c r="W210" s="557"/>
      <c r="X210" s="678"/>
      <c r="Y210" s="651"/>
      <c r="Z210" s="557"/>
      <c r="AA210" s="930"/>
      <c r="AB210" s="1007"/>
      <c r="AC210" s="928"/>
      <c r="AD210" s="557"/>
      <c r="AE210" s="557"/>
    </row>
    <row r="211" spans="1:31" s="196" customFormat="1" x14ac:dyDescent="0.3">
      <c r="A211" s="663"/>
      <c r="B211" s="664"/>
      <c r="C211" s="665"/>
      <c r="D211" s="850"/>
      <c r="E211" s="850"/>
      <c r="F211" s="666"/>
      <c r="G211" s="666"/>
      <c r="H211" s="666"/>
      <c r="I211" s="666"/>
      <c r="J211" s="666"/>
      <c r="K211" s="666"/>
      <c r="L211" s="666"/>
      <c r="M211" s="666"/>
      <c r="N211" s="666"/>
      <c r="O211" s="666"/>
      <c r="P211" s="667"/>
      <c r="Q211" s="840"/>
      <c r="R211" s="840"/>
      <c r="S211" s="840"/>
      <c r="T211" s="840"/>
      <c r="U211" s="840"/>
      <c r="V211" s="840"/>
      <c r="W211" s="840"/>
      <c r="X211" s="621"/>
      <c r="Y211" s="621"/>
      <c r="Z211" s="349"/>
      <c r="AA211" s="828"/>
      <c r="AB211" s="621"/>
      <c r="AC211" s="667"/>
      <c r="AD211" s="840"/>
      <c r="AE211" s="840"/>
    </row>
    <row r="212" spans="1:31" ht="15" thickBot="1" x14ac:dyDescent="0.35">
      <c r="A212" s="82"/>
      <c r="B212" s="475"/>
      <c r="C212" s="485"/>
      <c r="D212" s="851"/>
      <c r="E212" s="851"/>
      <c r="F212" s="486"/>
      <c r="G212" s="486"/>
      <c r="H212" s="486"/>
      <c r="I212" s="486"/>
      <c r="J212" s="486"/>
      <c r="K212" s="486"/>
      <c r="L212" s="486"/>
      <c r="M212" s="486"/>
      <c r="N212" s="486"/>
      <c r="O212" s="486"/>
      <c r="P212" s="212"/>
      <c r="Q212" s="833"/>
      <c r="R212" s="833"/>
      <c r="S212" s="833"/>
      <c r="T212" s="833"/>
      <c r="U212" s="833"/>
      <c r="V212" s="833"/>
      <c r="W212" s="833"/>
      <c r="X212" s="833"/>
      <c r="Y212" s="833"/>
      <c r="AA212" s="79"/>
      <c r="AB212" s="833"/>
      <c r="AC212" s="212"/>
      <c r="AD212" s="833"/>
      <c r="AE212" s="833"/>
    </row>
    <row r="213" spans="1:31" x14ac:dyDescent="0.3">
      <c r="A213" s="204" t="s">
        <v>530</v>
      </c>
      <c r="B213" s="476"/>
      <c r="C213" s="487"/>
      <c r="D213" s="852"/>
      <c r="E213" s="852"/>
      <c r="F213" s="488"/>
      <c r="G213" s="488"/>
      <c r="H213" s="488"/>
      <c r="I213" s="488"/>
      <c r="J213" s="488"/>
      <c r="K213" s="488"/>
      <c r="L213" s="488"/>
      <c r="M213" s="488"/>
      <c r="N213" s="488"/>
      <c r="O213" s="488"/>
      <c r="P213" s="213"/>
      <c r="Q213" s="836"/>
      <c r="R213" s="836"/>
      <c r="S213" s="836"/>
      <c r="T213" s="836"/>
      <c r="U213" s="836"/>
      <c r="V213" s="836"/>
      <c r="W213" s="836"/>
      <c r="X213" s="836"/>
      <c r="Y213" s="836"/>
      <c r="Z213" s="144"/>
      <c r="AA213" s="838"/>
      <c r="AB213" s="836"/>
      <c r="AC213" s="213"/>
      <c r="AD213" s="836"/>
      <c r="AE213" s="836"/>
    </row>
    <row r="214" spans="1:31" x14ac:dyDescent="0.3">
      <c r="A214" s="139" t="s">
        <v>531</v>
      </c>
      <c r="B214" s="477"/>
      <c r="C214" s="489"/>
      <c r="D214" s="853"/>
      <c r="E214" s="853"/>
      <c r="F214" s="490"/>
      <c r="G214" s="490"/>
      <c r="H214" s="490"/>
      <c r="I214" s="490"/>
      <c r="J214" s="490"/>
      <c r="K214" s="490"/>
      <c r="L214" s="490"/>
      <c r="M214" s="490"/>
      <c r="N214" s="490"/>
      <c r="O214" s="490"/>
      <c r="P214" s="210"/>
      <c r="Q214" s="836"/>
      <c r="R214" s="836"/>
      <c r="S214" s="836"/>
      <c r="T214" s="836"/>
      <c r="U214" s="836"/>
      <c r="V214" s="836"/>
      <c r="W214" s="836"/>
      <c r="X214" s="836"/>
      <c r="Y214" s="836"/>
      <c r="Z214" s="144"/>
      <c r="AA214" s="33"/>
      <c r="AB214" s="836"/>
      <c r="AC214" s="210"/>
      <c r="AD214" s="836"/>
      <c r="AE214" s="836"/>
    </row>
    <row r="215" spans="1:31" ht="15" thickBot="1" x14ac:dyDescent="0.35">
      <c r="A215" s="140" t="s">
        <v>532</v>
      </c>
      <c r="B215" s="478">
        <v>0</v>
      </c>
      <c r="C215" s="491"/>
      <c r="D215" s="854"/>
      <c r="E215" s="854"/>
      <c r="F215" s="492"/>
      <c r="G215" s="492"/>
      <c r="H215" s="492"/>
      <c r="I215" s="492"/>
      <c r="J215" s="492"/>
      <c r="K215" s="492"/>
      <c r="L215" s="492"/>
      <c r="M215" s="492"/>
      <c r="N215" s="492"/>
      <c r="O215" s="492"/>
      <c r="P215" s="211"/>
      <c r="Q215" s="836"/>
      <c r="R215" s="836"/>
      <c r="S215" s="836"/>
      <c r="T215" s="836"/>
      <c r="U215" s="836"/>
      <c r="V215" s="836"/>
      <c r="W215" s="836"/>
      <c r="X215" s="836"/>
      <c r="Y215" s="836"/>
      <c r="Z215" s="144"/>
      <c r="AA215" s="34"/>
      <c r="AB215" s="836"/>
      <c r="AC215" s="211"/>
      <c r="AD215" s="836"/>
      <c r="AE215" s="836"/>
    </row>
  </sheetData>
  <phoneticPr fontId="51" type="noConversion"/>
  <dataValidations count="1">
    <dataValidation type="list" allowBlank="1" showInputMessage="1" showErrorMessage="1" sqref="P88 P85 AC88 AC85" xr:uid="{00000000-0002-0000-1F00-000000000000}">
      <formula1>_TariffValue</formula1>
    </dataValidation>
  </dataValidations>
  <hyperlinks>
    <hyperlink ref="P85" r:id="rId1" location="_TariffValue159" display="http://www.sberbank.ru/ontologies/sbqb/data#_TariffValue159" xr:uid="{00000000-0004-0000-1F00-000000000000}"/>
    <hyperlink ref="P86" r:id="rId2" location="_TariffValue160" display="http://www.sberbank.ru/ontologies/sbqb/data#_TariffValue160" xr:uid="{00000000-0004-0000-1F00-000001000000}"/>
    <hyperlink ref="P87" r:id="rId3" location="_TariffValue161" display="http://www.sberbank.ru/ontologies/sbqb/data#_TariffValue161" xr:uid="{00000000-0004-0000-1F00-000002000000}"/>
    <hyperlink ref="P88" r:id="rId4" location="_TariffValue159" display="http://www.sberbank.ru/ontologies/sbqb/data#_TariffValue159" xr:uid="{00000000-0004-0000-1F00-000003000000}"/>
    <hyperlink ref="P92" r:id="rId5" location="_TariffValue158" display="http://www.sberbank.ru/ontologies/sbqb/data#_TariffValue158" xr:uid="{00000000-0004-0000-1F00-000004000000}"/>
    <hyperlink ref="P93" r:id="rId6" location="_TariffValue158" display="http://www.sberbank.ru/ontologies/sbqb/data#_TariffValue158" xr:uid="{00000000-0004-0000-1F00-000005000000}"/>
    <hyperlink ref="P94" r:id="rId7" location="_TariffValue158" display="http://www.sberbank.ru/ontologies/sbqb/data#_TariffValue158" xr:uid="{00000000-0004-0000-1F00-000006000000}"/>
    <hyperlink ref="P95" r:id="rId8" location="_TariffValue158" display="http://www.sberbank.ru/ontologies/sbqb/data#_TariffValue158" xr:uid="{00000000-0004-0000-1F00-000007000000}"/>
    <hyperlink ref="P96" r:id="rId9" location="_TariffValue158" display="http://www.sberbank.ru/ontologies/sbqb/data#_TariffValue158" xr:uid="{00000000-0004-0000-1F00-000008000000}"/>
    <hyperlink ref="P97" r:id="rId10" location="_TariffValue158" display="http://www.sberbank.ru/ontologies/sbqb/data#_TariffValue158" xr:uid="{00000000-0004-0000-1F00-000009000000}"/>
    <hyperlink ref="P172" r:id="rId11" location="_TariffValue159" display="http://www.sberbank.ru/ontologies/sbqb/data#_TariffValue159" xr:uid="{00000000-0004-0000-1F00-00000A000000}"/>
    <hyperlink ref="P173" r:id="rId12" location="_TariffValue160" display="http://www.sberbank.ru/ontologies/sbqb/data#_TariffValue160" xr:uid="{00000000-0004-0000-1F00-00000B000000}"/>
    <hyperlink ref="P174" r:id="rId13" location="_TariffValue161" display="http://www.sberbank.ru/ontologies/sbqb/data#_TariffValue161" xr:uid="{00000000-0004-0000-1F00-00000C000000}"/>
    <hyperlink ref="P175" r:id="rId14" location="_TariffValue158" display="http://www.sberbank.ru/ontologies/sbqb/data#_TariffValue158" xr:uid="{00000000-0004-0000-1F00-00000D000000}"/>
    <hyperlink ref="P176" r:id="rId15" location="_TariffValue158" display="http://www.sberbank.ru/ontologies/sbqb/data#_TariffValue158" xr:uid="{00000000-0004-0000-1F00-00000E000000}"/>
    <hyperlink ref="P177" r:id="rId16" location="_TariffValue158" display="http://www.sberbank.ru/ontologies/sbqb/data#_TariffValue158" xr:uid="{00000000-0004-0000-1F00-00000F000000}"/>
    <hyperlink ref="P186" r:id="rId17" location="_TariffValue159" display="http://www.sberbank.ru/ontologies/sbqb/data#_TariffValue159" xr:uid="{00000000-0004-0000-1F00-000010000000}"/>
    <hyperlink ref="P187" r:id="rId18" location="_TariffValue160" display="http://www.sberbank.ru/ontologies/sbqb/data#_TariffValue160" xr:uid="{00000000-0004-0000-1F00-000011000000}"/>
    <hyperlink ref="P188" r:id="rId19" location="_TariffValue161" display="http://www.sberbank.ru/ontologies/sbqb/data#_TariffValue161" xr:uid="{00000000-0004-0000-1F00-000012000000}"/>
    <hyperlink ref="AC85" r:id="rId20" location="_TariffValue159" display="http://www.sberbank.ru/ontologies/sbqb/data#_TariffValue159" xr:uid="{00000000-0004-0000-1F00-000013000000}"/>
    <hyperlink ref="AC86" r:id="rId21" location="_TariffValue160" display="http://www.sberbank.ru/ontologies/sbqb/data#_TariffValue160" xr:uid="{00000000-0004-0000-1F00-000014000000}"/>
    <hyperlink ref="AC87" r:id="rId22" location="_TariffValue161" display="http://www.sberbank.ru/ontologies/sbqb/data#_TariffValue161" xr:uid="{00000000-0004-0000-1F00-000015000000}"/>
    <hyperlink ref="AC88" r:id="rId23" location="_TariffValue159" display="http://www.sberbank.ru/ontologies/sbqb/data#_TariffValue159" xr:uid="{00000000-0004-0000-1F00-000016000000}"/>
    <hyperlink ref="AC92" r:id="rId24" location="_TariffValue158" display="http://www.sberbank.ru/ontologies/sbqb/data#_TariffValue158" xr:uid="{00000000-0004-0000-1F00-000017000000}"/>
    <hyperlink ref="AC93" r:id="rId25" location="_TariffValue158" display="http://www.sberbank.ru/ontologies/sbqb/data#_TariffValue158" xr:uid="{00000000-0004-0000-1F00-000018000000}"/>
    <hyperlink ref="AC94" r:id="rId26" location="_TariffValue158" display="http://www.sberbank.ru/ontologies/sbqb/data#_TariffValue158" xr:uid="{00000000-0004-0000-1F00-000019000000}"/>
    <hyperlink ref="AC95" r:id="rId27" location="_TariffValue158" display="http://www.sberbank.ru/ontologies/sbqb/data#_TariffValue158" xr:uid="{00000000-0004-0000-1F00-00001A000000}"/>
    <hyperlink ref="AC96" r:id="rId28" location="_TariffValue158" display="http://www.sberbank.ru/ontologies/sbqb/data#_TariffValue158" xr:uid="{00000000-0004-0000-1F00-00001B000000}"/>
    <hyperlink ref="AC97" r:id="rId29" location="_TariffValue158" display="http://www.sberbank.ru/ontologies/sbqb/data#_TariffValue158" xr:uid="{00000000-0004-0000-1F00-00001C000000}"/>
    <hyperlink ref="AC172" r:id="rId30" location="_TariffValue159" display="http://www.sberbank.ru/ontologies/sbqb/data#_TariffValue159" xr:uid="{00000000-0004-0000-1F00-00001D000000}"/>
    <hyperlink ref="AC173" r:id="rId31" location="_TariffValue160" display="http://www.sberbank.ru/ontologies/sbqb/data#_TariffValue160" xr:uid="{00000000-0004-0000-1F00-00001E000000}"/>
    <hyperlink ref="AC174" r:id="rId32" location="_TariffValue161" display="http://www.sberbank.ru/ontologies/sbqb/data#_TariffValue161" xr:uid="{00000000-0004-0000-1F00-00001F000000}"/>
    <hyperlink ref="AC175" r:id="rId33" location="_TariffValue158" display="http://www.sberbank.ru/ontologies/sbqb/data#_TariffValue158" xr:uid="{00000000-0004-0000-1F00-000020000000}"/>
    <hyperlink ref="AC176" r:id="rId34" location="_TariffValue158" display="http://www.sberbank.ru/ontologies/sbqb/data#_TariffValue158" xr:uid="{00000000-0004-0000-1F00-000021000000}"/>
    <hyperlink ref="AC177" r:id="rId35" location="_TariffValue158" display="http://www.sberbank.ru/ontologies/sbqb/data#_TariffValue158" xr:uid="{00000000-0004-0000-1F00-000022000000}"/>
    <hyperlink ref="AC186" r:id="rId36" location="_TariffValue159" display="http://www.sberbank.ru/ontologies/sbqb/data#_TariffValue159" xr:uid="{00000000-0004-0000-1F00-000023000000}"/>
    <hyperlink ref="AC187" r:id="rId37" location="_TariffValue160" display="http://www.sberbank.ru/ontologies/sbqb/data#_TariffValue160" xr:uid="{00000000-0004-0000-1F00-000024000000}"/>
    <hyperlink ref="AC188" r:id="rId38" location="_TariffValue161" display="http://www.sberbank.ru/ontologies/sbqb/data#_TariffValue161" xr:uid="{00000000-0004-0000-1F00-00002500000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18">
    <tabColor theme="7" tint="0.79998168889431442"/>
  </sheetPr>
  <dimension ref="A1:F30"/>
  <sheetViews>
    <sheetView workbookViewId="0">
      <pane ySplit="1" topLeftCell="A2" activePane="bottomLeft" state="frozen"/>
      <selection pane="bottomLeft" activeCell="C1" sqref="C1"/>
    </sheetView>
  </sheetViews>
  <sheetFormatPr defaultRowHeight="14.4" x14ac:dyDescent="0.3"/>
  <cols>
    <col min="1" max="1" width="17" style="260" bestFit="1" customWidth="1"/>
    <col min="2" max="3" width="25.33203125" style="260" customWidth="1"/>
    <col min="4" max="4" width="14.33203125" style="260" bestFit="1" customWidth="1"/>
    <col min="5" max="5" width="9.33203125" style="260"/>
    <col min="6" max="6" width="25.33203125" style="260" customWidth="1"/>
  </cols>
  <sheetData>
    <row r="1" spans="1:6" x14ac:dyDescent="0.3">
      <c r="A1" s="276" t="s">
        <v>2529</v>
      </c>
      <c r="B1" s="288" t="s">
        <v>4906</v>
      </c>
      <c r="C1" s="432"/>
      <c r="D1" s="285" t="s">
        <v>4904</v>
      </c>
      <c r="E1" s="284" t="s">
        <v>2269</v>
      </c>
      <c r="F1" s="432" t="s">
        <v>4848</v>
      </c>
    </row>
    <row r="2" spans="1:6" x14ac:dyDescent="0.3">
      <c r="A2" s="275" t="s">
        <v>2519</v>
      </c>
      <c r="B2" s="257" t="s">
        <v>110</v>
      </c>
      <c r="C2" s="41"/>
      <c r="D2" s="265"/>
      <c r="E2" s="261"/>
      <c r="F2" s="41" t="s">
        <v>4905</v>
      </c>
    </row>
    <row r="3" spans="1:6" ht="171.6" x14ac:dyDescent="0.3">
      <c r="A3" s="275" t="s">
        <v>2520</v>
      </c>
      <c r="B3" s="258" t="s">
        <v>4149</v>
      </c>
      <c r="C3" s="41"/>
      <c r="D3" s="265"/>
      <c r="E3" s="261"/>
      <c r="F3" s="41" t="s">
        <v>4905</v>
      </c>
    </row>
    <row r="4" spans="1:6" ht="100.8" x14ac:dyDescent="0.3">
      <c r="A4" s="275" t="s">
        <v>2521</v>
      </c>
      <c r="B4" s="259" t="s">
        <v>7719</v>
      </c>
      <c r="C4" s="41"/>
      <c r="D4" s="265"/>
      <c r="E4" s="261"/>
      <c r="F4" s="41" t="s">
        <v>4905</v>
      </c>
    </row>
    <row r="5" spans="1:6" s="260" customFormat="1" ht="72" x14ac:dyDescent="0.3">
      <c r="A5" s="275" t="s">
        <v>2522</v>
      </c>
      <c r="B5" s="259" t="s">
        <v>7720</v>
      </c>
      <c r="C5" s="41"/>
      <c r="D5" s="265"/>
      <c r="E5" s="261"/>
      <c r="F5" s="41" t="s">
        <v>4905</v>
      </c>
    </row>
    <row r="6" spans="1:6" s="260" customFormat="1" ht="31.2" x14ac:dyDescent="0.3">
      <c r="A6" s="275" t="s">
        <v>2523</v>
      </c>
      <c r="B6" s="668" t="s">
        <v>7721</v>
      </c>
      <c r="C6" s="41"/>
      <c r="D6" s="265"/>
      <c r="E6" s="261"/>
      <c r="F6" s="41" t="s">
        <v>4905</v>
      </c>
    </row>
    <row r="7" spans="1:6" s="260" customFormat="1" ht="78.75" customHeight="1" x14ac:dyDescent="0.3">
      <c r="A7" s="275" t="s">
        <v>2524</v>
      </c>
      <c r="B7" s="259" t="s">
        <v>7722</v>
      </c>
      <c r="C7" s="41"/>
      <c r="D7" s="265"/>
      <c r="E7" s="261"/>
      <c r="F7" s="41" t="s">
        <v>4905</v>
      </c>
    </row>
    <row r="8" spans="1:6" s="260" customFormat="1" ht="43.2" x14ac:dyDescent="0.3">
      <c r="A8" s="275" t="s">
        <v>2565</v>
      </c>
      <c r="B8" s="259" t="s">
        <v>7723</v>
      </c>
      <c r="C8" s="41"/>
      <c r="D8" s="265"/>
      <c r="E8" s="261"/>
      <c r="F8" s="41" t="s">
        <v>4905</v>
      </c>
    </row>
    <row r="9" spans="1:6" s="260" customFormat="1" ht="28.8" x14ac:dyDescent="0.3">
      <c r="A9" s="275" t="s">
        <v>2642</v>
      </c>
      <c r="B9" s="259" t="s">
        <v>7724</v>
      </c>
      <c r="C9" s="41"/>
      <c r="D9" s="265"/>
      <c r="E9" s="261"/>
      <c r="F9" s="41" t="s">
        <v>4905</v>
      </c>
    </row>
    <row r="10" spans="1:6" s="260" customFormat="1" ht="43.8" thickBot="1" x14ac:dyDescent="0.35">
      <c r="A10" s="275" t="s">
        <v>2672</v>
      </c>
      <c r="B10" s="259" t="s">
        <v>7725</v>
      </c>
      <c r="C10" s="41"/>
      <c r="D10" s="265"/>
      <c r="E10" s="261"/>
      <c r="F10" s="41" t="s">
        <v>4905</v>
      </c>
    </row>
    <row r="11" spans="1:6" s="260" customFormat="1" ht="94.2" thickBot="1" x14ac:dyDescent="0.35">
      <c r="A11" s="275" t="s">
        <v>2705</v>
      </c>
      <c r="B11" s="323" t="s">
        <v>7726</v>
      </c>
      <c r="C11" s="41"/>
      <c r="D11" s="265"/>
      <c r="E11" s="261"/>
      <c r="F11" s="41" t="s">
        <v>4905</v>
      </c>
    </row>
    <row r="12" spans="1:6" ht="15" thickBot="1" x14ac:dyDescent="0.35">
      <c r="A12" s="275" t="s">
        <v>2750</v>
      </c>
      <c r="B12" s="293" t="s">
        <v>7727</v>
      </c>
      <c r="C12" s="41"/>
      <c r="D12" s="265"/>
      <c r="E12" s="261"/>
      <c r="F12" s="41" t="s">
        <v>4905</v>
      </c>
    </row>
    <row r="13" spans="1:6" s="260" customFormat="1" ht="219" thickBot="1" x14ac:dyDescent="0.35">
      <c r="A13" s="275" t="s">
        <v>2802</v>
      </c>
      <c r="B13" s="334" t="s">
        <v>7728</v>
      </c>
      <c r="C13" s="41"/>
      <c r="D13" s="272"/>
      <c r="E13" s="270"/>
      <c r="F13" s="41" t="s">
        <v>4905</v>
      </c>
    </row>
    <row r="14" spans="1:6" s="260" customFormat="1" ht="100.8" x14ac:dyDescent="0.3">
      <c r="A14" s="275" t="s">
        <v>2827</v>
      </c>
      <c r="B14" s="322" t="s">
        <v>4150</v>
      </c>
      <c r="C14" s="41"/>
      <c r="D14" s="272"/>
      <c r="E14" s="270"/>
      <c r="F14" s="41" t="s">
        <v>4905</v>
      </c>
    </row>
    <row r="15" spans="1:6" s="260" customFormat="1" ht="100.8" x14ac:dyDescent="0.3">
      <c r="A15" s="275" t="s">
        <v>2850</v>
      </c>
      <c r="B15" s="322" t="s">
        <v>7729</v>
      </c>
      <c r="C15" s="41"/>
      <c r="D15" s="272"/>
      <c r="E15" s="270"/>
      <c r="F15" s="41" t="s">
        <v>4905</v>
      </c>
    </row>
    <row r="16" spans="1:6" s="260" customFormat="1" ht="90" x14ac:dyDescent="0.3">
      <c r="A16" s="275" t="s">
        <v>2866</v>
      </c>
      <c r="B16" s="329" t="s">
        <v>4457</v>
      </c>
      <c r="C16" s="41"/>
      <c r="D16" s="272"/>
      <c r="E16" s="270"/>
      <c r="F16" s="41" t="s">
        <v>4905</v>
      </c>
    </row>
    <row r="17" spans="1:6" s="260" customFormat="1" ht="72" x14ac:dyDescent="0.3">
      <c r="A17" s="275" t="s">
        <v>2890</v>
      </c>
      <c r="B17" s="322" t="s">
        <v>7730</v>
      </c>
      <c r="C17" s="41"/>
      <c r="D17" s="272"/>
      <c r="E17" s="270"/>
      <c r="F17" s="41" t="s">
        <v>4905</v>
      </c>
    </row>
    <row r="18" spans="1:6" s="260" customFormat="1" ht="28.8" x14ac:dyDescent="0.3">
      <c r="A18" s="275" t="s">
        <v>2892</v>
      </c>
      <c r="B18" s="322" t="s">
        <v>4455</v>
      </c>
      <c r="C18" s="41"/>
      <c r="D18" s="272"/>
      <c r="E18" s="270"/>
      <c r="F18" s="41" t="s">
        <v>4905</v>
      </c>
    </row>
    <row r="19" spans="1:6" s="260" customFormat="1" ht="28.8" x14ac:dyDescent="0.3">
      <c r="A19" s="275" t="s">
        <v>2894</v>
      </c>
      <c r="B19" s="322" t="s">
        <v>4456</v>
      </c>
      <c r="C19" s="41"/>
      <c r="D19" s="272"/>
      <c r="E19" s="270"/>
      <c r="F19" s="41" t="s">
        <v>4905</v>
      </c>
    </row>
    <row r="20" spans="1:6" s="260" customFormat="1" x14ac:dyDescent="0.3">
      <c r="A20" s="275" t="s">
        <v>4496</v>
      </c>
      <c r="B20" s="291" t="s">
        <v>4497</v>
      </c>
      <c r="C20" s="41"/>
      <c r="D20" s="272"/>
      <c r="E20" s="270"/>
      <c r="F20" s="41" t="s">
        <v>7267</v>
      </c>
    </row>
    <row r="21" spans="1:6" s="260" customFormat="1" ht="100.8" x14ac:dyDescent="0.3">
      <c r="A21" s="275" t="s">
        <v>4501</v>
      </c>
      <c r="B21" s="322" t="s">
        <v>7731</v>
      </c>
      <c r="C21" s="41"/>
      <c r="D21" s="272"/>
      <c r="E21" s="270"/>
      <c r="F21" s="41" t="s">
        <v>7268</v>
      </c>
    </row>
    <row r="22" spans="1:6" s="260" customFormat="1" ht="28.8" x14ac:dyDescent="0.3">
      <c r="A22" s="275" t="s">
        <v>4680</v>
      </c>
      <c r="B22" s="322" t="s">
        <v>7732</v>
      </c>
      <c r="C22" s="41"/>
      <c r="D22" s="272"/>
      <c r="E22" s="270"/>
      <c r="F22" s="41" t="s">
        <v>4905</v>
      </c>
    </row>
    <row r="23" spans="1:6" s="260" customFormat="1" x14ac:dyDescent="0.3">
      <c r="A23" s="275" t="s">
        <v>8157</v>
      </c>
      <c r="B23" s="322" t="s">
        <v>8158</v>
      </c>
      <c r="C23" s="41"/>
      <c r="D23" s="272"/>
      <c r="E23" s="270"/>
      <c r="F23" s="41" t="s">
        <v>4905</v>
      </c>
    </row>
    <row r="24" spans="1:6" s="260" customFormat="1" x14ac:dyDescent="0.3">
      <c r="A24" s="291"/>
      <c r="B24" s="322"/>
      <c r="C24" s="83"/>
      <c r="D24" s="272"/>
      <c r="E24" s="270"/>
      <c r="F24" s="83"/>
    </row>
    <row r="25" spans="1:6" s="260" customFormat="1" x14ac:dyDescent="0.3">
      <c r="A25" s="291"/>
      <c r="B25" s="322"/>
      <c r="C25" s="83"/>
      <c r="D25" s="272"/>
      <c r="E25" s="270"/>
      <c r="F25" s="83"/>
    </row>
    <row r="26" spans="1:6" s="260" customFormat="1" x14ac:dyDescent="0.3">
      <c r="A26" s="291"/>
      <c r="B26" s="322"/>
      <c r="C26" s="83"/>
      <c r="D26" s="272"/>
      <c r="E26" s="270"/>
      <c r="F26" s="83"/>
    </row>
    <row r="27" spans="1:6" s="260" customFormat="1" x14ac:dyDescent="0.3">
      <c r="A27" s="291"/>
      <c r="B27" s="322"/>
      <c r="C27" s="83"/>
      <c r="D27" s="272"/>
      <c r="E27" s="270"/>
      <c r="F27" s="83"/>
    </row>
    <row r="28" spans="1:6" ht="15" thickBot="1" x14ac:dyDescent="0.35">
      <c r="A28" s="273"/>
      <c r="B28" s="291"/>
      <c r="C28" s="291"/>
      <c r="D28" s="272"/>
      <c r="E28" s="270"/>
      <c r="F28" s="291"/>
    </row>
    <row r="29" spans="1:6" x14ac:dyDescent="0.3">
      <c r="A29" s="286" t="s">
        <v>530</v>
      </c>
      <c r="B29" s="292"/>
      <c r="C29" s="292"/>
      <c r="D29" s="287"/>
      <c r="E29" s="289"/>
      <c r="F29" s="292"/>
    </row>
    <row r="30" spans="1:6" ht="15" thickBot="1" x14ac:dyDescent="0.35">
      <c r="A30" s="278" t="s">
        <v>531</v>
      </c>
      <c r="B30" s="290"/>
      <c r="C30" s="290"/>
      <c r="D30" s="279"/>
      <c r="E30" s="267"/>
      <c r="F30" s="290"/>
    </row>
  </sheetData>
  <phoneticPr fontId="51" type="noConversion"/>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17">
    <tabColor theme="7" tint="0.79998168889431442"/>
  </sheetPr>
  <dimension ref="A1:F22"/>
  <sheetViews>
    <sheetView zoomScale="85" zoomScaleNormal="85" workbookViewId="0">
      <pane xSplit="1" ySplit="1" topLeftCell="B2" activePane="bottomRight" state="frozen"/>
      <selection pane="topRight" activeCell="B1" sqref="B1"/>
      <selection pane="bottomLeft" activeCell="A2" sqref="A2"/>
      <selection pane="bottomRight" activeCell="B13" sqref="B13"/>
    </sheetView>
  </sheetViews>
  <sheetFormatPr defaultRowHeight="14.4" x14ac:dyDescent="0.3"/>
  <cols>
    <col min="1" max="1" width="18.44140625" bestFit="1" customWidth="1"/>
    <col min="2" max="2" width="47.33203125" customWidth="1"/>
    <col min="3" max="3" width="47.33203125" style="260" customWidth="1"/>
    <col min="4" max="4" width="25.33203125" customWidth="1"/>
    <col min="5" max="5" width="23.44140625" bestFit="1" customWidth="1"/>
    <col min="6" max="6" width="47.33203125" style="260" customWidth="1"/>
  </cols>
  <sheetData>
    <row r="1" spans="1:6" x14ac:dyDescent="0.3">
      <c r="A1" s="243" t="s">
        <v>2529</v>
      </c>
      <c r="B1" s="250" t="s">
        <v>4911</v>
      </c>
      <c r="C1" s="432"/>
      <c r="D1" s="247" t="s">
        <v>4904</v>
      </c>
      <c r="E1" s="246" t="s">
        <v>2269</v>
      </c>
      <c r="F1" s="432" t="s">
        <v>4848</v>
      </c>
    </row>
    <row r="2" spans="1:6" ht="43.2" x14ac:dyDescent="0.3">
      <c r="A2" s="241" t="s">
        <v>545</v>
      </c>
      <c r="B2" s="293" t="s">
        <v>4065</v>
      </c>
      <c r="C2" s="293"/>
      <c r="D2" s="265"/>
      <c r="E2" s="261"/>
      <c r="F2" s="293" t="s">
        <v>4907</v>
      </c>
    </row>
    <row r="3" spans="1:6" ht="144" x14ac:dyDescent="0.3">
      <c r="A3" s="241" t="s">
        <v>2274</v>
      </c>
      <c r="B3" s="293" t="s">
        <v>7733</v>
      </c>
      <c r="C3" s="293"/>
      <c r="D3" s="268" t="s">
        <v>2334</v>
      </c>
      <c r="E3" s="261"/>
      <c r="F3" s="293" t="s">
        <v>7734</v>
      </c>
    </row>
    <row r="4" spans="1:6" ht="144" x14ac:dyDescent="0.3">
      <c r="A4" s="241" t="s">
        <v>2303</v>
      </c>
      <c r="B4" s="293" t="s">
        <v>7733</v>
      </c>
      <c r="C4" s="293"/>
      <c r="D4" s="268"/>
      <c r="E4" s="261"/>
      <c r="F4" s="293" t="s">
        <v>7734</v>
      </c>
    </row>
    <row r="5" spans="1:6" ht="409.6" x14ac:dyDescent="0.3">
      <c r="A5" s="241" t="s">
        <v>2307</v>
      </c>
      <c r="B5" s="256" t="s">
        <v>7735</v>
      </c>
      <c r="C5" s="293"/>
      <c r="D5" s="268"/>
      <c r="E5" s="261"/>
      <c r="F5" s="293" t="s">
        <v>7736</v>
      </c>
    </row>
    <row r="6" spans="1:6" ht="100.8" x14ac:dyDescent="0.3">
      <c r="A6" s="274" t="s">
        <v>2536</v>
      </c>
      <c r="B6" s="293" t="s">
        <v>2537</v>
      </c>
      <c r="C6" s="293"/>
      <c r="D6" s="268" t="s">
        <v>2538</v>
      </c>
      <c r="E6" s="261"/>
      <c r="F6" s="293" t="s">
        <v>4907</v>
      </c>
    </row>
    <row r="7" spans="1:6" ht="58.2" thickBot="1" x14ac:dyDescent="0.35">
      <c r="A7" s="274" t="s">
        <v>2623</v>
      </c>
      <c r="B7" s="293" t="s">
        <v>7737</v>
      </c>
      <c r="C7" s="293"/>
      <c r="D7" s="268"/>
      <c r="E7" s="261"/>
      <c r="F7" s="293" t="s">
        <v>7738</v>
      </c>
    </row>
    <row r="8" spans="1:6" ht="407.25" customHeight="1" thickBot="1" x14ac:dyDescent="0.35">
      <c r="A8" s="274" t="s">
        <v>4228</v>
      </c>
      <c r="B8" s="325" t="s">
        <v>7739</v>
      </c>
      <c r="C8" s="293"/>
      <c r="D8" s="268"/>
      <c r="E8" s="261"/>
      <c r="F8" s="293" t="s">
        <v>7738</v>
      </c>
    </row>
    <row r="9" spans="1:6" ht="216" x14ac:dyDescent="0.3">
      <c r="A9" s="274" t="s">
        <v>4229</v>
      </c>
      <c r="B9" s="293" t="s">
        <v>7740</v>
      </c>
      <c r="C9" s="293"/>
      <c r="D9" s="268"/>
      <c r="E9" s="261"/>
      <c r="F9" s="293" t="s">
        <v>7738</v>
      </c>
    </row>
    <row r="10" spans="1:6" ht="187.2" x14ac:dyDescent="0.3">
      <c r="A10" s="274" t="s">
        <v>4230</v>
      </c>
      <c r="B10" s="293" t="s">
        <v>7741</v>
      </c>
      <c r="C10" s="293"/>
      <c r="D10" s="268"/>
      <c r="E10" s="261"/>
      <c r="F10" s="293" t="s">
        <v>7738</v>
      </c>
    </row>
    <row r="11" spans="1:6" x14ac:dyDescent="0.3">
      <c r="A11" s="274" t="s">
        <v>4498</v>
      </c>
      <c r="B11" s="293" t="s">
        <v>4497</v>
      </c>
      <c r="C11" s="293"/>
      <c r="D11" s="268"/>
      <c r="E11" s="261"/>
      <c r="F11" s="293" t="s">
        <v>7742</v>
      </c>
    </row>
    <row r="12" spans="1:6" s="260" customFormat="1" ht="144" x14ac:dyDescent="0.3">
      <c r="A12" s="274" t="s">
        <v>7968</v>
      </c>
      <c r="B12" s="293" t="s">
        <v>7969</v>
      </c>
      <c r="C12" s="293"/>
      <c r="D12" s="268" t="s">
        <v>7970</v>
      </c>
      <c r="E12" s="261"/>
      <c r="F12" s="293" t="s">
        <v>7738</v>
      </c>
    </row>
    <row r="13" spans="1:6" ht="86.4" x14ac:dyDescent="0.3">
      <c r="A13" s="274" t="s">
        <v>7971</v>
      </c>
      <c r="B13" s="255" t="s">
        <v>8229</v>
      </c>
      <c r="C13" s="293"/>
      <c r="D13" s="237"/>
      <c r="E13" s="234"/>
      <c r="F13" s="293" t="s">
        <v>7738</v>
      </c>
    </row>
    <row r="14" spans="1:6" ht="244.8" x14ac:dyDescent="0.3">
      <c r="A14" s="274" t="s">
        <v>8179</v>
      </c>
      <c r="B14" s="255" t="s">
        <v>8178</v>
      </c>
      <c r="C14" s="293"/>
      <c r="D14" s="237"/>
      <c r="E14" s="234"/>
      <c r="F14" s="293" t="s">
        <v>7736</v>
      </c>
    </row>
    <row r="15" spans="1:6" x14ac:dyDescent="0.3">
      <c r="A15" s="241"/>
      <c r="B15" s="255"/>
      <c r="C15" s="293"/>
      <c r="D15" s="237"/>
      <c r="E15" s="234"/>
      <c r="F15" s="293"/>
    </row>
    <row r="16" spans="1:6" x14ac:dyDescent="0.3">
      <c r="A16" s="241"/>
      <c r="B16" s="255"/>
      <c r="C16" s="293"/>
      <c r="D16" s="237"/>
      <c r="E16" s="234"/>
      <c r="F16" s="293"/>
    </row>
    <row r="17" spans="1:6" x14ac:dyDescent="0.3">
      <c r="A17" s="241"/>
      <c r="B17" s="255"/>
      <c r="C17" s="293"/>
      <c r="D17" s="237"/>
      <c r="E17" s="234"/>
      <c r="F17" s="293"/>
    </row>
    <row r="18" spans="1:6" x14ac:dyDescent="0.3">
      <c r="A18" s="241"/>
      <c r="B18" s="242"/>
      <c r="C18" s="275"/>
      <c r="D18" s="235"/>
      <c r="E18" s="234"/>
      <c r="F18" s="275"/>
    </row>
    <row r="19" spans="1:6" x14ac:dyDescent="0.3">
      <c r="A19" s="241"/>
      <c r="B19" s="242"/>
      <c r="C19" s="275"/>
      <c r="D19" s="235"/>
      <c r="E19" s="234"/>
      <c r="F19" s="275"/>
    </row>
    <row r="20" spans="1:6" ht="15" thickBot="1" x14ac:dyDescent="0.35">
      <c r="A20" s="240"/>
      <c r="B20" s="253"/>
      <c r="C20" s="291"/>
      <c r="D20" s="239"/>
      <c r="E20" s="238"/>
      <c r="F20" s="291"/>
    </row>
    <row r="21" spans="1:6" x14ac:dyDescent="0.3">
      <c r="A21" s="248" t="s">
        <v>530</v>
      </c>
      <c r="B21" s="254"/>
      <c r="C21" s="292"/>
      <c r="D21" s="249"/>
      <c r="E21" s="251"/>
      <c r="F21" s="292"/>
    </row>
    <row r="22" spans="1:6" ht="15" thickBot="1" x14ac:dyDescent="0.35">
      <c r="A22" s="244" t="s">
        <v>531</v>
      </c>
      <c r="B22" s="252"/>
      <c r="C22" s="290"/>
      <c r="D22" s="245"/>
      <c r="E22" s="236"/>
      <c r="F22" s="290"/>
    </row>
  </sheetData>
  <phoneticPr fontId="51"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19">
    <tabColor theme="7" tint="0.79998168889431442"/>
  </sheetPr>
  <dimension ref="A1:V283"/>
  <sheetViews>
    <sheetView zoomScale="70" zoomScaleNormal="70" workbookViewId="0">
      <pane ySplit="1" topLeftCell="A103" activePane="bottomLeft" state="frozen"/>
      <selection pane="bottomLeft" activeCell="B256" sqref="B256"/>
    </sheetView>
  </sheetViews>
  <sheetFormatPr defaultRowHeight="14.4" x14ac:dyDescent="0.3"/>
  <cols>
    <col min="1" max="1" width="20.44140625" style="260" bestFit="1" customWidth="1"/>
    <col min="2" max="2" width="142" style="260" customWidth="1"/>
    <col min="3" max="3" width="36.6640625" style="260" customWidth="1"/>
    <col min="4" max="4" width="9.33203125" style="260"/>
    <col min="5" max="5" width="27.33203125" style="260" customWidth="1"/>
  </cols>
  <sheetData>
    <row r="1" spans="1:5" x14ac:dyDescent="0.3">
      <c r="A1" s="276" t="s">
        <v>2529</v>
      </c>
      <c r="B1" s="288" t="s">
        <v>4966</v>
      </c>
      <c r="C1" s="285" t="s">
        <v>4904</v>
      </c>
      <c r="D1" s="284" t="s">
        <v>2269</v>
      </c>
      <c r="E1" s="432" t="s">
        <v>4848</v>
      </c>
    </row>
    <row r="2" spans="1:5" x14ac:dyDescent="0.3">
      <c r="A2" s="274" t="s">
        <v>2101</v>
      </c>
      <c r="B2" s="275" t="s">
        <v>2174</v>
      </c>
      <c r="C2" s="265"/>
      <c r="D2" s="261"/>
      <c r="E2" s="275" t="s">
        <v>4967</v>
      </c>
    </row>
    <row r="3" spans="1:5" x14ac:dyDescent="0.3">
      <c r="A3" s="274" t="s">
        <v>2179</v>
      </c>
      <c r="B3" s="275" t="s">
        <v>8160</v>
      </c>
      <c r="C3" s="265"/>
      <c r="D3" s="261"/>
      <c r="E3" s="275" t="s">
        <v>4967</v>
      </c>
    </row>
    <row r="4" spans="1:5" x14ac:dyDescent="0.3">
      <c r="A4" s="274" t="s">
        <v>2182</v>
      </c>
      <c r="B4" s="275" t="s">
        <v>4459</v>
      </c>
      <c r="C4" s="265"/>
      <c r="D4" s="261"/>
      <c r="E4" s="275" t="s">
        <v>4967</v>
      </c>
    </row>
    <row r="5" spans="1:5" x14ac:dyDescent="0.3">
      <c r="A5" s="274" t="s">
        <v>2184</v>
      </c>
      <c r="B5" s="275" t="s">
        <v>2181</v>
      </c>
      <c r="C5" s="265"/>
      <c r="D5" s="261"/>
      <c r="E5" s="275" t="s">
        <v>4967</v>
      </c>
    </row>
    <row r="6" spans="1:5" x14ac:dyDescent="0.3">
      <c r="A6" s="274" t="s">
        <v>2188</v>
      </c>
      <c r="B6" s="293" t="s">
        <v>2213</v>
      </c>
      <c r="C6" s="265"/>
      <c r="D6" s="261"/>
      <c r="E6" s="275" t="s">
        <v>4967</v>
      </c>
    </row>
    <row r="7" spans="1:5" x14ac:dyDescent="0.3">
      <c r="A7" s="274" t="s">
        <v>2189</v>
      </c>
      <c r="B7" s="275" t="s">
        <v>2190</v>
      </c>
      <c r="C7" s="265"/>
      <c r="D7" s="261"/>
      <c r="E7" s="275" t="s">
        <v>4967</v>
      </c>
    </row>
    <row r="8" spans="1:5" ht="57.6" x14ac:dyDescent="0.3">
      <c r="A8" s="274" t="s">
        <v>2192</v>
      </c>
      <c r="B8" s="293" t="s">
        <v>2193</v>
      </c>
      <c r="C8" s="265"/>
      <c r="D8" s="261"/>
      <c r="E8" s="275" t="s">
        <v>4967</v>
      </c>
    </row>
    <row r="9" spans="1:5" ht="109.2" x14ac:dyDescent="0.3">
      <c r="A9" s="274" t="s">
        <v>2196</v>
      </c>
      <c r="B9" s="294" t="s">
        <v>3932</v>
      </c>
      <c r="C9" s="265"/>
      <c r="D9" s="261"/>
      <c r="E9" s="275" t="s">
        <v>4967</v>
      </c>
    </row>
    <row r="10" spans="1:5" ht="15.6" x14ac:dyDescent="0.3">
      <c r="A10" s="274" t="s">
        <v>2197</v>
      </c>
      <c r="B10" s="280" t="s">
        <v>2200</v>
      </c>
      <c r="C10" s="265"/>
      <c r="D10" s="261"/>
      <c r="E10" s="275" t="s">
        <v>4967</v>
      </c>
    </row>
    <row r="11" spans="1:5" ht="28.8" x14ac:dyDescent="0.3">
      <c r="A11" s="274" t="s">
        <v>2202</v>
      </c>
      <c r="B11" s="293" t="s">
        <v>2201</v>
      </c>
      <c r="C11" s="265"/>
      <c r="D11" s="261"/>
      <c r="E11" s="275" t="s">
        <v>4967</v>
      </c>
    </row>
    <row r="12" spans="1:5" x14ac:dyDescent="0.3">
      <c r="A12" s="274" t="s">
        <v>2207</v>
      </c>
      <c r="B12" s="275" t="s">
        <v>2206</v>
      </c>
      <c r="C12" s="265"/>
      <c r="D12" s="261"/>
      <c r="E12" s="275" t="s">
        <v>4967</v>
      </c>
    </row>
    <row r="13" spans="1:5" x14ac:dyDescent="0.3">
      <c r="A13" s="274" t="s">
        <v>2214</v>
      </c>
      <c r="B13" s="293" t="s">
        <v>3933</v>
      </c>
      <c r="C13" s="265"/>
      <c r="D13" s="261"/>
      <c r="E13" s="275" t="s">
        <v>4967</v>
      </c>
    </row>
    <row r="14" spans="1:5" ht="28.8" x14ac:dyDescent="0.3">
      <c r="A14" s="274" t="s">
        <v>2219</v>
      </c>
      <c r="B14" s="293" t="s">
        <v>2218</v>
      </c>
      <c r="C14" s="265"/>
      <c r="D14" s="261"/>
      <c r="E14" s="275" t="s">
        <v>4967</v>
      </c>
    </row>
    <row r="15" spans="1:5" x14ac:dyDescent="0.3">
      <c r="A15" s="274" t="s">
        <v>2222</v>
      </c>
      <c r="B15" s="293" t="s">
        <v>2226</v>
      </c>
      <c r="C15" s="265"/>
      <c r="D15" s="261"/>
      <c r="E15" s="275" t="s">
        <v>4967</v>
      </c>
    </row>
    <row r="16" spans="1:5" x14ac:dyDescent="0.3">
      <c r="A16" s="274" t="s">
        <v>2227</v>
      </c>
      <c r="B16" s="293" t="s">
        <v>2225</v>
      </c>
      <c r="C16" s="265"/>
      <c r="D16" s="261"/>
      <c r="E16" s="275" t="s">
        <v>4967</v>
      </c>
    </row>
    <row r="17" spans="1:5" x14ac:dyDescent="0.3">
      <c r="A17" s="274" t="s">
        <v>2229</v>
      </c>
      <c r="B17" s="293" t="s">
        <v>2228</v>
      </c>
      <c r="C17" s="265"/>
      <c r="D17" s="261"/>
      <c r="E17" s="275" t="s">
        <v>4967</v>
      </c>
    </row>
    <row r="18" spans="1:5" x14ac:dyDescent="0.3">
      <c r="A18" s="274" t="s">
        <v>2232</v>
      </c>
      <c r="B18" s="275" t="s">
        <v>18</v>
      </c>
      <c r="C18" s="265"/>
      <c r="D18" s="261"/>
      <c r="E18" s="275" t="s">
        <v>4967</v>
      </c>
    </row>
    <row r="19" spans="1:5" ht="28.8" x14ac:dyDescent="0.3">
      <c r="A19" s="274" t="s">
        <v>2235</v>
      </c>
      <c r="B19" s="293" t="s">
        <v>2234</v>
      </c>
      <c r="C19" s="265"/>
      <c r="D19" s="261"/>
      <c r="E19" s="275" t="s">
        <v>4967</v>
      </c>
    </row>
    <row r="20" spans="1:5" x14ac:dyDescent="0.3">
      <c r="A20" s="274" t="s">
        <v>2241</v>
      </c>
      <c r="B20" s="275" t="s">
        <v>2239</v>
      </c>
      <c r="C20" s="265" t="s">
        <v>2240</v>
      </c>
      <c r="D20" s="261"/>
      <c r="E20" s="275" t="s">
        <v>4967</v>
      </c>
    </row>
    <row r="21" spans="1:5" ht="15.75" customHeight="1" x14ac:dyDescent="0.3">
      <c r="A21" s="274" t="s">
        <v>2250</v>
      </c>
      <c r="B21" s="275" t="s">
        <v>2174</v>
      </c>
      <c r="C21" s="265" t="s">
        <v>2249</v>
      </c>
      <c r="D21" s="261"/>
      <c r="E21" s="275" t="s">
        <v>4967</v>
      </c>
    </row>
    <row r="22" spans="1:5" ht="28.8" x14ac:dyDescent="0.3">
      <c r="A22" s="274" t="s">
        <v>2255</v>
      </c>
      <c r="B22" s="293" t="s">
        <v>3934</v>
      </c>
      <c r="C22" s="265"/>
      <c r="D22" s="261"/>
      <c r="E22" s="275" t="s">
        <v>4967</v>
      </c>
    </row>
    <row r="23" spans="1:5" ht="158.4" x14ac:dyDescent="0.3">
      <c r="A23" s="274" t="s">
        <v>2259</v>
      </c>
      <c r="B23" s="293" t="s">
        <v>2335</v>
      </c>
      <c r="C23" s="265"/>
      <c r="D23" s="261"/>
      <c r="E23" s="275" t="s">
        <v>4967</v>
      </c>
    </row>
    <row r="24" spans="1:5" ht="100.8" x14ac:dyDescent="0.3">
      <c r="A24" s="274" t="s">
        <v>2278</v>
      </c>
      <c r="B24" s="293" t="s">
        <v>2336</v>
      </c>
      <c r="C24" s="265"/>
      <c r="D24" s="261"/>
      <c r="E24" s="275" t="s">
        <v>4967</v>
      </c>
    </row>
    <row r="25" spans="1:5" x14ac:dyDescent="0.3">
      <c r="A25" s="274" t="s">
        <v>2282</v>
      </c>
      <c r="B25" s="293" t="s">
        <v>2239</v>
      </c>
      <c r="C25" s="265"/>
      <c r="D25" s="261"/>
      <c r="E25" s="275" t="s">
        <v>4967</v>
      </c>
    </row>
    <row r="26" spans="1:5" x14ac:dyDescent="0.3">
      <c r="A26" s="274" t="s">
        <v>2285</v>
      </c>
      <c r="B26" s="293" t="s">
        <v>3935</v>
      </c>
      <c r="C26" s="265"/>
      <c r="D26" s="261"/>
      <c r="E26" s="275" t="s">
        <v>4967</v>
      </c>
    </row>
    <row r="27" spans="1:5" x14ac:dyDescent="0.3">
      <c r="A27" s="274" t="s">
        <v>2288</v>
      </c>
      <c r="B27" s="293" t="s">
        <v>2337</v>
      </c>
      <c r="C27" s="265"/>
      <c r="D27" s="261"/>
      <c r="E27" s="275" t="s">
        <v>4967</v>
      </c>
    </row>
    <row r="28" spans="1:5" x14ac:dyDescent="0.3">
      <c r="A28" s="274" t="s">
        <v>2294</v>
      </c>
      <c r="B28" s="293" t="s">
        <v>3923</v>
      </c>
      <c r="C28" s="265"/>
      <c r="D28" s="261"/>
      <c r="E28" s="275" t="s">
        <v>4967</v>
      </c>
    </row>
    <row r="29" spans="1:5" ht="43.2" x14ac:dyDescent="0.3">
      <c r="A29" s="274" t="s">
        <v>2296</v>
      </c>
      <c r="B29" s="293" t="s">
        <v>3936</v>
      </c>
      <c r="C29" s="265"/>
      <c r="D29" s="261"/>
      <c r="E29" s="275" t="s">
        <v>4967</v>
      </c>
    </row>
    <row r="30" spans="1:5" x14ac:dyDescent="0.3">
      <c r="A30" s="274" t="s">
        <v>2298</v>
      </c>
      <c r="B30" s="293" t="s">
        <v>2338</v>
      </c>
      <c r="C30" s="265"/>
      <c r="D30" s="261"/>
      <c r="E30" s="275" t="s">
        <v>4967</v>
      </c>
    </row>
    <row r="31" spans="1:5" x14ac:dyDescent="0.3">
      <c r="A31" s="274" t="s">
        <v>2300</v>
      </c>
      <c r="B31" s="293" t="s">
        <v>2339</v>
      </c>
      <c r="C31" s="265"/>
      <c r="D31" s="261"/>
      <c r="E31" s="275" t="s">
        <v>4967</v>
      </c>
    </row>
    <row r="32" spans="1:5" ht="144" x14ac:dyDescent="0.3">
      <c r="A32" s="274" t="s">
        <v>2309</v>
      </c>
      <c r="B32" s="264" t="s">
        <v>2340</v>
      </c>
      <c r="C32" s="268" t="s">
        <v>2341</v>
      </c>
      <c r="D32" s="261"/>
      <c r="E32" s="275" t="s">
        <v>4967</v>
      </c>
    </row>
    <row r="33" spans="1:5" ht="28.8" x14ac:dyDescent="0.3">
      <c r="A33" s="274" t="s">
        <v>2313</v>
      </c>
      <c r="B33" s="264" t="s">
        <v>2342</v>
      </c>
      <c r="C33" s="265"/>
      <c r="D33" s="261"/>
      <c r="E33" s="275" t="s">
        <v>4967</v>
      </c>
    </row>
    <row r="34" spans="1:5" ht="43.2" x14ac:dyDescent="0.3">
      <c r="A34" s="274" t="s">
        <v>2316</v>
      </c>
      <c r="B34" s="264" t="s">
        <v>3937</v>
      </c>
      <c r="C34" s="265"/>
      <c r="D34" s="261"/>
      <c r="E34" s="275" t="s">
        <v>4967</v>
      </c>
    </row>
    <row r="35" spans="1:5" s="260" customFormat="1" ht="129.6" x14ac:dyDescent="0.3">
      <c r="A35" s="274" t="s">
        <v>2343</v>
      </c>
      <c r="B35" s="264" t="s">
        <v>2344</v>
      </c>
      <c r="C35" s="265"/>
      <c r="D35" s="261"/>
      <c r="E35" s="275" t="s">
        <v>4967</v>
      </c>
    </row>
    <row r="36" spans="1:5" s="260" customFormat="1" ht="47.25" customHeight="1" x14ac:dyDescent="0.3">
      <c r="A36" s="274" t="s">
        <v>2350</v>
      </c>
      <c r="B36" s="264" t="s">
        <v>2349</v>
      </c>
      <c r="C36" s="265"/>
      <c r="D36" s="261"/>
      <c r="E36" s="275" t="s">
        <v>4967</v>
      </c>
    </row>
    <row r="37" spans="1:5" s="260" customFormat="1" ht="49.5" customHeight="1" x14ac:dyDescent="0.3">
      <c r="A37" s="274" t="s">
        <v>2359</v>
      </c>
      <c r="B37" s="264" t="s">
        <v>2358</v>
      </c>
      <c r="C37" s="265"/>
      <c r="D37" s="261"/>
      <c r="E37" s="275" t="s">
        <v>4967</v>
      </c>
    </row>
    <row r="38" spans="1:5" s="260" customFormat="1" ht="35.25" customHeight="1" x14ac:dyDescent="0.3">
      <c r="A38" s="274" t="s">
        <v>2363</v>
      </c>
      <c r="B38" s="264" t="s">
        <v>2362</v>
      </c>
      <c r="C38" s="265"/>
      <c r="D38" s="261"/>
      <c r="E38" s="275" t="s">
        <v>4967</v>
      </c>
    </row>
    <row r="39" spans="1:5" s="260" customFormat="1" ht="147.75" customHeight="1" x14ac:dyDescent="0.3">
      <c r="A39" s="274" t="s">
        <v>2366</v>
      </c>
      <c r="B39" s="264" t="s">
        <v>2365</v>
      </c>
      <c r="C39" s="265"/>
      <c r="D39" s="261"/>
      <c r="E39" s="275" t="s">
        <v>4967</v>
      </c>
    </row>
    <row r="40" spans="1:5" s="260" customFormat="1" ht="74.25" customHeight="1" x14ac:dyDescent="0.3">
      <c r="A40" s="274" t="s">
        <v>2369</v>
      </c>
      <c r="B40" s="264" t="s">
        <v>2368</v>
      </c>
      <c r="C40" s="265"/>
      <c r="D40" s="261"/>
      <c r="E40" s="275" t="s">
        <v>4967</v>
      </c>
    </row>
    <row r="41" spans="1:5" s="260" customFormat="1" ht="74.25" customHeight="1" x14ac:dyDescent="0.3">
      <c r="A41" s="274" t="s">
        <v>2374</v>
      </c>
      <c r="B41" s="264" t="s">
        <v>3938</v>
      </c>
      <c r="C41" s="265"/>
      <c r="D41" s="261"/>
      <c r="E41" s="275" t="s">
        <v>4967</v>
      </c>
    </row>
    <row r="42" spans="1:5" s="260" customFormat="1" ht="74.25" customHeight="1" x14ac:dyDescent="0.3">
      <c r="A42" s="274" t="s">
        <v>2378</v>
      </c>
      <c r="B42" s="264" t="s">
        <v>2377</v>
      </c>
      <c r="C42" s="265"/>
      <c r="D42" s="261"/>
      <c r="E42" s="275" t="s">
        <v>4967</v>
      </c>
    </row>
    <row r="43" spans="1:5" s="260" customFormat="1" ht="74.25" customHeight="1" x14ac:dyDescent="0.3">
      <c r="A43" s="274" t="s">
        <v>2383</v>
      </c>
      <c r="B43" s="264" t="s">
        <v>3924</v>
      </c>
      <c r="C43" s="265"/>
      <c r="D43" s="261"/>
      <c r="E43" s="275" t="s">
        <v>4967</v>
      </c>
    </row>
    <row r="44" spans="1:5" s="260" customFormat="1" ht="65.25" customHeight="1" x14ac:dyDescent="0.3">
      <c r="A44" s="274" t="s">
        <v>2387</v>
      </c>
      <c r="B44" s="264" t="s">
        <v>2386</v>
      </c>
      <c r="C44" s="265"/>
      <c r="D44" s="261"/>
      <c r="E44" s="275" t="s">
        <v>4967</v>
      </c>
    </row>
    <row r="45" spans="1:5" s="260" customFormat="1" ht="134.25" customHeight="1" x14ac:dyDescent="0.3">
      <c r="A45" s="274" t="s">
        <v>2390</v>
      </c>
      <c r="B45" s="264" t="s">
        <v>2389</v>
      </c>
      <c r="C45" s="265"/>
      <c r="D45" s="261"/>
      <c r="E45" s="275" t="s">
        <v>4967</v>
      </c>
    </row>
    <row r="46" spans="1:5" s="260" customFormat="1" ht="96.75" customHeight="1" x14ac:dyDescent="0.3">
      <c r="A46" s="274" t="s">
        <v>2396</v>
      </c>
      <c r="B46" s="264" t="s">
        <v>2395</v>
      </c>
      <c r="C46" s="268" t="s">
        <v>2397</v>
      </c>
      <c r="D46" s="261"/>
      <c r="E46" s="275" t="s">
        <v>4967</v>
      </c>
    </row>
    <row r="47" spans="1:5" s="260" customFormat="1" ht="27.75" customHeight="1" x14ac:dyDescent="0.3">
      <c r="A47" s="274" t="s">
        <v>2403</v>
      </c>
      <c r="B47" s="264" t="s">
        <v>2404</v>
      </c>
      <c r="C47" s="265" t="s">
        <v>2405</v>
      </c>
      <c r="D47" s="261"/>
      <c r="E47" s="275" t="s">
        <v>4967</v>
      </c>
    </row>
    <row r="48" spans="1:5" s="260" customFormat="1" ht="72" customHeight="1" x14ac:dyDescent="0.3">
      <c r="A48" s="274" t="s">
        <v>2418</v>
      </c>
      <c r="B48" s="264" t="s">
        <v>2417</v>
      </c>
      <c r="C48" s="265"/>
      <c r="D48" s="261"/>
      <c r="E48" s="275" t="s">
        <v>4967</v>
      </c>
    </row>
    <row r="49" spans="1:5" s="260" customFormat="1" ht="43.2" x14ac:dyDescent="0.3">
      <c r="A49" s="274" t="s">
        <v>2419</v>
      </c>
      <c r="B49" s="298" t="s">
        <v>2422</v>
      </c>
      <c r="C49" s="265"/>
      <c r="D49" s="261"/>
      <c r="E49" s="275" t="s">
        <v>4967</v>
      </c>
    </row>
    <row r="50" spans="1:5" s="260" customFormat="1" ht="94.5" customHeight="1" x14ac:dyDescent="0.3">
      <c r="A50" s="274" t="s">
        <v>2423</v>
      </c>
      <c r="B50" s="264" t="s">
        <v>2425</v>
      </c>
      <c r="C50" s="265"/>
      <c r="D50" s="261"/>
      <c r="E50" s="275" t="s">
        <v>4967</v>
      </c>
    </row>
    <row r="51" spans="1:5" s="260" customFormat="1" ht="108.75" customHeight="1" x14ac:dyDescent="0.3">
      <c r="A51" s="274" t="s">
        <v>2424</v>
      </c>
      <c r="B51" s="264" t="s">
        <v>2427</v>
      </c>
      <c r="C51" s="265"/>
      <c r="D51" s="261"/>
      <c r="E51" s="275" t="s">
        <v>4967</v>
      </c>
    </row>
    <row r="52" spans="1:5" s="260" customFormat="1" ht="27.75" customHeight="1" x14ac:dyDescent="0.3">
      <c r="A52" s="274" t="s">
        <v>2444</v>
      </c>
      <c r="B52" s="299">
        <v>0.25900000000000001</v>
      </c>
      <c r="C52" s="265"/>
      <c r="D52" s="261"/>
      <c r="E52" s="275" t="s">
        <v>4967</v>
      </c>
    </row>
    <row r="53" spans="1:5" s="260" customFormat="1" ht="27.75" customHeight="1" x14ac:dyDescent="0.3">
      <c r="A53" s="274" t="s">
        <v>2445</v>
      </c>
      <c r="B53" s="300">
        <v>0.36</v>
      </c>
      <c r="C53" s="265"/>
      <c r="D53" s="261"/>
      <c r="E53" s="275" t="s">
        <v>4967</v>
      </c>
    </row>
    <row r="54" spans="1:5" s="260" customFormat="1" ht="27.75" customHeight="1" x14ac:dyDescent="0.3">
      <c r="A54" s="274" t="s">
        <v>2446</v>
      </c>
      <c r="B54" s="299">
        <v>0.23899999999999999</v>
      </c>
      <c r="C54" s="265"/>
      <c r="D54" s="261"/>
      <c r="E54" s="275" t="s">
        <v>4967</v>
      </c>
    </row>
    <row r="55" spans="1:5" x14ac:dyDescent="0.3">
      <c r="A55" s="274" t="s">
        <v>2448</v>
      </c>
      <c r="B55" s="265" t="s">
        <v>2447</v>
      </c>
      <c r="C55" s="265"/>
      <c r="D55" s="261"/>
      <c r="E55" s="275" t="s">
        <v>4967</v>
      </c>
    </row>
    <row r="56" spans="1:5" x14ac:dyDescent="0.3">
      <c r="A56" s="274" t="s">
        <v>2449</v>
      </c>
      <c r="B56" s="301">
        <v>0.35799999999999998</v>
      </c>
      <c r="C56" s="265"/>
      <c r="D56" s="261"/>
      <c r="E56" s="275" t="s">
        <v>4967</v>
      </c>
    </row>
    <row r="57" spans="1:5" s="260" customFormat="1" x14ac:dyDescent="0.3">
      <c r="A57" s="274" t="s">
        <v>2450</v>
      </c>
      <c r="B57" s="302">
        <v>0.219</v>
      </c>
      <c r="C57" s="272"/>
      <c r="D57" s="270"/>
      <c r="E57" s="275" t="s">
        <v>4967</v>
      </c>
    </row>
    <row r="58" spans="1:5" s="260" customFormat="1" x14ac:dyDescent="0.3">
      <c r="A58" s="274" t="s">
        <v>2451</v>
      </c>
      <c r="B58" s="302">
        <v>0.33900000000000002</v>
      </c>
      <c r="C58" s="272"/>
      <c r="D58" s="270"/>
      <c r="E58" s="275" t="s">
        <v>4967</v>
      </c>
    </row>
    <row r="59" spans="1:5" s="260" customFormat="1" x14ac:dyDescent="0.3">
      <c r="A59" s="274" t="s">
        <v>2452</v>
      </c>
      <c r="B59" s="303">
        <v>0.24</v>
      </c>
      <c r="C59" s="272"/>
      <c r="D59" s="270"/>
      <c r="E59" s="275" t="s">
        <v>4967</v>
      </c>
    </row>
    <row r="60" spans="1:5" s="260" customFormat="1" x14ac:dyDescent="0.3">
      <c r="A60" s="274" t="s">
        <v>2453</v>
      </c>
      <c r="B60" s="302">
        <v>0.27900000000000003</v>
      </c>
      <c r="C60" s="272"/>
      <c r="D60" s="270"/>
      <c r="E60" s="275" t="s">
        <v>4967</v>
      </c>
    </row>
    <row r="61" spans="1:5" s="260" customFormat="1" x14ac:dyDescent="0.3">
      <c r="A61" s="274" t="s">
        <v>2454</v>
      </c>
      <c r="B61" s="303">
        <v>0.23</v>
      </c>
      <c r="C61" s="272"/>
      <c r="D61" s="270"/>
      <c r="E61" s="275" t="s">
        <v>4967</v>
      </c>
    </row>
    <row r="62" spans="1:5" s="260" customFormat="1" x14ac:dyDescent="0.3">
      <c r="A62" s="274" t="s">
        <v>2455</v>
      </c>
      <c r="B62" s="303">
        <v>0.18</v>
      </c>
      <c r="C62" s="272"/>
      <c r="D62" s="270"/>
      <c r="E62" s="275" t="s">
        <v>4967</v>
      </c>
    </row>
    <row r="63" spans="1:5" s="260" customFormat="1" x14ac:dyDescent="0.3">
      <c r="A63" s="274" t="s">
        <v>2456</v>
      </c>
      <c r="B63" s="302">
        <v>0.17899999999999999</v>
      </c>
      <c r="C63" s="272"/>
      <c r="D63" s="270"/>
      <c r="E63" s="275" t="s">
        <v>4967</v>
      </c>
    </row>
    <row r="64" spans="1:5" s="260" customFormat="1" x14ac:dyDescent="0.3">
      <c r="A64" s="274" t="s">
        <v>2457</v>
      </c>
      <c r="B64" s="302">
        <v>0.35799999999999998</v>
      </c>
      <c r="C64" s="272"/>
      <c r="D64" s="270"/>
      <c r="E64" s="275" t="s">
        <v>4967</v>
      </c>
    </row>
    <row r="65" spans="1:5" s="260" customFormat="1" x14ac:dyDescent="0.3">
      <c r="A65" s="274" t="s">
        <v>2458</v>
      </c>
      <c r="B65" s="302">
        <v>0.2</v>
      </c>
      <c r="C65" s="272"/>
      <c r="D65" s="270"/>
      <c r="E65" s="275" t="s">
        <v>4967</v>
      </c>
    </row>
    <row r="66" spans="1:5" s="260" customFormat="1" x14ac:dyDescent="0.3">
      <c r="A66" s="274" t="s">
        <v>2459</v>
      </c>
      <c r="B66" s="302">
        <v>0.19</v>
      </c>
      <c r="C66" s="272"/>
      <c r="D66" s="270"/>
      <c r="E66" s="275" t="s">
        <v>4967</v>
      </c>
    </row>
    <row r="67" spans="1:5" s="260" customFormat="1" x14ac:dyDescent="0.3">
      <c r="A67" s="274" t="s">
        <v>2460</v>
      </c>
      <c r="B67" s="302">
        <v>0.189</v>
      </c>
      <c r="C67" s="272"/>
      <c r="D67" s="270"/>
      <c r="E67" s="275" t="s">
        <v>4967</v>
      </c>
    </row>
    <row r="68" spans="1:5" s="260" customFormat="1" x14ac:dyDescent="0.3">
      <c r="A68" s="274" t="s">
        <v>2478</v>
      </c>
      <c r="B68" s="302"/>
      <c r="C68" s="272"/>
      <c r="D68" s="270"/>
      <c r="E68" s="275" t="s">
        <v>4967</v>
      </c>
    </row>
    <row r="69" spans="1:5" s="260" customFormat="1" x14ac:dyDescent="0.3">
      <c r="A69" s="274" t="s">
        <v>2488</v>
      </c>
      <c r="B69" s="302" t="s">
        <v>2487</v>
      </c>
      <c r="C69" s="272"/>
      <c r="D69" s="270"/>
      <c r="E69" s="275" t="s">
        <v>4967</v>
      </c>
    </row>
    <row r="70" spans="1:5" s="260" customFormat="1" x14ac:dyDescent="0.3">
      <c r="A70" s="274" t="s">
        <v>2495</v>
      </c>
      <c r="B70" s="302" t="s">
        <v>2494</v>
      </c>
      <c r="C70" s="272"/>
      <c r="D70" s="270"/>
      <c r="E70" s="275" t="s">
        <v>4967</v>
      </c>
    </row>
    <row r="71" spans="1:5" s="260" customFormat="1" ht="28.8" x14ac:dyDescent="0.3">
      <c r="A71" s="274" t="s">
        <v>2498</v>
      </c>
      <c r="B71" s="304" t="s">
        <v>2497</v>
      </c>
      <c r="C71" s="272"/>
      <c r="D71" s="270"/>
      <c r="E71" s="275" t="s">
        <v>4967</v>
      </c>
    </row>
    <row r="72" spans="1:5" s="260" customFormat="1" ht="72" x14ac:dyDescent="0.3">
      <c r="A72" s="274" t="s">
        <v>2501</v>
      </c>
      <c r="B72" s="304" t="s">
        <v>2500</v>
      </c>
      <c r="C72" s="272"/>
      <c r="D72" s="270"/>
      <c r="E72" s="275" t="s">
        <v>4967</v>
      </c>
    </row>
    <row r="73" spans="1:5" s="260" customFormat="1" ht="28.8" x14ac:dyDescent="0.3">
      <c r="A73" s="274" t="s">
        <v>2505</v>
      </c>
      <c r="B73" s="304" t="s">
        <v>2504</v>
      </c>
      <c r="C73" s="272"/>
      <c r="D73" s="270"/>
      <c r="E73" s="275" t="s">
        <v>4967</v>
      </c>
    </row>
    <row r="74" spans="1:5" s="260" customFormat="1" x14ac:dyDescent="0.3">
      <c r="A74" s="274" t="s">
        <v>2510</v>
      </c>
      <c r="B74" s="302" t="s">
        <v>2508</v>
      </c>
      <c r="C74" s="272"/>
      <c r="D74" s="270"/>
      <c r="E74" s="275" t="s">
        <v>4967</v>
      </c>
    </row>
    <row r="75" spans="1:5" s="260" customFormat="1" x14ac:dyDescent="0.3">
      <c r="A75" s="274" t="s">
        <v>2511</v>
      </c>
      <c r="B75" s="302" t="s">
        <v>2509</v>
      </c>
      <c r="C75" s="272"/>
      <c r="D75" s="270"/>
      <c r="E75" s="275" t="s">
        <v>4967</v>
      </c>
    </row>
    <row r="76" spans="1:5" s="260" customFormat="1" ht="57.6" x14ac:dyDescent="0.3">
      <c r="A76" s="274" t="s">
        <v>2542</v>
      </c>
      <c r="B76" s="304" t="s">
        <v>2540</v>
      </c>
      <c r="C76" s="193" t="s">
        <v>2541</v>
      </c>
      <c r="D76" s="270"/>
      <c r="E76" s="275" t="s">
        <v>4967</v>
      </c>
    </row>
    <row r="77" spans="1:5" s="260" customFormat="1" ht="100.8" x14ac:dyDescent="0.3">
      <c r="A77" s="274" t="s">
        <v>2560</v>
      </c>
      <c r="B77" s="304" t="s">
        <v>3939</v>
      </c>
      <c r="C77" s="193" t="s">
        <v>2585</v>
      </c>
      <c r="D77" s="270"/>
      <c r="E77" s="275" t="s">
        <v>4967</v>
      </c>
    </row>
    <row r="78" spans="1:5" s="260" customFormat="1" x14ac:dyDescent="0.3">
      <c r="A78" s="274" t="s">
        <v>2568</v>
      </c>
      <c r="B78" s="302" t="s">
        <v>2586</v>
      </c>
      <c r="C78" s="272"/>
      <c r="D78" s="270"/>
      <c r="E78" s="275" t="s">
        <v>4967</v>
      </c>
    </row>
    <row r="79" spans="1:5" s="260" customFormat="1" x14ac:dyDescent="0.3">
      <c r="A79" s="274" t="s">
        <v>2570</v>
      </c>
      <c r="B79" s="302" t="s">
        <v>2587</v>
      </c>
      <c r="C79" s="272"/>
      <c r="D79" s="270"/>
      <c r="E79" s="275" t="s">
        <v>4967</v>
      </c>
    </row>
    <row r="80" spans="1:5" s="260" customFormat="1" ht="28.8" x14ac:dyDescent="0.3">
      <c r="A80" s="275" t="s">
        <v>2574</v>
      </c>
      <c r="B80" s="316" t="s">
        <v>2588</v>
      </c>
      <c r="C80" s="79"/>
      <c r="D80" s="270"/>
      <c r="E80" s="275" t="s">
        <v>4967</v>
      </c>
    </row>
    <row r="81" spans="1:5" s="260" customFormat="1" x14ac:dyDescent="0.3">
      <c r="A81" s="275" t="s">
        <v>2577</v>
      </c>
      <c r="B81" s="317" t="s">
        <v>2589</v>
      </c>
      <c r="C81" s="79" t="s">
        <v>2590</v>
      </c>
      <c r="D81" s="270"/>
      <c r="E81" s="275" t="s">
        <v>4967</v>
      </c>
    </row>
    <row r="82" spans="1:5" s="260" customFormat="1" ht="28.8" x14ac:dyDescent="0.3">
      <c r="A82" s="275" t="s">
        <v>2596</v>
      </c>
      <c r="B82" s="316" t="s">
        <v>3940</v>
      </c>
      <c r="C82" s="79"/>
      <c r="D82" s="270"/>
      <c r="E82" s="275" t="s">
        <v>4967</v>
      </c>
    </row>
    <row r="83" spans="1:5" s="260" customFormat="1" x14ac:dyDescent="0.3">
      <c r="A83" s="275" t="s">
        <v>2598</v>
      </c>
      <c r="B83" s="317" t="s">
        <v>2597</v>
      </c>
      <c r="C83" s="79"/>
      <c r="D83" s="270"/>
      <c r="E83" s="275" t="s">
        <v>4967</v>
      </c>
    </row>
    <row r="84" spans="1:5" s="260" customFormat="1" x14ac:dyDescent="0.3">
      <c r="A84" s="275" t="s">
        <v>2602</v>
      </c>
      <c r="B84" s="317" t="s">
        <v>2601</v>
      </c>
      <c r="C84" s="79" t="s">
        <v>2240</v>
      </c>
      <c r="D84" s="270"/>
      <c r="E84" s="275" t="s">
        <v>4967</v>
      </c>
    </row>
    <row r="85" spans="1:5" s="260" customFormat="1" ht="28.8" x14ac:dyDescent="0.3">
      <c r="A85" s="275" t="s">
        <v>2607</v>
      </c>
      <c r="B85" s="263" t="s">
        <v>2606</v>
      </c>
      <c r="C85" s="79"/>
      <c r="D85" s="270"/>
      <c r="E85" s="275" t="s">
        <v>4967</v>
      </c>
    </row>
    <row r="86" spans="1:5" s="260" customFormat="1" x14ac:dyDescent="0.3">
      <c r="A86" s="275" t="s">
        <v>2620</v>
      </c>
      <c r="B86" s="261" t="s">
        <v>2619</v>
      </c>
      <c r="C86" s="79"/>
      <c r="D86" s="270"/>
      <c r="E86" s="275" t="s">
        <v>4967</v>
      </c>
    </row>
    <row r="87" spans="1:5" s="260" customFormat="1" x14ac:dyDescent="0.3">
      <c r="A87" s="275" t="s">
        <v>2625</v>
      </c>
      <c r="B87" s="261" t="s">
        <v>2624</v>
      </c>
      <c r="C87" s="79"/>
      <c r="D87" s="270"/>
      <c r="E87" s="275" t="s">
        <v>4967</v>
      </c>
    </row>
    <row r="88" spans="1:5" s="260" customFormat="1" ht="172.8" x14ac:dyDescent="0.3">
      <c r="A88" s="275" t="s">
        <v>2629</v>
      </c>
      <c r="B88" s="263" t="s">
        <v>3941</v>
      </c>
      <c r="C88" s="79"/>
      <c r="D88" s="270"/>
      <c r="E88" s="275" t="s">
        <v>4967</v>
      </c>
    </row>
    <row r="89" spans="1:5" s="260" customFormat="1" ht="62.4" x14ac:dyDescent="0.3">
      <c r="A89" s="275" t="s">
        <v>2631</v>
      </c>
      <c r="B89" s="318" t="s">
        <v>3942</v>
      </c>
      <c r="C89" s="79"/>
      <c r="D89" s="270"/>
      <c r="E89" s="275" t="s">
        <v>4967</v>
      </c>
    </row>
    <row r="90" spans="1:5" s="260" customFormat="1" ht="28.8" x14ac:dyDescent="0.3">
      <c r="A90" s="275" t="s">
        <v>2634</v>
      </c>
      <c r="B90" s="319" t="s">
        <v>2633</v>
      </c>
      <c r="C90" s="272"/>
      <c r="D90" s="270"/>
      <c r="E90" s="275" t="s">
        <v>4967</v>
      </c>
    </row>
    <row r="91" spans="1:5" s="260" customFormat="1" x14ac:dyDescent="0.3">
      <c r="A91" s="275" t="s">
        <v>2653</v>
      </c>
      <c r="B91" s="291" t="s">
        <v>2652</v>
      </c>
      <c r="C91" s="272"/>
      <c r="D91" s="270"/>
      <c r="E91" s="275" t="s">
        <v>4967</v>
      </c>
    </row>
    <row r="92" spans="1:5" s="260" customFormat="1" x14ac:dyDescent="0.3">
      <c r="A92" s="275" t="s">
        <v>2655</v>
      </c>
      <c r="B92" s="291" t="s">
        <v>2654</v>
      </c>
      <c r="C92" s="272"/>
      <c r="D92" s="270"/>
      <c r="E92" s="275" t="s">
        <v>4967</v>
      </c>
    </row>
    <row r="93" spans="1:5" s="260" customFormat="1" ht="31.2" x14ac:dyDescent="0.3">
      <c r="A93" s="275" t="s">
        <v>2660</v>
      </c>
      <c r="B93" s="320" t="s">
        <v>2659</v>
      </c>
      <c r="C93" s="272"/>
      <c r="D93" s="270"/>
      <c r="E93" s="275" t="s">
        <v>4967</v>
      </c>
    </row>
    <row r="94" spans="1:5" s="260" customFormat="1" x14ac:dyDescent="0.3">
      <c r="A94" s="275" t="s">
        <v>2670</v>
      </c>
      <c r="B94" s="291" t="s">
        <v>1482</v>
      </c>
      <c r="C94" s="272"/>
      <c r="D94" s="270"/>
      <c r="E94" s="275" t="s">
        <v>4967</v>
      </c>
    </row>
    <row r="95" spans="1:5" s="260" customFormat="1" ht="15" thickBot="1" x14ac:dyDescent="0.35">
      <c r="A95" s="275" t="s">
        <v>2678</v>
      </c>
      <c r="B95" s="291" t="s">
        <v>2677</v>
      </c>
      <c r="C95" s="272"/>
      <c r="D95" s="270"/>
      <c r="E95" s="275" t="s">
        <v>4967</v>
      </c>
    </row>
    <row r="96" spans="1:5" s="260" customFormat="1" ht="63" thickBot="1" x14ac:dyDescent="0.35">
      <c r="A96" s="275" t="s">
        <v>2680</v>
      </c>
      <c r="B96" s="321" t="s">
        <v>3925</v>
      </c>
      <c r="C96" s="272"/>
      <c r="D96" s="270"/>
      <c r="E96" s="275" t="s">
        <v>4967</v>
      </c>
    </row>
    <row r="97" spans="1:5" s="260" customFormat="1" ht="43.2" x14ac:dyDescent="0.3">
      <c r="A97" s="275" t="s">
        <v>2684</v>
      </c>
      <c r="B97" s="322" t="s">
        <v>2683</v>
      </c>
      <c r="C97" s="272"/>
      <c r="D97" s="270"/>
      <c r="E97" s="275" t="s">
        <v>4967</v>
      </c>
    </row>
    <row r="98" spans="1:5" s="260" customFormat="1" x14ac:dyDescent="0.3">
      <c r="A98" s="275" t="s">
        <v>2700</v>
      </c>
      <c r="B98" s="291" t="s">
        <v>2709</v>
      </c>
      <c r="C98" s="272"/>
      <c r="D98" s="270"/>
      <c r="E98" s="275" t="s">
        <v>4967</v>
      </c>
    </row>
    <row r="99" spans="1:5" s="260" customFormat="1" x14ac:dyDescent="0.3">
      <c r="A99" s="275" t="s">
        <v>2712</v>
      </c>
      <c r="B99" s="291" t="s">
        <v>2711</v>
      </c>
      <c r="C99" s="272"/>
      <c r="D99" s="270"/>
      <c r="E99" s="275" t="s">
        <v>4967</v>
      </c>
    </row>
    <row r="100" spans="1:5" s="260" customFormat="1" ht="317.25" customHeight="1" x14ac:dyDescent="0.3">
      <c r="A100" s="275" t="s">
        <v>2716</v>
      </c>
      <c r="B100" s="324" t="s">
        <v>3943</v>
      </c>
      <c r="C100" s="272"/>
      <c r="D100" s="270"/>
      <c r="E100" s="275" t="s">
        <v>4967</v>
      </c>
    </row>
    <row r="101" spans="1:5" s="260" customFormat="1" ht="15" thickBot="1" x14ac:dyDescent="0.35">
      <c r="A101" s="275" t="s">
        <v>2727</v>
      </c>
      <c r="B101" s="291" t="s">
        <v>2726</v>
      </c>
      <c r="C101" s="272"/>
      <c r="D101" s="270"/>
      <c r="E101" s="275" t="s">
        <v>4967</v>
      </c>
    </row>
    <row r="102" spans="1:5" s="260" customFormat="1" ht="94.2" thickBot="1" x14ac:dyDescent="0.35">
      <c r="A102" s="275" t="s">
        <v>2734</v>
      </c>
      <c r="B102" s="325" t="s">
        <v>2733</v>
      </c>
      <c r="C102" s="272"/>
      <c r="D102" s="270"/>
      <c r="E102" s="275" t="s">
        <v>4967</v>
      </c>
    </row>
    <row r="103" spans="1:5" s="260" customFormat="1" ht="109.8" thickBot="1" x14ac:dyDescent="0.35">
      <c r="A103" s="275" t="s">
        <v>2737</v>
      </c>
      <c r="B103" s="325" t="s">
        <v>2736</v>
      </c>
      <c r="C103" s="272"/>
      <c r="D103" s="270"/>
      <c r="E103" s="275" t="s">
        <v>4967</v>
      </c>
    </row>
    <row r="104" spans="1:5" s="260" customFormat="1" ht="47.4" thickBot="1" x14ac:dyDescent="0.35">
      <c r="A104" s="275" t="s">
        <v>2740</v>
      </c>
      <c r="B104" s="325" t="s">
        <v>2739</v>
      </c>
      <c r="C104" s="272"/>
      <c r="D104" s="270"/>
      <c r="E104" s="275" t="s">
        <v>4967</v>
      </c>
    </row>
    <row r="105" spans="1:5" s="260" customFormat="1" ht="36.6" thickBot="1" x14ac:dyDescent="0.35">
      <c r="A105" s="275" t="s">
        <v>2744</v>
      </c>
      <c r="B105" s="326" t="s">
        <v>2742</v>
      </c>
      <c r="C105" s="272" t="s">
        <v>2743</v>
      </c>
      <c r="D105" s="270"/>
      <c r="E105" s="275" t="s">
        <v>4967</v>
      </c>
    </row>
    <row r="106" spans="1:5" s="260" customFormat="1" ht="94.2" thickBot="1" x14ac:dyDescent="0.35">
      <c r="A106" s="275" t="s">
        <v>2756</v>
      </c>
      <c r="B106" s="327" t="s">
        <v>3944</v>
      </c>
      <c r="C106" s="272"/>
      <c r="D106" s="270"/>
      <c r="E106" s="275" t="s">
        <v>4967</v>
      </c>
    </row>
    <row r="107" spans="1:5" s="260" customFormat="1" ht="52.2" x14ac:dyDescent="0.3">
      <c r="A107" s="275" t="s">
        <v>2760</v>
      </c>
      <c r="B107" s="328" t="s">
        <v>2759</v>
      </c>
      <c r="C107" s="272"/>
      <c r="D107" s="270"/>
      <c r="E107" s="275" t="s">
        <v>4967</v>
      </c>
    </row>
    <row r="108" spans="1:5" s="260" customFormat="1" ht="198" x14ac:dyDescent="0.3">
      <c r="A108" s="275" t="s">
        <v>2763</v>
      </c>
      <c r="B108" s="329" t="s">
        <v>3945</v>
      </c>
      <c r="C108" s="272"/>
      <c r="D108" s="270"/>
      <c r="E108" s="275" t="s">
        <v>4967</v>
      </c>
    </row>
    <row r="109" spans="1:5" s="260" customFormat="1" ht="18" x14ac:dyDescent="0.3">
      <c r="A109" s="275" t="s">
        <v>2775</v>
      </c>
      <c r="B109" s="329" t="s">
        <v>4155</v>
      </c>
      <c r="C109" s="272"/>
      <c r="D109" s="270"/>
      <c r="E109" s="275" t="s">
        <v>4967</v>
      </c>
    </row>
    <row r="110" spans="1:5" s="260" customFormat="1" ht="48.6" x14ac:dyDescent="0.3">
      <c r="A110" s="275" t="s">
        <v>2777</v>
      </c>
      <c r="B110" s="330" t="s">
        <v>2776</v>
      </c>
      <c r="C110" s="272"/>
      <c r="D110" s="270"/>
      <c r="E110" s="275" t="s">
        <v>4967</v>
      </c>
    </row>
    <row r="111" spans="1:5" s="260" customFormat="1" ht="117.6" x14ac:dyDescent="0.3">
      <c r="A111" s="275" t="s">
        <v>2784</v>
      </c>
      <c r="B111" s="331" t="s">
        <v>2783</v>
      </c>
      <c r="C111" s="272"/>
      <c r="D111" s="270"/>
      <c r="E111" s="275" t="s">
        <v>4967</v>
      </c>
    </row>
    <row r="112" spans="1:5" s="260" customFormat="1" ht="84" x14ac:dyDescent="0.3">
      <c r="A112" s="275" t="s">
        <v>2785</v>
      </c>
      <c r="B112" s="332" t="s">
        <v>3946</v>
      </c>
      <c r="C112" s="272"/>
      <c r="D112" s="270"/>
      <c r="E112" s="275" t="s">
        <v>4967</v>
      </c>
    </row>
    <row r="113" spans="1:5" s="260" customFormat="1" ht="90" x14ac:dyDescent="0.3">
      <c r="A113" s="275" t="s">
        <v>2789</v>
      </c>
      <c r="B113" s="333" t="s">
        <v>3947</v>
      </c>
      <c r="C113" s="193" t="s">
        <v>3926</v>
      </c>
      <c r="D113" s="270"/>
      <c r="E113" s="275" t="s">
        <v>4967</v>
      </c>
    </row>
    <row r="114" spans="1:5" s="260" customFormat="1" ht="84" x14ac:dyDescent="0.3">
      <c r="A114" s="275" t="s">
        <v>2795</v>
      </c>
      <c r="B114" s="331" t="s">
        <v>2794</v>
      </c>
      <c r="C114" s="272"/>
      <c r="D114" s="270"/>
      <c r="E114" s="275" t="s">
        <v>4967</v>
      </c>
    </row>
    <row r="115" spans="1:5" s="260" customFormat="1" ht="18.600000000000001" thickBot="1" x14ac:dyDescent="0.35">
      <c r="A115" s="275" t="s">
        <v>2801</v>
      </c>
      <c r="B115" s="329" t="s">
        <v>2806</v>
      </c>
      <c r="C115" s="272"/>
      <c r="D115" s="270"/>
      <c r="E115" s="275" t="s">
        <v>4967</v>
      </c>
    </row>
    <row r="116" spans="1:5" s="260" customFormat="1" ht="78.599999999999994" thickBot="1" x14ac:dyDescent="0.35">
      <c r="A116" s="275" t="s">
        <v>2807</v>
      </c>
      <c r="B116" s="335" t="s">
        <v>2825</v>
      </c>
      <c r="C116" s="272"/>
      <c r="D116" s="270"/>
      <c r="E116" s="275" t="s">
        <v>4967</v>
      </c>
    </row>
    <row r="117" spans="1:5" s="260" customFormat="1" ht="63.6" x14ac:dyDescent="0.3">
      <c r="A117" s="275" t="s">
        <v>2834</v>
      </c>
      <c r="B117" s="336" t="s">
        <v>2833</v>
      </c>
      <c r="C117" s="272"/>
      <c r="D117" s="270"/>
      <c r="E117" s="275" t="s">
        <v>4967</v>
      </c>
    </row>
    <row r="118" spans="1:5" s="260" customFormat="1" ht="15.6" x14ac:dyDescent="0.3">
      <c r="A118" s="275" t="s">
        <v>2837</v>
      </c>
      <c r="B118" s="337" t="s">
        <v>3927</v>
      </c>
      <c r="C118" s="272" t="s">
        <v>3172</v>
      </c>
      <c r="D118" s="270"/>
      <c r="E118" s="275" t="s">
        <v>4967</v>
      </c>
    </row>
    <row r="119" spans="1:5" s="260" customFormat="1" ht="36" x14ac:dyDescent="0.3">
      <c r="A119" s="275" t="s">
        <v>2858</v>
      </c>
      <c r="B119" s="329" t="s">
        <v>2857</v>
      </c>
      <c r="C119" s="272"/>
      <c r="D119" s="270"/>
      <c r="E119" s="275" t="s">
        <v>4967</v>
      </c>
    </row>
    <row r="120" spans="1:5" s="260" customFormat="1" ht="72" customHeight="1" x14ac:dyDescent="0.3">
      <c r="A120" s="275" t="s">
        <v>2864</v>
      </c>
      <c r="B120" s="264" t="s">
        <v>2878</v>
      </c>
      <c r="C120" s="272"/>
      <c r="D120" s="270"/>
      <c r="E120" s="275" t="s">
        <v>4967</v>
      </c>
    </row>
    <row r="121" spans="1:5" s="260" customFormat="1" ht="54" x14ac:dyDescent="0.3">
      <c r="A121" s="275" t="s">
        <v>2877</v>
      </c>
      <c r="B121" s="329" t="s">
        <v>2879</v>
      </c>
      <c r="C121" s="272"/>
      <c r="D121" s="270"/>
      <c r="E121" s="275" t="s">
        <v>4967</v>
      </c>
    </row>
    <row r="122" spans="1:5" s="260" customFormat="1" ht="18" x14ac:dyDescent="0.3">
      <c r="A122" s="275" t="s">
        <v>2902</v>
      </c>
      <c r="B122" s="329" t="s">
        <v>3928</v>
      </c>
      <c r="C122" s="272"/>
      <c r="D122" s="270"/>
      <c r="E122" s="275" t="s">
        <v>4967</v>
      </c>
    </row>
    <row r="123" spans="1:5" s="260" customFormat="1" ht="18" x14ac:dyDescent="0.3">
      <c r="A123" s="275" t="s">
        <v>2906</v>
      </c>
      <c r="B123" s="329" t="s">
        <v>2905</v>
      </c>
      <c r="C123" s="272"/>
      <c r="D123" s="270"/>
      <c r="E123" s="275" t="s">
        <v>4967</v>
      </c>
    </row>
    <row r="124" spans="1:5" s="260" customFormat="1" ht="36" x14ac:dyDescent="0.3">
      <c r="A124" s="275" t="s">
        <v>2917</v>
      </c>
      <c r="B124" s="329" t="s">
        <v>2916</v>
      </c>
      <c r="C124" s="272"/>
      <c r="D124" s="270"/>
      <c r="E124" s="275" t="s">
        <v>4967</v>
      </c>
    </row>
    <row r="125" spans="1:5" s="260" customFormat="1" ht="18" x14ac:dyDescent="0.3">
      <c r="A125" s="275" t="s">
        <v>2921</v>
      </c>
      <c r="B125" s="329" t="s">
        <v>2920</v>
      </c>
      <c r="C125" s="272"/>
      <c r="D125" s="270"/>
      <c r="E125" s="275" t="s">
        <v>4967</v>
      </c>
    </row>
    <row r="126" spans="1:5" s="260" customFormat="1" ht="36" x14ac:dyDescent="0.3">
      <c r="A126" s="275" t="s">
        <v>2923</v>
      </c>
      <c r="B126" s="329" t="s">
        <v>2922</v>
      </c>
      <c r="C126" s="193" t="s">
        <v>2743</v>
      </c>
      <c r="D126" s="270"/>
      <c r="E126" s="275" t="s">
        <v>4967</v>
      </c>
    </row>
    <row r="127" spans="1:5" s="260" customFormat="1" ht="54" x14ac:dyDescent="0.3">
      <c r="A127" s="275" t="s">
        <v>2928</v>
      </c>
      <c r="B127" s="329" t="s">
        <v>2927</v>
      </c>
      <c r="C127" s="193" t="s">
        <v>2743</v>
      </c>
      <c r="D127" s="270"/>
      <c r="E127" s="275" t="s">
        <v>4967</v>
      </c>
    </row>
    <row r="128" spans="1:5" s="260" customFormat="1" ht="36" x14ac:dyDescent="0.3">
      <c r="A128" s="275" t="s">
        <v>2931</v>
      </c>
      <c r="B128" s="329" t="s">
        <v>2930</v>
      </c>
      <c r="C128" s="193" t="s">
        <v>2743</v>
      </c>
      <c r="D128" s="270"/>
      <c r="E128" s="275" t="s">
        <v>4967</v>
      </c>
    </row>
    <row r="129" spans="1:5" s="260" customFormat="1" ht="110.4" thickBot="1" x14ac:dyDescent="0.35">
      <c r="A129" s="275" t="s">
        <v>2936</v>
      </c>
      <c r="B129" s="339" t="s">
        <v>2935</v>
      </c>
      <c r="C129" s="193"/>
      <c r="D129" s="270"/>
      <c r="E129" s="275" t="s">
        <v>4967</v>
      </c>
    </row>
    <row r="130" spans="1:5" s="260" customFormat="1" ht="78" x14ac:dyDescent="0.3">
      <c r="A130" s="275" t="s">
        <v>2949</v>
      </c>
      <c r="B130" s="340" t="s">
        <v>3929</v>
      </c>
      <c r="C130" s="193"/>
      <c r="D130" s="270"/>
      <c r="E130" s="275" t="s">
        <v>4967</v>
      </c>
    </row>
    <row r="131" spans="1:5" s="260" customFormat="1" ht="18" x14ac:dyDescent="0.3">
      <c r="A131" s="275" t="s">
        <v>2971</v>
      </c>
      <c r="B131" s="329" t="s">
        <v>2970</v>
      </c>
      <c r="C131" s="193"/>
      <c r="D131" s="270"/>
      <c r="E131" s="275" t="s">
        <v>4967</v>
      </c>
    </row>
    <row r="132" spans="1:5" s="260" customFormat="1" ht="36.6" thickBot="1" x14ac:dyDescent="0.35">
      <c r="A132" s="275" t="s">
        <v>2973</v>
      </c>
      <c r="B132" s="329" t="s">
        <v>2972</v>
      </c>
      <c r="C132" s="193"/>
      <c r="D132" s="270"/>
      <c r="E132" s="275" t="s">
        <v>4967</v>
      </c>
    </row>
    <row r="133" spans="1:5" s="260" customFormat="1" ht="172.2" thickBot="1" x14ac:dyDescent="0.35">
      <c r="A133" s="275" t="s">
        <v>2975</v>
      </c>
      <c r="B133" s="341" t="s">
        <v>3948</v>
      </c>
      <c r="C133" s="193"/>
      <c r="D133" s="270"/>
      <c r="E133" s="275" t="s">
        <v>4967</v>
      </c>
    </row>
    <row r="134" spans="1:5" s="260" customFormat="1" ht="28.8" x14ac:dyDescent="0.3">
      <c r="A134" s="275" t="s">
        <v>2980</v>
      </c>
      <c r="B134" s="193" t="s">
        <v>2979</v>
      </c>
      <c r="D134" s="270"/>
      <c r="E134" s="275" t="s">
        <v>4967</v>
      </c>
    </row>
    <row r="135" spans="1:5" s="260" customFormat="1" ht="36" x14ac:dyDescent="0.3">
      <c r="A135" s="275" t="s">
        <v>2986</v>
      </c>
      <c r="B135" s="329" t="s">
        <v>3949</v>
      </c>
      <c r="C135" s="272" t="s">
        <v>3171</v>
      </c>
      <c r="D135" s="270"/>
      <c r="E135" s="275" t="s">
        <v>4967</v>
      </c>
    </row>
    <row r="136" spans="1:5" s="260" customFormat="1" ht="36" x14ac:dyDescent="0.3">
      <c r="A136" s="275" t="s">
        <v>2998</v>
      </c>
      <c r="B136" s="329" t="s">
        <v>3950</v>
      </c>
      <c r="C136" s="272" t="s">
        <v>3161</v>
      </c>
      <c r="D136" s="270"/>
      <c r="E136" s="275" t="s">
        <v>4967</v>
      </c>
    </row>
    <row r="137" spans="1:5" s="260" customFormat="1" ht="46.8" x14ac:dyDescent="0.3">
      <c r="A137" s="275" t="s">
        <v>3001</v>
      </c>
      <c r="B137" s="344" t="s">
        <v>3000</v>
      </c>
      <c r="C137" s="272"/>
      <c r="D137" s="270"/>
      <c r="E137" s="275" t="s">
        <v>4967</v>
      </c>
    </row>
    <row r="138" spans="1:5" s="260" customFormat="1" ht="15.6" x14ac:dyDescent="0.3">
      <c r="A138" s="275" t="s">
        <v>3002</v>
      </c>
      <c r="B138" s="344" t="s">
        <v>3003</v>
      </c>
      <c r="C138" s="272"/>
      <c r="D138" s="270"/>
      <c r="E138" s="275" t="s">
        <v>4967</v>
      </c>
    </row>
    <row r="139" spans="1:5" s="260" customFormat="1" ht="31.2" x14ac:dyDescent="0.3">
      <c r="A139" s="275" t="s">
        <v>3005</v>
      </c>
      <c r="B139" s="344" t="s">
        <v>3004</v>
      </c>
      <c r="C139" s="272"/>
      <c r="D139" s="270"/>
      <c r="E139" s="275" t="s">
        <v>4967</v>
      </c>
    </row>
    <row r="140" spans="1:5" s="260" customFormat="1" ht="78" x14ac:dyDescent="0.3">
      <c r="A140" s="275" t="s">
        <v>3006</v>
      </c>
      <c r="B140" s="344" t="s">
        <v>3951</v>
      </c>
      <c r="C140" s="272"/>
      <c r="D140" s="270"/>
      <c r="E140" s="275" t="s">
        <v>4967</v>
      </c>
    </row>
    <row r="141" spans="1:5" s="260" customFormat="1" ht="31.8" thickBot="1" x14ac:dyDescent="0.35">
      <c r="A141" s="275" t="s">
        <v>3012</v>
      </c>
      <c r="B141" s="344" t="s">
        <v>3930</v>
      </c>
      <c r="C141" s="272"/>
      <c r="D141" s="270"/>
      <c r="E141" s="275" t="s">
        <v>4967</v>
      </c>
    </row>
    <row r="142" spans="1:5" s="260" customFormat="1" ht="31.8" thickBot="1" x14ac:dyDescent="0.35">
      <c r="A142" s="275" t="s">
        <v>3018</v>
      </c>
      <c r="B142" s="341" t="s">
        <v>3952</v>
      </c>
      <c r="C142" s="272" t="s">
        <v>3160</v>
      </c>
      <c r="D142" s="270"/>
      <c r="E142" s="275" t="s">
        <v>4967</v>
      </c>
    </row>
    <row r="143" spans="1:5" s="260" customFormat="1" ht="31.2" x14ac:dyDescent="0.3">
      <c r="A143" s="275" t="s">
        <v>3019</v>
      </c>
      <c r="B143" s="344" t="s">
        <v>3159</v>
      </c>
      <c r="C143" s="193" t="s">
        <v>3158</v>
      </c>
      <c r="D143" s="270"/>
      <c r="E143" s="275" t="s">
        <v>4967</v>
      </c>
    </row>
    <row r="144" spans="1:5" s="260" customFormat="1" ht="46.8" x14ac:dyDescent="0.3">
      <c r="A144" s="275" t="s">
        <v>3027</v>
      </c>
      <c r="B144" s="344" t="s">
        <v>3026</v>
      </c>
      <c r="C144" s="272"/>
      <c r="D144" s="270"/>
      <c r="E144" s="275" t="s">
        <v>4967</v>
      </c>
    </row>
    <row r="145" spans="1:5" s="260" customFormat="1" ht="100.8" x14ac:dyDescent="0.3">
      <c r="A145" s="275" t="s">
        <v>3033</v>
      </c>
      <c r="B145" s="345" t="s">
        <v>3931</v>
      </c>
      <c r="C145" s="193" t="s">
        <v>3036</v>
      </c>
      <c r="D145" s="270"/>
      <c r="E145" s="275" t="s">
        <v>4967</v>
      </c>
    </row>
    <row r="146" spans="1:5" s="260" customFormat="1" ht="16.2" thickBot="1" x14ac:dyDescent="0.35">
      <c r="A146" s="275" t="s">
        <v>3037</v>
      </c>
      <c r="B146" s="344" t="s">
        <v>3953</v>
      </c>
      <c r="C146" s="272"/>
      <c r="D146" s="270"/>
      <c r="E146" s="275" t="s">
        <v>4967</v>
      </c>
    </row>
    <row r="147" spans="1:5" s="260" customFormat="1" ht="31.8" thickBot="1" x14ac:dyDescent="0.35">
      <c r="A147" s="275" t="s">
        <v>3049</v>
      </c>
      <c r="B147" s="325" t="s">
        <v>3048</v>
      </c>
      <c r="C147" s="272"/>
      <c r="D147" s="270"/>
      <c r="E147" s="275" t="s">
        <v>4967</v>
      </c>
    </row>
    <row r="148" spans="1:5" s="260" customFormat="1" ht="15.6" x14ac:dyDescent="0.3">
      <c r="A148" s="275" t="s">
        <v>3061</v>
      </c>
      <c r="B148" s="344" t="s">
        <v>3954</v>
      </c>
      <c r="C148" s="272" t="s">
        <v>3153</v>
      </c>
      <c r="D148" s="270"/>
      <c r="E148" s="275" t="s">
        <v>4967</v>
      </c>
    </row>
    <row r="149" spans="1:5" s="260" customFormat="1" ht="16.2" thickBot="1" x14ac:dyDescent="0.35">
      <c r="A149" s="275" t="s">
        <v>3076</v>
      </c>
      <c r="B149" s="344" t="s">
        <v>3075</v>
      </c>
      <c r="C149" s="272"/>
      <c r="D149" s="270"/>
      <c r="E149" s="275" t="s">
        <v>4967</v>
      </c>
    </row>
    <row r="150" spans="1:5" s="260" customFormat="1" ht="31.2" x14ac:dyDescent="0.3">
      <c r="A150" s="275" t="s">
        <v>3077</v>
      </c>
      <c r="B150" s="346" t="s">
        <v>3955</v>
      </c>
      <c r="C150" s="272"/>
      <c r="D150" s="270"/>
      <c r="E150" s="275" t="s">
        <v>4967</v>
      </c>
    </row>
    <row r="151" spans="1:5" s="260" customFormat="1" ht="16.2" thickBot="1" x14ac:dyDescent="0.35">
      <c r="A151" s="275" t="s">
        <v>3081</v>
      </c>
      <c r="B151" s="344" t="s">
        <v>3080</v>
      </c>
      <c r="C151" s="272"/>
      <c r="D151" s="270"/>
      <c r="E151" s="275" t="s">
        <v>4967</v>
      </c>
    </row>
    <row r="152" spans="1:5" s="260" customFormat="1" ht="78.599999999999994" thickBot="1" x14ac:dyDescent="0.35">
      <c r="A152" s="275" t="s">
        <v>3091</v>
      </c>
      <c r="B152" s="347" t="s">
        <v>3090</v>
      </c>
      <c r="C152" s="272"/>
      <c r="D152" s="270"/>
      <c r="E152" s="275" t="s">
        <v>4967</v>
      </c>
    </row>
    <row r="153" spans="1:5" s="260" customFormat="1" ht="15.6" x14ac:dyDescent="0.3">
      <c r="A153" s="275" t="s">
        <v>3094</v>
      </c>
      <c r="B153" s="344" t="s">
        <v>3093</v>
      </c>
      <c r="C153" s="272"/>
      <c r="D153" s="270"/>
      <c r="E153" s="275" t="s">
        <v>4967</v>
      </c>
    </row>
    <row r="154" spans="1:5" s="260" customFormat="1" ht="31.2" x14ac:dyDescent="0.3">
      <c r="A154" s="275" t="s">
        <v>3099</v>
      </c>
      <c r="B154" s="344" t="s">
        <v>3098</v>
      </c>
      <c r="C154" s="272"/>
      <c r="D154" s="270"/>
      <c r="E154" s="275" t="s">
        <v>4967</v>
      </c>
    </row>
    <row r="155" spans="1:5" s="260" customFormat="1" ht="31.2" x14ac:dyDescent="0.3">
      <c r="A155" s="275" t="s">
        <v>3145</v>
      </c>
      <c r="B155" s="361" t="s">
        <v>3144</v>
      </c>
      <c r="C155" s="272" t="s">
        <v>3147</v>
      </c>
      <c r="D155" s="270"/>
      <c r="E155" s="275" t="s">
        <v>4967</v>
      </c>
    </row>
    <row r="156" spans="1:5" s="260" customFormat="1" ht="15.6" x14ac:dyDescent="0.3">
      <c r="A156" s="275" t="s">
        <v>3148</v>
      </c>
      <c r="B156" s="362" t="s">
        <v>3152</v>
      </c>
      <c r="C156" s="272" t="s">
        <v>3147</v>
      </c>
      <c r="D156" s="270"/>
      <c r="E156" s="275" t="s">
        <v>4967</v>
      </c>
    </row>
    <row r="157" spans="1:5" s="260" customFormat="1" ht="62.4" x14ac:dyDescent="0.3">
      <c r="A157" s="275" t="s">
        <v>3151</v>
      </c>
      <c r="B157" s="362" t="s">
        <v>3956</v>
      </c>
      <c r="C157" s="272" t="s">
        <v>3150</v>
      </c>
      <c r="D157" s="270"/>
      <c r="E157" s="275" t="s">
        <v>4967</v>
      </c>
    </row>
    <row r="158" spans="1:5" s="260" customFormat="1" ht="15.6" x14ac:dyDescent="0.3">
      <c r="A158" s="275" t="s">
        <v>3154</v>
      </c>
      <c r="B158" s="362" t="s">
        <v>3957</v>
      </c>
      <c r="C158" s="272" t="s">
        <v>3153</v>
      </c>
      <c r="D158" s="270"/>
      <c r="E158" s="275" t="s">
        <v>4967</v>
      </c>
    </row>
    <row r="159" spans="1:5" s="260" customFormat="1" ht="15.6" x14ac:dyDescent="0.3">
      <c r="A159" s="275" t="s">
        <v>3155</v>
      </c>
      <c r="B159" s="362" t="s">
        <v>3156</v>
      </c>
      <c r="C159" s="272" t="s">
        <v>3157</v>
      </c>
      <c r="D159" s="270"/>
      <c r="E159" s="275" t="s">
        <v>4967</v>
      </c>
    </row>
    <row r="160" spans="1:5" s="260" customFormat="1" ht="31.2" x14ac:dyDescent="0.3">
      <c r="A160" s="275" t="s">
        <v>3162</v>
      </c>
      <c r="B160" s="362" t="s">
        <v>3950</v>
      </c>
      <c r="C160" s="272" t="s">
        <v>3161</v>
      </c>
      <c r="D160" s="270"/>
      <c r="E160" s="275" t="s">
        <v>4967</v>
      </c>
    </row>
    <row r="161" spans="1:5" s="260" customFormat="1" ht="15.6" x14ac:dyDescent="0.3">
      <c r="A161" s="275" t="s">
        <v>3164</v>
      </c>
      <c r="B161" s="362" t="s">
        <v>3163</v>
      </c>
      <c r="C161" s="272" t="s">
        <v>3165</v>
      </c>
      <c r="D161" s="270"/>
      <c r="E161" s="275" t="s">
        <v>4967</v>
      </c>
    </row>
    <row r="162" spans="1:5" s="260" customFormat="1" ht="15.6" x14ac:dyDescent="0.3">
      <c r="A162" s="275" t="s">
        <v>3175</v>
      </c>
      <c r="B162" s="362" t="s">
        <v>3174</v>
      </c>
      <c r="C162" s="272"/>
      <c r="D162" s="270"/>
      <c r="E162" s="275" t="s">
        <v>4967</v>
      </c>
    </row>
    <row r="163" spans="1:5" s="260" customFormat="1" ht="100.8" x14ac:dyDescent="0.3">
      <c r="A163" s="275" t="s">
        <v>3178</v>
      </c>
      <c r="B163" s="362" t="s">
        <v>3177</v>
      </c>
      <c r="C163" s="193" t="s">
        <v>3958</v>
      </c>
      <c r="D163" s="270"/>
      <c r="E163" s="275" t="s">
        <v>4967</v>
      </c>
    </row>
    <row r="164" spans="1:5" s="260" customFormat="1" ht="15.6" x14ac:dyDescent="0.3">
      <c r="A164" s="275" t="s">
        <v>3180</v>
      </c>
      <c r="B164" s="362" t="s">
        <v>3209</v>
      </c>
      <c r="C164" s="272"/>
      <c r="D164" s="270"/>
      <c r="E164" s="275" t="s">
        <v>4967</v>
      </c>
    </row>
    <row r="165" spans="1:5" s="260" customFormat="1" ht="15.6" x14ac:dyDescent="0.3">
      <c r="A165" s="275" t="s">
        <v>3183</v>
      </c>
      <c r="B165" s="362" t="s">
        <v>3184</v>
      </c>
      <c r="C165" s="272"/>
      <c r="D165" s="270"/>
      <c r="E165" s="275" t="s">
        <v>4967</v>
      </c>
    </row>
    <row r="166" spans="1:5" s="260" customFormat="1" ht="31.2" x14ac:dyDescent="0.3">
      <c r="A166" s="275" t="s">
        <v>3205</v>
      </c>
      <c r="B166" s="362" t="s">
        <v>3204</v>
      </c>
      <c r="C166" s="272"/>
      <c r="D166" s="270"/>
      <c r="E166" s="275" t="s">
        <v>4967</v>
      </c>
    </row>
    <row r="167" spans="1:5" s="260" customFormat="1" ht="15.6" x14ac:dyDescent="0.3">
      <c r="A167" s="275" t="s">
        <v>3215</v>
      </c>
      <c r="B167" s="363" t="s">
        <v>3214</v>
      </c>
      <c r="C167" s="272"/>
      <c r="D167" s="270"/>
      <c r="E167" s="275" t="s">
        <v>4967</v>
      </c>
    </row>
    <row r="168" spans="1:5" s="260" customFormat="1" ht="31.2" x14ac:dyDescent="0.3">
      <c r="A168" s="275" t="s">
        <v>3218</v>
      </c>
      <c r="B168" s="363" t="s">
        <v>3217</v>
      </c>
      <c r="C168" s="272"/>
      <c r="D168" s="270"/>
      <c r="E168" s="275" t="s">
        <v>4967</v>
      </c>
    </row>
    <row r="169" spans="1:5" s="260" customFormat="1" ht="15.6" x14ac:dyDescent="0.3">
      <c r="A169" s="275" t="s">
        <v>3220</v>
      </c>
      <c r="B169" s="363" t="s">
        <v>3219</v>
      </c>
      <c r="C169" s="272"/>
      <c r="D169" s="270"/>
      <c r="E169" s="275" t="s">
        <v>4967</v>
      </c>
    </row>
    <row r="170" spans="1:5" s="260" customFormat="1" ht="31.2" x14ac:dyDescent="0.3">
      <c r="A170" s="275" t="s">
        <v>3225</v>
      </c>
      <c r="B170" s="363" t="s">
        <v>3224</v>
      </c>
      <c r="C170" s="272"/>
      <c r="D170" s="270"/>
      <c r="E170" s="275" t="s">
        <v>4967</v>
      </c>
    </row>
    <row r="171" spans="1:5" s="260" customFormat="1" ht="15.6" x14ac:dyDescent="0.3">
      <c r="A171" s="275" t="s">
        <v>3230</v>
      </c>
      <c r="B171" s="363" t="s">
        <v>3231</v>
      </c>
      <c r="C171" s="272"/>
      <c r="D171" s="270"/>
      <c r="E171" s="275" t="s">
        <v>4967</v>
      </c>
    </row>
    <row r="172" spans="1:5" s="260" customFormat="1" ht="78" x14ac:dyDescent="0.3">
      <c r="A172" s="275" t="s">
        <v>3258</v>
      </c>
      <c r="B172" s="363" t="s">
        <v>3257</v>
      </c>
      <c r="C172" s="272"/>
      <c r="D172" s="270"/>
      <c r="E172" s="275" t="s">
        <v>4967</v>
      </c>
    </row>
    <row r="173" spans="1:5" s="260" customFormat="1" ht="46.8" x14ac:dyDescent="0.3">
      <c r="A173" s="275" t="s">
        <v>3261</v>
      </c>
      <c r="B173" s="363" t="s">
        <v>3260</v>
      </c>
      <c r="C173" s="272"/>
      <c r="D173" s="270"/>
      <c r="E173" s="275" t="s">
        <v>4967</v>
      </c>
    </row>
    <row r="174" spans="1:5" s="260" customFormat="1" ht="15.6" x14ac:dyDescent="0.3">
      <c r="A174" s="275" t="s">
        <v>3268</v>
      </c>
      <c r="B174" s="363" t="s">
        <v>3267</v>
      </c>
      <c r="C174" s="272" t="s">
        <v>3269</v>
      </c>
      <c r="D174" s="270"/>
      <c r="E174" s="275" t="s">
        <v>4967</v>
      </c>
    </row>
    <row r="175" spans="1:5" s="260" customFormat="1" ht="86.4" x14ac:dyDescent="0.3">
      <c r="A175" s="275" t="s">
        <v>3271</v>
      </c>
      <c r="B175" s="363" t="s">
        <v>3270</v>
      </c>
      <c r="C175" s="193" t="s">
        <v>2397</v>
      </c>
      <c r="D175" s="270"/>
      <c r="E175" s="275" t="s">
        <v>4967</v>
      </c>
    </row>
    <row r="176" spans="1:5" s="260" customFormat="1" ht="15.6" x14ac:dyDescent="0.3">
      <c r="A176" s="275" t="s">
        <v>3274</v>
      </c>
      <c r="B176" s="363" t="s">
        <v>3959</v>
      </c>
      <c r="C176" s="272"/>
      <c r="D176" s="270"/>
      <c r="E176" s="275" t="s">
        <v>4967</v>
      </c>
    </row>
    <row r="177" spans="1:5" s="260" customFormat="1" ht="31.2" x14ac:dyDescent="0.3">
      <c r="A177" s="275" t="s">
        <v>3276</v>
      </c>
      <c r="B177" s="363" t="s">
        <v>3960</v>
      </c>
      <c r="C177" s="272"/>
      <c r="D177" s="270"/>
      <c r="E177" s="275" t="s">
        <v>4967</v>
      </c>
    </row>
    <row r="178" spans="1:5" s="260" customFormat="1" ht="156" x14ac:dyDescent="0.3">
      <c r="A178" s="275" t="s">
        <v>3283</v>
      </c>
      <c r="B178" s="363" t="s">
        <v>4453</v>
      </c>
      <c r="C178" s="193" t="s">
        <v>3282</v>
      </c>
      <c r="D178" s="270"/>
      <c r="E178" s="275" t="s">
        <v>4967</v>
      </c>
    </row>
    <row r="179" spans="1:5" s="260" customFormat="1" ht="31.2" x14ac:dyDescent="0.3">
      <c r="A179" s="275" t="s">
        <v>3289</v>
      </c>
      <c r="B179" s="363" t="s">
        <v>3961</v>
      </c>
      <c r="C179" s="272"/>
      <c r="D179" s="270"/>
      <c r="E179" s="275" t="s">
        <v>4967</v>
      </c>
    </row>
    <row r="180" spans="1:5" s="260" customFormat="1" ht="31.2" x14ac:dyDescent="0.3">
      <c r="A180" s="275" t="s">
        <v>3291</v>
      </c>
      <c r="B180" s="363" t="s">
        <v>3962</v>
      </c>
      <c r="C180" s="272"/>
      <c r="D180" s="270"/>
      <c r="E180" s="275" t="s">
        <v>4967</v>
      </c>
    </row>
    <row r="181" spans="1:5" s="260" customFormat="1" ht="57.6" x14ac:dyDescent="0.3">
      <c r="A181" s="275" t="s">
        <v>3295</v>
      </c>
      <c r="B181" s="363" t="s">
        <v>3294</v>
      </c>
      <c r="C181" s="193" t="s">
        <v>3296</v>
      </c>
      <c r="D181" s="270"/>
      <c r="E181" s="275" t="s">
        <v>4967</v>
      </c>
    </row>
    <row r="182" spans="1:5" s="260" customFormat="1" ht="57.6" x14ac:dyDescent="0.3">
      <c r="A182" s="275" t="s">
        <v>3298</v>
      </c>
      <c r="B182" s="363" t="s">
        <v>3297</v>
      </c>
      <c r="C182" s="193" t="s">
        <v>3296</v>
      </c>
      <c r="D182" s="270"/>
      <c r="E182" s="275" t="s">
        <v>4967</v>
      </c>
    </row>
    <row r="183" spans="1:5" s="260" customFormat="1" ht="31.2" x14ac:dyDescent="0.3">
      <c r="A183" s="275" t="s">
        <v>3307</v>
      </c>
      <c r="B183" s="363" t="s">
        <v>3963</v>
      </c>
      <c r="C183" s="272"/>
      <c r="D183" s="270"/>
      <c r="E183" s="275" t="s">
        <v>4967</v>
      </c>
    </row>
    <row r="184" spans="1:5" s="260" customFormat="1" ht="62.4" x14ac:dyDescent="0.3">
      <c r="A184" s="275" t="s">
        <v>3308</v>
      </c>
      <c r="B184" s="363" t="s">
        <v>4454</v>
      </c>
      <c r="C184" s="272"/>
      <c r="D184" s="270"/>
      <c r="E184" s="275" t="s">
        <v>4967</v>
      </c>
    </row>
    <row r="185" spans="1:5" s="260" customFormat="1" ht="15.6" x14ac:dyDescent="0.3">
      <c r="A185" s="275" t="s">
        <v>3311</v>
      </c>
      <c r="B185" s="363" t="s">
        <v>3964</v>
      </c>
      <c r="C185" s="272" t="s">
        <v>3310</v>
      </c>
      <c r="D185" s="270"/>
      <c r="E185" s="275" t="s">
        <v>4967</v>
      </c>
    </row>
    <row r="186" spans="1:5" s="260" customFormat="1" ht="15.6" x14ac:dyDescent="0.3">
      <c r="A186" s="275" t="s">
        <v>3316</v>
      </c>
      <c r="B186" s="363" t="s">
        <v>3315</v>
      </c>
      <c r="C186" s="272" t="s">
        <v>3314</v>
      </c>
      <c r="D186" s="270"/>
      <c r="E186" s="275" t="s">
        <v>4967</v>
      </c>
    </row>
    <row r="187" spans="1:5" s="260" customFormat="1" ht="15.6" x14ac:dyDescent="0.3">
      <c r="A187" s="275" t="s">
        <v>3319</v>
      </c>
      <c r="B187" s="374">
        <v>0.23899999999999999</v>
      </c>
      <c r="C187" s="272"/>
      <c r="D187" s="270"/>
      <c r="E187" s="275" t="s">
        <v>4967</v>
      </c>
    </row>
    <row r="188" spans="1:5" s="260" customFormat="1" ht="218.4" x14ac:dyDescent="0.3">
      <c r="A188" s="275" t="s">
        <v>3320</v>
      </c>
      <c r="B188" s="363" t="s">
        <v>7699</v>
      </c>
      <c r="C188" s="272"/>
      <c r="D188" s="270"/>
      <c r="E188" s="275" t="s">
        <v>4967</v>
      </c>
    </row>
    <row r="189" spans="1:5" s="260" customFormat="1" ht="78" x14ac:dyDescent="0.3">
      <c r="A189" s="275" t="s">
        <v>3324</v>
      </c>
      <c r="B189" s="363" t="s">
        <v>3323</v>
      </c>
      <c r="C189" s="272"/>
      <c r="D189" s="270"/>
      <c r="E189" s="275" t="s">
        <v>4967</v>
      </c>
    </row>
    <row r="190" spans="1:5" s="260" customFormat="1" ht="187.2" x14ac:dyDescent="0.3">
      <c r="A190" s="275" t="s">
        <v>3336</v>
      </c>
      <c r="B190" s="363" t="s">
        <v>3335</v>
      </c>
      <c r="C190" s="193" t="s">
        <v>3337</v>
      </c>
      <c r="D190" s="270"/>
      <c r="E190" s="275" t="s">
        <v>4967</v>
      </c>
    </row>
    <row r="191" spans="1:5" s="260" customFormat="1" ht="46.8" x14ac:dyDescent="0.3">
      <c r="A191" s="275" t="s">
        <v>3340</v>
      </c>
      <c r="B191" s="363" t="s">
        <v>3965</v>
      </c>
      <c r="C191" s="272"/>
      <c r="D191" s="270"/>
      <c r="E191" s="275" t="s">
        <v>4967</v>
      </c>
    </row>
    <row r="192" spans="1:5" s="260" customFormat="1" ht="72" x14ac:dyDescent="0.3">
      <c r="A192" s="275" t="s">
        <v>3342</v>
      </c>
      <c r="B192" s="363" t="s">
        <v>3270</v>
      </c>
      <c r="C192" s="193" t="s">
        <v>3343</v>
      </c>
      <c r="D192" s="270"/>
      <c r="E192" s="275" t="s">
        <v>4967</v>
      </c>
    </row>
    <row r="193" spans="1:5" s="260" customFormat="1" ht="31.2" x14ac:dyDescent="0.3">
      <c r="A193" s="275" t="s">
        <v>3346</v>
      </c>
      <c r="B193" s="363" t="s">
        <v>3966</v>
      </c>
      <c r="C193" s="193"/>
      <c r="D193" s="270"/>
      <c r="E193" s="275" t="s">
        <v>4967</v>
      </c>
    </row>
    <row r="194" spans="1:5" s="260" customFormat="1" ht="57.6" x14ac:dyDescent="0.3">
      <c r="A194" s="275" t="s">
        <v>3354</v>
      </c>
      <c r="B194" s="363" t="s">
        <v>3353</v>
      </c>
      <c r="C194" s="193" t="s">
        <v>3296</v>
      </c>
      <c r="D194" s="270"/>
      <c r="E194" s="275" t="s">
        <v>4967</v>
      </c>
    </row>
    <row r="195" spans="1:5" s="260" customFormat="1" ht="72" x14ac:dyDescent="0.3">
      <c r="A195" s="275" t="s">
        <v>3358</v>
      </c>
      <c r="B195" s="363" t="s">
        <v>3357</v>
      </c>
      <c r="C195" s="193" t="s">
        <v>3359</v>
      </c>
      <c r="D195" s="270"/>
      <c r="E195" s="275" t="s">
        <v>4967</v>
      </c>
    </row>
    <row r="196" spans="1:5" s="260" customFormat="1" ht="15.6" x14ac:dyDescent="0.3">
      <c r="A196" s="275" t="s">
        <v>3364</v>
      </c>
      <c r="B196" s="363" t="s">
        <v>3362</v>
      </c>
      <c r="C196" s="272" t="s">
        <v>3363</v>
      </c>
      <c r="D196" s="270"/>
      <c r="E196" s="275" t="s">
        <v>4967</v>
      </c>
    </row>
    <row r="197" spans="1:5" s="260" customFormat="1" ht="31.2" x14ac:dyDescent="0.3">
      <c r="A197" s="275" t="s">
        <v>5024</v>
      </c>
      <c r="B197" s="363" t="s">
        <v>7172</v>
      </c>
      <c r="C197" s="272"/>
      <c r="D197" s="270"/>
      <c r="E197" s="275" t="s">
        <v>4967</v>
      </c>
    </row>
    <row r="198" spans="1:5" s="260" customFormat="1" ht="31.2" x14ac:dyDescent="0.3">
      <c r="A198" s="275" t="s">
        <v>5025</v>
      </c>
      <c r="B198" s="363" t="s">
        <v>7173</v>
      </c>
      <c r="C198" s="272"/>
      <c r="D198" s="270"/>
      <c r="E198" s="275" t="s">
        <v>4967</v>
      </c>
    </row>
    <row r="199" spans="1:5" s="260" customFormat="1" ht="202.8" x14ac:dyDescent="0.3">
      <c r="A199" s="275" t="s">
        <v>7469</v>
      </c>
      <c r="B199" s="363" t="s">
        <v>7700</v>
      </c>
      <c r="C199" s="272"/>
      <c r="D199" s="270"/>
      <c r="E199" s="275" t="s">
        <v>4967</v>
      </c>
    </row>
    <row r="200" spans="1:5" s="260" customFormat="1" ht="78" x14ac:dyDescent="0.3">
      <c r="A200" s="275" t="s">
        <v>7634</v>
      </c>
      <c r="B200" s="363" t="s">
        <v>7635</v>
      </c>
      <c r="C200" s="272"/>
      <c r="D200" s="270"/>
      <c r="E200" s="275" t="s">
        <v>4967</v>
      </c>
    </row>
    <row r="201" spans="1:5" s="260" customFormat="1" ht="15.6" x14ac:dyDescent="0.3">
      <c r="A201" s="275" t="s">
        <v>7636</v>
      </c>
      <c r="B201" s="363" t="s">
        <v>7637</v>
      </c>
      <c r="C201" s="272"/>
      <c r="D201" s="270"/>
      <c r="E201" s="275" t="s">
        <v>4967</v>
      </c>
    </row>
    <row r="202" spans="1:5" s="260" customFormat="1" ht="93.6" x14ac:dyDescent="0.3">
      <c r="A202" s="275" t="s">
        <v>7642</v>
      </c>
      <c r="B202" s="363" t="s">
        <v>7643</v>
      </c>
      <c r="C202" s="272"/>
      <c r="D202" s="270"/>
      <c r="E202" s="275" t="s">
        <v>4967</v>
      </c>
    </row>
    <row r="203" spans="1:5" s="260" customFormat="1" ht="390" x14ac:dyDescent="0.3">
      <c r="A203" s="275" t="s">
        <v>7645</v>
      </c>
      <c r="B203" s="363" t="s">
        <v>7644</v>
      </c>
      <c r="C203" s="193"/>
      <c r="D203" s="270"/>
      <c r="E203" s="275" t="s">
        <v>4967</v>
      </c>
    </row>
    <row r="204" spans="1:5" s="260" customFormat="1" ht="124.8" x14ac:dyDescent="0.3">
      <c r="A204" s="275" t="s">
        <v>7665</v>
      </c>
      <c r="B204" s="363" t="s">
        <v>7664</v>
      </c>
      <c r="C204" s="272"/>
      <c r="D204" s="270"/>
      <c r="E204" s="275" t="s">
        <v>4967</v>
      </c>
    </row>
    <row r="205" spans="1:5" s="260" customFormat="1" ht="343.2" x14ac:dyDescent="0.3">
      <c r="A205" s="275" t="s">
        <v>7667</v>
      </c>
      <c r="B205" s="363" t="s">
        <v>7666</v>
      </c>
      <c r="C205" s="272"/>
      <c r="D205" s="270"/>
      <c r="E205" s="275" t="s">
        <v>4967</v>
      </c>
    </row>
    <row r="206" spans="1:5" s="260" customFormat="1" ht="358.8" x14ac:dyDescent="0.3">
      <c r="A206" s="275" t="s">
        <v>7671</v>
      </c>
      <c r="B206" s="363" t="s">
        <v>7673</v>
      </c>
      <c r="C206" s="272"/>
      <c r="D206" s="270"/>
      <c r="E206" s="275" t="s">
        <v>4967</v>
      </c>
    </row>
    <row r="207" spans="1:5" s="260" customFormat="1" ht="78" x14ac:dyDescent="0.3">
      <c r="A207" s="275" t="s">
        <v>7675</v>
      </c>
      <c r="B207" s="363" t="s">
        <v>7674</v>
      </c>
      <c r="C207" s="272"/>
      <c r="D207" s="270"/>
      <c r="E207" s="275" t="s">
        <v>4967</v>
      </c>
    </row>
    <row r="208" spans="1:5" s="260" customFormat="1" ht="140.4" x14ac:dyDescent="0.3">
      <c r="A208" s="275" t="s">
        <v>7684</v>
      </c>
      <c r="B208" s="363" t="s">
        <v>7696</v>
      </c>
      <c r="C208" s="272"/>
      <c r="D208" s="270"/>
      <c r="E208" s="275" t="s">
        <v>4967</v>
      </c>
    </row>
    <row r="209" spans="1:5" s="260" customFormat="1" ht="93.6" x14ac:dyDescent="0.3">
      <c r="A209" s="275" t="s">
        <v>7686</v>
      </c>
      <c r="B209" s="363" t="s">
        <v>7697</v>
      </c>
      <c r="C209" s="272"/>
      <c r="D209" s="270"/>
      <c r="E209" s="275" t="s">
        <v>4967</v>
      </c>
    </row>
    <row r="210" spans="1:5" s="260" customFormat="1" ht="78" x14ac:dyDescent="0.3">
      <c r="A210" s="275" t="s">
        <v>7688</v>
      </c>
      <c r="B210" s="363" t="s">
        <v>7698</v>
      </c>
      <c r="C210" s="272"/>
      <c r="D210" s="270"/>
      <c r="E210" s="275" t="s">
        <v>4967</v>
      </c>
    </row>
    <row r="211" spans="1:5" s="260" customFormat="1" ht="46.8" x14ac:dyDescent="0.3">
      <c r="A211" s="275" t="s">
        <v>7690</v>
      </c>
      <c r="B211" s="363" t="s">
        <v>7701</v>
      </c>
      <c r="C211" s="272"/>
      <c r="D211" s="270"/>
      <c r="E211" s="275" t="s">
        <v>4967</v>
      </c>
    </row>
    <row r="212" spans="1:5" s="260" customFormat="1" ht="202.8" x14ac:dyDescent="0.3">
      <c r="A212" s="275" t="s">
        <v>7692</v>
      </c>
      <c r="B212" s="363" t="s">
        <v>7777</v>
      </c>
      <c r="C212" s="272"/>
      <c r="D212" s="270"/>
      <c r="E212" s="275" t="s">
        <v>4967</v>
      </c>
    </row>
    <row r="213" spans="1:5" s="260" customFormat="1" ht="62.4" x14ac:dyDescent="0.3">
      <c r="A213" s="275" t="s">
        <v>7778</v>
      </c>
      <c r="B213" s="363" t="s">
        <v>7780</v>
      </c>
      <c r="C213" s="272"/>
      <c r="D213" s="270"/>
      <c r="E213" s="275" t="s">
        <v>4967</v>
      </c>
    </row>
    <row r="214" spans="1:5" s="260" customFormat="1" ht="409.6" x14ac:dyDescent="0.3">
      <c r="A214" s="275" t="s">
        <v>7779</v>
      </c>
      <c r="B214" s="363" t="s">
        <v>7781</v>
      </c>
      <c r="C214" s="272"/>
      <c r="D214" s="270"/>
      <c r="E214" s="275" t="s">
        <v>4967</v>
      </c>
    </row>
    <row r="215" spans="1:5" s="260" customFormat="1" ht="409.6" x14ac:dyDescent="0.3">
      <c r="A215" s="275" t="s">
        <v>7783</v>
      </c>
      <c r="B215" s="363" t="s">
        <v>7810</v>
      </c>
      <c r="C215" s="272"/>
      <c r="D215" s="270"/>
      <c r="E215" s="275" t="s">
        <v>4967</v>
      </c>
    </row>
    <row r="216" spans="1:5" s="260" customFormat="1" ht="409.6" x14ac:dyDescent="0.3">
      <c r="A216" s="275" t="s">
        <v>7785</v>
      </c>
      <c r="B216" s="363" t="s">
        <v>7824</v>
      </c>
      <c r="C216" s="272"/>
      <c r="D216" s="270"/>
      <c r="E216" s="275" t="s">
        <v>4967</v>
      </c>
    </row>
    <row r="217" spans="1:5" s="260" customFormat="1" ht="409.6" x14ac:dyDescent="0.3">
      <c r="A217" s="275" t="s">
        <v>7787</v>
      </c>
      <c r="B217" s="363" t="s">
        <v>7839</v>
      </c>
      <c r="C217" s="272"/>
      <c r="D217" s="270"/>
      <c r="E217" s="275" t="s">
        <v>4967</v>
      </c>
    </row>
    <row r="218" spans="1:5" s="260" customFormat="1" ht="202.8" x14ac:dyDescent="0.3">
      <c r="A218" s="275" t="s">
        <v>7840</v>
      </c>
      <c r="B218" s="363" t="s">
        <v>7856</v>
      </c>
      <c r="C218" s="272"/>
      <c r="D218" s="270"/>
      <c r="E218" s="275" t="s">
        <v>4967</v>
      </c>
    </row>
    <row r="219" spans="1:5" s="260" customFormat="1" ht="15.6" x14ac:dyDescent="0.3">
      <c r="A219" s="275" t="s">
        <v>7842</v>
      </c>
      <c r="B219" s="363" t="s">
        <v>7841</v>
      </c>
      <c r="C219" s="272"/>
      <c r="D219" s="270"/>
      <c r="E219" s="275" t="s">
        <v>4967</v>
      </c>
    </row>
    <row r="220" spans="1:5" s="260" customFormat="1" ht="93.6" x14ac:dyDescent="0.3">
      <c r="A220" s="275" t="s">
        <v>7843</v>
      </c>
      <c r="B220" s="363" t="s">
        <v>7846</v>
      </c>
      <c r="C220" s="272"/>
      <c r="D220" s="270"/>
      <c r="E220" s="275" t="s">
        <v>4967</v>
      </c>
    </row>
    <row r="221" spans="1:5" s="260" customFormat="1" ht="93.6" x14ac:dyDescent="0.3">
      <c r="A221" s="275" t="s">
        <v>7849</v>
      </c>
      <c r="B221" s="363" t="s">
        <v>7848</v>
      </c>
      <c r="C221" s="272"/>
      <c r="D221" s="270"/>
      <c r="E221" s="275" t="s">
        <v>4967</v>
      </c>
    </row>
    <row r="222" spans="1:5" s="260" customFormat="1" ht="202.8" x14ac:dyDescent="0.3">
      <c r="A222" s="275" t="s">
        <v>7855</v>
      </c>
      <c r="B222" s="363" t="s">
        <v>7854</v>
      </c>
      <c r="C222" s="272"/>
      <c r="D222" s="270"/>
      <c r="E222" s="275" t="s">
        <v>4967</v>
      </c>
    </row>
    <row r="223" spans="1:5" s="260" customFormat="1" ht="234" x14ac:dyDescent="0.3">
      <c r="A223" s="275" t="s">
        <v>7858</v>
      </c>
      <c r="B223" s="363" t="s">
        <v>7859</v>
      </c>
      <c r="C223" s="272"/>
      <c r="D223" s="270"/>
      <c r="E223" s="275" t="s">
        <v>4967</v>
      </c>
    </row>
    <row r="224" spans="1:5" s="260" customFormat="1" ht="31.2" x14ac:dyDescent="0.3">
      <c r="A224" s="275" t="s">
        <v>7861</v>
      </c>
      <c r="B224" s="363" t="s">
        <v>7860</v>
      </c>
      <c r="C224" s="272"/>
      <c r="D224" s="270"/>
      <c r="E224" s="275" t="s">
        <v>4967</v>
      </c>
    </row>
    <row r="225" spans="1:5" s="260" customFormat="1" ht="15.6" x14ac:dyDescent="0.3">
      <c r="A225" s="275" t="s">
        <v>7865</v>
      </c>
      <c r="B225" s="363" t="s">
        <v>7864</v>
      </c>
      <c r="C225" s="272"/>
      <c r="D225" s="270"/>
      <c r="E225" s="275" t="s">
        <v>4967</v>
      </c>
    </row>
    <row r="226" spans="1:5" s="260" customFormat="1" ht="343.2" x14ac:dyDescent="0.3">
      <c r="A226" s="275" t="s">
        <v>7866</v>
      </c>
      <c r="B226" s="363" t="s">
        <v>8199</v>
      </c>
      <c r="C226" s="272"/>
      <c r="D226" s="270"/>
      <c r="E226" s="275" t="s">
        <v>4967</v>
      </c>
    </row>
    <row r="227" spans="1:5" s="260" customFormat="1" ht="234" x14ac:dyDescent="0.3">
      <c r="A227" s="275" t="s">
        <v>7869</v>
      </c>
      <c r="B227" s="363" t="s">
        <v>8200</v>
      </c>
      <c r="C227" s="272"/>
      <c r="D227" s="270"/>
      <c r="E227" s="275" t="s">
        <v>4967</v>
      </c>
    </row>
    <row r="228" spans="1:5" s="260" customFormat="1" ht="62.4" x14ac:dyDescent="0.3">
      <c r="A228" s="275" t="s">
        <v>7874</v>
      </c>
      <c r="B228" s="363" t="s">
        <v>8196</v>
      </c>
      <c r="C228" s="272"/>
      <c r="D228" s="270"/>
      <c r="E228" s="275" t="s">
        <v>4967</v>
      </c>
    </row>
    <row r="229" spans="1:5" s="260" customFormat="1" ht="171.6" x14ac:dyDescent="0.3">
      <c r="A229" s="275" t="s">
        <v>7875</v>
      </c>
      <c r="B229" s="363" t="s">
        <v>7876</v>
      </c>
      <c r="C229" s="272"/>
      <c r="D229" s="270"/>
      <c r="E229" s="275" t="s">
        <v>4967</v>
      </c>
    </row>
    <row r="230" spans="1:5" s="260" customFormat="1" ht="15.6" x14ac:dyDescent="0.3">
      <c r="A230" s="275" t="s">
        <v>7879</v>
      </c>
      <c r="B230" s="363" t="s">
        <v>7880</v>
      </c>
      <c r="C230" s="272"/>
      <c r="D230" s="270"/>
      <c r="E230" s="275" t="s">
        <v>4967</v>
      </c>
    </row>
    <row r="231" spans="1:5" s="260" customFormat="1" ht="93.6" x14ac:dyDescent="0.3">
      <c r="A231" s="275" t="s">
        <v>7882</v>
      </c>
      <c r="B231" s="363" t="s">
        <v>7886</v>
      </c>
      <c r="C231" s="272"/>
      <c r="D231" s="270"/>
      <c r="E231" s="275" t="s">
        <v>4967</v>
      </c>
    </row>
    <row r="232" spans="1:5" s="260" customFormat="1" ht="15.6" x14ac:dyDescent="0.3">
      <c r="A232" s="275" t="s">
        <v>7885</v>
      </c>
      <c r="B232" s="363" t="s">
        <v>7891</v>
      </c>
      <c r="C232" s="272"/>
      <c r="D232" s="270"/>
      <c r="E232" s="275" t="s">
        <v>4967</v>
      </c>
    </row>
    <row r="233" spans="1:5" s="260" customFormat="1" ht="46.8" x14ac:dyDescent="0.3">
      <c r="A233" s="275" t="s">
        <v>7896</v>
      </c>
      <c r="B233" s="363" t="s">
        <v>7897</v>
      </c>
      <c r="C233" s="272"/>
      <c r="D233" s="270"/>
      <c r="E233" s="275" t="s">
        <v>4967</v>
      </c>
    </row>
    <row r="234" spans="1:5" s="260" customFormat="1" ht="62.4" x14ac:dyDescent="0.3">
      <c r="A234" s="275" t="s">
        <v>7898</v>
      </c>
      <c r="B234" s="363" t="s">
        <v>7899</v>
      </c>
      <c r="C234" s="272"/>
      <c r="D234" s="270"/>
      <c r="E234" s="275" t="s">
        <v>4967</v>
      </c>
    </row>
    <row r="235" spans="1:5" s="260" customFormat="1" ht="171.6" x14ac:dyDescent="0.3">
      <c r="A235" s="275" t="s">
        <v>7903</v>
      </c>
      <c r="B235" s="363" t="s">
        <v>7904</v>
      </c>
      <c r="C235" s="272"/>
      <c r="D235" s="270"/>
      <c r="E235" s="275" t="s">
        <v>4967</v>
      </c>
    </row>
    <row r="236" spans="1:5" s="260" customFormat="1" ht="15.6" x14ac:dyDescent="0.3">
      <c r="A236" s="275" t="s">
        <v>7909</v>
      </c>
      <c r="B236" s="363" t="s">
        <v>7910</v>
      </c>
      <c r="C236" s="272"/>
      <c r="D236" s="270"/>
      <c r="E236" s="275" t="s">
        <v>4967</v>
      </c>
    </row>
    <row r="237" spans="1:5" s="260" customFormat="1" ht="15.6" x14ac:dyDescent="0.3">
      <c r="A237" s="275" t="s">
        <v>7914</v>
      </c>
      <c r="B237" s="363" t="s">
        <v>7915</v>
      </c>
      <c r="C237" s="272"/>
      <c r="D237" s="270"/>
      <c r="E237" s="275" t="s">
        <v>4967</v>
      </c>
    </row>
    <row r="238" spans="1:5" s="260" customFormat="1" ht="187.2" x14ac:dyDescent="0.3">
      <c r="A238" s="275" t="s">
        <v>7916</v>
      </c>
      <c r="B238" s="363" t="s">
        <v>8201</v>
      </c>
      <c r="C238" s="272"/>
      <c r="D238" s="270"/>
      <c r="E238" s="275" t="s">
        <v>4967</v>
      </c>
    </row>
    <row r="239" spans="1:5" s="260" customFormat="1" ht="343.2" x14ac:dyDescent="0.3">
      <c r="A239" s="275" t="s">
        <v>7920</v>
      </c>
      <c r="B239" s="363" t="s">
        <v>7919</v>
      </c>
      <c r="C239" s="272"/>
      <c r="D239" s="270"/>
      <c r="E239" s="275" t="s">
        <v>4967</v>
      </c>
    </row>
    <row r="240" spans="1:5" s="260" customFormat="1" ht="249.6" x14ac:dyDescent="0.3">
      <c r="A240" s="275" t="s">
        <v>7922</v>
      </c>
      <c r="B240" s="363" t="s">
        <v>8226</v>
      </c>
      <c r="C240" s="272"/>
      <c r="D240" s="270"/>
      <c r="E240" s="275" t="s">
        <v>4967</v>
      </c>
    </row>
    <row r="241" spans="1:5" s="260" customFormat="1" ht="280.8" x14ac:dyDescent="0.3">
      <c r="A241" s="275" t="s">
        <v>7925</v>
      </c>
      <c r="B241" s="363" t="s">
        <v>8227</v>
      </c>
      <c r="C241" s="272"/>
      <c r="D241" s="270"/>
      <c r="E241" s="275" t="s">
        <v>4967</v>
      </c>
    </row>
    <row r="242" spans="1:5" s="260" customFormat="1" ht="93.6" x14ac:dyDescent="0.3">
      <c r="A242" s="275" t="s">
        <v>7934</v>
      </c>
      <c r="B242" s="363" t="s">
        <v>7933</v>
      </c>
      <c r="C242" s="272"/>
      <c r="D242" s="270"/>
      <c r="E242" s="275" t="s">
        <v>4967</v>
      </c>
    </row>
    <row r="243" spans="1:5" s="260" customFormat="1" ht="62.4" x14ac:dyDescent="0.3">
      <c r="A243" s="275" t="s">
        <v>7937</v>
      </c>
      <c r="B243" s="363" t="s">
        <v>7936</v>
      </c>
      <c r="C243" s="272"/>
      <c r="D243" s="270"/>
      <c r="E243" s="275" t="s">
        <v>4967</v>
      </c>
    </row>
    <row r="244" spans="1:5" s="260" customFormat="1" ht="31.2" x14ac:dyDescent="0.3">
      <c r="A244" s="275" t="s">
        <v>7939</v>
      </c>
      <c r="B244" s="1054" t="s">
        <v>8197</v>
      </c>
      <c r="C244" s="272"/>
      <c r="D244" s="270"/>
      <c r="E244" s="275" t="s">
        <v>4967</v>
      </c>
    </row>
    <row r="245" spans="1:5" s="260" customFormat="1" ht="296.39999999999998" x14ac:dyDescent="0.3">
      <c r="A245" s="275" t="s">
        <v>7941</v>
      </c>
      <c r="B245" s="363" t="s">
        <v>7940</v>
      </c>
      <c r="C245" s="272"/>
      <c r="D245" s="270"/>
      <c r="E245" s="275" t="s">
        <v>4967</v>
      </c>
    </row>
    <row r="246" spans="1:5" s="260" customFormat="1" ht="156" x14ac:dyDescent="0.3">
      <c r="A246" s="275" t="s">
        <v>7945</v>
      </c>
      <c r="B246" s="363" t="s">
        <v>7946</v>
      </c>
      <c r="C246" s="272"/>
      <c r="D246" s="270"/>
      <c r="E246" s="275" t="s">
        <v>4967</v>
      </c>
    </row>
    <row r="247" spans="1:5" s="260" customFormat="1" ht="156" x14ac:dyDescent="0.3">
      <c r="A247" s="275" t="s">
        <v>7947</v>
      </c>
      <c r="B247" s="363" t="s">
        <v>7948</v>
      </c>
      <c r="C247" s="272"/>
      <c r="D247" s="270"/>
      <c r="E247" s="275" t="s">
        <v>4967</v>
      </c>
    </row>
    <row r="248" spans="1:5" s="260" customFormat="1" ht="265.2" x14ac:dyDescent="0.3">
      <c r="A248" s="275" t="s">
        <v>7951</v>
      </c>
      <c r="B248" s="363" t="s">
        <v>8228</v>
      </c>
      <c r="C248" s="272"/>
      <c r="D248" s="270"/>
      <c r="E248" s="275" t="s">
        <v>4967</v>
      </c>
    </row>
    <row r="249" spans="1:5" s="260" customFormat="1" ht="409.6" x14ac:dyDescent="0.3">
      <c r="A249" s="275" t="s">
        <v>7976</v>
      </c>
      <c r="B249" s="363" t="s">
        <v>7986</v>
      </c>
      <c r="C249" s="272"/>
      <c r="D249" s="270"/>
      <c r="E249" s="275" t="s">
        <v>4967</v>
      </c>
    </row>
    <row r="250" spans="1:5" s="260" customFormat="1" ht="62.4" x14ac:dyDescent="0.3">
      <c r="A250" s="275" t="s">
        <v>7977</v>
      </c>
      <c r="B250" s="363" t="s">
        <v>7985</v>
      </c>
      <c r="C250" s="272"/>
      <c r="D250" s="270"/>
      <c r="E250" s="275" t="s">
        <v>4967</v>
      </c>
    </row>
    <row r="251" spans="1:5" s="260" customFormat="1" ht="15.6" x14ac:dyDescent="0.3">
      <c r="A251" s="275" t="s">
        <v>7979</v>
      </c>
      <c r="B251" s="363" t="s">
        <v>7978</v>
      </c>
      <c r="C251" s="272"/>
      <c r="D251" s="270"/>
      <c r="E251" s="275" t="s">
        <v>4967</v>
      </c>
    </row>
    <row r="252" spans="1:5" s="260" customFormat="1" ht="31.2" x14ac:dyDescent="0.3">
      <c r="A252" s="275" t="s">
        <v>7982</v>
      </c>
      <c r="B252" s="363" t="s">
        <v>7981</v>
      </c>
      <c r="C252" s="272"/>
      <c r="D252" s="270"/>
      <c r="E252" s="275" t="s">
        <v>4967</v>
      </c>
    </row>
    <row r="253" spans="1:5" s="260" customFormat="1" ht="218.4" x14ac:dyDescent="0.3">
      <c r="A253" s="275" t="s">
        <v>7989</v>
      </c>
      <c r="B253" s="363" t="s">
        <v>7988</v>
      </c>
      <c r="C253" s="272"/>
      <c r="D253" s="270"/>
      <c r="E253" s="275" t="s">
        <v>4967</v>
      </c>
    </row>
    <row r="254" spans="1:5" s="260" customFormat="1" ht="343.2" x14ac:dyDescent="0.3">
      <c r="A254" s="275" t="s">
        <v>7991</v>
      </c>
      <c r="B254" s="363" t="s">
        <v>7990</v>
      </c>
      <c r="C254" s="272"/>
      <c r="D254" s="270"/>
      <c r="E254" s="275" t="s">
        <v>4967</v>
      </c>
    </row>
    <row r="255" spans="1:5" s="260" customFormat="1" ht="265.2" x14ac:dyDescent="0.3">
      <c r="A255" s="275" t="s">
        <v>7997</v>
      </c>
      <c r="B255" s="363" t="s">
        <v>8198</v>
      </c>
      <c r="C255" s="272"/>
      <c r="D255" s="270"/>
      <c r="E255" s="275" t="s">
        <v>4967</v>
      </c>
    </row>
    <row r="256" spans="1:5" s="260" customFormat="1" ht="409.6" x14ac:dyDescent="0.3">
      <c r="A256" s="275" t="s">
        <v>7999</v>
      </c>
      <c r="B256" s="363" t="s">
        <v>8222</v>
      </c>
      <c r="C256" s="272"/>
      <c r="D256" s="270"/>
      <c r="E256" s="275" t="s">
        <v>4967</v>
      </c>
    </row>
    <row r="257" spans="1:5" s="260" customFormat="1" ht="31.2" x14ac:dyDescent="0.3">
      <c r="A257" s="275" t="s">
        <v>8052</v>
      </c>
      <c r="B257" s="363" t="s">
        <v>8223</v>
      </c>
      <c r="C257" s="272"/>
      <c r="D257" s="270"/>
      <c r="E257" s="275" t="s">
        <v>4967</v>
      </c>
    </row>
    <row r="258" spans="1:5" s="260" customFormat="1" ht="31.2" x14ac:dyDescent="0.3">
      <c r="A258" s="275" t="s">
        <v>8054</v>
      </c>
      <c r="B258" s="363" t="s">
        <v>8224</v>
      </c>
      <c r="C258" s="272"/>
      <c r="D258" s="270"/>
      <c r="E258" s="275" t="s">
        <v>4967</v>
      </c>
    </row>
    <row r="259" spans="1:5" s="260" customFormat="1" ht="15.6" x14ac:dyDescent="0.3">
      <c r="A259" s="275" t="s">
        <v>8154</v>
      </c>
      <c r="B259" s="363" t="s">
        <v>8155</v>
      </c>
      <c r="C259" s="272"/>
      <c r="D259" s="270"/>
      <c r="E259" s="275" t="s">
        <v>4967</v>
      </c>
    </row>
    <row r="260" spans="1:5" s="260" customFormat="1" ht="15.6" x14ac:dyDescent="0.3">
      <c r="A260" s="275" t="s">
        <v>8162</v>
      </c>
      <c r="B260" s="363" t="s">
        <v>8161</v>
      </c>
      <c r="C260" s="272"/>
      <c r="D260" s="270"/>
      <c r="E260" s="275" t="s">
        <v>4967</v>
      </c>
    </row>
    <row r="261" spans="1:5" s="260" customFormat="1" ht="171.6" x14ac:dyDescent="0.3">
      <c r="A261" s="275" t="s">
        <v>8169</v>
      </c>
      <c r="B261" s="363" t="s">
        <v>8168</v>
      </c>
      <c r="C261" s="272"/>
      <c r="D261" s="270"/>
      <c r="E261" s="275" t="s">
        <v>4967</v>
      </c>
    </row>
    <row r="262" spans="1:5" s="260" customFormat="1" ht="31.2" x14ac:dyDescent="0.3">
      <c r="A262" s="275" t="s">
        <v>8172</v>
      </c>
      <c r="B262" s="363" t="s">
        <v>8171</v>
      </c>
      <c r="C262" s="272"/>
      <c r="D262" s="270"/>
      <c r="E262" s="275" t="s">
        <v>4967</v>
      </c>
    </row>
    <row r="263" spans="1:5" s="260" customFormat="1" ht="15.6" x14ac:dyDescent="0.3">
      <c r="A263" s="275" t="s">
        <v>8176</v>
      </c>
      <c r="B263" s="363" t="s">
        <v>8177</v>
      </c>
      <c r="C263" s="272"/>
      <c r="D263" s="270"/>
      <c r="E263" s="275" t="s">
        <v>4967</v>
      </c>
    </row>
    <row r="264" spans="1:5" s="260" customFormat="1" ht="374.4" x14ac:dyDescent="0.3">
      <c r="A264" s="275" t="s">
        <v>8181</v>
      </c>
      <c r="B264" s="363" t="s">
        <v>8225</v>
      </c>
      <c r="C264" s="272"/>
      <c r="D264" s="270"/>
      <c r="E264" s="275" t="s">
        <v>4967</v>
      </c>
    </row>
    <row r="265" spans="1:5" s="260" customFormat="1" ht="93.6" x14ac:dyDescent="0.3">
      <c r="A265" s="275" t="s">
        <v>8192</v>
      </c>
      <c r="B265" s="363" t="s">
        <v>8191</v>
      </c>
      <c r="C265" s="272"/>
      <c r="D265" s="270"/>
      <c r="E265" s="275" t="s">
        <v>4967</v>
      </c>
    </row>
    <row r="266" spans="1:5" s="260" customFormat="1" ht="62.4" x14ac:dyDescent="0.3">
      <c r="A266" s="275" t="s">
        <v>8195</v>
      </c>
      <c r="B266" s="363" t="s">
        <v>8194</v>
      </c>
      <c r="C266" s="272"/>
      <c r="D266" s="270"/>
      <c r="E266" s="275" t="s">
        <v>4967</v>
      </c>
    </row>
    <row r="267" spans="1:5" s="260" customFormat="1" ht="15.6" x14ac:dyDescent="0.3">
      <c r="A267" s="291"/>
      <c r="B267" s="363"/>
      <c r="C267" s="272"/>
      <c r="D267" s="270"/>
      <c r="E267" s="18"/>
    </row>
    <row r="268" spans="1:5" s="260" customFormat="1" ht="15.6" x14ac:dyDescent="0.3">
      <c r="A268" s="291"/>
      <c r="B268" s="363"/>
      <c r="C268" s="272"/>
      <c r="D268" s="270"/>
      <c r="E268" s="18"/>
    </row>
    <row r="269" spans="1:5" s="260" customFormat="1" ht="15.6" x14ac:dyDescent="0.3">
      <c r="A269" s="291"/>
      <c r="B269" s="363"/>
      <c r="C269" s="272"/>
      <c r="D269" s="270"/>
      <c r="E269" s="18"/>
    </row>
    <row r="270" spans="1:5" s="260" customFormat="1" ht="15.6" x14ac:dyDescent="0.3">
      <c r="A270" s="291"/>
      <c r="B270" s="363"/>
      <c r="C270" s="272"/>
      <c r="D270" s="270"/>
      <c r="E270" s="363"/>
    </row>
    <row r="271" spans="1:5" s="260" customFormat="1" ht="15.6" x14ac:dyDescent="0.3">
      <c r="A271" s="291"/>
      <c r="B271" s="363"/>
      <c r="C271" s="272"/>
      <c r="D271" s="270"/>
      <c r="E271" s="363"/>
    </row>
    <row r="272" spans="1:5" s="260" customFormat="1" ht="15.6" x14ac:dyDescent="0.3">
      <c r="A272" s="291"/>
      <c r="B272" s="363"/>
      <c r="C272" s="272"/>
      <c r="D272" s="270"/>
      <c r="E272" s="363"/>
    </row>
    <row r="273" spans="1:22" s="260" customFormat="1" ht="15.6" x14ac:dyDescent="0.3">
      <c r="A273" s="291"/>
      <c r="B273" s="344"/>
      <c r="C273" s="272"/>
      <c r="D273" s="270"/>
      <c r="E273" s="344"/>
    </row>
    <row r="274" spans="1:22" ht="15" thickBot="1" x14ac:dyDescent="0.35">
      <c r="A274" s="273"/>
      <c r="B274" s="291"/>
      <c r="C274" s="272"/>
      <c r="D274" s="270"/>
      <c r="E274" s="291"/>
      <c r="G274" s="260"/>
      <c r="H274" s="260"/>
      <c r="I274" s="260"/>
      <c r="J274" s="260"/>
      <c r="K274" s="260"/>
      <c r="L274" s="260"/>
      <c r="M274" s="260"/>
      <c r="N274" s="260"/>
      <c r="O274" s="260"/>
      <c r="P274" s="260"/>
      <c r="Q274" s="260"/>
      <c r="R274" s="260"/>
      <c r="S274" s="260"/>
      <c r="T274" s="260"/>
      <c r="U274" s="260"/>
      <c r="V274" s="260"/>
    </row>
    <row r="275" spans="1:22" x14ac:dyDescent="0.3">
      <c r="A275" s="286" t="s">
        <v>530</v>
      </c>
      <c r="B275" s="292"/>
      <c r="C275" s="287"/>
      <c r="D275" s="289"/>
      <c r="E275" s="292"/>
      <c r="G275" s="260"/>
      <c r="H275" s="260"/>
      <c r="I275" s="260"/>
      <c r="J275" s="260"/>
      <c r="K275" s="260"/>
      <c r="L275" s="260"/>
      <c r="M275" s="260"/>
      <c r="N275" s="260"/>
      <c r="O275" s="260"/>
      <c r="P275" s="260"/>
      <c r="Q275" s="260"/>
      <c r="R275" s="260"/>
      <c r="S275" s="260"/>
      <c r="T275" s="260"/>
      <c r="U275" s="260"/>
      <c r="V275" s="260"/>
    </row>
    <row r="276" spans="1:22" ht="15" thickBot="1" x14ac:dyDescent="0.35">
      <c r="A276" s="278" t="s">
        <v>531</v>
      </c>
      <c r="B276" s="290"/>
      <c r="C276" s="279"/>
      <c r="D276" s="267"/>
      <c r="E276" s="290"/>
      <c r="G276" s="260"/>
      <c r="H276" s="260"/>
      <c r="I276" s="260"/>
      <c r="J276" s="260"/>
      <c r="K276" s="260"/>
      <c r="L276" s="260"/>
      <c r="M276" s="260"/>
      <c r="N276" s="260"/>
      <c r="O276" s="260"/>
      <c r="P276" s="260"/>
      <c r="Q276" s="260"/>
      <c r="R276" s="260"/>
      <c r="S276" s="260"/>
      <c r="T276" s="260"/>
      <c r="U276" s="260"/>
      <c r="V276" s="260"/>
    </row>
    <row r="277" spans="1:22" x14ac:dyDescent="0.3">
      <c r="G277" s="260"/>
      <c r="H277" s="260"/>
      <c r="I277" s="260"/>
      <c r="J277" s="260"/>
      <c r="K277" s="260"/>
      <c r="L277" s="260"/>
      <c r="M277" s="260"/>
      <c r="N277" s="260"/>
      <c r="O277" s="260"/>
      <c r="P277" s="260"/>
      <c r="Q277" s="260"/>
      <c r="R277" s="260"/>
      <c r="S277" s="260"/>
      <c r="T277" s="260"/>
      <c r="U277" s="260"/>
      <c r="V277" s="260"/>
    </row>
    <row r="278" spans="1:22" x14ac:dyDescent="0.3">
      <c r="G278" s="260"/>
      <c r="H278" s="260"/>
      <c r="I278" s="260"/>
      <c r="J278" s="260"/>
      <c r="K278" s="260"/>
      <c r="L278" s="260"/>
      <c r="M278" s="260"/>
      <c r="N278" s="260"/>
      <c r="O278" s="260"/>
      <c r="P278" s="260"/>
      <c r="Q278" s="260"/>
      <c r="R278" s="260"/>
      <c r="S278" s="260"/>
      <c r="T278" s="260"/>
      <c r="U278" s="260"/>
      <c r="V278" s="260"/>
    </row>
    <row r="279" spans="1:22" x14ac:dyDescent="0.3">
      <c r="G279" s="260"/>
      <c r="H279" s="260"/>
      <c r="I279" s="260"/>
      <c r="J279" s="260"/>
      <c r="K279" s="260"/>
      <c r="L279" s="260"/>
      <c r="M279" s="260"/>
      <c r="N279" s="260"/>
      <c r="O279" s="260"/>
      <c r="P279" s="260"/>
      <c r="Q279" s="260"/>
      <c r="R279" s="260"/>
      <c r="S279" s="260"/>
      <c r="T279" s="260"/>
      <c r="U279" s="260"/>
      <c r="V279" s="260"/>
    </row>
    <row r="280" spans="1:22" x14ac:dyDescent="0.3">
      <c r="G280" s="260"/>
      <c r="H280" s="260"/>
      <c r="I280" s="260"/>
      <c r="J280" s="260"/>
      <c r="K280" s="260"/>
      <c r="L280" s="260"/>
      <c r="M280" s="260"/>
      <c r="N280" s="260"/>
      <c r="O280" s="260"/>
      <c r="P280" s="260"/>
      <c r="Q280" s="260"/>
      <c r="R280" s="260"/>
      <c r="S280" s="260"/>
      <c r="T280" s="260"/>
      <c r="U280" s="260"/>
      <c r="V280" s="260"/>
    </row>
    <row r="281" spans="1:22" x14ac:dyDescent="0.3">
      <c r="G281" s="260"/>
      <c r="H281" s="260"/>
      <c r="I281" s="260"/>
      <c r="J281" s="260"/>
      <c r="K281" s="260"/>
      <c r="L281" s="260"/>
      <c r="M281" s="260"/>
      <c r="N281" s="260"/>
      <c r="O281" s="260"/>
      <c r="P281" s="260"/>
      <c r="Q281" s="260"/>
      <c r="R281" s="260"/>
      <c r="S281" s="260"/>
      <c r="T281" s="260"/>
      <c r="U281" s="260"/>
      <c r="V281" s="260"/>
    </row>
    <row r="282" spans="1:22" x14ac:dyDescent="0.3">
      <c r="B282" s="264"/>
      <c r="E282" s="264"/>
      <c r="G282" s="260"/>
      <c r="H282" s="260"/>
      <c r="I282" s="260"/>
      <c r="J282" s="260"/>
      <c r="K282" s="260"/>
      <c r="L282" s="260"/>
      <c r="M282" s="260"/>
      <c r="N282" s="260"/>
      <c r="O282" s="260"/>
      <c r="P282" s="260"/>
      <c r="Q282" s="260"/>
      <c r="R282" s="260"/>
      <c r="S282" s="260"/>
      <c r="T282" s="260"/>
      <c r="U282" s="260"/>
      <c r="V282" s="260"/>
    </row>
    <row r="283" spans="1:22" x14ac:dyDescent="0.3">
      <c r="G283" s="260"/>
      <c r="H283" s="260"/>
      <c r="I283" s="260"/>
      <c r="J283" s="260"/>
      <c r="K283" s="260"/>
      <c r="L283" s="260"/>
      <c r="M283" s="260"/>
      <c r="N283" s="260"/>
      <c r="O283" s="260"/>
      <c r="P283" s="260"/>
      <c r="Q283" s="260"/>
      <c r="R283" s="260"/>
      <c r="S283" s="260"/>
      <c r="T283" s="260"/>
      <c r="U283" s="260"/>
      <c r="V283" s="260"/>
    </row>
  </sheetData>
  <autoFilter ref="A1:D260" xr:uid="{00000000-0009-0000-0000-000022000000}"/>
  <phoneticPr fontId="51"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theme="7" tint="0.79998168889431442"/>
  </sheetPr>
  <dimension ref="A1:I141"/>
  <sheetViews>
    <sheetView topLeftCell="A112" workbookViewId="0">
      <selection activeCell="I1" sqref="I1"/>
    </sheetView>
  </sheetViews>
  <sheetFormatPr defaultRowHeight="14.4" x14ac:dyDescent="0.3"/>
  <cols>
    <col min="1" max="1" width="19.6640625" style="973" bestFit="1" customWidth="1"/>
    <col min="2" max="2" width="8.5546875" style="973"/>
    <col min="3" max="3" width="8.5546875" style="973" customWidth="1"/>
    <col min="4" max="4" width="19.5546875" style="973" bestFit="1" customWidth="1"/>
    <col min="5" max="5" width="13.5546875" style="973" bestFit="1" customWidth="1"/>
    <col min="6" max="6" width="21.5546875" style="973" bestFit="1" customWidth="1"/>
    <col min="7" max="7" width="11.5546875" style="973" bestFit="1" customWidth="1"/>
    <col min="8" max="8" width="19.5546875" style="962" bestFit="1" customWidth="1"/>
    <col min="9" max="9" width="14.6640625" style="962" bestFit="1" customWidth="1"/>
  </cols>
  <sheetData>
    <row r="1" spans="1:9" x14ac:dyDescent="0.3">
      <c r="A1" s="958" t="s">
        <v>2529</v>
      </c>
      <c r="B1" s="959" t="s">
        <v>5022</v>
      </c>
      <c r="C1" s="959" t="s">
        <v>5023</v>
      </c>
      <c r="D1" s="959" t="s">
        <v>5053</v>
      </c>
      <c r="E1" s="960" t="s">
        <v>4904</v>
      </c>
      <c r="F1" s="960" t="s">
        <v>2269</v>
      </c>
      <c r="G1" s="961" t="s">
        <v>4848</v>
      </c>
    </row>
    <row r="2" spans="1:9" s="227" customFormat="1" x14ac:dyDescent="0.3">
      <c r="A2" s="955" t="s">
        <v>7269</v>
      </c>
      <c r="B2" s="956">
        <v>2</v>
      </c>
      <c r="C2" s="956">
        <v>6</v>
      </c>
      <c r="D2" s="956"/>
      <c r="E2" s="956"/>
      <c r="F2" s="956"/>
      <c r="G2" s="963"/>
      <c r="H2" s="964"/>
      <c r="I2" s="955"/>
    </row>
    <row r="3" spans="1:9" s="227" customFormat="1" x14ac:dyDescent="0.3">
      <c r="A3" s="955" t="s">
        <v>7270</v>
      </c>
      <c r="B3" s="956">
        <v>4</v>
      </c>
      <c r="C3" s="956">
        <v>6</v>
      </c>
      <c r="D3" s="956"/>
      <c r="E3" s="956"/>
      <c r="F3" s="956"/>
      <c r="G3" s="963"/>
      <c r="H3" s="964"/>
      <c r="I3" s="955"/>
    </row>
    <row r="4" spans="1:9" s="227" customFormat="1" x14ac:dyDescent="0.3">
      <c r="A4" s="955" t="s">
        <v>7271</v>
      </c>
      <c r="B4" s="956">
        <v>2</v>
      </c>
      <c r="C4" s="956">
        <v>3</v>
      </c>
      <c r="D4" s="956"/>
      <c r="E4" s="956"/>
      <c r="F4" s="956"/>
      <c r="G4" s="963"/>
      <c r="H4" s="964"/>
      <c r="I4" s="955"/>
    </row>
    <row r="5" spans="1:9" s="227" customFormat="1" x14ac:dyDescent="0.3">
      <c r="A5" s="955" t="s">
        <v>7272</v>
      </c>
      <c r="B5" s="956">
        <v>3</v>
      </c>
      <c r="C5" s="956">
        <v>6</v>
      </c>
      <c r="D5" s="956"/>
      <c r="E5" s="956"/>
      <c r="F5" s="956"/>
      <c r="G5" s="963"/>
      <c r="H5" s="964"/>
      <c r="I5" s="955"/>
    </row>
    <row r="6" spans="1:9" s="227" customFormat="1" x14ac:dyDescent="0.3">
      <c r="A6" s="955" t="s">
        <v>7273</v>
      </c>
      <c r="B6" s="956">
        <v>3</v>
      </c>
      <c r="C6" s="956">
        <v>4</v>
      </c>
      <c r="D6" s="956"/>
      <c r="E6" s="956"/>
      <c r="F6" s="956"/>
      <c r="G6" s="963"/>
      <c r="H6" s="964"/>
      <c r="I6" s="955"/>
    </row>
    <row r="7" spans="1:9" s="227" customFormat="1" x14ac:dyDescent="0.3">
      <c r="A7" s="955" t="s">
        <v>7274</v>
      </c>
      <c r="B7" s="956">
        <v>5</v>
      </c>
      <c r="C7" s="956">
        <v>8</v>
      </c>
      <c r="D7" s="956"/>
      <c r="E7" s="956"/>
      <c r="F7" s="956"/>
      <c r="G7" s="963"/>
      <c r="H7" s="964"/>
      <c r="I7" s="955"/>
    </row>
    <row r="8" spans="1:9" s="227" customFormat="1" x14ac:dyDescent="0.3">
      <c r="A8" s="955" t="s">
        <v>7275</v>
      </c>
      <c r="B8" s="956">
        <v>7</v>
      </c>
      <c r="C8" s="956">
        <v>10</v>
      </c>
      <c r="D8" s="956"/>
      <c r="E8" s="956"/>
      <c r="F8" s="956"/>
      <c r="G8" s="963"/>
      <c r="H8" s="964"/>
      <c r="I8" s="955"/>
    </row>
    <row r="9" spans="1:9" s="227" customFormat="1" x14ac:dyDescent="0.3">
      <c r="A9" s="955" t="s">
        <v>7276</v>
      </c>
      <c r="B9" s="956">
        <v>4</v>
      </c>
      <c r="C9" s="956">
        <v>7</v>
      </c>
      <c r="D9" s="956"/>
      <c r="E9" s="956"/>
      <c r="F9" s="956"/>
      <c r="G9" s="963"/>
      <c r="H9" s="964"/>
      <c r="I9" s="955"/>
    </row>
    <row r="10" spans="1:9" s="227" customFormat="1" x14ac:dyDescent="0.3">
      <c r="A10" s="955" t="s">
        <v>7277</v>
      </c>
      <c r="B10" s="956">
        <v>5</v>
      </c>
      <c r="C10" s="956">
        <v>9</v>
      </c>
      <c r="D10" s="956"/>
      <c r="E10" s="956"/>
      <c r="F10" s="956"/>
      <c r="G10" s="963"/>
      <c r="H10" s="964"/>
      <c r="I10" s="955"/>
    </row>
    <row r="11" spans="1:9" s="227" customFormat="1" x14ac:dyDescent="0.3">
      <c r="A11" s="955" t="s">
        <v>7278</v>
      </c>
      <c r="B11" s="956">
        <v>2</v>
      </c>
      <c r="C11" s="956">
        <v>4</v>
      </c>
      <c r="D11" s="956"/>
      <c r="E11" s="956"/>
      <c r="F11" s="956"/>
      <c r="G11" s="963"/>
      <c r="H11" s="964"/>
      <c r="I11" s="955"/>
    </row>
    <row r="12" spans="1:9" s="227" customFormat="1" x14ac:dyDescent="0.3">
      <c r="A12" s="955" t="s">
        <v>7279</v>
      </c>
      <c r="B12" s="956">
        <v>5</v>
      </c>
      <c r="C12" s="956">
        <v>10</v>
      </c>
      <c r="D12" s="956"/>
      <c r="E12" s="956"/>
      <c r="F12" s="956"/>
      <c r="G12" s="963"/>
      <c r="H12" s="964"/>
      <c r="I12" s="955"/>
    </row>
    <row r="13" spans="1:9" s="227" customFormat="1" x14ac:dyDescent="0.3">
      <c r="A13" s="955" t="s">
        <v>7280</v>
      </c>
      <c r="B13" s="956">
        <v>6</v>
      </c>
      <c r="C13" s="956">
        <v>9</v>
      </c>
      <c r="D13" s="956"/>
      <c r="E13" s="956"/>
      <c r="F13" s="956"/>
      <c r="G13" s="963"/>
      <c r="H13" s="964"/>
      <c r="I13" s="955"/>
    </row>
    <row r="14" spans="1:9" s="227" customFormat="1" x14ac:dyDescent="0.3">
      <c r="A14" s="955" t="s">
        <v>7281</v>
      </c>
      <c r="B14" s="956">
        <v>2</v>
      </c>
      <c r="C14" s="956">
        <v>5</v>
      </c>
      <c r="D14" s="956"/>
      <c r="E14" s="956"/>
      <c r="F14" s="956"/>
      <c r="G14" s="963"/>
      <c r="H14" s="964"/>
      <c r="I14" s="955"/>
    </row>
    <row r="15" spans="1:9" s="227" customFormat="1" x14ac:dyDescent="0.3">
      <c r="A15" s="955" t="s">
        <v>7282</v>
      </c>
      <c r="B15" s="956">
        <v>3</v>
      </c>
      <c r="C15" s="956">
        <v>7</v>
      </c>
      <c r="D15" s="956"/>
      <c r="E15" s="956"/>
      <c r="F15" s="956"/>
      <c r="G15" s="963"/>
      <c r="H15" s="964"/>
      <c r="I15" s="955"/>
    </row>
    <row r="16" spans="1:9" s="227" customFormat="1" x14ac:dyDescent="0.3">
      <c r="A16" s="955" t="s">
        <v>7283</v>
      </c>
      <c r="B16" s="956">
        <v>3</v>
      </c>
      <c r="C16" s="956">
        <v>8</v>
      </c>
      <c r="D16" s="956"/>
      <c r="E16" s="956"/>
      <c r="F16" s="956"/>
      <c r="G16" s="963"/>
      <c r="H16" s="964"/>
      <c r="I16" s="955"/>
    </row>
    <row r="17" spans="1:9" s="227" customFormat="1" x14ac:dyDescent="0.3">
      <c r="A17" s="955" t="s">
        <v>7284</v>
      </c>
      <c r="B17" s="956">
        <v>5</v>
      </c>
      <c r="C17" s="956">
        <v>6</v>
      </c>
      <c r="D17" s="956"/>
      <c r="E17" s="956"/>
      <c r="F17" s="956"/>
      <c r="G17" s="963"/>
      <c r="H17" s="964"/>
      <c r="I17" s="955"/>
    </row>
    <row r="18" spans="1:9" s="227" customFormat="1" x14ac:dyDescent="0.3">
      <c r="A18" s="955" t="s">
        <v>7285</v>
      </c>
      <c r="B18" s="956">
        <v>7</v>
      </c>
      <c r="C18" s="956">
        <v>11</v>
      </c>
      <c r="D18" s="956"/>
      <c r="E18" s="956"/>
      <c r="F18" s="956"/>
      <c r="G18" s="963"/>
      <c r="H18" s="964"/>
      <c r="I18" s="955"/>
    </row>
    <row r="19" spans="1:9" s="227" customFormat="1" x14ac:dyDescent="0.3">
      <c r="A19" s="955" t="s">
        <v>7286</v>
      </c>
      <c r="B19" s="956">
        <v>5</v>
      </c>
      <c r="C19" s="956">
        <v>7</v>
      </c>
      <c r="D19" s="956"/>
      <c r="E19" s="956"/>
      <c r="F19" s="956"/>
      <c r="G19" s="963"/>
      <c r="H19" s="964"/>
      <c r="I19" s="955"/>
    </row>
    <row r="20" spans="1:9" s="227" customFormat="1" x14ac:dyDescent="0.3">
      <c r="A20" s="955" t="s">
        <v>7287</v>
      </c>
      <c r="B20" s="956">
        <v>6</v>
      </c>
      <c r="C20" s="956">
        <v>8</v>
      </c>
      <c r="D20" s="956"/>
      <c r="E20" s="956"/>
      <c r="F20" s="956"/>
      <c r="G20" s="963"/>
      <c r="H20" s="964"/>
      <c r="I20" s="955"/>
    </row>
    <row r="21" spans="1:9" s="227" customFormat="1" x14ac:dyDescent="0.3">
      <c r="A21" s="955" t="s">
        <v>7288</v>
      </c>
      <c r="B21" s="956">
        <v>3</v>
      </c>
      <c r="C21" s="956">
        <v>5</v>
      </c>
      <c r="D21" s="956"/>
      <c r="E21" s="956"/>
      <c r="F21" s="956"/>
      <c r="G21" s="963"/>
      <c r="H21" s="964"/>
      <c r="I21" s="955"/>
    </row>
    <row r="22" spans="1:9" s="227" customFormat="1" x14ac:dyDescent="0.3">
      <c r="A22" s="955" t="s">
        <v>7289</v>
      </c>
      <c r="B22" s="956">
        <v>9</v>
      </c>
      <c r="C22" s="956">
        <v>12</v>
      </c>
      <c r="D22" s="956"/>
      <c r="E22" s="956"/>
      <c r="F22" s="956"/>
      <c r="G22" s="963"/>
      <c r="H22" s="964"/>
      <c r="I22" s="955"/>
    </row>
    <row r="23" spans="1:9" s="227" customFormat="1" x14ac:dyDescent="0.3">
      <c r="A23" s="955" t="s">
        <v>7290</v>
      </c>
      <c r="B23" s="956">
        <v>4</v>
      </c>
      <c r="C23" s="956">
        <v>8</v>
      </c>
      <c r="D23" s="956"/>
      <c r="E23" s="956"/>
      <c r="F23" s="956"/>
      <c r="G23" s="963"/>
      <c r="H23" s="964"/>
      <c r="I23" s="955"/>
    </row>
    <row r="24" spans="1:9" s="227" customFormat="1" x14ac:dyDescent="0.3">
      <c r="A24" s="955" t="s">
        <v>7291</v>
      </c>
      <c r="B24" s="956">
        <v>6</v>
      </c>
      <c r="C24" s="956">
        <v>11</v>
      </c>
      <c r="D24" s="956"/>
      <c r="E24" s="956"/>
      <c r="F24" s="956"/>
      <c r="G24" s="963"/>
      <c r="H24" s="964"/>
      <c r="I24" s="955"/>
    </row>
    <row r="25" spans="1:9" s="227" customFormat="1" x14ac:dyDescent="0.3">
      <c r="A25" s="955" t="s">
        <v>7292</v>
      </c>
      <c r="B25" s="956">
        <v>2</v>
      </c>
      <c r="C25" s="956">
        <v>7</v>
      </c>
      <c r="D25" s="956"/>
      <c r="E25" s="956"/>
      <c r="F25" s="956"/>
      <c r="G25" s="963"/>
      <c r="H25" s="964"/>
      <c r="I25" s="955"/>
    </row>
    <row r="26" spans="1:9" s="227" customFormat="1" x14ac:dyDescent="0.3">
      <c r="A26" s="955" t="s">
        <v>7293</v>
      </c>
      <c r="B26" s="956">
        <v>4</v>
      </c>
      <c r="C26" s="956">
        <v>9</v>
      </c>
      <c r="D26" s="956"/>
      <c r="E26" s="956"/>
      <c r="F26" s="956"/>
      <c r="G26" s="963"/>
      <c r="H26" s="964"/>
      <c r="I26" s="955"/>
    </row>
    <row r="27" spans="1:9" s="227" customFormat="1" x14ac:dyDescent="0.3">
      <c r="A27" s="955" t="s">
        <v>7294</v>
      </c>
      <c r="B27" s="956">
        <v>2</v>
      </c>
      <c r="C27" s="956">
        <v>8</v>
      </c>
      <c r="D27" s="956"/>
      <c r="E27" s="956"/>
      <c r="F27" s="956"/>
      <c r="G27" s="963"/>
      <c r="H27" s="964"/>
      <c r="I27" s="955"/>
    </row>
    <row r="28" spans="1:9" s="227" customFormat="1" x14ac:dyDescent="0.3">
      <c r="A28" s="955" t="s">
        <v>7295</v>
      </c>
      <c r="B28" s="956">
        <v>10</v>
      </c>
      <c r="C28" s="956">
        <v>20</v>
      </c>
      <c r="D28" s="956"/>
      <c r="E28" s="956"/>
      <c r="F28" s="956"/>
      <c r="G28" s="963"/>
      <c r="H28" s="964"/>
      <c r="I28" s="955"/>
    </row>
    <row r="29" spans="1:9" s="227" customFormat="1" x14ac:dyDescent="0.3">
      <c r="A29" s="955" t="s">
        <v>7296</v>
      </c>
      <c r="B29" s="956">
        <v>4</v>
      </c>
      <c r="C29" s="956">
        <v>5</v>
      </c>
      <c r="D29" s="956"/>
      <c r="E29" s="956"/>
      <c r="F29" s="956"/>
      <c r="G29" s="963"/>
      <c r="H29" s="964"/>
      <c r="I29" s="955"/>
    </row>
    <row r="30" spans="1:9" s="227" customFormat="1" x14ac:dyDescent="0.3">
      <c r="A30" s="955" t="s">
        <v>7297</v>
      </c>
      <c r="B30" s="956">
        <v>9</v>
      </c>
      <c r="C30" s="956">
        <v>11</v>
      </c>
      <c r="D30" s="956"/>
      <c r="E30" s="956"/>
      <c r="F30" s="956"/>
      <c r="G30" s="963"/>
      <c r="H30" s="964"/>
      <c r="I30" s="955"/>
    </row>
    <row r="31" spans="1:9" s="227" customFormat="1" x14ac:dyDescent="0.3">
      <c r="A31" s="955" t="s">
        <v>7298</v>
      </c>
      <c r="B31" s="956">
        <v>10</v>
      </c>
      <c r="C31" s="956">
        <v>15</v>
      </c>
      <c r="D31" s="956"/>
      <c r="E31" s="956"/>
      <c r="F31" s="956"/>
      <c r="G31" s="963"/>
      <c r="H31" s="964"/>
      <c r="I31" s="955"/>
    </row>
    <row r="32" spans="1:9" s="227" customFormat="1" x14ac:dyDescent="0.3">
      <c r="A32" s="955" t="s">
        <v>7299</v>
      </c>
      <c r="B32" s="956">
        <v>0</v>
      </c>
      <c r="C32" s="956">
        <v>8</v>
      </c>
      <c r="D32" s="956"/>
      <c r="E32" s="956" t="s">
        <v>5046</v>
      </c>
      <c r="F32" s="956"/>
      <c r="G32" s="963"/>
      <c r="H32" s="964"/>
      <c r="I32" s="955"/>
    </row>
    <row r="33" spans="1:9" s="227" customFormat="1" x14ac:dyDescent="0.3">
      <c r="A33" s="955" t="s">
        <v>7300</v>
      </c>
      <c r="B33" s="956">
        <v>5</v>
      </c>
      <c r="C33" s="956">
        <v>5</v>
      </c>
      <c r="D33" s="956"/>
      <c r="E33" s="956"/>
      <c r="F33" s="956"/>
      <c r="G33" s="963"/>
      <c r="H33" s="964"/>
      <c r="I33" s="955"/>
    </row>
    <row r="34" spans="1:9" s="227" customFormat="1" x14ac:dyDescent="0.3">
      <c r="A34" s="955" t="s">
        <v>7301</v>
      </c>
      <c r="B34" s="956">
        <v>0</v>
      </c>
      <c r="C34" s="956">
        <v>7</v>
      </c>
      <c r="D34" s="956"/>
      <c r="E34" s="956" t="s">
        <v>5052</v>
      </c>
      <c r="F34" s="956"/>
      <c r="G34" s="963"/>
      <c r="H34" s="964"/>
      <c r="I34" s="955"/>
    </row>
    <row r="35" spans="1:9" s="227" customFormat="1" x14ac:dyDescent="0.3">
      <c r="A35" s="955" t="s">
        <v>7302</v>
      </c>
      <c r="B35" s="956">
        <v>0</v>
      </c>
      <c r="C35" s="956">
        <v>0</v>
      </c>
      <c r="D35" s="956"/>
      <c r="E35" s="956" t="s">
        <v>5048</v>
      </c>
      <c r="F35" s="956"/>
      <c r="G35" s="963"/>
      <c r="H35" s="964"/>
      <c r="I35" s="955"/>
    </row>
    <row r="36" spans="1:9" s="227" customFormat="1" x14ac:dyDescent="0.3">
      <c r="A36" s="955" t="s">
        <v>7303</v>
      </c>
      <c r="B36" s="956">
        <v>0</v>
      </c>
      <c r="C36" s="956">
        <v>0</v>
      </c>
      <c r="D36" s="956"/>
      <c r="E36" s="956" t="s">
        <v>5051</v>
      </c>
      <c r="F36" s="956"/>
      <c r="G36" s="963"/>
      <c r="H36" s="964"/>
      <c r="I36" s="955"/>
    </row>
    <row r="37" spans="1:9" s="227" customFormat="1" x14ac:dyDescent="0.3">
      <c r="A37" s="955" t="s">
        <v>7304</v>
      </c>
      <c r="B37" s="956"/>
      <c r="C37" s="956"/>
      <c r="D37" s="956"/>
      <c r="E37" s="956"/>
      <c r="F37" s="956"/>
      <c r="G37" s="963"/>
      <c r="H37" s="964"/>
      <c r="I37" s="955"/>
    </row>
    <row r="38" spans="1:9" s="227" customFormat="1" x14ac:dyDescent="0.3">
      <c r="A38" s="955" t="s">
        <v>7305</v>
      </c>
      <c r="B38" s="956">
        <v>1</v>
      </c>
      <c r="C38" s="956">
        <v>2</v>
      </c>
      <c r="D38" s="955" t="s">
        <v>7269</v>
      </c>
      <c r="E38" s="956" t="s">
        <v>5054</v>
      </c>
      <c r="F38" s="956"/>
      <c r="G38" s="963"/>
      <c r="H38" s="964"/>
      <c r="I38" s="955"/>
    </row>
    <row r="39" spans="1:9" s="227" customFormat="1" x14ac:dyDescent="0.3">
      <c r="A39" s="955" t="s">
        <v>7306</v>
      </c>
      <c r="B39" s="956">
        <v>1</v>
      </c>
      <c r="C39" s="956">
        <v>2</v>
      </c>
      <c r="D39" s="955" t="s">
        <v>7270</v>
      </c>
      <c r="E39" s="956" t="s">
        <v>5054</v>
      </c>
      <c r="F39" s="956"/>
      <c r="G39" s="963"/>
      <c r="H39" s="964"/>
      <c r="I39" s="955"/>
    </row>
    <row r="40" spans="1:9" s="227" customFormat="1" x14ac:dyDescent="0.3">
      <c r="A40" s="955" t="s">
        <v>7307</v>
      </c>
      <c r="B40" s="956">
        <v>1</v>
      </c>
      <c r="C40" s="956">
        <v>2</v>
      </c>
      <c r="D40" s="955" t="s">
        <v>7271</v>
      </c>
      <c r="E40" s="956" t="s">
        <v>5054</v>
      </c>
      <c r="F40" s="956"/>
      <c r="G40" s="963"/>
      <c r="H40" s="964"/>
      <c r="I40" s="955"/>
    </row>
    <row r="41" spans="1:9" s="227" customFormat="1" x14ac:dyDescent="0.3">
      <c r="A41" s="955" t="s">
        <v>7308</v>
      </c>
      <c r="B41" s="956">
        <v>1</v>
      </c>
      <c r="C41" s="956">
        <v>2</v>
      </c>
      <c r="D41" s="955" t="s">
        <v>7272</v>
      </c>
      <c r="E41" s="956" t="s">
        <v>5054</v>
      </c>
      <c r="F41" s="956"/>
      <c r="G41" s="963"/>
      <c r="H41" s="964"/>
      <c r="I41" s="955"/>
    </row>
    <row r="42" spans="1:9" s="227" customFormat="1" x14ac:dyDescent="0.3">
      <c r="A42" s="955" t="s">
        <v>7309</v>
      </c>
      <c r="B42" s="956">
        <v>1</v>
      </c>
      <c r="C42" s="956">
        <v>2</v>
      </c>
      <c r="D42" s="955" t="s">
        <v>7273</v>
      </c>
      <c r="E42" s="956" t="s">
        <v>5054</v>
      </c>
      <c r="F42" s="956"/>
      <c r="G42" s="963"/>
      <c r="H42" s="964"/>
      <c r="I42" s="955"/>
    </row>
    <row r="43" spans="1:9" s="227" customFormat="1" x14ac:dyDescent="0.3">
      <c r="A43" s="955" t="s">
        <v>7310</v>
      </c>
      <c r="B43" s="956">
        <v>1</v>
      </c>
      <c r="C43" s="956">
        <v>2</v>
      </c>
      <c r="D43" s="955" t="s">
        <v>7274</v>
      </c>
      <c r="E43" s="956" t="s">
        <v>5054</v>
      </c>
      <c r="F43" s="956"/>
      <c r="G43" s="963"/>
      <c r="H43" s="964"/>
      <c r="I43" s="955"/>
    </row>
    <row r="44" spans="1:9" s="227" customFormat="1" x14ac:dyDescent="0.3">
      <c r="A44" s="955" t="s">
        <v>7311</v>
      </c>
      <c r="B44" s="956">
        <v>1</v>
      </c>
      <c r="C44" s="956">
        <v>2</v>
      </c>
      <c r="D44" s="955" t="s">
        <v>7275</v>
      </c>
      <c r="E44" s="956" t="s">
        <v>5054</v>
      </c>
      <c r="F44" s="956"/>
      <c r="G44" s="963"/>
      <c r="H44" s="964"/>
      <c r="I44" s="955"/>
    </row>
    <row r="45" spans="1:9" s="227" customFormat="1" x14ac:dyDescent="0.3">
      <c r="A45" s="955" t="s">
        <v>7312</v>
      </c>
      <c r="B45" s="956">
        <v>1</v>
      </c>
      <c r="C45" s="956">
        <v>2</v>
      </c>
      <c r="D45" s="955" t="s">
        <v>7276</v>
      </c>
      <c r="E45" s="956" t="s">
        <v>5054</v>
      </c>
      <c r="F45" s="956"/>
      <c r="G45" s="963"/>
      <c r="H45" s="964"/>
      <c r="I45" s="955"/>
    </row>
    <row r="46" spans="1:9" s="227" customFormat="1" x14ac:dyDescent="0.3">
      <c r="A46" s="955" t="s">
        <v>7313</v>
      </c>
      <c r="B46" s="956">
        <v>1</v>
      </c>
      <c r="C46" s="956">
        <v>2</v>
      </c>
      <c r="D46" s="955" t="s">
        <v>7277</v>
      </c>
      <c r="E46" s="956" t="s">
        <v>5054</v>
      </c>
      <c r="F46" s="956"/>
      <c r="G46" s="963"/>
      <c r="H46" s="964"/>
      <c r="I46" s="955"/>
    </row>
    <row r="47" spans="1:9" s="227" customFormat="1" x14ac:dyDescent="0.3">
      <c r="A47" s="955" t="s">
        <v>7314</v>
      </c>
      <c r="B47" s="956">
        <v>1</v>
      </c>
      <c r="C47" s="956">
        <v>2</v>
      </c>
      <c r="D47" s="955" t="s">
        <v>7278</v>
      </c>
      <c r="E47" s="956" t="s">
        <v>5054</v>
      </c>
      <c r="F47" s="956"/>
      <c r="G47" s="963"/>
      <c r="H47" s="964"/>
      <c r="I47" s="955"/>
    </row>
    <row r="48" spans="1:9" s="227" customFormat="1" x14ac:dyDescent="0.3">
      <c r="A48" s="955" t="s">
        <v>7315</v>
      </c>
      <c r="B48" s="956">
        <v>1</v>
      </c>
      <c r="C48" s="956">
        <v>2</v>
      </c>
      <c r="D48" s="955" t="s">
        <v>7279</v>
      </c>
      <c r="E48" s="956" t="s">
        <v>5054</v>
      </c>
      <c r="F48" s="956"/>
      <c r="G48" s="963"/>
      <c r="H48" s="964"/>
      <c r="I48" s="955"/>
    </row>
    <row r="49" spans="1:9" s="227" customFormat="1" x14ac:dyDescent="0.3">
      <c r="A49" s="955" t="s">
        <v>7316</v>
      </c>
      <c r="B49" s="956">
        <v>1</v>
      </c>
      <c r="C49" s="956">
        <v>2</v>
      </c>
      <c r="D49" s="955" t="s">
        <v>7280</v>
      </c>
      <c r="E49" s="956" t="s">
        <v>5054</v>
      </c>
      <c r="F49" s="956"/>
      <c r="G49" s="963"/>
      <c r="H49" s="964"/>
      <c r="I49" s="955"/>
    </row>
    <row r="50" spans="1:9" s="227" customFormat="1" x14ac:dyDescent="0.3">
      <c r="A50" s="955" t="s">
        <v>7317</v>
      </c>
      <c r="B50" s="956">
        <v>1</v>
      </c>
      <c r="C50" s="956">
        <v>2</v>
      </c>
      <c r="D50" s="955" t="s">
        <v>7281</v>
      </c>
      <c r="E50" s="956" t="s">
        <v>5054</v>
      </c>
      <c r="F50" s="956"/>
      <c r="G50" s="963"/>
      <c r="H50" s="964"/>
      <c r="I50" s="955"/>
    </row>
    <row r="51" spans="1:9" s="227" customFormat="1" x14ac:dyDescent="0.3">
      <c r="A51" s="955" t="s">
        <v>7318</v>
      </c>
      <c r="B51" s="956">
        <v>1</v>
      </c>
      <c r="C51" s="956">
        <v>2</v>
      </c>
      <c r="D51" s="955" t="s">
        <v>7282</v>
      </c>
      <c r="E51" s="956" t="s">
        <v>5054</v>
      </c>
      <c r="F51" s="956"/>
      <c r="G51" s="963"/>
      <c r="H51" s="964"/>
      <c r="I51" s="955"/>
    </row>
    <row r="52" spans="1:9" s="227" customFormat="1" x14ac:dyDescent="0.3">
      <c r="A52" s="955" t="s">
        <v>7319</v>
      </c>
      <c r="B52" s="956">
        <v>1</v>
      </c>
      <c r="C52" s="956">
        <v>2</v>
      </c>
      <c r="D52" s="955" t="s">
        <v>7283</v>
      </c>
      <c r="E52" s="956" t="s">
        <v>5054</v>
      </c>
      <c r="F52" s="956"/>
      <c r="G52" s="963"/>
      <c r="H52" s="964"/>
      <c r="I52" s="955"/>
    </row>
    <row r="53" spans="1:9" s="227" customFormat="1" x14ac:dyDescent="0.3">
      <c r="A53" s="955" t="s">
        <v>7320</v>
      </c>
      <c r="B53" s="956">
        <v>1</v>
      </c>
      <c r="C53" s="956">
        <v>2</v>
      </c>
      <c r="D53" s="955" t="s">
        <v>7284</v>
      </c>
      <c r="E53" s="956" t="s">
        <v>5054</v>
      </c>
      <c r="F53" s="956"/>
      <c r="G53" s="963"/>
      <c r="H53" s="964"/>
      <c r="I53" s="955"/>
    </row>
    <row r="54" spans="1:9" s="227" customFormat="1" x14ac:dyDescent="0.3">
      <c r="A54" s="955" t="s">
        <v>7321</v>
      </c>
      <c r="B54" s="956">
        <v>1</v>
      </c>
      <c r="C54" s="956">
        <v>2</v>
      </c>
      <c r="D54" s="955" t="s">
        <v>7285</v>
      </c>
      <c r="E54" s="956" t="s">
        <v>5054</v>
      </c>
      <c r="F54" s="956"/>
      <c r="G54" s="963"/>
      <c r="H54" s="964"/>
      <c r="I54" s="955"/>
    </row>
    <row r="55" spans="1:9" s="227" customFormat="1" x14ac:dyDescent="0.3">
      <c r="A55" s="955" t="s">
        <v>7322</v>
      </c>
      <c r="B55" s="956">
        <v>1</v>
      </c>
      <c r="C55" s="956">
        <v>2</v>
      </c>
      <c r="D55" s="955" t="s">
        <v>7286</v>
      </c>
      <c r="E55" s="956" t="s">
        <v>5054</v>
      </c>
      <c r="F55" s="956"/>
      <c r="G55" s="963"/>
      <c r="H55" s="964"/>
      <c r="I55" s="955"/>
    </row>
    <row r="56" spans="1:9" s="227" customFormat="1" x14ac:dyDescent="0.3">
      <c r="A56" s="955" t="s">
        <v>7323</v>
      </c>
      <c r="B56" s="956">
        <v>1</v>
      </c>
      <c r="C56" s="956">
        <v>2</v>
      </c>
      <c r="D56" s="955" t="s">
        <v>7287</v>
      </c>
      <c r="E56" s="956" t="s">
        <v>5054</v>
      </c>
      <c r="F56" s="956"/>
      <c r="G56" s="963"/>
      <c r="H56" s="964"/>
      <c r="I56" s="955"/>
    </row>
    <row r="57" spans="1:9" s="227" customFormat="1" x14ac:dyDescent="0.3">
      <c r="A57" s="955" t="s">
        <v>7324</v>
      </c>
      <c r="B57" s="956">
        <v>1</v>
      </c>
      <c r="C57" s="956">
        <v>2</v>
      </c>
      <c r="D57" s="955" t="s">
        <v>7288</v>
      </c>
      <c r="E57" s="956" t="s">
        <v>5054</v>
      </c>
      <c r="F57" s="956"/>
      <c r="G57" s="963"/>
      <c r="H57" s="964"/>
      <c r="I57" s="955"/>
    </row>
    <row r="58" spans="1:9" s="227" customFormat="1" x14ac:dyDescent="0.3">
      <c r="A58" s="955" t="s">
        <v>7325</v>
      </c>
      <c r="B58" s="956">
        <v>1</v>
      </c>
      <c r="C58" s="956">
        <v>2</v>
      </c>
      <c r="D58" s="955" t="s">
        <v>7289</v>
      </c>
      <c r="E58" s="956" t="s">
        <v>5054</v>
      </c>
      <c r="F58" s="956"/>
      <c r="G58" s="963"/>
      <c r="H58" s="964"/>
      <c r="I58" s="955"/>
    </row>
    <row r="59" spans="1:9" s="227" customFormat="1" x14ac:dyDescent="0.3">
      <c r="A59" s="955" t="s">
        <v>7326</v>
      </c>
      <c r="B59" s="956">
        <v>1</v>
      </c>
      <c r="C59" s="956">
        <v>2</v>
      </c>
      <c r="D59" s="955" t="s">
        <v>7290</v>
      </c>
      <c r="E59" s="956" t="s">
        <v>5054</v>
      </c>
      <c r="F59" s="956"/>
      <c r="G59" s="963"/>
      <c r="H59" s="964"/>
      <c r="I59" s="955"/>
    </row>
    <row r="60" spans="1:9" s="227" customFormat="1" x14ac:dyDescent="0.3">
      <c r="A60" s="955" t="s">
        <v>7327</v>
      </c>
      <c r="B60" s="956">
        <v>1</v>
      </c>
      <c r="C60" s="956">
        <v>2</v>
      </c>
      <c r="D60" s="955" t="s">
        <v>7291</v>
      </c>
      <c r="E60" s="956" t="s">
        <v>5054</v>
      </c>
      <c r="F60" s="956"/>
      <c r="G60" s="963"/>
      <c r="H60" s="964"/>
      <c r="I60" s="955"/>
    </row>
    <row r="61" spans="1:9" s="227" customFormat="1" x14ac:dyDescent="0.3">
      <c r="A61" s="955" t="s">
        <v>7328</v>
      </c>
      <c r="B61" s="956">
        <v>1</v>
      </c>
      <c r="C61" s="956">
        <v>2</v>
      </c>
      <c r="D61" s="955" t="s">
        <v>7292</v>
      </c>
      <c r="E61" s="956" t="s">
        <v>5054</v>
      </c>
      <c r="F61" s="956"/>
      <c r="G61" s="963"/>
      <c r="H61" s="964"/>
      <c r="I61" s="955"/>
    </row>
    <row r="62" spans="1:9" s="227" customFormat="1" x14ac:dyDescent="0.3">
      <c r="A62" s="955" t="s">
        <v>7329</v>
      </c>
      <c r="B62" s="956">
        <v>1</v>
      </c>
      <c r="C62" s="956">
        <v>2</v>
      </c>
      <c r="D62" s="955" t="s">
        <v>7293</v>
      </c>
      <c r="E62" s="956" t="s">
        <v>5054</v>
      </c>
      <c r="F62" s="956"/>
      <c r="G62" s="963"/>
      <c r="H62" s="964"/>
      <c r="I62" s="955"/>
    </row>
    <row r="63" spans="1:9" s="227" customFormat="1" x14ac:dyDescent="0.3">
      <c r="A63" s="955" t="s">
        <v>7330</v>
      </c>
      <c r="B63" s="956">
        <v>1</v>
      </c>
      <c r="C63" s="956">
        <v>2</v>
      </c>
      <c r="D63" s="955" t="s">
        <v>7294</v>
      </c>
      <c r="E63" s="956" t="s">
        <v>5054</v>
      </c>
      <c r="F63" s="956"/>
      <c r="G63" s="963"/>
      <c r="H63" s="964"/>
      <c r="I63" s="955"/>
    </row>
    <row r="64" spans="1:9" s="227" customFormat="1" x14ac:dyDescent="0.3">
      <c r="A64" s="955" t="s">
        <v>7331</v>
      </c>
      <c r="B64" s="956">
        <v>1</v>
      </c>
      <c r="C64" s="956">
        <v>2</v>
      </c>
      <c r="D64" s="955" t="s">
        <v>7295</v>
      </c>
      <c r="E64" s="956" t="s">
        <v>5054</v>
      </c>
      <c r="F64" s="956"/>
      <c r="G64" s="963"/>
      <c r="H64" s="964"/>
      <c r="I64" s="955"/>
    </row>
    <row r="65" spans="1:9" s="227" customFormat="1" x14ac:dyDescent="0.3">
      <c r="A65" s="955" t="s">
        <v>7332</v>
      </c>
      <c r="B65" s="956">
        <v>1</v>
      </c>
      <c r="C65" s="956">
        <v>2</v>
      </c>
      <c r="D65" s="955" t="s">
        <v>7296</v>
      </c>
      <c r="E65" s="956" t="s">
        <v>5054</v>
      </c>
      <c r="F65" s="956"/>
      <c r="G65" s="963"/>
      <c r="H65" s="964"/>
      <c r="I65" s="955"/>
    </row>
    <row r="66" spans="1:9" s="227" customFormat="1" x14ac:dyDescent="0.3">
      <c r="A66" s="955" t="s">
        <v>7333</v>
      </c>
      <c r="B66" s="956">
        <v>1</v>
      </c>
      <c r="C66" s="956">
        <v>2</v>
      </c>
      <c r="D66" s="955" t="s">
        <v>7297</v>
      </c>
      <c r="E66" s="956" t="s">
        <v>5054</v>
      </c>
      <c r="F66" s="956"/>
      <c r="G66" s="963"/>
      <c r="H66" s="964"/>
      <c r="I66" s="955"/>
    </row>
    <row r="67" spans="1:9" s="227" customFormat="1" x14ac:dyDescent="0.3">
      <c r="A67" s="955" t="s">
        <v>7334</v>
      </c>
      <c r="B67" s="956">
        <v>1</v>
      </c>
      <c r="C67" s="956">
        <v>2</v>
      </c>
      <c r="D67" s="955" t="s">
        <v>7298</v>
      </c>
      <c r="E67" s="956" t="s">
        <v>5054</v>
      </c>
      <c r="F67" s="956"/>
      <c r="G67" s="963"/>
      <c r="H67" s="964"/>
      <c r="I67" s="955"/>
    </row>
    <row r="68" spans="1:9" s="227" customFormat="1" x14ac:dyDescent="0.3">
      <c r="A68" s="955" t="s">
        <v>7335</v>
      </c>
      <c r="B68" s="956"/>
      <c r="C68" s="956"/>
      <c r="D68" s="956"/>
      <c r="E68" s="956" t="s">
        <v>5059</v>
      </c>
      <c r="F68" s="956"/>
      <c r="G68" s="963"/>
      <c r="H68" s="964"/>
      <c r="I68" s="955"/>
    </row>
    <row r="69" spans="1:9" s="227" customFormat="1" x14ac:dyDescent="0.3">
      <c r="A69" s="955" t="s">
        <v>7336</v>
      </c>
      <c r="B69" s="956">
        <v>0</v>
      </c>
      <c r="C69" s="956">
        <v>3</v>
      </c>
      <c r="D69" s="955" t="s">
        <v>7269</v>
      </c>
      <c r="E69" s="956" t="s">
        <v>5060</v>
      </c>
      <c r="F69" s="956"/>
      <c r="G69" s="963"/>
      <c r="H69" s="964"/>
      <c r="I69" s="955"/>
    </row>
    <row r="70" spans="1:9" s="227" customFormat="1" x14ac:dyDescent="0.3">
      <c r="A70" s="955" t="s">
        <v>7337</v>
      </c>
      <c r="B70" s="956">
        <v>0</v>
      </c>
      <c r="C70" s="956">
        <v>3</v>
      </c>
      <c r="D70" s="955" t="s">
        <v>7270</v>
      </c>
      <c r="E70" s="956" t="s">
        <v>5060</v>
      </c>
      <c r="F70" s="956"/>
      <c r="G70" s="963"/>
      <c r="H70" s="964"/>
      <c r="I70" s="955"/>
    </row>
    <row r="71" spans="1:9" s="227" customFormat="1" x14ac:dyDescent="0.3">
      <c r="A71" s="955" t="s">
        <v>7338</v>
      </c>
      <c r="B71" s="956">
        <v>0</v>
      </c>
      <c r="C71" s="956">
        <v>3</v>
      </c>
      <c r="D71" s="955" t="s">
        <v>7271</v>
      </c>
      <c r="E71" s="956" t="s">
        <v>5060</v>
      </c>
      <c r="F71" s="956"/>
      <c r="G71" s="963"/>
      <c r="H71" s="964"/>
      <c r="I71" s="955"/>
    </row>
    <row r="72" spans="1:9" s="227" customFormat="1" x14ac:dyDescent="0.3">
      <c r="A72" s="955" t="s">
        <v>7339</v>
      </c>
      <c r="B72" s="956">
        <v>0</v>
      </c>
      <c r="C72" s="956">
        <v>3</v>
      </c>
      <c r="D72" s="955" t="s">
        <v>7272</v>
      </c>
      <c r="E72" s="956" t="s">
        <v>5060</v>
      </c>
      <c r="F72" s="956"/>
      <c r="G72" s="963"/>
      <c r="H72" s="964"/>
      <c r="I72" s="955"/>
    </row>
    <row r="73" spans="1:9" s="227" customFormat="1" x14ac:dyDescent="0.3">
      <c r="A73" s="955" t="s">
        <v>7340</v>
      </c>
      <c r="B73" s="956">
        <v>0</v>
      </c>
      <c r="C73" s="956">
        <v>3</v>
      </c>
      <c r="D73" s="955" t="s">
        <v>7273</v>
      </c>
      <c r="E73" s="956" t="s">
        <v>5060</v>
      </c>
      <c r="F73" s="956"/>
      <c r="G73" s="963"/>
      <c r="H73" s="964"/>
      <c r="I73" s="955"/>
    </row>
    <row r="74" spans="1:9" s="227" customFormat="1" x14ac:dyDescent="0.3">
      <c r="A74" s="955" t="s">
        <v>7341</v>
      </c>
      <c r="B74" s="956">
        <v>0</v>
      </c>
      <c r="C74" s="956">
        <v>3</v>
      </c>
      <c r="D74" s="955" t="s">
        <v>7274</v>
      </c>
      <c r="E74" s="956" t="s">
        <v>5060</v>
      </c>
      <c r="F74" s="956"/>
      <c r="G74" s="963"/>
      <c r="H74" s="964"/>
      <c r="I74" s="955"/>
    </row>
    <row r="75" spans="1:9" s="227" customFormat="1" x14ac:dyDescent="0.3">
      <c r="A75" s="955" t="s">
        <v>7342</v>
      </c>
      <c r="B75" s="956">
        <v>0</v>
      </c>
      <c r="C75" s="956">
        <v>3</v>
      </c>
      <c r="D75" s="955" t="s">
        <v>7275</v>
      </c>
      <c r="E75" s="956" t="s">
        <v>5060</v>
      </c>
      <c r="F75" s="956"/>
      <c r="G75" s="963"/>
      <c r="H75" s="964"/>
      <c r="I75" s="955"/>
    </row>
    <row r="76" spans="1:9" s="227" customFormat="1" x14ac:dyDescent="0.3">
      <c r="A76" s="955" t="s">
        <v>7343</v>
      </c>
      <c r="B76" s="956">
        <v>0</v>
      </c>
      <c r="C76" s="956">
        <v>3</v>
      </c>
      <c r="D76" s="955" t="s">
        <v>7276</v>
      </c>
      <c r="E76" s="956" t="s">
        <v>5060</v>
      </c>
      <c r="F76" s="956"/>
      <c r="G76" s="963"/>
      <c r="H76" s="964"/>
      <c r="I76" s="955"/>
    </row>
    <row r="77" spans="1:9" s="227" customFormat="1" x14ac:dyDescent="0.3">
      <c r="A77" s="955" t="s">
        <v>7344</v>
      </c>
      <c r="B77" s="956">
        <v>0</v>
      </c>
      <c r="C77" s="956">
        <v>3</v>
      </c>
      <c r="D77" s="955" t="s">
        <v>7277</v>
      </c>
      <c r="E77" s="956" t="s">
        <v>5060</v>
      </c>
      <c r="F77" s="956"/>
      <c r="G77" s="963"/>
      <c r="H77" s="964"/>
      <c r="I77" s="955"/>
    </row>
    <row r="78" spans="1:9" s="227" customFormat="1" x14ac:dyDescent="0.3">
      <c r="A78" s="955" t="s">
        <v>7345</v>
      </c>
      <c r="B78" s="956">
        <v>0</v>
      </c>
      <c r="C78" s="956">
        <v>3</v>
      </c>
      <c r="D78" s="955" t="s">
        <v>7278</v>
      </c>
      <c r="E78" s="956" t="s">
        <v>5060</v>
      </c>
      <c r="F78" s="956"/>
      <c r="G78" s="963"/>
      <c r="H78" s="964"/>
      <c r="I78" s="955"/>
    </row>
    <row r="79" spans="1:9" s="227" customFormat="1" x14ac:dyDescent="0.3">
      <c r="A79" s="955" t="s">
        <v>7346</v>
      </c>
      <c r="B79" s="956">
        <v>0</v>
      </c>
      <c r="C79" s="956">
        <v>3</v>
      </c>
      <c r="D79" s="955" t="s">
        <v>7279</v>
      </c>
      <c r="E79" s="956" t="s">
        <v>5060</v>
      </c>
      <c r="F79" s="956"/>
      <c r="G79" s="963"/>
      <c r="H79" s="964"/>
      <c r="I79" s="955"/>
    </row>
    <row r="80" spans="1:9" s="227" customFormat="1" x14ac:dyDescent="0.3">
      <c r="A80" s="955" t="s">
        <v>7347</v>
      </c>
      <c r="B80" s="956">
        <v>0</v>
      </c>
      <c r="C80" s="956">
        <v>3</v>
      </c>
      <c r="D80" s="955" t="s">
        <v>7280</v>
      </c>
      <c r="E80" s="956" t="s">
        <v>5060</v>
      </c>
      <c r="F80" s="956"/>
      <c r="G80" s="963"/>
      <c r="H80" s="964"/>
      <c r="I80" s="955"/>
    </row>
    <row r="81" spans="1:9" s="227" customFormat="1" x14ac:dyDescent="0.3">
      <c r="A81" s="955" t="s">
        <v>7348</v>
      </c>
      <c r="B81" s="956">
        <v>0</v>
      </c>
      <c r="C81" s="956">
        <v>3</v>
      </c>
      <c r="D81" s="955" t="s">
        <v>7281</v>
      </c>
      <c r="E81" s="956" t="s">
        <v>5060</v>
      </c>
      <c r="F81" s="956"/>
      <c r="G81" s="963"/>
      <c r="H81" s="964"/>
      <c r="I81" s="955"/>
    </row>
    <row r="82" spans="1:9" s="227" customFormat="1" x14ac:dyDescent="0.3">
      <c r="A82" s="955" t="s">
        <v>7349</v>
      </c>
      <c r="B82" s="956">
        <v>0</v>
      </c>
      <c r="C82" s="956">
        <v>3</v>
      </c>
      <c r="D82" s="955" t="s">
        <v>7282</v>
      </c>
      <c r="E82" s="956" t="s">
        <v>5060</v>
      </c>
      <c r="F82" s="956"/>
      <c r="G82" s="963"/>
      <c r="H82" s="964"/>
      <c r="I82" s="955"/>
    </row>
    <row r="83" spans="1:9" s="227" customFormat="1" x14ac:dyDescent="0.3">
      <c r="A83" s="955" t="s">
        <v>7350</v>
      </c>
      <c r="B83" s="956">
        <v>0</v>
      </c>
      <c r="C83" s="956">
        <v>3</v>
      </c>
      <c r="D83" s="955" t="s">
        <v>7283</v>
      </c>
      <c r="E83" s="956" t="s">
        <v>5060</v>
      </c>
      <c r="F83" s="956"/>
      <c r="G83" s="963"/>
      <c r="H83" s="964"/>
      <c r="I83" s="955"/>
    </row>
    <row r="84" spans="1:9" s="227" customFormat="1" x14ac:dyDescent="0.3">
      <c r="A84" s="955" t="s">
        <v>7351</v>
      </c>
      <c r="B84" s="956">
        <v>0</v>
      </c>
      <c r="C84" s="956">
        <v>3</v>
      </c>
      <c r="D84" s="955" t="s">
        <v>7284</v>
      </c>
      <c r="E84" s="956" t="s">
        <v>5060</v>
      </c>
      <c r="F84" s="956"/>
      <c r="G84" s="963"/>
      <c r="H84" s="964"/>
      <c r="I84" s="955"/>
    </row>
    <row r="85" spans="1:9" s="227" customFormat="1" x14ac:dyDescent="0.3">
      <c r="A85" s="955" t="s">
        <v>7352</v>
      </c>
      <c r="B85" s="956">
        <v>0</v>
      </c>
      <c r="C85" s="956">
        <v>3</v>
      </c>
      <c r="D85" s="955" t="s">
        <v>7285</v>
      </c>
      <c r="E85" s="956" t="s">
        <v>5060</v>
      </c>
      <c r="F85" s="956"/>
      <c r="G85" s="963"/>
      <c r="H85" s="964"/>
      <c r="I85" s="955"/>
    </row>
    <row r="86" spans="1:9" s="227" customFormat="1" x14ac:dyDescent="0.3">
      <c r="A86" s="955" t="s">
        <v>7353</v>
      </c>
      <c r="B86" s="956">
        <v>0</v>
      </c>
      <c r="C86" s="956">
        <v>3</v>
      </c>
      <c r="D86" s="955" t="s">
        <v>7286</v>
      </c>
      <c r="E86" s="956" t="s">
        <v>5060</v>
      </c>
      <c r="F86" s="956"/>
      <c r="G86" s="963"/>
      <c r="H86" s="964"/>
      <c r="I86" s="955"/>
    </row>
    <row r="87" spans="1:9" s="227" customFormat="1" x14ac:dyDescent="0.3">
      <c r="A87" s="955" t="s">
        <v>7354</v>
      </c>
      <c r="B87" s="956">
        <v>0</v>
      </c>
      <c r="C87" s="956">
        <v>3</v>
      </c>
      <c r="D87" s="955" t="s">
        <v>7287</v>
      </c>
      <c r="E87" s="956" t="s">
        <v>5060</v>
      </c>
      <c r="F87" s="956"/>
      <c r="G87" s="963"/>
      <c r="H87" s="964"/>
      <c r="I87" s="955"/>
    </row>
    <row r="88" spans="1:9" s="227" customFormat="1" x14ac:dyDescent="0.3">
      <c r="A88" s="955" t="s">
        <v>7355</v>
      </c>
      <c r="B88" s="956">
        <v>0</v>
      </c>
      <c r="C88" s="956">
        <v>3</v>
      </c>
      <c r="D88" s="955" t="s">
        <v>7288</v>
      </c>
      <c r="E88" s="956" t="s">
        <v>5060</v>
      </c>
      <c r="F88" s="956"/>
      <c r="G88" s="963"/>
      <c r="H88" s="964"/>
      <c r="I88" s="955"/>
    </row>
    <row r="89" spans="1:9" s="227" customFormat="1" x14ac:dyDescent="0.3">
      <c r="A89" s="955" t="s">
        <v>7356</v>
      </c>
      <c r="B89" s="956">
        <v>0</v>
      </c>
      <c r="C89" s="956">
        <v>3</v>
      </c>
      <c r="D89" s="955" t="s">
        <v>7289</v>
      </c>
      <c r="E89" s="956" t="s">
        <v>5060</v>
      </c>
      <c r="F89" s="956"/>
      <c r="G89" s="963"/>
      <c r="H89" s="964"/>
      <c r="I89" s="955"/>
    </row>
    <row r="90" spans="1:9" s="227" customFormat="1" x14ac:dyDescent="0.3">
      <c r="A90" s="955" t="s">
        <v>7357</v>
      </c>
      <c r="B90" s="956">
        <v>0</v>
      </c>
      <c r="C90" s="956">
        <v>3</v>
      </c>
      <c r="D90" s="955" t="s">
        <v>7290</v>
      </c>
      <c r="E90" s="956" t="s">
        <v>5060</v>
      </c>
      <c r="F90" s="956"/>
      <c r="G90" s="963"/>
      <c r="H90" s="964"/>
      <c r="I90" s="955"/>
    </row>
    <row r="91" spans="1:9" s="227" customFormat="1" x14ac:dyDescent="0.3">
      <c r="A91" s="955" t="s">
        <v>7358</v>
      </c>
      <c r="B91" s="956">
        <v>0</v>
      </c>
      <c r="C91" s="956">
        <v>3</v>
      </c>
      <c r="D91" s="955" t="s">
        <v>7291</v>
      </c>
      <c r="E91" s="956" t="s">
        <v>5060</v>
      </c>
      <c r="F91" s="956"/>
      <c r="G91" s="963"/>
      <c r="H91" s="964"/>
      <c r="I91" s="955"/>
    </row>
    <row r="92" spans="1:9" s="227" customFormat="1" x14ac:dyDescent="0.3">
      <c r="A92" s="955" t="s">
        <v>7359</v>
      </c>
      <c r="B92" s="956">
        <v>0</v>
      </c>
      <c r="C92" s="956">
        <v>3</v>
      </c>
      <c r="D92" s="955" t="s">
        <v>7292</v>
      </c>
      <c r="E92" s="956" t="s">
        <v>5060</v>
      </c>
      <c r="F92" s="956"/>
      <c r="G92" s="963"/>
      <c r="H92" s="964"/>
      <c r="I92" s="955"/>
    </row>
    <row r="93" spans="1:9" s="227" customFormat="1" x14ac:dyDescent="0.3">
      <c r="A93" s="955" t="s">
        <v>7360</v>
      </c>
      <c r="B93" s="956">
        <v>0</v>
      </c>
      <c r="C93" s="956">
        <v>3</v>
      </c>
      <c r="D93" s="955" t="s">
        <v>7293</v>
      </c>
      <c r="E93" s="956" t="s">
        <v>5060</v>
      </c>
      <c r="F93" s="956"/>
      <c r="G93" s="963"/>
      <c r="H93" s="964"/>
      <c r="I93" s="955"/>
    </row>
    <row r="94" spans="1:9" s="227" customFormat="1" x14ac:dyDescent="0.3">
      <c r="A94" s="955" t="s">
        <v>7361</v>
      </c>
      <c r="B94" s="956">
        <v>0</v>
      </c>
      <c r="C94" s="956">
        <v>3</v>
      </c>
      <c r="D94" s="955" t="s">
        <v>7294</v>
      </c>
      <c r="E94" s="956" t="s">
        <v>5060</v>
      </c>
      <c r="F94" s="956"/>
      <c r="G94" s="963"/>
      <c r="H94" s="964"/>
      <c r="I94" s="955"/>
    </row>
    <row r="95" spans="1:9" s="227" customFormat="1" x14ac:dyDescent="0.3">
      <c r="A95" s="955" t="s">
        <v>7362</v>
      </c>
      <c r="B95" s="956">
        <v>0</v>
      </c>
      <c r="C95" s="956">
        <v>3</v>
      </c>
      <c r="D95" s="955" t="s">
        <v>7295</v>
      </c>
      <c r="E95" s="956" t="s">
        <v>5060</v>
      </c>
      <c r="F95" s="956"/>
      <c r="G95" s="963"/>
      <c r="H95" s="964"/>
      <c r="I95" s="955"/>
    </row>
    <row r="96" spans="1:9" s="227" customFormat="1" x14ac:dyDescent="0.3">
      <c r="A96" s="955" t="s">
        <v>7363</v>
      </c>
      <c r="B96" s="956">
        <v>0</v>
      </c>
      <c r="C96" s="956">
        <v>3</v>
      </c>
      <c r="D96" s="955" t="s">
        <v>7296</v>
      </c>
      <c r="E96" s="956" t="s">
        <v>5060</v>
      </c>
      <c r="F96" s="956"/>
      <c r="G96" s="963"/>
      <c r="H96" s="964"/>
      <c r="I96" s="955"/>
    </row>
    <row r="97" spans="1:9" s="227" customFormat="1" x14ac:dyDescent="0.3">
      <c r="A97" s="955" t="s">
        <v>7364</v>
      </c>
      <c r="B97" s="956">
        <v>0</v>
      </c>
      <c r="C97" s="956">
        <v>3</v>
      </c>
      <c r="D97" s="955" t="s">
        <v>7297</v>
      </c>
      <c r="E97" s="956" t="s">
        <v>5060</v>
      </c>
      <c r="F97" s="956"/>
      <c r="G97" s="963"/>
      <c r="H97" s="964"/>
      <c r="I97" s="955"/>
    </row>
    <row r="98" spans="1:9" s="227" customFormat="1" x14ac:dyDescent="0.3">
      <c r="A98" s="955" t="s">
        <v>7365</v>
      </c>
      <c r="B98" s="956">
        <v>0</v>
      </c>
      <c r="C98" s="956">
        <v>3</v>
      </c>
      <c r="D98" s="955" t="s">
        <v>7298</v>
      </c>
      <c r="E98" s="956" t="s">
        <v>5060</v>
      </c>
      <c r="F98" s="956"/>
      <c r="G98" s="963"/>
      <c r="H98" s="964"/>
      <c r="I98" s="955"/>
    </row>
    <row r="99" spans="1:9" s="227" customFormat="1" x14ac:dyDescent="0.3">
      <c r="A99" s="955" t="s">
        <v>7366</v>
      </c>
      <c r="B99" s="956">
        <v>2</v>
      </c>
      <c r="C99" s="956">
        <v>4</v>
      </c>
      <c r="D99" s="955" t="s">
        <v>7269</v>
      </c>
      <c r="E99" s="956"/>
      <c r="F99" s="956"/>
      <c r="G99" s="963"/>
      <c r="H99" s="964"/>
      <c r="I99" s="955"/>
    </row>
    <row r="100" spans="1:9" s="227" customFormat="1" x14ac:dyDescent="0.3">
      <c r="A100" s="955" t="s">
        <v>7367</v>
      </c>
      <c r="B100" s="956">
        <v>2</v>
      </c>
      <c r="C100" s="956">
        <v>4</v>
      </c>
      <c r="D100" s="955" t="s">
        <v>7270</v>
      </c>
      <c r="E100" s="956"/>
      <c r="F100" s="956"/>
      <c r="G100" s="963"/>
      <c r="H100" s="964"/>
      <c r="I100" s="955"/>
    </row>
    <row r="101" spans="1:9" s="227" customFormat="1" x14ac:dyDescent="0.3">
      <c r="A101" s="955" t="s">
        <v>7368</v>
      </c>
      <c r="B101" s="956">
        <v>2</v>
      </c>
      <c r="C101" s="956">
        <v>4</v>
      </c>
      <c r="D101" s="955" t="s">
        <v>7271</v>
      </c>
      <c r="E101" s="956"/>
      <c r="F101" s="956"/>
      <c r="G101" s="963"/>
      <c r="H101" s="964"/>
      <c r="I101" s="955"/>
    </row>
    <row r="102" spans="1:9" s="227" customFormat="1" x14ac:dyDescent="0.3">
      <c r="A102" s="955" t="s">
        <v>7369</v>
      </c>
      <c r="B102" s="956">
        <v>2</v>
      </c>
      <c r="C102" s="956">
        <v>4</v>
      </c>
      <c r="D102" s="955" t="s">
        <v>7272</v>
      </c>
      <c r="E102" s="956"/>
      <c r="F102" s="956"/>
      <c r="G102" s="963"/>
      <c r="H102" s="964"/>
      <c r="I102" s="955"/>
    </row>
    <row r="103" spans="1:9" s="227" customFormat="1" x14ac:dyDescent="0.3">
      <c r="A103" s="955" t="s">
        <v>7370</v>
      </c>
      <c r="B103" s="956">
        <v>2</v>
      </c>
      <c r="C103" s="956">
        <v>4</v>
      </c>
      <c r="D103" s="955" t="s">
        <v>7273</v>
      </c>
      <c r="E103" s="956"/>
      <c r="F103" s="956"/>
      <c r="G103" s="963"/>
      <c r="H103" s="964"/>
      <c r="I103" s="955"/>
    </row>
    <row r="104" spans="1:9" s="227" customFormat="1" x14ac:dyDescent="0.3">
      <c r="A104" s="955" t="s">
        <v>7371</v>
      </c>
      <c r="B104" s="956">
        <v>2</v>
      </c>
      <c r="C104" s="956">
        <v>4</v>
      </c>
      <c r="D104" s="955" t="s">
        <v>7274</v>
      </c>
      <c r="E104" s="956"/>
      <c r="F104" s="956"/>
      <c r="G104" s="963"/>
      <c r="H104" s="964"/>
      <c r="I104" s="955"/>
    </row>
    <row r="105" spans="1:9" s="227" customFormat="1" x14ac:dyDescent="0.3">
      <c r="A105" s="955" t="s">
        <v>7372</v>
      </c>
      <c r="B105" s="956">
        <v>2</v>
      </c>
      <c r="C105" s="956">
        <v>4</v>
      </c>
      <c r="D105" s="955" t="s">
        <v>7275</v>
      </c>
      <c r="E105" s="956"/>
      <c r="F105" s="956"/>
      <c r="G105" s="963"/>
      <c r="H105" s="964"/>
      <c r="I105" s="955"/>
    </row>
    <row r="106" spans="1:9" s="227" customFormat="1" x14ac:dyDescent="0.3">
      <c r="A106" s="955" t="s">
        <v>7373</v>
      </c>
      <c r="B106" s="956">
        <v>2</v>
      </c>
      <c r="C106" s="956">
        <v>4</v>
      </c>
      <c r="D106" s="955" t="s">
        <v>7276</v>
      </c>
      <c r="E106" s="956"/>
      <c r="F106" s="956"/>
      <c r="G106" s="963"/>
      <c r="H106" s="964"/>
      <c r="I106" s="955"/>
    </row>
    <row r="107" spans="1:9" s="227" customFormat="1" x14ac:dyDescent="0.3">
      <c r="A107" s="955" t="s">
        <v>7374</v>
      </c>
      <c r="B107" s="956">
        <v>2</v>
      </c>
      <c r="C107" s="956">
        <v>4</v>
      </c>
      <c r="D107" s="955" t="s">
        <v>7277</v>
      </c>
      <c r="E107" s="956"/>
      <c r="F107" s="956"/>
      <c r="G107" s="963"/>
      <c r="H107" s="964"/>
      <c r="I107" s="955"/>
    </row>
    <row r="108" spans="1:9" s="227" customFormat="1" x14ac:dyDescent="0.3">
      <c r="A108" s="955" t="s">
        <v>7375</v>
      </c>
      <c r="B108" s="956">
        <v>2</v>
      </c>
      <c r="C108" s="956">
        <v>4</v>
      </c>
      <c r="D108" s="955" t="s">
        <v>7278</v>
      </c>
      <c r="E108" s="956"/>
      <c r="F108" s="956"/>
      <c r="G108" s="963"/>
      <c r="H108" s="964"/>
      <c r="I108" s="955"/>
    </row>
    <row r="109" spans="1:9" s="227" customFormat="1" x14ac:dyDescent="0.3">
      <c r="A109" s="955" t="s">
        <v>7376</v>
      </c>
      <c r="B109" s="956">
        <v>2</v>
      </c>
      <c r="C109" s="956">
        <v>4</v>
      </c>
      <c r="D109" s="955" t="s">
        <v>7279</v>
      </c>
      <c r="E109" s="956"/>
      <c r="F109" s="956"/>
      <c r="G109" s="963"/>
      <c r="H109" s="964"/>
      <c r="I109" s="955"/>
    </row>
    <row r="110" spans="1:9" s="227" customFormat="1" x14ac:dyDescent="0.3">
      <c r="A110" s="955" t="s">
        <v>7377</v>
      </c>
      <c r="B110" s="956">
        <v>2</v>
      </c>
      <c r="C110" s="956">
        <v>4</v>
      </c>
      <c r="D110" s="955" t="s">
        <v>7280</v>
      </c>
      <c r="E110" s="956"/>
      <c r="F110" s="956"/>
      <c r="G110" s="963"/>
      <c r="H110" s="964"/>
      <c r="I110" s="955"/>
    </row>
    <row r="111" spans="1:9" s="227" customFormat="1" x14ac:dyDescent="0.3">
      <c r="A111" s="955" t="s">
        <v>7378</v>
      </c>
      <c r="B111" s="956">
        <v>2</v>
      </c>
      <c r="C111" s="956">
        <v>4</v>
      </c>
      <c r="D111" s="955" t="s">
        <v>7281</v>
      </c>
      <c r="E111" s="956"/>
      <c r="F111" s="956"/>
      <c r="G111" s="963"/>
      <c r="H111" s="964"/>
      <c r="I111" s="955"/>
    </row>
    <row r="112" spans="1:9" s="227" customFormat="1" x14ac:dyDescent="0.3">
      <c r="A112" s="955" t="s">
        <v>7379</v>
      </c>
      <c r="B112" s="956">
        <v>2</v>
      </c>
      <c r="C112" s="956">
        <v>4</v>
      </c>
      <c r="D112" s="955" t="s">
        <v>7282</v>
      </c>
      <c r="E112" s="956"/>
      <c r="F112" s="956"/>
      <c r="G112" s="963"/>
      <c r="H112" s="964"/>
      <c r="I112" s="955"/>
    </row>
    <row r="113" spans="1:9" s="227" customFormat="1" x14ac:dyDescent="0.3">
      <c r="A113" s="955" t="s">
        <v>7380</v>
      </c>
      <c r="B113" s="956">
        <v>2</v>
      </c>
      <c r="C113" s="956">
        <v>4</v>
      </c>
      <c r="D113" s="955" t="s">
        <v>7283</v>
      </c>
      <c r="E113" s="956"/>
      <c r="F113" s="956"/>
      <c r="G113" s="963"/>
      <c r="H113" s="964"/>
      <c r="I113" s="955"/>
    </row>
    <row r="114" spans="1:9" s="227" customFormat="1" x14ac:dyDescent="0.3">
      <c r="A114" s="955" t="s">
        <v>7381</v>
      </c>
      <c r="B114" s="956">
        <v>2</v>
      </c>
      <c r="C114" s="956">
        <v>4</v>
      </c>
      <c r="D114" s="955" t="s">
        <v>7284</v>
      </c>
      <c r="E114" s="956"/>
      <c r="F114" s="956"/>
      <c r="G114" s="963"/>
      <c r="H114" s="964"/>
      <c r="I114" s="955"/>
    </row>
    <row r="115" spans="1:9" s="227" customFormat="1" x14ac:dyDescent="0.3">
      <c r="A115" s="955" t="s">
        <v>7382</v>
      </c>
      <c r="B115" s="956">
        <v>2</v>
      </c>
      <c r="C115" s="956">
        <v>4</v>
      </c>
      <c r="D115" s="955" t="s">
        <v>7285</v>
      </c>
      <c r="E115" s="956"/>
      <c r="F115" s="956"/>
      <c r="G115" s="963"/>
      <c r="H115" s="964"/>
      <c r="I115" s="955"/>
    </row>
    <row r="116" spans="1:9" s="227" customFormat="1" x14ac:dyDescent="0.3">
      <c r="A116" s="955" t="s">
        <v>7383</v>
      </c>
      <c r="B116" s="956">
        <v>2</v>
      </c>
      <c r="C116" s="956">
        <v>4</v>
      </c>
      <c r="D116" s="955" t="s">
        <v>7286</v>
      </c>
      <c r="E116" s="956"/>
      <c r="F116" s="956"/>
      <c r="G116" s="963"/>
      <c r="H116" s="964"/>
      <c r="I116" s="955"/>
    </row>
    <row r="117" spans="1:9" s="227" customFormat="1" x14ac:dyDescent="0.3">
      <c r="A117" s="955" t="s">
        <v>7384</v>
      </c>
      <c r="B117" s="956">
        <v>2</v>
      </c>
      <c r="C117" s="956">
        <v>4</v>
      </c>
      <c r="D117" s="955" t="s">
        <v>7287</v>
      </c>
      <c r="E117" s="956"/>
      <c r="F117" s="956"/>
      <c r="G117" s="963"/>
      <c r="H117" s="964"/>
      <c r="I117" s="955"/>
    </row>
    <row r="118" spans="1:9" s="227" customFormat="1" x14ac:dyDescent="0.3">
      <c r="A118" s="955" t="s">
        <v>7385</v>
      </c>
      <c r="B118" s="956">
        <v>2</v>
      </c>
      <c r="C118" s="956">
        <v>4</v>
      </c>
      <c r="D118" s="955" t="s">
        <v>7288</v>
      </c>
      <c r="E118" s="956"/>
      <c r="F118" s="956"/>
      <c r="G118" s="963"/>
      <c r="H118" s="964"/>
      <c r="I118" s="955"/>
    </row>
    <row r="119" spans="1:9" s="227" customFormat="1" x14ac:dyDescent="0.3">
      <c r="A119" s="955" t="s">
        <v>7386</v>
      </c>
      <c r="B119" s="956">
        <v>2</v>
      </c>
      <c r="C119" s="956">
        <v>4</v>
      </c>
      <c r="D119" s="955" t="s">
        <v>7289</v>
      </c>
      <c r="E119" s="956"/>
      <c r="F119" s="956"/>
      <c r="G119" s="963"/>
      <c r="H119" s="964"/>
      <c r="I119" s="955"/>
    </row>
    <row r="120" spans="1:9" s="227" customFormat="1" x14ac:dyDescent="0.3">
      <c r="A120" s="955" t="s">
        <v>7387</v>
      </c>
      <c r="B120" s="956">
        <v>2</v>
      </c>
      <c r="C120" s="956">
        <v>4</v>
      </c>
      <c r="D120" s="955" t="s">
        <v>7290</v>
      </c>
      <c r="E120" s="956"/>
      <c r="F120" s="956"/>
      <c r="G120" s="963"/>
      <c r="H120" s="964"/>
      <c r="I120" s="955"/>
    </row>
    <row r="121" spans="1:9" s="227" customFormat="1" x14ac:dyDescent="0.3">
      <c r="A121" s="955" t="s">
        <v>7388</v>
      </c>
      <c r="B121" s="956">
        <v>2</v>
      </c>
      <c r="C121" s="956">
        <v>4</v>
      </c>
      <c r="D121" s="955" t="s">
        <v>7291</v>
      </c>
      <c r="E121" s="956"/>
      <c r="F121" s="956"/>
      <c r="G121" s="963"/>
      <c r="H121" s="964"/>
      <c r="I121" s="955"/>
    </row>
    <row r="122" spans="1:9" s="227" customFormat="1" x14ac:dyDescent="0.3">
      <c r="A122" s="955" t="s">
        <v>7389</v>
      </c>
      <c r="B122" s="956">
        <v>2</v>
      </c>
      <c r="C122" s="956">
        <v>4</v>
      </c>
      <c r="D122" s="955" t="s">
        <v>7292</v>
      </c>
      <c r="E122" s="956"/>
      <c r="F122" s="956"/>
      <c r="G122" s="963"/>
      <c r="H122" s="964"/>
      <c r="I122" s="955"/>
    </row>
    <row r="123" spans="1:9" s="227" customFormat="1" x14ac:dyDescent="0.3">
      <c r="A123" s="955" t="s">
        <v>7390</v>
      </c>
      <c r="B123" s="956">
        <v>2</v>
      </c>
      <c r="C123" s="956">
        <v>4</v>
      </c>
      <c r="D123" s="955" t="s">
        <v>7293</v>
      </c>
      <c r="E123" s="956"/>
      <c r="F123" s="956"/>
      <c r="G123" s="963"/>
      <c r="H123" s="964"/>
      <c r="I123" s="955"/>
    </row>
    <row r="124" spans="1:9" s="227" customFormat="1" x14ac:dyDescent="0.3">
      <c r="A124" s="955" t="s">
        <v>7391</v>
      </c>
      <c r="B124" s="956">
        <v>2</v>
      </c>
      <c r="C124" s="956">
        <v>4</v>
      </c>
      <c r="D124" s="955" t="s">
        <v>7294</v>
      </c>
      <c r="E124" s="956"/>
      <c r="F124" s="956"/>
      <c r="G124" s="963"/>
      <c r="H124" s="964"/>
      <c r="I124" s="955"/>
    </row>
    <row r="125" spans="1:9" s="227" customFormat="1" x14ac:dyDescent="0.3">
      <c r="A125" s="955" t="s">
        <v>7392</v>
      </c>
      <c r="B125" s="956">
        <v>2</v>
      </c>
      <c r="C125" s="956">
        <v>4</v>
      </c>
      <c r="D125" s="955" t="s">
        <v>7295</v>
      </c>
      <c r="E125" s="956"/>
      <c r="F125" s="956"/>
      <c r="G125" s="963"/>
      <c r="H125" s="964"/>
      <c r="I125" s="955"/>
    </row>
    <row r="126" spans="1:9" s="227" customFormat="1" x14ac:dyDescent="0.3">
      <c r="A126" s="955" t="s">
        <v>7393</v>
      </c>
      <c r="B126" s="956">
        <v>2</v>
      </c>
      <c r="C126" s="956">
        <v>4</v>
      </c>
      <c r="D126" s="955" t="s">
        <v>7296</v>
      </c>
      <c r="E126" s="956"/>
      <c r="F126" s="956"/>
      <c r="G126" s="963"/>
      <c r="H126" s="964"/>
      <c r="I126" s="955"/>
    </row>
    <row r="127" spans="1:9" s="227" customFormat="1" x14ac:dyDescent="0.3">
      <c r="A127" s="955" t="s">
        <v>7394</v>
      </c>
      <c r="B127" s="956">
        <v>2</v>
      </c>
      <c r="C127" s="956">
        <v>4</v>
      </c>
      <c r="D127" s="955" t="s">
        <v>7297</v>
      </c>
      <c r="E127" s="956"/>
      <c r="F127" s="956"/>
      <c r="G127" s="963"/>
      <c r="H127" s="964"/>
      <c r="I127" s="955"/>
    </row>
    <row r="128" spans="1:9" s="227" customFormat="1" x14ac:dyDescent="0.3">
      <c r="A128" s="955" t="s">
        <v>7395</v>
      </c>
      <c r="B128" s="956">
        <v>2</v>
      </c>
      <c r="C128" s="956">
        <v>4</v>
      </c>
      <c r="D128" s="955" t="s">
        <v>7298</v>
      </c>
      <c r="E128" s="956"/>
      <c r="F128" s="956"/>
      <c r="G128" s="963"/>
      <c r="H128" s="964"/>
      <c r="I128" s="955"/>
    </row>
    <row r="129" spans="1:9" s="227" customFormat="1" x14ac:dyDescent="0.3">
      <c r="A129" s="955" t="s">
        <v>7405</v>
      </c>
      <c r="B129" s="956"/>
      <c r="C129" s="956">
        <v>3</v>
      </c>
      <c r="D129" s="956"/>
      <c r="E129" s="956"/>
      <c r="F129" s="956"/>
      <c r="G129" s="963"/>
      <c r="H129" s="962"/>
      <c r="I129" s="962"/>
    </row>
    <row r="130" spans="1:9" s="227" customFormat="1" x14ac:dyDescent="0.3">
      <c r="A130" s="955" t="s">
        <v>7406</v>
      </c>
      <c r="B130" s="956"/>
      <c r="C130" s="956">
        <v>1</v>
      </c>
      <c r="D130" s="956"/>
      <c r="E130" s="956"/>
      <c r="F130" s="956"/>
      <c r="G130" s="963"/>
      <c r="H130" s="962"/>
      <c r="I130" s="962"/>
    </row>
    <row r="131" spans="1:9" s="227" customFormat="1" x14ac:dyDescent="0.3">
      <c r="A131" s="955"/>
      <c r="B131" s="956"/>
      <c r="C131" s="956"/>
      <c r="D131" s="956"/>
      <c r="E131" s="956"/>
      <c r="F131" s="956"/>
      <c r="G131" s="963"/>
      <c r="H131" s="962"/>
      <c r="I131" s="962"/>
    </row>
    <row r="132" spans="1:9" s="227" customFormat="1" x14ac:dyDescent="0.3">
      <c r="A132" s="955"/>
      <c r="B132" s="956"/>
      <c r="C132" s="956"/>
      <c r="D132" s="956"/>
      <c r="E132" s="956"/>
      <c r="F132" s="956"/>
      <c r="G132" s="963"/>
      <c r="H132" s="962"/>
      <c r="I132" s="962"/>
    </row>
    <row r="133" spans="1:9" s="227" customFormat="1" x14ac:dyDescent="0.3">
      <c r="A133" s="955"/>
      <c r="B133" s="956"/>
      <c r="C133" s="956"/>
      <c r="D133" s="956"/>
      <c r="E133" s="956"/>
      <c r="F133" s="956"/>
      <c r="G133" s="963"/>
      <c r="H133" s="962"/>
      <c r="I133" s="962"/>
    </row>
    <row r="134" spans="1:9" x14ac:dyDescent="0.3">
      <c r="A134" s="965"/>
      <c r="B134" s="966"/>
      <c r="C134" s="966"/>
      <c r="D134" s="966"/>
      <c r="E134" s="966"/>
      <c r="F134" s="966"/>
      <c r="G134" s="967"/>
    </row>
    <row r="135" spans="1:9" x14ac:dyDescent="0.3">
      <c r="A135" s="965"/>
      <c r="B135" s="966"/>
      <c r="C135" s="966"/>
      <c r="D135" s="966"/>
      <c r="E135" s="966"/>
      <c r="F135" s="966"/>
      <c r="G135" s="967"/>
    </row>
    <row r="136" spans="1:9" x14ac:dyDescent="0.3">
      <c r="A136" s="965"/>
      <c r="B136" s="966"/>
      <c r="C136" s="966"/>
      <c r="D136" s="966"/>
      <c r="E136" s="966"/>
      <c r="F136" s="966"/>
      <c r="G136" s="967"/>
    </row>
    <row r="137" spans="1:9" x14ac:dyDescent="0.3">
      <c r="A137" s="965"/>
      <c r="B137" s="966"/>
      <c r="C137" s="966"/>
      <c r="D137" s="966"/>
      <c r="E137" s="966"/>
      <c r="F137" s="966"/>
      <c r="G137" s="967"/>
    </row>
    <row r="138" spans="1:9" ht="15" thickBot="1" x14ac:dyDescent="0.35">
      <c r="A138" s="965"/>
      <c r="B138" s="966"/>
      <c r="C138" s="966"/>
      <c r="D138" s="966"/>
      <c r="E138" s="966"/>
      <c r="F138" s="966"/>
      <c r="G138" s="967"/>
    </row>
    <row r="139" spans="1:9" x14ac:dyDescent="0.3">
      <c r="A139" s="968" t="s">
        <v>530</v>
      </c>
      <c r="B139" s="966"/>
      <c r="C139" s="966"/>
      <c r="D139" s="966"/>
      <c r="E139" s="966"/>
      <c r="F139" s="966"/>
      <c r="G139" s="967"/>
    </row>
    <row r="140" spans="1:9" ht="15" thickBot="1" x14ac:dyDescent="0.35">
      <c r="A140" s="969" t="s">
        <v>531</v>
      </c>
      <c r="B140" s="966"/>
      <c r="C140" s="966"/>
      <c r="D140" s="966"/>
      <c r="E140" s="966"/>
      <c r="F140" s="966"/>
      <c r="G140" s="967"/>
    </row>
    <row r="141" spans="1:9" ht="15" thickBot="1" x14ac:dyDescent="0.35">
      <c r="A141" s="970"/>
      <c r="B141" s="971"/>
      <c r="C141" s="971"/>
      <c r="D141" s="971"/>
      <c r="E141" s="971"/>
      <c r="F141" s="971"/>
      <c r="G141" s="972"/>
    </row>
  </sheetData>
  <phoneticPr fontId="51"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37"/>
  <dimension ref="A1:E10"/>
  <sheetViews>
    <sheetView workbookViewId="0">
      <selection activeCell="C7" sqref="C7"/>
    </sheetView>
  </sheetViews>
  <sheetFormatPr defaultRowHeight="14.4" x14ac:dyDescent="0.3"/>
  <cols>
    <col min="1" max="1" width="13.44140625" customWidth="1"/>
    <col min="2" max="2" width="10.5546875" bestFit="1" customWidth="1"/>
    <col min="3" max="3" width="16.5546875" bestFit="1" customWidth="1"/>
  </cols>
  <sheetData>
    <row r="1" spans="1:5" x14ac:dyDescent="0.3">
      <c r="A1" s="1143" t="s">
        <v>162</v>
      </c>
      <c r="B1" s="1142" t="s">
        <v>3845</v>
      </c>
      <c r="C1" s="1142" t="s">
        <v>3846</v>
      </c>
      <c r="D1" s="1142" t="s">
        <v>3847</v>
      </c>
      <c r="E1" s="1142"/>
    </row>
    <row r="2" spans="1:5" x14ac:dyDescent="0.3">
      <c r="A2" s="1143"/>
      <c r="B2" s="1142"/>
      <c r="C2" s="1142"/>
      <c r="D2" s="84" t="s">
        <v>3786</v>
      </c>
      <c r="E2" s="84" t="s">
        <v>3787</v>
      </c>
    </row>
    <row r="3" spans="1:5" x14ac:dyDescent="0.3">
      <c r="A3" s="261" t="s">
        <v>3848</v>
      </c>
      <c r="B3" s="261"/>
      <c r="C3" s="261" t="s">
        <v>3240</v>
      </c>
      <c r="D3" s="261"/>
      <c r="E3" s="261"/>
    </row>
    <row r="4" spans="1:5" s="260" customFormat="1" x14ac:dyDescent="0.3">
      <c r="A4" s="261" t="s">
        <v>3849</v>
      </c>
      <c r="B4" s="261"/>
      <c r="C4" s="261" t="s">
        <v>3241</v>
      </c>
      <c r="D4" s="261"/>
      <c r="E4" s="261"/>
    </row>
    <row r="5" spans="1:5" s="260" customFormat="1" x14ac:dyDescent="0.3">
      <c r="A5" s="261" t="s">
        <v>3850</v>
      </c>
      <c r="B5" s="261"/>
      <c r="C5" s="261" t="s">
        <v>3242</v>
      </c>
      <c r="D5" s="261"/>
      <c r="E5" s="261"/>
    </row>
    <row r="6" spans="1:5" s="260" customFormat="1" x14ac:dyDescent="0.3">
      <c r="A6" s="261" t="s">
        <v>3851</v>
      </c>
      <c r="B6" s="261"/>
      <c r="C6" s="261" t="s">
        <v>3243</v>
      </c>
      <c r="D6" s="261"/>
      <c r="E6" s="261"/>
    </row>
    <row r="7" spans="1:5" s="260" customFormat="1" x14ac:dyDescent="0.3">
      <c r="A7" s="261" t="s">
        <v>4066</v>
      </c>
      <c r="B7" s="261"/>
      <c r="C7" s="261"/>
      <c r="D7" s="261"/>
      <c r="E7" s="261">
        <v>14</v>
      </c>
    </row>
    <row r="8" spans="1:5" s="260" customFormat="1" x14ac:dyDescent="0.3">
      <c r="A8" s="261"/>
      <c r="B8" s="261"/>
      <c r="C8" s="261"/>
      <c r="D8" s="261"/>
      <c r="E8" s="261"/>
    </row>
    <row r="9" spans="1:5" x14ac:dyDescent="0.3">
      <c r="A9" s="261"/>
      <c r="B9" s="261"/>
      <c r="C9" s="261"/>
      <c r="D9" s="261"/>
      <c r="E9" s="261"/>
    </row>
    <row r="10" spans="1:5" s="147" customFormat="1" x14ac:dyDescent="0.3">
      <c r="A10" s="153"/>
      <c r="B10" s="153"/>
      <c r="C10" s="153"/>
      <c r="D10" s="153"/>
      <c r="E10" s="153"/>
    </row>
  </sheetData>
  <mergeCells count="4">
    <mergeCell ref="D1:E1"/>
    <mergeCell ref="A1:A2"/>
    <mergeCell ref="B1:B2"/>
    <mergeCell ref="C1:C2"/>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34"/>
  <dimension ref="A1:B5"/>
  <sheetViews>
    <sheetView workbookViewId="0">
      <selection activeCell="D8" sqref="D8"/>
    </sheetView>
  </sheetViews>
  <sheetFormatPr defaultRowHeight="14.4" x14ac:dyDescent="0.3"/>
  <cols>
    <col min="1" max="1" width="15.6640625" customWidth="1"/>
  </cols>
  <sheetData>
    <row r="1" spans="1:2" x14ac:dyDescent="0.3">
      <c r="A1" t="s">
        <v>2545</v>
      </c>
    </row>
    <row r="2" spans="1:2" x14ac:dyDescent="0.3">
      <c r="A2" s="196"/>
      <c r="B2" s="260" t="s">
        <v>2204</v>
      </c>
    </row>
    <row r="3" spans="1:2" x14ac:dyDescent="0.3">
      <c r="A3" s="194"/>
      <c r="B3" s="260" t="s">
        <v>2205</v>
      </c>
    </row>
    <row r="4" spans="1:2" x14ac:dyDescent="0.3">
      <c r="A4" s="195"/>
      <c r="B4" s="260" t="s">
        <v>3201</v>
      </c>
    </row>
    <row r="5" spans="1:2" x14ac:dyDescent="0.3">
      <c r="A5" s="215"/>
      <c r="B5" s="260" t="s">
        <v>3039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36"/>
  <dimension ref="A1:E15"/>
  <sheetViews>
    <sheetView zoomScale="77" workbookViewId="0">
      <selection activeCell="D4" sqref="D4"/>
    </sheetView>
  </sheetViews>
  <sheetFormatPr defaultColWidth="9.33203125" defaultRowHeight="14.4" x14ac:dyDescent="0.3"/>
  <cols>
    <col min="1" max="1" width="9.33203125" style="260"/>
    <col min="2" max="2" width="51.6640625" style="260" bestFit="1" customWidth="1"/>
    <col min="3" max="3" width="37.44140625" style="260" customWidth="1"/>
    <col min="4" max="4" width="64.33203125" style="260" bestFit="1" customWidth="1"/>
    <col min="5" max="5" width="133.44140625" style="260" customWidth="1"/>
    <col min="6" max="16384" width="9.33203125" style="260"/>
  </cols>
  <sheetData>
    <row r="1" spans="1:5" x14ac:dyDescent="0.3">
      <c r="A1" s="84" t="s">
        <v>162</v>
      </c>
      <c r="B1" s="84" t="s">
        <v>2584</v>
      </c>
      <c r="C1" s="84" t="s">
        <v>2583</v>
      </c>
      <c r="D1" s="84" t="s">
        <v>1346</v>
      </c>
      <c r="E1" s="84" t="s">
        <v>2613</v>
      </c>
    </row>
    <row r="2" spans="1:5" s="196" customFormat="1" ht="28.8" x14ac:dyDescent="0.3">
      <c r="A2" s="349" t="s">
        <v>2582</v>
      </c>
      <c r="B2" s="349" t="s">
        <v>2581</v>
      </c>
      <c r="C2" s="349" t="s">
        <v>2580</v>
      </c>
      <c r="D2" s="350" t="s">
        <v>3265</v>
      </c>
      <c r="E2" s="349"/>
    </row>
    <row r="3" spans="1:5" ht="88.5" customHeight="1" x14ac:dyDescent="0.3">
      <c r="A3" s="261" t="s">
        <v>2610</v>
      </c>
      <c r="B3" s="261" t="s">
        <v>2614</v>
      </c>
      <c r="C3" s="261" t="s">
        <v>2615</v>
      </c>
      <c r="D3" s="263" t="s">
        <v>2616</v>
      </c>
      <c r="E3" s="261"/>
    </row>
    <row r="4" spans="1:5" ht="103.5" customHeight="1" x14ac:dyDescent="0.3">
      <c r="A4" s="261" t="s">
        <v>2611</v>
      </c>
      <c r="B4" s="261" t="s">
        <v>2614</v>
      </c>
      <c r="C4" s="261" t="s">
        <v>2615</v>
      </c>
      <c r="D4" s="263" t="s">
        <v>2612</v>
      </c>
      <c r="E4" s="261"/>
    </row>
    <row r="5" spans="1:5" ht="133.5" customHeight="1" x14ac:dyDescent="0.3">
      <c r="A5" s="261" t="s">
        <v>2687</v>
      </c>
      <c r="B5" s="261" t="s">
        <v>2614</v>
      </c>
      <c r="C5" s="261" t="s">
        <v>2688</v>
      </c>
      <c r="D5" s="263" t="s">
        <v>2689</v>
      </c>
      <c r="E5" s="261"/>
    </row>
    <row r="6" spans="1:5" ht="116.25" customHeight="1" x14ac:dyDescent="0.3">
      <c r="A6" s="219" t="s">
        <v>2956</v>
      </c>
      <c r="B6" s="261" t="s">
        <v>2614</v>
      </c>
      <c r="C6" s="261" t="s">
        <v>2957</v>
      </c>
      <c r="D6" s="263" t="s">
        <v>3203</v>
      </c>
      <c r="E6" s="261"/>
    </row>
    <row r="7" spans="1:5" ht="214.5" customHeight="1" x14ac:dyDescent="0.3">
      <c r="A7" s="219" t="s">
        <v>3110</v>
      </c>
      <c r="B7" s="261" t="s">
        <v>2614</v>
      </c>
      <c r="C7" s="261" t="s">
        <v>3111</v>
      </c>
      <c r="D7" s="348" t="s">
        <v>3112</v>
      </c>
      <c r="E7" s="261"/>
    </row>
    <row r="8" spans="1:5" ht="207" customHeight="1" x14ac:dyDescent="0.3">
      <c r="A8" s="219" t="s">
        <v>3114</v>
      </c>
      <c r="B8" s="261" t="s">
        <v>2614</v>
      </c>
      <c r="C8" s="261" t="s">
        <v>3113</v>
      </c>
      <c r="D8" s="348" t="s">
        <v>3115</v>
      </c>
      <c r="E8" s="261"/>
    </row>
    <row r="9" spans="1:5" ht="344.25" customHeight="1" x14ac:dyDescent="0.3">
      <c r="A9" s="219" t="s">
        <v>3116</v>
      </c>
      <c r="B9" s="261" t="s">
        <v>2614</v>
      </c>
      <c r="C9" s="261" t="s">
        <v>3118</v>
      </c>
      <c r="D9" s="348" t="s">
        <v>3117</v>
      </c>
      <c r="E9" s="261"/>
    </row>
    <row r="10" spans="1:5" ht="60.75" customHeight="1" x14ac:dyDescent="0.3">
      <c r="A10" s="219" t="s">
        <v>3119</v>
      </c>
      <c r="B10" s="261" t="s">
        <v>2614</v>
      </c>
      <c r="C10" s="261" t="s">
        <v>3120</v>
      </c>
      <c r="D10" s="348" t="s">
        <v>3121</v>
      </c>
      <c r="E10" s="261"/>
    </row>
    <row r="11" spans="1:5" ht="227.25" customHeight="1" x14ac:dyDescent="0.3">
      <c r="A11" s="219" t="s">
        <v>3124</v>
      </c>
      <c r="B11" s="261" t="s">
        <v>2614</v>
      </c>
      <c r="C11" s="261" t="s">
        <v>3123</v>
      </c>
      <c r="D11" s="348" t="s">
        <v>3122</v>
      </c>
      <c r="E11" s="261"/>
    </row>
    <row r="12" spans="1:5" ht="64.5" customHeight="1" x14ac:dyDescent="0.3">
      <c r="A12" s="219" t="s">
        <v>3262</v>
      </c>
      <c r="B12" s="261" t="s">
        <v>2614</v>
      </c>
      <c r="C12" s="261" t="s">
        <v>3263</v>
      </c>
      <c r="D12" s="348" t="s">
        <v>3264</v>
      </c>
      <c r="E12" s="261"/>
    </row>
    <row r="13" spans="1:5" ht="115.2" x14ac:dyDescent="0.3">
      <c r="A13" s="219" t="s">
        <v>3326</v>
      </c>
      <c r="B13" s="261" t="s">
        <v>2581</v>
      </c>
      <c r="C13" s="348" t="s">
        <v>3327</v>
      </c>
      <c r="D13" s="348" t="s">
        <v>3333</v>
      </c>
      <c r="E13" s="261"/>
    </row>
    <row r="14" spans="1:5" ht="249.75" customHeight="1" x14ac:dyDescent="0.3">
      <c r="A14" s="219" t="s">
        <v>3328</v>
      </c>
      <c r="B14" s="261" t="s">
        <v>2581</v>
      </c>
      <c r="C14" s="263" t="s">
        <v>3329</v>
      </c>
      <c r="D14" s="263" t="s">
        <v>3330</v>
      </c>
      <c r="E14" s="261"/>
    </row>
    <row r="15" spans="1:5" ht="123" customHeight="1" x14ac:dyDescent="0.3">
      <c r="A15" s="219" t="s">
        <v>3331</v>
      </c>
      <c r="B15" s="261" t="s">
        <v>2614</v>
      </c>
      <c r="C15" s="261" t="s">
        <v>3332</v>
      </c>
      <c r="D15" s="348" t="s">
        <v>3334</v>
      </c>
      <c r="E15" s="26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39</vt:i4>
      </vt:variant>
      <vt:variant>
        <vt:lpstr>Именованные диапазоны</vt:lpstr>
      </vt:variant>
      <vt:variant>
        <vt:i4>147</vt:i4>
      </vt:variant>
    </vt:vector>
  </HeadingPairs>
  <TitlesOfParts>
    <vt:vector size="186" baseType="lpstr">
      <vt:lpstr>Info_List</vt:lpstr>
      <vt:lpstr>Log</vt:lpstr>
      <vt:lpstr>Instruction</vt:lpstr>
      <vt:lpstr>Converse</vt:lpstr>
      <vt:lpstr>Template</vt:lpstr>
      <vt:lpstr>Dataset</vt:lpstr>
      <vt:lpstr>Measure</vt:lpstr>
      <vt:lpstr>Dimensions</vt:lpstr>
      <vt:lpstr>Легенда</vt:lpstr>
      <vt:lpstr>Ner_list</vt:lpstr>
      <vt:lpstr>OperationKind</vt:lpstr>
      <vt:lpstr>BankingProduct</vt:lpstr>
      <vt:lpstr>OperationPlaceGeo</vt:lpstr>
      <vt:lpstr>OperationPlaceBank</vt:lpstr>
      <vt:lpstr>OperationChannel</vt:lpstr>
      <vt:lpstr>OperationCurrency</vt:lpstr>
      <vt:lpstr>ClientInfo</vt:lpstr>
      <vt:lpstr>OperationProperties_info</vt:lpstr>
      <vt:lpstr>Answers</vt:lpstr>
      <vt:lpstr>Cards</vt:lpstr>
      <vt:lpstr>Comparison</vt:lpstr>
      <vt:lpstr>Clients</vt:lpstr>
      <vt:lpstr>Observations</vt:lpstr>
      <vt:lpstr>Card_Label</vt:lpstr>
      <vt:lpstr>FAQquest</vt:lpstr>
      <vt:lpstr>FAQanswer</vt:lpstr>
      <vt:lpstr>CreditTariffPlan</vt:lpstr>
      <vt:lpstr>BasicTariffPlan</vt:lpstr>
      <vt:lpstr>TariffPlanMap</vt:lpstr>
      <vt:lpstr>LimitValue</vt:lpstr>
      <vt:lpstr>FeeValue</vt:lpstr>
      <vt:lpstr>TariffValue</vt:lpstr>
      <vt:lpstr>ChannelValue</vt:lpstr>
      <vt:lpstr>DocumentsValue</vt:lpstr>
      <vt:lpstr>InformationValue</vt:lpstr>
      <vt:lpstr>PeriodValue</vt:lpstr>
      <vt:lpstr>ClientSpecificity</vt:lpstr>
      <vt:lpstr>Observations_info</vt:lpstr>
      <vt:lpstr>Observation_Quest</vt:lpstr>
      <vt:lpstr>_Age</vt:lpstr>
      <vt:lpstr>_CardBank</vt:lpstr>
      <vt:lpstr>_CardCategory</vt:lpstr>
      <vt:lpstr>_CardCurrency</vt:lpstr>
      <vt:lpstr>_CardIndividualDesign</vt:lpstr>
      <vt:lpstr>_CardLevel</vt:lpstr>
      <vt:lpstr>_CardOperation</vt:lpstr>
      <vt:lpstr>_CardPaymentSystem</vt:lpstr>
      <vt:lpstr>_CardProduct</vt:lpstr>
      <vt:lpstr>_CardServicePackage</vt:lpstr>
      <vt:lpstr>_CardSpecific</vt:lpstr>
      <vt:lpstr>_CardTariffPlan</vt:lpstr>
      <vt:lpstr>_CardTransportApp</vt:lpstr>
      <vt:lpstr>_CardType</vt:lpstr>
      <vt:lpstr>_ChannelValue</vt:lpstr>
      <vt:lpstr>_Citizenship</vt:lpstr>
      <vt:lpstr>_ClientCategory</vt:lpstr>
      <vt:lpstr>_Clients</vt:lpstr>
      <vt:lpstr>_ClientType</vt:lpstr>
      <vt:lpstr>_DocumentsValue</vt:lpstr>
      <vt:lpstr>_FeeValue</vt:lpstr>
      <vt:lpstr>_IndividualDesign</vt:lpstr>
      <vt:lpstr>_InformationValue</vt:lpstr>
      <vt:lpstr>_LimitValue</vt:lpstr>
      <vt:lpstr>_OpenDateAccount</vt:lpstr>
      <vt:lpstr>_OperationChannel</vt:lpstr>
      <vt:lpstr>_OperationCurrency</vt:lpstr>
      <vt:lpstr>_OperationKind</vt:lpstr>
      <vt:lpstr>_OperationPlaceBank</vt:lpstr>
      <vt:lpstr>_OperationPlaceGeo</vt:lpstr>
      <vt:lpstr>_PeriodValue</vt:lpstr>
      <vt:lpstr>_ServicePackage</vt:lpstr>
      <vt:lpstr>_TariffPlan</vt:lpstr>
      <vt:lpstr>_TariffValue</vt:lpstr>
      <vt:lpstr>_TPMap</vt:lpstr>
      <vt:lpstr>_TransportApp</vt:lpstr>
      <vt:lpstr>_TypeOfOffer</vt:lpstr>
      <vt:lpstr>ALabel</vt:lpstr>
      <vt:lpstr>AUri</vt:lpstr>
      <vt:lpstr>Boolean</vt:lpstr>
      <vt:lpstr>broaderBankingProduct</vt:lpstr>
      <vt:lpstr>broaderCards</vt:lpstr>
      <vt:lpstr>broaderClientInfo</vt:lpstr>
      <vt:lpstr>broaderClients</vt:lpstr>
      <vt:lpstr>broaderOperationChannel</vt:lpstr>
      <vt:lpstr>broaderOperationCurrency</vt:lpstr>
      <vt:lpstr>broaderOperationKind</vt:lpstr>
      <vt:lpstr>broaderOperationPlaceBank</vt:lpstr>
      <vt:lpstr>broaderOperationPlaceGeo</vt:lpstr>
      <vt:lpstr>broaderOperationProperties</vt:lpstr>
      <vt:lpstr>Cards</vt:lpstr>
      <vt:lpstr>CardsID</vt:lpstr>
      <vt:lpstr>ChannelValueID</vt:lpstr>
      <vt:lpstr>ChannelValueInfo</vt:lpstr>
      <vt:lpstr>ChannelValueVal</vt:lpstr>
      <vt:lpstr>ClassBankingProduct</vt:lpstr>
      <vt:lpstr>ClassClientInfo</vt:lpstr>
      <vt:lpstr>ClassOperationChannel</vt:lpstr>
      <vt:lpstr>ClassOperationCurrency</vt:lpstr>
      <vt:lpstr>ClassOperationKind</vt:lpstr>
      <vt:lpstr>ClassOperationPlaceBank</vt:lpstr>
      <vt:lpstr>ClassOperationPlaceGeo</vt:lpstr>
      <vt:lpstr>ClassOperationProperties</vt:lpstr>
      <vt:lpstr>ClientsID</vt:lpstr>
      <vt:lpstr>ClientSpecificity</vt:lpstr>
      <vt:lpstr>Concept</vt:lpstr>
      <vt:lpstr>ConvDim</vt:lpstr>
      <vt:lpstr>Data_set</vt:lpstr>
      <vt:lpstr>DataSet</vt:lpstr>
      <vt:lpstr>Dimen</vt:lpstr>
      <vt:lpstr>DocumentsValueID</vt:lpstr>
      <vt:lpstr>DocumentsValueInfo</vt:lpstr>
      <vt:lpstr>DocumentsValueVal</vt:lpstr>
      <vt:lpstr>down_observ</vt:lpstr>
      <vt:lpstr>down_value</vt:lpstr>
      <vt:lpstr>FAQ_Answer</vt:lpstr>
      <vt:lpstr>FAQ_Quest</vt:lpstr>
      <vt:lpstr>FeeValueID</vt:lpstr>
      <vt:lpstr>FeeValueInfo</vt:lpstr>
      <vt:lpstr>FeeValueVal</vt:lpstr>
      <vt:lpstr>File</vt:lpstr>
      <vt:lpstr>id_quest</vt:lpstr>
      <vt:lpstr>IDBankingProduct</vt:lpstr>
      <vt:lpstr>IDClientInfo</vt:lpstr>
      <vt:lpstr>IDOperationChannel</vt:lpstr>
      <vt:lpstr>IDOperationCurrency</vt:lpstr>
      <vt:lpstr>IDOperationKind</vt:lpstr>
      <vt:lpstr>IDOperationPlaceBank</vt:lpstr>
      <vt:lpstr>IDOperationPlaceGeo</vt:lpstr>
      <vt:lpstr>IDOperationProperties</vt:lpstr>
      <vt:lpstr>Info</vt:lpstr>
      <vt:lpstr>InfoBankingProduct</vt:lpstr>
      <vt:lpstr>InfoCards</vt:lpstr>
      <vt:lpstr>InfoClientInfo</vt:lpstr>
      <vt:lpstr>InfoClients</vt:lpstr>
      <vt:lpstr>InfoOperationChannel</vt:lpstr>
      <vt:lpstr>InfoOperationCurrency</vt:lpstr>
      <vt:lpstr>InfoOperationKind</vt:lpstr>
      <vt:lpstr>InfoOperationPlaceBank</vt:lpstr>
      <vt:lpstr>InfoOperationPlaceGeo</vt:lpstr>
      <vt:lpstr>InfoOperationProperties</vt:lpstr>
      <vt:lpstr>InformationValueID</vt:lpstr>
      <vt:lpstr>InformationValueInfo</vt:lpstr>
      <vt:lpstr>InformationValueVal</vt:lpstr>
      <vt:lpstr>isCards</vt:lpstr>
      <vt:lpstr>isClients</vt:lpstr>
      <vt:lpstr>LabelBankingProduct</vt:lpstr>
      <vt:lpstr>LabelClientInfo</vt:lpstr>
      <vt:lpstr>LabelOperationChannel</vt:lpstr>
      <vt:lpstr>LabelOperationCurrency</vt:lpstr>
      <vt:lpstr>LabelOperationKind</vt:lpstr>
      <vt:lpstr>LabelOperationPlaceBank</vt:lpstr>
      <vt:lpstr>LabelOperationPlaceGeo</vt:lpstr>
      <vt:lpstr>LabelOperationProperties</vt:lpstr>
      <vt:lpstr>LimitValueID</vt:lpstr>
      <vt:lpstr>LimitValueInfo</vt:lpstr>
      <vt:lpstr>LimitValueVal</vt:lpstr>
      <vt:lpstr>Measure</vt:lpstr>
      <vt:lpstr>Measuretype</vt:lpstr>
      <vt:lpstr>Name</vt:lpstr>
      <vt:lpstr>Name_data</vt:lpstr>
      <vt:lpstr>Name_FAQ</vt:lpstr>
      <vt:lpstr>Observation</vt:lpstr>
      <vt:lpstr>ObservationDimen</vt:lpstr>
      <vt:lpstr>ObservationID</vt:lpstr>
      <vt:lpstr>ObservationInfo</vt:lpstr>
      <vt:lpstr>ObservationMeasure</vt:lpstr>
      <vt:lpstr>operationProperties</vt:lpstr>
      <vt:lpstr>Path</vt:lpstr>
      <vt:lpstr>PeriodValueID</vt:lpstr>
      <vt:lpstr>PeriodValueInfo</vt:lpstr>
      <vt:lpstr>PeriodValueVal</vt:lpstr>
      <vt:lpstr>Prefix</vt:lpstr>
      <vt:lpstr>Prefix_data</vt:lpstr>
      <vt:lpstr>Prefix_FAQ</vt:lpstr>
      <vt:lpstr>QLabel</vt:lpstr>
      <vt:lpstr>QUri</vt:lpstr>
      <vt:lpstr>Scheme</vt:lpstr>
      <vt:lpstr>TariffValueID</vt:lpstr>
      <vt:lpstr>TariffValueInfo</vt:lpstr>
      <vt:lpstr>TariffValueVal</vt:lpstr>
      <vt:lpstr>TopConcept</vt:lpstr>
      <vt:lpstr>UriAnswer</vt:lpstr>
      <vt:lpstr>Version</vt:lpstr>
      <vt:lpstr>Да_нет</vt:lpstr>
      <vt:lpstr>Добавление</vt:lpstr>
      <vt:lpstr>СписокКарт</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2020-07-16T13:07:22Z</dcterms:modified>
</cp:coreProperties>
</file>