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 - montrealcollege.ca\Project Management\Final Project\"/>
    </mc:Choice>
  </mc:AlternateContent>
  <bookViews>
    <workbookView xWindow="0" yWindow="0" windowWidth="20490" windowHeight="7755" activeTab="3"/>
  </bookViews>
  <sheets>
    <sheet name="Project Charter" sheetId="1" r:id="rId1"/>
    <sheet name="Stakeholders" sheetId="4" r:id="rId2"/>
    <sheet name="Project Deliverables" sheetId="3" r:id="rId3"/>
    <sheet name="Conflicts &amp; Resolution" sheetId="8" r:id="rId4"/>
    <sheet name="Communication Plan" sheetId="6" r:id="rId5"/>
    <sheet name="WBS" sheetId="5" r:id="rId6"/>
    <sheet name="Cost" sheetId="9" r:id="rId7"/>
    <sheet name="Risk &amp; Responses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" l="1"/>
  <c r="J11" i="1" l="1"/>
  <c r="J10" i="1"/>
  <c r="J9" i="1"/>
  <c r="J12" i="1" l="1"/>
  <c r="B6" i="1" s="1"/>
</calcChain>
</file>

<file path=xl/sharedStrings.xml><?xml version="1.0" encoding="utf-8"?>
<sst xmlns="http://schemas.openxmlformats.org/spreadsheetml/2006/main" count="632" uniqueCount="451">
  <si>
    <t>Project Charter Document</t>
  </si>
  <si>
    <t>GENERAL PROJECT INFORMATION</t>
  </si>
  <si>
    <t>DEFINE THE PROJECT RESOURCES AND COSTS</t>
  </si>
  <si>
    <t>PROJECT NAME</t>
  </si>
  <si>
    <t>E-commerce Platform for Small Businesses</t>
  </si>
  <si>
    <t>EMAIL ADDRESS</t>
  </si>
  <si>
    <t>ecommerce@businesshub.com</t>
  </si>
  <si>
    <t>PROJECT TEAM</t>
  </si>
  <si>
    <t xml:space="preserve">Developers, Testers, Project Manager, UI/UX Designers, </t>
  </si>
  <si>
    <t>PROJECT SPONSOR</t>
  </si>
  <si>
    <t>Businesshub Inc.</t>
  </si>
  <si>
    <t>PHONE NUMBER</t>
  </si>
  <si>
    <t>854-566-8615</t>
  </si>
  <si>
    <t>SUPPORT RESOURCES</t>
  </si>
  <si>
    <t xml:space="preserve">MS Project, AWS, JIRA, APPIUM, Whiteboards, Office 365, PCs, Internet Connection, Wireframe tools, Freelancers </t>
  </si>
  <si>
    <t>PROJECT MANAGER</t>
  </si>
  <si>
    <t>EXPECTED START DATE</t>
  </si>
  <si>
    <t>SPECIAL NEEDS</t>
  </si>
  <si>
    <t>N/A</t>
  </si>
  <si>
    <t>ESTIMATED COSTS</t>
  </si>
  <si>
    <t>EXPECTED COMPLETION DATE</t>
  </si>
  <si>
    <t>COST TYPE</t>
  </si>
  <si>
    <t>VENDOR / LABOR NAMES</t>
  </si>
  <si>
    <t>RATE($)</t>
  </si>
  <si>
    <t>QTY / HR</t>
  </si>
  <si>
    <t>AMOUNT</t>
  </si>
  <si>
    <t>DESCRIBE THE PROBLEM OR ISSUE, GOALS, OBJECTIVES, AND DELIVERABLES OF THIS PROJECT</t>
  </si>
  <si>
    <t>PROBLEM OR ISSUE</t>
  </si>
  <si>
    <t>Have to visit web application every time something needs to be changed, Trouble managing inventory, Consistency of data even after making changes on slow internet connection, Complex and Time consuming</t>
  </si>
  <si>
    <t>Cloud Services</t>
  </si>
  <si>
    <t>AWS</t>
  </si>
  <si>
    <t>PURPOSE OF PROJECT</t>
  </si>
  <si>
    <t>Provide solution by building an application for the ease of access imitating the web application</t>
  </si>
  <si>
    <t>BUSINESS CASE</t>
  </si>
  <si>
    <t>To increase the revenue, to add one more project in the portfolio and showcase the work.</t>
  </si>
  <si>
    <t>GOALS / METRICS</t>
  </si>
  <si>
    <t>Becoming an expert by doing similar projects and increase the revenue by 5% by June 1, 2020</t>
  </si>
  <si>
    <t>MISCELLANEOUS</t>
  </si>
  <si>
    <t>Stationary items</t>
  </si>
  <si>
    <t>EXPECTED DELIVERABLES</t>
  </si>
  <si>
    <t>An android application that is synchronised with a web application but with more services and flexibility</t>
  </si>
  <si>
    <t>TOTAL COSTS</t>
  </si>
  <si>
    <t>DEFINE THE PROJECT SCOPE AND SCHEDULE</t>
  </si>
  <si>
    <t>DEFINE THE PROJECT BENEFITS AND CUSTOMERS</t>
  </si>
  <si>
    <t>WITHIN SCOPE</t>
  </si>
  <si>
    <t>PROCESS OWNER</t>
  </si>
  <si>
    <t>John Doe</t>
  </si>
  <si>
    <t>OUTSIDE OF  SCOPE</t>
  </si>
  <si>
    <t xml:space="preserve">Support other than required 3 languages, Adding more services to web application, Adding more services to mobile application other than requirements, security measures, 2-factor authentication or biometrics for login, Sharing audios/videos </t>
  </si>
  <si>
    <t>KEY STAKEHOLDERS</t>
  </si>
  <si>
    <t xml:space="preserve">Management body, Developers, Designers, Managers, Users, Customer's customers, Sales &amp; Marketing team, Freelancers </t>
  </si>
  <si>
    <t>SCHEDULE</t>
  </si>
  <si>
    <t>KEY MILESTONE</t>
  </si>
  <si>
    <t>START</t>
  </si>
  <si>
    <t>FINISH</t>
  </si>
  <si>
    <t>FINAL CUSTOMER</t>
  </si>
  <si>
    <t>Nearshop</t>
  </si>
  <si>
    <t>Project Charter</t>
  </si>
  <si>
    <t>EXPECTED BENEFITS</t>
  </si>
  <si>
    <t>Small businesses can be found on one platform with all the details</t>
  </si>
  <si>
    <t>Project Scope with WBS</t>
  </si>
  <si>
    <t>Requirement Gathering &amp; Analysis</t>
  </si>
  <si>
    <t>DESCRIBE PROJECT RISKS, CONSTRAINTS, AND ASSUMPTIONS</t>
  </si>
  <si>
    <t>Design</t>
  </si>
  <si>
    <t>RISKS</t>
  </si>
  <si>
    <t>Development</t>
  </si>
  <si>
    <t>CONSTRAINTS</t>
  </si>
  <si>
    <t>Application must include all the services which are available on web application, Any type of businesses should be registered, App should display data in any of 3 languages, App should be user-friendly in terms of ease of operation and flexibility</t>
  </si>
  <si>
    <t>Testing</t>
  </si>
  <si>
    <t>ASSUMPTIONS</t>
  </si>
  <si>
    <t xml:space="preserve">Application can be used by anyone even for whom who are not experts of using mobile, Customers will be able to manage their business easily </t>
  </si>
  <si>
    <t>Deployment</t>
  </si>
  <si>
    <t xml:space="preserve"> </t>
  </si>
  <si>
    <t>Post Implementation Review</t>
  </si>
  <si>
    <t>Prepared by:</t>
  </si>
  <si>
    <t>Trisha Solanki</t>
  </si>
  <si>
    <t>Date:</t>
  </si>
  <si>
    <t>Stakeholders</t>
  </si>
  <si>
    <t>Internal</t>
  </si>
  <si>
    <t>External</t>
  </si>
  <si>
    <t>External Indirectly</t>
  </si>
  <si>
    <t>Relationship</t>
  </si>
  <si>
    <t>Nearshop (Client)</t>
  </si>
  <si>
    <t>Marketing &amp; Sales Team</t>
  </si>
  <si>
    <t>Money</t>
  </si>
  <si>
    <t>Senior Management Team</t>
  </si>
  <si>
    <t>Freelancers</t>
  </si>
  <si>
    <t>Suppliers</t>
  </si>
  <si>
    <t>Communication</t>
  </si>
  <si>
    <t>Project Manager</t>
  </si>
  <si>
    <t>Customers</t>
  </si>
  <si>
    <t>Buyers</t>
  </si>
  <si>
    <t>Product Development</t>
  </si>
  <si>
    <t>Developers</t>
  </si>
  <si>
    <t>Sponsors</t>
  </si>
  <si>
    <t>Employees of small businesses</t>
  </si>
  <si>
    <t>Shopping</t>
  </si>
  <si>
    <t>Designers</t>
  </si>
  <si>
    <t>Investors</t>
  </si>
  <si>
    <t>Competitors</t>
  </si>
  <si>
    <t>Supply</t>
  </si>
  <si>
    <t>Testers</t>
  </si>
  <si>
    <t>Use Application</t>
  </si>
  <si>
    <t>Investment</t>
  </si>
  <si>
    <t>Sponsorship</t>
  </si>
  <si>
    <t>Salary</t>
  </si>
  <si>
    <t>Marketing</t>
  </si>
  <si>
    <t>Competition</t>
  </si>
  <si>
    <t>Tasks</t>
  </si>
  <si>
    <t>Sub-tasks</t>
  </si>
  <si>
    <t>Project Initiation and Planning</t>
  </si>
  <si>
    <t>Analysis</t>
  </si>
  <si>
    <t>Application Architecture and Technical Design</t>
  </si>
  <si>
    <t>Application Implementation Plan</t>
  </si>
  <si>
    <t xml:space="preserve">Testing </t>
  </si>
  <si>
    <t>Application Defect Resolution Reports</t>
  </si>
  <si>
    <t xml:space="preserve">Application Source Code and Documentation </t>
  </si>
  <si>
    <t>Documented Implementation Project Closeout</t>
  </si>
  <si>
    <t>Conflicts and Resolution</t>
  </si>
  <si>
    <t>Conflicts Types</t>
  </si>
  <si>
    <t>Resolution</t>
  </si>
  <si>
    <t>Conflict Resolutions Measure</t>
  </si>
  <si>
    <t>Resolution Type</t>
  </si>
  <si>
    <t>Common result</t>
  </si>
  <si>
    <t xml:space="preserve">Style  </t>
  </si>
  <si>
    <t>Purpose</t>
  </si>
  <si>
    <t>Effect</t>
  </si>
  <si>
    <t>Forcing</t>
  </si>
  <si>
    <t>win-lose</t>
  </si>
  <si>
    <t>Avoidance</t>
  </si>
  <si>
    <t>I don’t want to deal with the conflict.</t>
  </si>
  <si>
    <t>“You win.”</t>
  </si>
  <si>
    <t>Smoothing</t>
  </si>
  <si>
    <t>yield-lose</t>
  </si>
  <si>
    <t>Accommodation</t>
  </si>
  <si>
    <t xml:space="preserve">I’ll let you have your way and it’s O.K. </t>
  </si>
  <si>
    <t>Withdrawing</t>
  </si>
  <si>
    <t>lose-leave</t>
  </si>
  <si>
    <t>I’m going to get what I want and you’re not.</t>
  </si>
  <si>
    <t>“I win, you lose.”</t>
  </si>
  <si>
    <t>Compromising</t>
  </si>
  <si>
    <t>moderate lose-moderate lose</t>
  </si>
  <si>
    <t>Compromise</t>
  </si>
  <si>
    <t>I’ll give a little and you give a little.</t>
  </si>
  <si>
    <t xml:space="preserve"> “We both win a little and lose a little.”</t>
  </si>
  <si>
    <t>Problem solving or confrontation</t>
  </si>
  <si>
    <t>integrative</t>
  </si>
  <si>
    <t xml:space="preserve">We both get what we need when we listen to each other and work together. </t>
  </si>
  <si>
    <t>“We both win the most.”</t>
  </si>
  <si>
    <t>Communication Plan</t>
  </si>
  <si>
    <t>Frequency</t>
  </si>
  <si>
    <t>Goal</t>
  </si>
  <si>
    <t>Owner</t>
  </si>
  <si>
    <t>Audience</t>
  </si>
  <si>
    <t>Synchronous Communication</t>
  </si>
  <si>
    <t>Meetings</t>
  </si>
  <si>
    <t>Team meeting</t>
  </si>
  <si>
    <t>Daily</t>
  </si>
  <si>
    <t>Discuss what each team member did yesterday, what they'll do today, and any blockers</t>
  </si>
  <si>
    <t>Project manager</t>
  </si>
  <si>
    <t>Project team</t>
  </si>
  <si>
    <t>Project review</t>
  </si>
  <si>
    <t>At milestones</t>
  </si>
  <si>
    <t>Present project deliverables, gather feedback, and discuss next steps</t>
  </si>
  <si>
    <t>Project team + Project sponsor</t>
  </si>
  <si>
    <t>Post-mortem meeting</t>
  </si>
  <si>
    <t>At end of project</t>
  </si>
  <si>
    <t>Assess what worked and what did not work and discuss actionable takeaways</t>
  </si>
  <si>
    <t>Task progress updates</t>
  </si>
  <si>
    <t>Share daily progress made on project tasks</t>
  </si>
  <si>
    <t>Video Conference Calls</t>
  </si>
  <si>
    <t>Major work updates</t>
  </si>
  <si>
    <t>Weekly</t>
  </si>
  <si>
    <t>Share weekly progress made on project tasks and give major updates on project</t>
  </si>
  <si>
    <t>Project team + Client + Senior Management</t>
  </si>
  <si>
    <t>Asynchronous Communication</t>
  </si>
  <si>
    <t>Email</t>
  </si>
  <si>
    <t>Project status report</t>
  </si>
  <si>
    <t>Review project status and discuss potential issues or delays</t>
  </si>
  <si>
    <t>Project team + Project sponsor + Senior Manager</t>
  </si>
  <si>
    <t>Work Breakdown Structure (WBS)</t>
  </si>
  <si>
    <t>WBS Code</t>
  </si>
  <si>
    <t>Task Name</t>
  </si>
  <si>
    <t>Duration</t>
  </si>
  <si>
    <t>Start</t>
  </si>
  <si>
    <t>Finish</t>
  </si>
  <si>
    <t>Predecessors</t>
  </si>
  <si>
    <t>E1</t>
  </si>
  <si>
    <t>73 days</t>
  </si>
  <si>
    <t>Wed 06-05-20</t>
  </si>
  <si>
    <t>Fri 14-08-20</t>
  </si>
  <si>
    <t>E1/1</t>
  </si>
  <si>
    <t xml:space="preserve">   Project Initiation and Planning</t>
  </si>
  <si>
    <t>13 days</t>
  </si>
  <si>
    <t>Fri 22-05-20</t>
  </si>
  <si>
    <t>E1/1.1</t>
  </si>
  <si>
    <t xml:space="preserve">      Define Project Charter</t>
  </si>
  <si>
    <t>2 days</t>
  </si>
  <si>
    <t>Thu 07-05-20</t>
  </si>
  <si>
    <t>E1/1.2</t>
  </si>
  <si>
    <t xml:space="preserve">      Identify Stakeholders</t>
  </si>
  <si>
    <t>Fri 08-05-20</t>
  </si>
  <si>
    <t>Mon 11-05-20</t>
  </si>
  <si>
    <t>E1/1.3</t>
  </si>
  <si>
    <t xml:space="preserve">      Create Project Deliverables</t>
  </si>
  <si>
    <t>5 days</t>
  </si>
  <si>
    <t>Thu 14-05-20</t>
  </si>
  <si>
    <t>E1/1.4</t>
  </si>
  <si>
    <t xml:space="preserve">      Create Scope Statement including WBS</t>
  </si>
  <si>
    <t>3 days</t>
  </si>
  <si>
    <t>Fri 15-05-20</t>
  </si>
  <si>
    <t>Tue 19-05-20</t>
  </si>
  <si>
    <t>E1/1.5</t>
  </si>
  <si>
    <t>Wed 20-05-20</t>
  </si>
  <si>
    <t>E1/1.6</t>
  </si>
  <si>
    <t xml:space="preserve">      Create Project Communication Plan</t>
  </si>
  <si>
    <t>Tue 12-05-20</t>
  </si>
  <si>
    <t>Wed 13-05-20</t>
  </si>
  <si>
    <t>E1/2</t>
  </si>
  <si>
    <t xml:space="preserve">   Analysis</t>
  </si>
  <si>
    <t>9 days</t>
  </si>
  <si>
    <t>Mon 01-06-20</t>
  </si>
  <si>
    <t>E1/2.1</t>
  </si>
  <si>
    <t xml:space="preserve">      Requirement Gathering and Analysis</t>
  </si>
  <si>
    <t>4 days</t>
  </si>
  <si>
    <t>Mon 25-05-20</t>
  </si>
  <si>
    <t>E1/2.2</t>
  </si>
  <si>
    <t xml:space="preserve">      Gather Business Requirements</t>
  </si>
  <si>
    <t>Tue 26-05-20</t>
  </si>
  <si>
    <t>Thu 28-05-20</t>
  </si>
  <si>
    <t>E1/2.3</t>
  </si>
  <si>
    <t xml:space="preserve">      Convert Business Requirements to Functional Requirements</t>
  </si>
  <si>
    <t>Fri 29-05-20</t>
  </si>
  <si>
    <t>E1/2.4</t>
  </si>
  <si>
    <t xml:space="preserve">      Identify 5 types of conflicts and how to resolve them</t>
  </si>
  <si>
    <t>Wed 27-05-20</t>
  </si>
  <si>
    <t>6,10</t>
  </si>
  <si>
    <t>E1/2.5</t>
  </si>
  <si>
    <t xml:space="preserve">      Identify Risks and Responses</t>
  </si>
  <si>
    <t>E1/3</t>
  </si>
  <si>
    <t xml:space="preserve">   Design</t>
  </si>
  <si>
    <t>Tue 02-06-20</t>
  </si>
  <si>
    <t>Fri 12-06-20</t>
  </si>
  <si>
    <t>E1/3.1</t>
  </si>
  <si>
    <t xml:space="preserve">      Create wire-frames</t>
  </si>
  <si>
    <t>Fri 05-06-20</t>
  </si>
  <si>
    <t>E1/3.2</t>
  </si>
  <si>
    <t xml:space="preserve">      Prepare Flowcharts, Use case diagram, and Sequence diagram</t>
  </si>
  <si>
    <t>Wed 03-06-20</t>
  </si>
  <si>
    <t>E1/3.3</t>
  </si>
  <si>
    <t xml:space="preserve">      Application Architecture and Technical Design</t>
  </si>
  <si>
    <t>Mon 08-06-20</t>
  </si>
  <si>
    <t>Wed 10-06-20</t>
  </si>
  <si>
    <t>E1/3.4</t>
  </si>
  <si>
    <t xml:space="preserve">      Create Technical Design Document</t>
  </si>
  <si>
    <t>Thu 11-06-20</t>
  </si>
  <si>
    <t>E1/4</t>
  </si>
  <si>
    <t xml:space="preserve">   Development</t>
  </si>
  <si>
    <t>27 days</t>
  </si>
  <si>
    <t>Mon 15-06-20</t>
  </si>
  <si>
    <t>Tue 21-07-20</t>
  </si>
  <si>
    <t>E1/4.1</t>
  </si>
  <si>
    <t xml:space="preserve">      Application Implementation Plan</t>
  </si>
  <si>
    <t>Thu 18-06-20</t>
  </si>
  <si>
    <t>E1/4.2</t>
  </si>
  <si>
    <t xml:space="preserve">      Front-end development</t>
  </si>
  <si>
    <t>10 days</t>
  </si>
  <si>
    <t>Fri 19-06-20</t>
  </si>
  <si>
    <t>Thu 02-07-20</t>
  </si>
  <si>
    <t>E1/4.3</t>
  </si>
  <si>
    <t xml:space="preserve">      Back-end development</t>
  </si>
  <si>
    <t>E1/4.4</t>
  </si>
  <si>
    <t xml:space="preserve">      Data Conversion, Synchronization, and Reporting</t>
  </si>
  <si>
    <t>Fri 03-07-20</t>
  </si>
  <si>
    <t>Thu 09-07-20</t>
  </si>
  <si>
    <t>22,23</t>
  </si>
  <si>
    <t>E1/4.5</t>
  </si>
  <si>
    <t xml:space="preserve">      Application Maintenance, Support and Transition</t>
  </si>
  <si>
    <t>8 days</t>
  </si>
  <si>
    <t>Fri 10-07-20</t>
  </si>
  <si>
    <t>E1/5</t>
  </si>
  <si>
    <t xml:space="preserve">   Testing</t>
  </si>
  <si>
    <t>31 days</t>
  </si>
  <si>
    <t>Fri 31-07-20</t>
  </si>
  <si>
    <t>E1/5.1</t>
  </si>
  <si>
    <t xml:space="preserve">      Detailed Test Plans</t>
  </si>
  <si>
    <t>Mon 22-06-20</t>
  </si>
  <si>
    <t>E1/5.2</t>
  </si>
  <si>
    <t xml:space="preserve">      Create Test Scenarios, Test Cases, and Test Scripts</t>
  </si>
  <si>
    <t>Tue 23-06-20</t>
  </si>
  <si>
    <t>Fri 26-06-20</t>
  </si>
  <si>
    <t>E1/5.3</t>
  </si>
  <si>
    <t xml:space="preserve">      Document Test Results</t>
  </si>
  <si>
    <t>Wed 22-07-20</t>
  </si>
  <si>
    <t>Tue 28-07-20</t>
  </si>
  <si>
    <t>25,28</t>
  </si>
  <si>
    <t>E1/5.4</t>
  </si>
  <si>
    <t xml:space="preserve">      Error handling &amp; Improvements</t>
  </si>
  <si>
    <t>Wed 29-07-20</t>
  </si>
  <si>
    <t>E1/6</t>
  </si>
  <si>
    <t xml:space="preserve">   Deployment</t>
  </si>
  <si>
    <t>18 days</t>
  </si>
  <si>
    <t>E1/6.1</t>
  </si>
  <si>
    <t xml:space="preserve">      Release Readiness Evaluations and Reports</t>
  </si>
  <si>
    <t>Mon 03-08-20</t>
  </si>
  <si>
    <t>Wed 05-08-20</t>
  </si>
  <si>
    <t>E1/6.2</t>
  </si>
  <si>
    <t xml:space="preserve">      Application Defect Resolution Reports</t>
  </si>
  <si>
    <t>Thu 06-08-20</t>
  </si>
  <si>
    <t>Fri 07-08-20</t>
  </si>
  <si>
    <t>30,32</t>
  </si>
  <si>
    <t>E1/6.3</t>
  </si>
  <si>
    <t xml:space="preserve">      Application Source Code and Documentation </t>
  </si>
  <si>
    <t>Mon 27-07-20</t>
  </si>
  <si>
    <t>E1/6.4</t>
  </si>
  <si>
    <t xml:space="preserve">      Documented Implementation Project Closeout</t>
  </si>
  <si>
    <t>Mon 10-08-20</t>
  </si>
  <si>
    <t>34,26,33</t>
  </si>
  <si>
    <t>Risk and Responses</t>
  </si>
  <si>
    <t>Risk ID</t>
  </si>
  <si>
    <t>Asset</t>
  </si>
  <si>
    <t>Description</t>
  </si>
  <si>
    <t>Severity</t>
  </si>
  <si>
    <t>Likelihood</t>
  </si>
  <si>
    <t>Level</t>
  </si>
  <si>
    <t>Mitigations / Warnings / Response</t>
  </si>
  <si>
    <t>Measures</t>
  </si>
  <si>
    <t>R01</t>
  </si>
  <si>
    <t>What if the database will crash under the situation of multiple access?</t>
  </si>
  <si>
    <t>Intolerable</t>
  </si>
  <si>
    <t>Possible</t>
  </si>
  <si>
    <t>High</t>
  </si>
  <si>
    <t>Keep the database on cloud services so that the whole database can be retrieved in such cases</t>
  </si>
  <si>
    <t>Risk Severity</t>
  </si>
  <si>
    <t>Risk Likelihood</t>
  </si>
  <si>
    <t>Risk Level</t>
  </si>
  <si>
    <t>R02</t>
  </si>
  <si>
    <t>What if the application won't be finished on time?</t>
  </si>
  <si>
    <t>Tolerable</t>
  </si>
  <si>
    <t>Low</t>
  </si>
  <si>
    <t>Use fast-tracking technique to avoid such kind situation</t>
  </si>
  <si>
    <t>Acceptable</t>
  </si>
  <si>
    <t>Improbable</t>
  </si>
  <si>
    <t>R03</t>
  </si>
  <si>
    <t>What if the customer brings new ideas and requirements once the development has started?</t>
  </si>
  <si>
    <t>Probable</t>
  </si>
  <si>
    <t>You should always be ready to make the changes in application. Warn Designers and Developers about it beforehand</t>
  </si>
  <si>
    <t>Medium</t>
  </si>
  <si>
    <t>R04</t>
  </si>
  <si>
    <t>What if the freelancer(s) leave the work in the middle of the project under some circumstances?</t>
  </si>
  <si>
    <t>Undesirable</t>
  </si>
  <si>
    <t>Keep the list of Freelancers in case if you need to hire new ones</t>
  </si>
  <si>
    <t>R05</t>
  </si>
  <si>
    <t>What if the customer is not satisfied with the final product?</t>
  </si>
  <si>
    <t>Ask for feedback and make changes accordingly</t>
  </si>
  <si>
    <t>Extreme</t>
  </si>
  <si>
    <t>R06</t>
  </si>
  <si>
    <t>What if all the requirements won't be implemented by developers?</t>
  </si>
  <si>
    <t>Find an expertise or someone more experienced in this field and be ready to get help in times like this</t>
  </si>
  <si>
    <t>R07</t>
  </si>
  <si>
    <t>Internal/External</t>
  </si>
  <si>
    <t>What if project sponsor cuts the funding and/or resources?</t>
  </si>
  <si>
    <t>Put some money from the allotted amount aside from the beginning in case of the sponsor stops funding/resources</t>
  </si>
  <si>
    <t>R08</t>
  </si>
  <si>
    <t>What if the server crashes?</t>
  </si>
  <si>
    <t>Be ready to take action and keep the developers at phone call's reach to solve the issue as soon as possible</t>
  </si>
  <si>
    <t>R09</t>
  </si>
  <si>
    <t>What if any external tool/software used in the project malfunctions?</t>
  </si>
  <si>
    <t>Make sure you have the alternate tools/software to use in case of failure</t>
  </si>
  <si>
    <t>R10</t>
  </si>
  <si>
    <t>What if the final product is not user friendly as expected to the customer and users?</t>
  </si>
  <si>
    <t>In testing phase, test this application within a large number of users to avoid such conditions</t>
  </si>
  <si>
    <t>Conflicts Examples</t>
  </si>
  <si>
    <t>Style</t>
  </si>
  <si>
    <t>As different cultures speak different languages, the people from outside of your community feel left aside and work will not be able to as smoothly as PM wants</t>
  </si>
  <si>
    <t>It happens when different stakeholders have different expectations. At some point of time you won't be able to fulfil everyone's wish if you won't maintain balance</t>
  </si>
  <si>
    <t>Different team members have different personalities, some members are authoritative and some are shy. It can easily lead to unproductive performance of the whole team</t>
  </si>
  <si>
    <t>Win-win, Collaboration</t>
  </si>
  <si>
    <t>Win/Win or Collaboration</t>
  </si>
  <si>
    <t>Competition, Compromise</t>
  </si>
  <si>
    <t>Withdrawing, Compromising</t>
  </si>
  <si>
    <t>Introduce each other well and organize activities to mix the different people from different cultures</t>
  </si>
  <si>
    <t>Try to keep everyone happy! If that is not possible then come up with a mid-way solution that everyone can agree upon</t>
  </si>
  <si>
    <t>Try to assign tasks according to the personalities of team members so that some members can not enjoy and others does not have to suffer</t>
  </si>
  <si>
    <t>Make a matrix which can be allotment timetable for resources so that resources can be utilized and no one has to wait</t>
  </si>
  <si>
    <t xml:space="preserve">Group Differences / Conflicts arisen from Cultural differences </t>
  </si>
  <si>
    <t>Project Vision / Conflicts arisen from Project priorities</t>
  </si>
  <si>
    <t>Poor Leadership / Conflicts arisen from the Team environment</t>
  </si>
  <si>
    <t>Conflict Disagreements / Conflicts arisen from individual personalities</t>
  </si>
  <si>
    <t>Lack of Communication</t>
  </si>
  <si>
    <t>Giving wrong or unclear instructions can set a project back. A project manager that fails to communicate in a clear way will set up the project for failure.</t>
  </si>
  <si>
    <t>Communicating with your team members is crucial. So PM should communicate as much as possible. That keeps the whole team together and up &amp; running in the same direction</t>
  </si>
  <si>
    <t>WBS</t>
  </si>
  <si>
    <t>Cost</t>
  </si>
  <si>
    <t>$5,290.00</t>
  </si>
  <si>
    <t>$30.00</t>
  </si>
  <si>
    <t>$10.00</t>
  </si>
  <si>
    <t>$0.00</t>
  </si>
  <si>
    <t xml:space="preserve">      Project Planning done</t>
  </si>
  <si>
    <t>$20.00</t>
  </si>
  <si>
    <t xml:space="preserve">      Identify conflicts and how to resolve them</t>
  </si>
  <si>
    <t xml:space="preserve">      Analysis completed</t>
  </si>
  <si>
    <t xml:space="preserve">      Create wireframes</t>
  </si>
  <si>
    <t xml:space="preserve">      Design phase finished</t>
  </si>
  <si>
    <t>$4,600.00</t>
  </si>
  <si>
    <t>$2,150.00</t>
  </si>
  <si>
    <t>$150.00</t>
  </si>
  <si>
    <t xml:space="preserve">      Development and Implementation done</t>
  </si>
  <si>
    <t>$320.00</t>
  </si>
  <si>
    <t xml:space="preserve">      Application Testing done</t>
  </si>
  <si>
    <t>$310.00</t>
  </si>
  <si>
    <t xml:space="preserve">      Project Finished</t>
  </si>
  <si>
    <t>Cost Management</t>
  </si>
  <si>
    <t>COST STATUS</t>
  </si>
  <si>
    <t>COST DISTRIBUTION</t>
  </si>
  <si>
    <t xml:space="preserve">RESOURCE COST VARIANCE
</t>
  </si>
  <si>
    <t>Freelancer A</t>
  </si>
  <si>
    <t>Freelancer B</t>
  </si>
  <si>
    <t>Mr A</t>
  </si>
  <si>
    <t>Mr B</t>
  </si>
  <si>
    <t>Inventory management, activities management, blog management, registered business' details, data accessibility, goods categorization, provide work hours, support 3 languages: French, English, Dutch</t>
  </si>
  <si>
    <t xml:space="preserve">Fulfilling the challenge of synchronization with backend, Application working with all 3 languages, Providing flexibility to user satisfaction </t>
  </si>
  <si>
    <t>Project Deliverables List</t>
  </si>
  <si>
    <t>Stakeholders List</t>
  </si>
  <si>
    <t>Project Deliverables</t>
  </si>
  <si>
    <t>Gantt Chart and Network Diagram</t>
  </si>
  <si>
    <t>Project Communication Plan</t>
  </si>
  <si>
    <t>Requirements List</t>
  </si>
  <si>
    <t>Business Requirements</t>
  </si>
  <si>
    <t>Business Requirements to Functional Requirements</t>
  </si>
  <si>
    <t>Risks and Responses</t>
  </si>
  <si>
    <t>5 types of conflicts and how to resolve them</t>
  </si>
  <si>
    <t>Wireframes</t>
  </si>
  <si>
    <t>Flowcharts, Use case diagram, and Sequence diagram</t>
  </si>
  <si>
    <t>Technical Design Document</t>
  </si>
  <si>
    <t>Front-end source code</t>
  </si>
  <si>
    <t>Back-end source code</t>
  </si>
  <si>
    <t>Report of Data Conversion and Synchronization</t>
  </si>
  <si>
    <t>Detailed Test Plan</t>
  </si>
  <si>
    <t>Test Scenarios, Test Cases, and Test Scripts</t>
  </si>
  <si>
    <t>Test Results Documentation</t>
  </si>
  <si>
    <t>Readiness Evaluations Reports</t>
  </si>
  <si>
    <t>Project can be completed by people and resources. If resources are not allotted properly to all team members then it is likely that the whole project can go south</t>
  </si>
  <si>
    <t>Team stand-up</t>
  </si>
  <si>
    <t xml:space="preserve">      Create Project Schedule and Timeline (Gantt Chart and network diagram)</t>
  </si>
  <si>
    <t>Fixed_Cost</t>
  </si>
  <si>
    <t>Total_Cost</t>
  </si>
  <si>
    <t>Baseline_Cost</t>
  </si>
  <si>
    <t>Cost_Variance</t>
  </si>
  <si>
    <t>Actual_Cost</t>
  </si>
  <si>
    <t>Remaining_Cost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</si>
</sst>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mmm\ d\,\ yyyy;@"/>
    <numFmt numFmtId="165" formatCode="&quot;$&quot;#,##0"/>
    <numFmt numFmtId="166" formatCode="&quot;$&quot;#,##0.00"/>
    <numFmt numFmtId="167" formatCode="[$-F800]dddd\,\ mmmm\ dd\,\ yyyy"/>
    <numFmt numFmtId="168" formatCode="[$$-1009]#,##0.00"/>
  </numFmts>
  <fonts count="20" x14ac:knownFonts="1">
    <font>
      <sz val="11"/>
      <color theme="1"/>
      <name val="Calibri"/>
      <family val="2"/>
      <scheme val="minor"/>
    </font>
    <font>
      <b/>
      <sz val="10"/>
      <color indexed="9"/>
      <name val="Century Gothic"/>
      <family val="1"/>
    </font>
    <font>
      <b/>
      <sz val="10"/>
      <name val="Century Gothic"/>
      <family val="1"/>
    </font>
    <font>
      <b/>
      <sz val="10"/>
      <color theme="1"/>
      <name val="Century Gothic"/>
      <family val="1"/>
    </font>
    <font>
      <sz val="10"/>
      <color theme="1"/>
      <name val="Century Gothic"/>
      <family val="1"/>
    </font>
    <font>
      <u/>
      <sz val="10"/>
      <color indexed="12"/>
      <name val="Arial"/>
      <family val="2"/>
    </font>
    <font>
      <b/>
      <sz val="9"/>
      <name val="Century Gothic"/>
      <family val="1"/>
    </font>
    <font>
      <sz val="10"/>
      <name val="Century Gothic"/>
      <family val="1"/>
    </font>
    <font>
      <b/>
      <sz val="20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0"/>
      <name val="Century Gothic"/>
      <family val="2"/>
    </font>
    <font>
      <b/>
      <sz val="11"/>
      <color rgb="FF000000"/>
      <name val="Century Gothic"/>
      <family val="2"/>
    </font>
    <font>
      <sz val="11"/>
      <color rgb="FF000000"/>
      <name val="Century Gothic"/>
      <family val="2"/>
    </font>
    <font>
      <b/>
      <sz val="14"/>
      <color theme="0"/>
      <name val="Century Gothic"/>
      <family val="2"/>
    </font>
    <font>
      <b/>
      <sz val="20"/>
      <color theme="1"/>
      <name val="Century Gothic"/>
      <family val="2"/>
    </font>
    <font>
      <b/>
      <sz val="12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rgb="FFFFFFFF"/>
      <name val="Century Gothic"/>
      <family val="2"/>
    </font>
    <font>
      <b/>
      <sz val="10"/>
      <color theme="0"/>
      <name val="Century Gothic"/>
      <family val="2"/>
    </font>
    <font>
      <sz val="10"/>
      <color theme="0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22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2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22"/>
      </bottom>
      <diagonal/>
    </border>
    <border>
      <left/>
      <right/>
      <top style="thin">
        <color indexed="22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22"/>
      </bottom>
      <diagonal/>
    </border>
    <border>
      <left style="thin">
        <color theme="0" tint="-0.24994659260841701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0" tint="-0.2499465926084170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0" tint="-0.24994659260841701"/>
      </right>
      <top style="thin">
        <color indexed="22"/>
      </top>
      <bottom style="thin">
        <color theme="0" tint="-0.24994659260841701"/>
      </bottom>
      <diagonal/>
    </border>
    <border>
      <left style="thin">
        <color theme="2" tint="-9.9978637043366805E-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2" tint="-9.9978637043366805E-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2" tint="-9.9978637043366805E-2"/>
      </right>
      <top style="thin">
        <color theme="0" tint="-0.24994659260841701"/>
      </top>
      <bottom style="thin">
        <color indexed="22"/>
      </bottom>
      <diagonal/>
    </border>
    <border>
      <left/>
      <right style="thin">
        <color theme="2" tint="-9.9978637043366805E-2"/>
      </right>
      <top style="thin">
        <color indexed="22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22"/>
      </top>
      <bottom style="thin">
        <color theme="0" tint="-0.24994659260841701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2" tint="-9.9978637043366805E-2"/>
      </bottom>
      <diagonal/>
    </border>
    <border>
      <left/>
      <right style="thin">
        <color indexed="22"/>
      </right>
      <top style="thin">
        <color theme="0" tint="-0.24994659260841701"/>
      </top>
      <bottom style="thin">
        <color theme="2" tint="-9.9978637043366805E-2"/>
      </bottom>
      <diagonal/>
    </border>
    <border>
      <left style="thin">
        <color theme="0" tint="-0.24994659260841701"/>
      </left>
      <right style="thin">
        <color theme="2" tint="-9.9978637043366805E-2"/>
      </right>
      <top style="thin">
        <color indexed="22"/>
      </top>
      <bottom/>
      <diagonal/>
    </border>
    <border>
      <left style="thin">
        <color theme="0" tint="-0.24994659260841701"/>
      </left>
      <right style="thin">
        <color theme="2" tint="-9.9978637043366805E-2"/>
      </right>
      <top/>
      <bottom/>
      <diagonal/>
    </border>
    <border>
      <left style="thin">
        <color theme="0" tint="-0.2499465926084170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0" tint="-0.24994659260841701"/>
      </bottom>
      <diagonal/>
    </border>
    <border>
      <left style="thin">
        <color theme="2" tint="-9.9978637043366805E-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theme="2" tint="-9.9978637043366805E-2"/>
      </right>
      <top style="thin">
        <color indexed="22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 tint="-0.14999847407452621"/>
      </right>
      <top/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222B35"/>
      </right>
      <top/>
      <bottom/>
      <diagonal/>
    </border>
    <border>
      <left style="thin">
        <color rgb="FF222B35"/>
      </left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8">
    <xf numFmtId="0" fontId="0" fillId="0" borderId="0" xfId="0"/>
    <xf numFmtId="0" fontId="3" fillId="3" borderId="13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166" fontId="3" fillId="3" borderId="7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166" fontId="3" fillId="3" borderId="12" xfId="0" applyNumberFormat="1" applyFont="1" applyFill="1" applyBorder="1" applyAlignment="1">
      <alignment horizontal="left" vertical="center" wrapText="1"/>
    </xf>
    <xf numFmtId="166" fontId="4" fillId="0" borderId="16" xfId="0" applyNumberFormat="1" applyFont="1" applyBorder="1" applyAlignment="1">
      <alignment horizontal="center" vertical="center" wrapText="1"/>
    </xf>
    <xf numFmtId="165" fontId="4" fillId="4" borderId="16" xfId="0" applyNumberFormat="1" applyFont="1" applyFill="1" applyBorder="1" applyAlignment="1">
      <alignment horizontal="right" vertical="center" wrapText="1"/>
    </xf>
    <xf numFmtId="0" fontId="4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3" xfId="0" applyBorder="1"/>
    <xf numFmtId="0" fontId="0" fillId="0" borderId="0" xfId="0" applyBorder="1"/>
    <xf numFmtId="0" fontId="0" fillId="5" borderId="0" xfId="0" applyFill="1"/>
    <xf numFmtId="165" fontId="4" fillId="5" borderId="17" xfId="0" applyNumberFormat="1" applyFont="1" applyFill="1" applyBorder="1" applyAlignment="1">
      <alignment horizontal="right" vertical="center" wrapText="1"/>
    </xf>
    <xf numFmtId="0" fontId="0" fillId="5" borderId="0" xfId="0" applyFill="1" applyBorder="1"/>
    <xf numFmtId="0" fontId="3" fillId="3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6" fillId="5" borderId="14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166" fontId="7" fillId="5" borderId="14" xfId="0" applyNumberFormat="1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 inden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left" wrapText="1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left" wrapText="1"/>
    </xf>
    <xf numFmtId="0" fontId="0" fillId="0" borderId="18" xfId="0" applyBorder="1"/>
    <xf numFmtId="0" fontId="0" fillId="0" borderId="30" xfId="0" applyBorder="1"/>
    <xf numFmtId="166" fontId="3" fillId="3" borderId="26" xfId="0" applyNumberFormat="1" applyFont="1" applyFill="1" applyBorder="1" applyAlignment="1">
      <alignment horizontal="left" vertical="center"/>
    </xf>
    <xf numFmtId="164" fontId="4" fillId="0" borderId="8" xfId="0" applyNumberFormat="1" applyFont="1" applyBorder="1" applyAlignment="1">
      <alignment horizontal="left" vertical="center" wrapText="1"/>
    </xf>
    <xf numFmtId="164" fontId="4" fillId="0" borderId="26" xfId="0" applyNumberFormat="1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/>
    </xf>
    <xf numFmtId="167" fontId="4" fillId="0" borderId="35" xfId="0" applyNumberFormat="1" applyFont="1" applyBorder="1" applyAlignment="1">
      <alignment horizontal="left" vertical="center"/>
    </xf>
    <xf numFmtId="167" fontId="4" fillId="5" borderId="36" xfId="0" applyNumberFormat="1" applyFont="1" applyFill="1" applyBorder="1" applyAlignment="1">
      <alignment horizontal="left" vertical="center"/>
    </xf>
    <xf numFmtId="0" fontId="5" fillId="0" borderId="34" xfId="1" applyBorder="1" applyAlignment="1" applyProtection="1">
      <alignment horizontal="left"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2" fillId="6" borderId="39" xfId="0" applyFont="1" applyFill="1" applyBorder="1" applyAlignment="1">
      <alignment horizontal="left" vertical="center" indent="2"/>
    </xf>
    <xf numFmtId="0" fontId="12" fillId="6" borderId="39" xfId="0" applyFont="1" applyFill="1" applyBorder="1" applyAlignment="1">
      <alignment horizontal="left" vertical="center"/>
    </xf>
    <xf numFmtId="0" fontId="11" fillId="3" borderId="39" xfId="0" applyFont="1" applyFill="1" applyBorder="1" applyAlignment="1">
      <alignment horizontal="left" vertical="center"/>
    </xf>
    <xf numFmtId="0" fontId="11" fillId="3" borderId="39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9" fillId="6" borderId="39" xfId="0" applyFont="1" applyFill="1" applyBorder="1" applyAlignment="1">
      <alignment horizontal="center" vertical="center"/>
    </xf>
    <xf numFmtId="0" fontId="12" fillId="6" borderId="39" xfId="0" applyFont="1" applyFill="1" applyBorder="1" applyAlignment="1">
      <alignment horizontal="center" vertical="center"/>
    </xf>
    <xf numFmtId="0" fontId="9" fillId="3" borderId="39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vertical="center"/>
    </xf>
    <xf numFmtId="0" fontId="0" fillId="5" borderId="41" xfId="0" applyFill="1" applyBorder="1"/>
    <xf numFmtId="0" fontId="9" fillId="0" borderId="42" xfId="0" applyFont="1" applyBorder="1" applyAlignment="1">
      <alignment vertical="center"/>
    </xf>
    <xf numFmtId="0" fontId="0" fillId="5" borderId="43" xfId="0" applyFill="1" applyBorder="1"/>
    <xf numFmtId="0" fontId="9" fillId="4" borderId="43" xfId="0" applyFont="1" applyFill="1" applyBorder="1"/>
    <xf numFmtId="0" fontId="9" fillId="4" borderId="43" xfId="0" applyFont="1" applyFill="1" applyBorder="1" applyAlignment="1">
      <alignment vertical="center"/>
    </xf>
    <xf numFmtId="0" fontId="0" fillId="5" borderId="44" xfId="0" applyFill="1" applyBorder="1"/>
    <xf numFmtId="0" fontId="0" fillId="0" borderId="41" xfId="0" applyBorder="1"/>
    <xf numFmtId="0" fontId="9" fillId="4" borderId="45" xfId="0" applyFont="1" applyFill="1" applyBorder="1" applyAlignment="1">
      <alignment vertical="center"/>
    </xf>
    <xf numFmtId="0" fontId="9" fillId="3" borderId="45" xfId="0" applyFont="1" applyFill="1" applyBorder="1" applyAlignment="1">
      <alignment vertical="center"/>
    </xf>
    <xf numFmtId="0" fontId="0" fillId="0" borderId="43" xfId="0" applyBorder="1"/>
    <xf numFmtId="0" fontId="0" fillId="5" borderId="45" xfId="0" applyFill="1" applyBorder="1"/>
    <xf numFmtId="0" fontId="0" fillId="5" borderId="46" xfId="0" applyFill="1" applyBorder="1"/>
    <xf numFmtId="0" fontId="0" fillId="5" borderId="48" xfId="0" applyFill="1" applyBorder="1"/>
    <xf numFmtId="0" fontId="10" fillId="2" borderId="0" xfId="0" applyFont="1" applyFill="1" applyAlignment="1">
      <alignment horizontal="left" vertical="center"/>
    </xf>
    <xf numFmtId="0" fontId="11" fillId="5" borderId="50" xfId="0" applyFont="1" applyFill="1" applyBorder="1" applyAlignment="1">
      <alignment horizontal="left" vertical="center"/>
    </xf>
    <xf numFmtId="0" fontId="11" fillId="6" borderId="50" xfId="0" applyFont="1" applyFill="1" applyBorder="1" applyAlignment="1">
      <alignment horizontal="left" vertical="center"/>
    </xf>
    <xf numFmtId="0" fontId="9" fillId="6" borderId="50" xfId="0" applyFont="1" applyFill="1" applyBorder="1" applyAlignment="1">
      <alignment horizontal="center" vertical="center"/>
    </xf>
    <xf numFmtId="0" fontId="10" fillId="2" borderId="49" xfId="0" applyFont="1" applyFill="1" applyBorder="1" applyAlignment="1">
      <alignment horizontal="left" vertical="center"/>
    </xf>
    <xf numFmtId="0" fontId="10" fillId="2" borderId="49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3" fillId="2" borderId="4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7" fillId="7" borderId="0" xfId="0" applyFont="1" applyFill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7" fillId="7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left" vertical="center" wrapText="1"/>
    </xf>
    <xf numFmtId="0" fontId="17" fillId="7" borderId="53" xfId="0" applyFont="1" applyFill="1" applyBorder="1" applyAlignment="1">
      <alignment horizontal="left" vertical="center" wrapText="1"/>
    </xf>
    <xf numFmtId="0" fontId="9" fillId="9" borderId="55" xfId="0" applyFont="1" applyFill="1" applyBorder="1" applyAlignment="1">
      <alignment horizontal="left" vertical="center" wrapText="1"/>
    </xf>
    <xf numFmtId="0" fontId="9" fillId="0" borderId="55" xfId="0" applyFont="1" applyBorder="1" applyAlignment="1">
      <alignment horizontal="left" vertical="center" wrapText="1"/>
    </xf>
    <xf numFmtId="0" fontId="16" fillId="8" borderId="55" xfId="0" applyFont="1" applyFill="1" applyBorder="1" applyAlignment="1">
      <alignment horizontal="left" vertical="center" wrapText="1"/>
    </xf>
    <xf numFmtId="0" fontId="9" fillId="0" borderId="55" xfId="0" applyFont="1" applyBorder="1" applyAlignment="1">
      <alignment vertical="center" wrapText="1"/>
    </xf>
    <xf numFmtId="0" fontId="9" fillId="9" borderId="55" xfId="0" applyFont="1" applyFill="1" applyBorder="1" applyAlignment="1">
      <alignment vertical="center" wrapText="1"/>
    </xf>
    <xf numFmtId="0" fontId="11" fillId="8" borderId="0" xfId="0" applyFont="1" applyFill="1" applyAlignment="1">
      <alignment vertical="center"/>
    </xf>
    <xf numFmtId="0" fontId="9" fillId="0" borderId="55" xfId="0" applyFont="1" applyBorder="1" applyAlignment="1">
      <alignment vertical="center"/>
    </xf>
    <xf numFmtId="0" fontId="9" fillId="9" borderId="55" xfId="0" applyFont="1" applyFill="1" applyBorder="1" applyAlignment="1">
      <alignment vertical="center"/>
    </xf>
    <xf numFmtId="0" fontId="11" fillId="8" borderId="52" xfId="0" applyFont="1" applyFill="1" applyBorder="1" applyAlignment="1">
      <alignment vertical="center" wrapText="1"/>
    </xf>
    <xf numFmtId="0" fontId="17" fillId="7" borderId="53" xfId="0" applyFont="1" applyFill="1" applyBorder="1" applyAlignment="1">
      <alignment vertical="center" wrapText="1"/>
    </xf>
    <xf numFmtId="0" fontId="9" fillId="0" borderId="52" xfId="0" applyFont="1" applyBorder="1" applyAlignment="1">
      <alignment vertical="center" wrapText="1"/>
    </xf>
    <xf numFmtId="0" fontId="9" fillId="0" borderId="46" xfId="0" applyFont="1" applyBorder="1" applyAlignment="1">
      <alignment vertical="center" wrapText="1"/>
    </xf>
    <xf numFmtId="0" fontId="9" fillId="4" borderId="46" xfId="0" applyFont="1" applyFill="1" applyBorder="1" applyAlignment="1">
      <alignment vertical="center" wrapText="1"/>
    </xf>
    <xf numFmtId="165" fontId="4" fillId="5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9" fillId="2" borderId="25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9" fillId="0" borderId="0" xfId="0" applyFont="1"/>
    <xf numFmtId="168" fontId="9" fillId="0" borderId="0" xfId="0" applyNumberFormat="1" applyFont="1" applyAlignment="1">
      <alignment horizontal="left" wrapText="1"/>
    </xf>
    <xf numFmtId="0" fontId="10" fillId="2" borderId="49" xfId="0" applyFont="1" applyFill="1" applyBorder="1" applyAlignment="1">
      <alignment horizontal="left" vertical="center" wrapText="1"/>
    </xf>
    <xf numFmtId="168" fontId="11" fillId="6" borderId="50" xfId="0" applyNumberFormat="1" applyFont="1" applyFill="1" applyBorder="1" applyAlignment="1">
      <alignment horizontal="left" vertical="center" wrapText="1"/>
    </xf>
    <xf numFmtId="168" fontId="11" fillId="3" borderId="50" xfId="0" applyNumberFormat="1" applyFont="1" applyFill="1" applyBorder="1" applyAlignment="1">
      <alignment horizontal="left" vertical="center" wrapText="1"/>
    </xf>
    <xf numFmtId="0" fontId="11" fillId="5" borderId="50" xfId="0" applyFont="1" applyFill="1" applyBorder="1" applyAlignment="1">
      <alignment horizontal="left" vertical="center" wrapText="1"/>
    </xf>
    <xf numFmtId="0" fontId="11" fillId="3" borderId="39" xfId="0" applyFont="1" applyFill="1" applyBorder="1" applyAlignment="1">
      <alignment horizontal="left" vertical="center" wrapText="1"/>
    </xf>
    <xf numFmtId="0" fontId="12" fillId="6" borderId="39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5" borderId="0" xfId="0" applyFill="1" applyBorder="1" applyAlignment="1">
      <alignment horizont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167" fontId="4" fillId="0" borderId="32" xfId="0" applyNumberFormat="1" applyFont="1" applyBorder="1" applyAlignment="1">
      <alignment horizontal="left" vertical="center"/>
    </xf>
    <xf numFmtId="167" fontId="4" fillId="0" borderId="33" xfId="0" applyNumberFormat="1" applyFont="1" applyBorder="1" applyAlignment="1">
      <alignment horizontal="left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>
      <alignment horizontal="left" vertical="center" wrapText="1"/>
    </xf>
    <xf numFmtId="0" fontId="14" fillId="5" borderId="0" xfId="0" applyFont="1" applyFill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top"/>
    </xf>
    <xf numFmtId="0" fontId="9" fillId="4" borderId="47" xfId="0" applyFont="1" applyFill="1" applyBorder="1" applyAlignment="1">
      <alignment horizontal="left" vertical="top"/>
    </xf>
    <xf numFmtId="0" fontId="9" fillId="4" borderId="0" xfId="0" applyFont="1" applyFill="1" applyBorder="1" applyAlignment="1">
      <alignment horizontal="left" vertical="top"/>
    </xf>
    <xf numFmtId="0" fontId="9" fillId="4" borderId="0" xfId="0" applyFont="1" applyFill="1" applyAlignment="1">
      <alignment horizontal="left" vertical="top"/>
    </xf>
    <xf numFmtId="0" fontId="17" fillId="7" borderId="5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6" fillId="3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8" fillId="2" borderId="0" xfId="0" applyFont="1" applyFill="1" applyAlignment="1">
      <alignment horizontal="center" vertical="center" readingOrder="1"/>
    </xf>
    <xf numFmtId="0" fontId="17" fillId="7" borderId="54" xfId="0" applyFont="1" applyFill="1" applyBorder="1" applyAlignment="1">
      <alignment horizontal="center" vertical="center" wrapText="1"/>
    </xf>
    <xf numFmtId="0" fontId="17" fillId="7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Cost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/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Type: Work</c:v>
              </c:pt>
              <c:pt idx="1">
                <c:v>Type: Material</c:v>
              </c:pt>
            </c:strLit>
          </c:cat>
          <c:val>
            <c:numLit>
              <c:formatCode>\$#,##0.00</c:formatCode>
              <c:ptCount val="2"/>
              <c:pt idx="0">
                <c:v>4000</c:v>
              </c:pt>
              <c:pt idx="1">
                <c:v>1290.0000000000002</c:v>
              </c:pt>
            </c:numLit>
          </c:val>
          <c:extLst xmlns:c16r2="http://schemas.microsoft.com/office/drawing/2015/06/chart"/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  <c:extLst xmlns:c16r2="http://schemas.microsoft.com/office/drawing/2015/06/chart"/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67733873812472"/>
          <c:y val="0.21599381709939319"/>
          <c:w val="0.78852134513937466"/>
          <c:h val="0.5461221428954034"/>
        </c:manualLayout>
      </c:layout>
      <c:barChart>
        <c:barDir val="col"/>
        <c:grouping val="stacked"/>
        <c:varyColors val="0"/>
        <c:ser>
          <c:idx val="0"/>
          <c:order val="0"/>
          <c:tx>
            <c:v>Actual Cost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Project Manager</c:v>
              </c:pt>
              <c:pt idx="1">
                <c:v>Developer A</c:v>
              </c:pt>
              <c:pt idx="2">
                <c:v>Developer B</c:v>
              </c:pt>
              <c:pt idx="3">
                <c:v>Developer C</c:v>
              </c:pt>
              <c:pt idx="4">
                <c:v>UI/UX Designer</c:v>
              </c:pt>
              <c:pt idx="5">
                <c:v>Tester A</c:v>
              </c:pt>
              <c:pt idx="6">
                <c:v>Tester B</c:v>
              </c:pt>
              <c:pt idx="7">
                <c:v>Freelancer A</c:v>
              </c:pt>
              <c:pt idx="8">
                <c:v>Freelancer B</c:v>
              </c:pt>
            </c:strLit>
          </c:cat>
          <c:val>
            <c:numLit>
              <c:formatCode>\$#,##0.00</c:formatCode>
              <c:ptCount val="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</c:numLit>
          </c:val>
          <c:extLst xmlns:c16r2="http://schemas.microsoft.com/office/drawing/2015/06/chart"/>
        </c:ser>
        <c:ser>
          <c:idx val="1"/>
          <c:order val="1"/>
          <c:tx>
            <c:v>Remaining Cost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Project Manager</c:v>
              </c:pt>
              <c:pt idx="1">
                <c:v>Developer A</c:v>
              </c:pt>
              <c:pt idx="2">
                <c:v>Developer B</c:v>
              </c:pt>
              <c:pt idx="3">
                <c:v>Developer C</c:v>
              </c:pt>
              <c:pt idx="4">
                <c:v>UI/UX Designer</c:v>
              </c:pt>
              <c:pt idx="5">
                <c:v>Tester A</c:v>
              </c:pt>
              <c:pt idx="6">
                <c:v>Tester B</c:v>
              </c:pt>
              <c:pt idx="7">
                <c:v>Freelancer A</c:v>
              </c:pt>
              <c:pt idx="8">
                <c:v>Freelancer B</c:v>
              </c:pt>
            </c:strLit>
          </c:cat>
          <c:val>
            <c:numLit>
              <c:formatCode>\$#,##0.00</c:formatCode>
              <c:ptCount val="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2000</c:v>
              </c:pt>
              <c:pt idx="8">
                <c:v>2000</c:v>
              </c:pt>
            </c:numLit>
          </c:val>
          <c:extLst xmlns:c16r2="http://schemas.microsoft.com/office/drawing/2015/06/chart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100"/>
        <c:axId val="-652326912"/>
        <c:axId val="-652317120"/>
      </c:barChart>
      <c:lineChart>
        <c:grouping val="standard"/>
        <c:varyColors val="0"/>
        <c:ser>
          <c:idx val="2"/>
          <c:order val="2"/>
          <c:tx>
            <c:v>Baseline Cost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9"/>
              <c:pt idx="0">
                <c:v>Project Manager</c:v>
              </c:pt>
              <c:pt idx="1">
                <c:v>Developer A</c:v>
              </c:pt>
              <c:pt idx="2">
                <c:v>Developer B</c:v>
              </c:pt>
              <c:pt idx="3">
                <c:v>Developer C</c:v>
              </c:pt>
              <c:pt idx="4">
                <c:v>UI/UX Designer</c:v>
              </c:pt>
              <c:pt idx="5">
                <c:v>Tester A</c:v>
              </c:pt>
              <c:pt idx="6">
                <c:v>Tester B</c:v>
              </c:pt>
              <c:pt idx="7">
                <c:v>Freelancer A</c:v>
              </c:pt>
              <c:pt idx="8">
                <c:v>Freelancer B</c:v>
              </c:pt>
            </c:strLit>
          </c:cat>
          <c:val>
            <c:numLit>
              <c:formatCode>\$#,##0.00</c:formatCode>
              <c:ptCount val="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 xmlns:c16r2="http://schemas.microsoft.com/office/drawing/2015/06/chart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52326912"/>
        <c:axId val="-652317120"/>
      </c:lineChart>
      <c:catAx>
        <c:axId val="-65232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652317120"/>
        <c:crosses val="autoZero"/>
        <c:auto val="1"/>
        <c:lblAlgn val="ctr"/>
        <c:lblOffset val="100"/>
        <c:noMultiLvlLbl val="0"/>
      </c:catAx>
      <c:valAx>
        <c:axId val="-65231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652326912"/>
        <c:crosses val="autoZero"/>
        <c:crossBetween val="between"/>
      </c:valAx>
      <c:spPr>
        <a:noFill/>
        <a:ln>
          <a:noFill/>
        </a:ln>
        <a:effectLst/>
      </c:spPr>
      <c:extLst xmlns:c16r2="http://schemas.microsoft.com/office/drawing/2015/06/chart"/>
    </c:plotArea>
    <c:legend>
      <c:legendPos val="b"/>
      <c:layout>
        <c:manualLayout>
          <c:xMode val="edge"/>
          <c:yMode val="edge"/>
          <c:x val="0.61000554030973919"/>
          <c:y val="2.4780881981588999E-2"/>
          <c:w val="0.38743007351871461"/>
          <c:h val="0.15500531821277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Cost Variance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0"/>
              <c:pt idx="0">
                <c:v>Project Manager</c:v>
              </c:pt>
              <c:pt idx="1">
                <c:v>Developer A</c:v>
              </c:pt>
              <c:pt idx="2">
                <c:v>Developer B</c:v>
              </c:pt>
              <c:pt idx="3">
                <c:v>Developer C</c:v>
              </c:pt>
              <c:pt idx="4">
                <c:v>UI/UX Designer</c:v>
              </c:pt>
              <c:pt idx="5">
                <c:v>Tester A</c:v>
              </c:pt>
              <c:pt idx="6">
                <c:v>Tester B</c:v>
              </c:pt>
              <c:pt idx="7">
                <c:v>Freelancer A</c:v>
              </c:pt>
              <c:pt idx="8">
                <c:v>Freelancer B</c:v>
              </c:pt>
              <c:pt idx="9">
                <c:v>MS Project</c:v>
              </c:pt>
              <c:pt idx="10">
                <c:v>Android Studio</c:v>
              </c:pt>
              <c:pt idx="11">
                <c:v>Sublime</c:v>
              </c:pt>
              <c:pt idx="12">
                <c:v>AWS</c:v>
              </c:pt>
              <c:pt idx="13">
                <c:v>Git</c:v>
              </c:pt>
              <c:pt idx="14">
                <c:v>JIRA</c:v>
              </c:pt>
              <c:pt idx="15">
                <c:v>APPIUM</c:v>
              </c:pt>
              <c:pt idx="16">
                <c:v>Whiteboard</c:v>
              </c:pt>
              <c:pt idx="17">
                <c:v>Office 365</c:v>
              </c:pt>
              <c:pt idx="18">
                <c:v>Wireframe.cc</c:v>
              </c:pt>
              <c:pt idx="19">
                <c:v>Stationary Items</c:v>
              </c:pt>
            </c:strLit>
          </c:cat>
          <c:val>
            <c:numLit>
              <c:formatCode>\$#,##0.00</c:formatCode>
              <c:ptCount val="2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2000</c:v>
              </c:pt>
              <c:pt idx="8">
                <c:v>2000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1200.0000000000002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90</c:v>
              </c:pt>
            </c:numLit>
          </c:val>
          <c:extLst xmlns:c16r2="http://schemas.microsoft.com/office/drawing/2015/06/chart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52325824"/>
        <c:axId val="-652325280"/>
      </c:barChart>
      <c:catAx>
        <c:axId val="-65232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652325280"/>
        <c:crosses val="autoZero"/>
        <c:auto val="1"/>
        <c:lblAlgn val="ctr"/>
        <c:lblOffset val="100"/>
        <c:noMultiLvlLbl val="0"/>
      </c:catAx>
      <c:valAx>
        <c:axId val="-65232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652325824"/>
        <c:crosses val="autoZero"/>
        <c:crossBetween val="between"/>
      </c:valAx>
      <c:spPr>
        <a:noFill/>
        <a:ln>
          <a:noFill/>
        </a:ln>
        <a:effectLst/>
      </c:spPr>
      <c:extLst xmlns:c16r2="http://schemas.microsoft.com/office/drawing/2015/06/chart"/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9719</xdr:colOff>
      <xdr:row>3</xdr:row>
      <xdr:rowOff>19050</xdr:rowOff>
    </xdr:from>
    <xdr:to>
      <xdr:col>24</xdr:col>
      <xdr:colOff>366335</xdr:colOff>
      <xdr:row>14</xdr:row>
      <xdr:rowOff>192786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612127</xdr:colOff>
      <xdr:row>21</xdr:row>
      <xdr:rowOff>194192</xdr:rowOff>
    </xdr:from>
    <xdr:to>
      <xdr:col>15</xdr:col>
      <xdr:colOff>84279</xdr:colOff>
      <xdr:row>37</xdr:row>
      <xdr:rowOff>161341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</xdr:row>
      <xdr:rowOff>0</xdr:rowOff>
    </xdr:from>
    <xdr:to>
      <xdr:col>16</xdr:col>
      <xdr:colOff>304800</xdr:colOff>
      <xdr:row>16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ommerce@businesshub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WhiteSpace="0" zoomScaleNormal="100" workbookViewId="0">
      <selection sqref="A1:J1"/>
    </sheetView>
  </sheetViews>
  <sheetFormatPr defaultRowHeight="15" x14ac:dyDescent="0.25"/>
  <cols>
    <col min="1" max="1" width="32.28515625" style="7" bestFit="1" customWidth="1"/>
    <col min="2" max="2" width="20.42578125" style="16" customWidth="1"/>
    <col min="3" max="3" width="22.7109375" style="7" customWidth="1"/>
    <col min="4" max="4" width="20.42578125" customWidth="1"/>
    <col min="6" max="6" width="24.85546875" customWidth="1"/>
    <col min="7" max="7" width="18.5703125" customWidth="1"/>
    <col min="8" max="8" width="11" customWidth="1"/>
    <col min="9" max="9" width="7.5703125" customWidth="1"/>
    <col min="10" max="10" width="13.7109375" customWidth="1"/>
  </cols>
  <sheetData>
    <row r="1" spans="1:10" ht="45.75" customHeight="1" x14ac:dyDescent="0.25">
      <c r="A1" s="146" t="s">
        <v>0</v>
      </c>
      <c r="B1" s="147"/>
      <c r="C1" s="147"/>
      <c r="D1" s="147"/>
      <c r="E1" s="147"/>
      <c r="F1" s="147"/>
      <c r="G1" s="147"/>
      <c r="H1" s="147"/>
      <c r="I1" s="147"/>
      <c r="J1" s="147"/>
    </row>
    <row r="2" spans="1:10" ht="25.5" customHeight="1" x14ac:dyDescent="0.25">
      <c r="A2" s="150" t="s">
        <v>1</v>
      </c>
      <c r="B2" s="150"/>
      <c r="C2" s="150"/>
      <c r="D2" s="151"/>
      <c r="E2" s="19"/>
      <c r="F2" s="138" t="s">
        <v>2</v>
      </c>
      <c r="G2" s="138"/>
      <c r="H2" s="138"/>
      <c r="I2" s="138"/>
      <c r="J2" s="138"/>
    </row>
    <row r="3" spans="1:10" ht="40.5" customHeight="1" x14ac:dyDescent="0.25">
      <c r="A3" s="3" t="s">
        <v>3</v>
      </c>
      <c r="B3" s="15" t="s">
        <v>4</v>
      </c>
      <c r="C3" s="4" t="s">
        <v>5</v>
      </c>
      <c r="D3" s="41" t="s">
        <v>6</v>
      </c>
      <c r="E3" s="19"/>
      <c r="F3" s="3" t="s">
        <v>7</v>
      </c>
      <c r="G3" s="114" t="s">
        <v>8</v>
      </c>
      <c r="H3" s="115"/>
      <c r="I3" s="115"/>
      <c r="J3" s="116"/>
    </row>
    <row r="4" spans="1:10" ht="42" customHeight="1" x14ac:dyDescent="0.25">
      <c r="A4" s="4" t="s">
        <v>9</v>
      </c>
      <c r="B4" s="15" t="s">
        <v>10</v>
      </c>
      <c r="C4" s="3" t="s">
        <v>11</v>
      </c>
      <c r="D4" s="38" t="s">
        <v>12</v>
      </c>
      <c r="E4" s="19"/>
      <c r="F4" s="4" t="s">
        <v>13</v>
      </c>
      <c r="G4" s="114" t="s">
        <v>14</v>
      </c>
      <c r="H4" s="115"/>
      <c r="I4" s="115"/>
      <c r="J4" s="116"/>
    </row>
    <row r="5" spans="1:10" ht="33.75" customHeight="1" x14ac:dyDescent="0.25">
      <c r="A5" s="3" t="s">
        <v>15</v>
      </c>
      <c r="B5" s="15" t="s">
        <v>46</v>
      </c>
      <c r="C5" s="4" t="s">
        <v>16</v>
      </c>
      <c r="D5" s="39">
        <v>43944</v>
      </c>
      <c r="F5" s="3" t="s">
        <v>17</v>
      </c>
      <c r="G5" s="140" t="s">
        <v>18</v>
      </c>
      <c r="H5" s="141"/>
      <c r="I5" s="141"/>
      <c r="J5" s="149"/>
    </row>
    <row r="6" spans="1:10" ht="51.75" customHeight="1" x14ac:dyDescent="0.25">
      <c r="A6" s="4" t="s">
        <v>19</v>
      </c>
      <c r="B6" s="102">
        <f>J12</f>
        <v>5290</v>
      </c>
      <c r="C6" s="3" t="s">
        <v>20</v>
      </c>
      <c r="D6" s="40">
        <v>43976</v>
      </c>
      <c r="E6" s="19"/>
      <c r="F6" s="148"/>
      <c r="G6" s="148"/>
      <c r="H6" s="148"/>
      <c r="I6" s="148"/>
      <c r="J6" s="148"/>
    </row>
    <row r="7" spans="1:10" ht="44.25" customHeight="1" x14ac:dyDescent="0.25">
      <c r="A7" s="117"/>
      <c r="B7" s="117"/>
      <c r="C7" s="117"/>
      <c r="D7" s="117"/>
      <c r="E7" s="17"/>
      <c r="F7" s="53" t="s">
        <v>21</v>
      </c>
      <c r="G7" s="54" t="s">
        <v>22</v>
      </c>
      <c r="H7" s="55" t="s">
        <v>23</v>
      </c>
      <c r="I7" s="55" t="s">
        <v>24</v>
      </c>
      <c r="J7" s="55" t="s">
        <v>25</v>
      </c>
    </row>
    <row r="8" spans="1:10" ht="38.25" customHeight="1" x14ac:dyDescent="0.25">
      <c r="A8" s="138" t="s">
        <v>26</v>
      </c>
      <c r="B8" s="138"/>
      <c r="C8" s="138"/>
      <c r="D8" s="143"/>
      <c r="E8" s="19"/>
      <c r="F8" s="4" t="s">
        <v>29</v>
      </c>
      <c r="G8" s="10" t="s">
        <v>30</v>
      </c>
      <c r="H8" s="13">
        <v>150</v>
      </c>
      <c r="I8" s="2">
        <v>8</v>
      </c>
      <c r="J8" s="14">
        <f>H8*I8</f>
        <v>1200</v>
      </c>
    </row>
    <row r="9" spans="1:10" ht="64.5" customHeight="1" x14ac:dyDescent="0.25">
      <c r="A9" s="5" t="s">
        <v>27</v>
      </c>
      <c r="B9" s="114" t="s">
        <v>28</v>
      </c>
      <c r="C9" s="115"/>
      <c r="D9" s="139"/>
      <c r="F9" s="3" t="s">
        <v>416</v>
      </c>
      <c r="G9" s="10" t="s">
        <v>418</v>
      </c>
      <c r="H9" s="13">
        <v>2000</v>
      </c>
      <c r="I9" s="2">
        <v>1</v>
      </c>
      <c r="J9" s="14">
        <f>H9*I9</f>
        <v>2000</v>
      </c>
    </row>
    <row r="10" spans="1:10" ht="30.75" customHeight="1" x14ac:dyDescent="0.25">
      <c r="A10" s="4" t="s">
        <v>31</v>
      </c>
      <c r="B10" s="114" t="s">
        <v>32</v>
      </c>
      <c r="C10" s="115"/>
      <c r="D10" s="139"/>
      <c r="E10" s="19"/>
      <c r="F10" s="4" t="s">
        <v>417</v>
      </c>
      <c r="G10" s="10" t="s">
        <v>419</v>
      </c>
      <c r="H10" s="13">
        <v>2000</v>
      </c>
      <c r="I10" s="2">
        <v>1</v>
      </c>
      <c r="J10" s="14">
        <f>H10*I10</f>
        <v>2000</v>
      </c>
    </row>
    <row r="11" spans="1:10" ht="30.75" customHeight="1" x14ac:dyDescent="0.25">
      <c r="A11" s="3" t="s">
        <v>33</v>
      </c>
      <c r="B11" s="114" t="s">
        <v>34</v>
      </c>
      <c r="C11" s="115"/>
      <c r="D11" s="139"/>
      <c r="E11" s="19"/>
      <c r="F11" s="3" t="s">
        <v>37</v>
      </c>
      <c r="G11" s="10" t="s">
        <v>38</v>
      </c>
      <c r="H11" s="13">
        <v>10</v>
      </c>
      <c r="I11" s="2">
        <v>9</v>
      </c>
      <c r="J11" s="14">
        <f>H11*I11</f>
        <v>90</v>
      </c>
    </row>
    <row r="12" spans="1:10" ht="30.75" customHeight="1" x14ac:dyDescent="0.25">
      <c r="A12" s="4" t="s">
        <v>35</v>
      </c>
      <c r="B12" s="114" t="s">
        <v>36</v>
      </c>
      <c r="C12" s="115"/>
      <c r="D12" s="139"/>
      <c r="F12" s="125" t="s">
        <v>41</v>
      </c>
      <c r="G12" s="126"/>
      <c r="H12" s="126"/>
      <c r="I12" s="127"/>
      <c r="J12" s="20">
        <f>SUM(J8:J11)</f>
        <v>5290</v>
      </c>
    </row>
    <row r="13" spans="1:10" ht="30.75" customHeight="1" x14ac:dyDescent="0.25">
      <c r="A13" s="3" t="s">
        <v>39</v>
      </c>
      <c r="B13" s="114" t="s">
        <v>40</v>
      </c>
      <c r="C13" s="115"/>
      <c r="D13" s="139"/>
      <c r="E13" s="19"/>
      <c r="F13" s="124"/>
      <c r="G13" s="124"/>
      <c r="H13" s="124"/>
      <c r="I13" s="124"/>
      <c r="J13" s="124"/>
    </row>
    <row r="14" spans="1:10" ht="25.5" customHeight="1" x14ac:dyDescent="0.25">
      <c r="A14" s="128"/>
      <c r="B14" s="128"/>
      <c r="C14" s="128"/>
      <c r="D14" s="128"/>
      <c r="E14" s="18"/>
      <c r="F14" s="135" t="s">
        <v>43</v>
      </c>
      <c r="G14" s="136"/>
      <c r="H14" s="136"/>
      <c r="I14" s="136"/>
      <c r="J14" s="136"/>
    </row>
    <row r="15" spans="1:10" ht="25.5" customHeight="1" x14ac:dyDescent="0.25">
      <c r="A15" s="144" t="s">
        <v>42</v>
      </c>
      <c r="B15" s="144"/>
      <c r="C15" s="144"/>
      <c r="D15" s="145"/>
      <c r="E15" s="21"/>
      <c r="F15" s="22" t="s">
        <v>45</v>
      </c>
      <c r="G15" s="114" t="s">
        <v>46</v>
      </c>
      <c r="H15" s="115"/>
      <c r="I15" s="115"/>
      <c r="J15" s="116"/>
    </row>
    <row r="16" spans="1:10" ht="60.75" customHeight="1" x14ac:dyDescent="0.25">
      <c r="A16" s="3" t="s">
        <v>44</v>
      </c>
      <c r="B16" s="140" t="s">
        <v>420</v>
      </c>
      <c r="C16" s="141"/>
      <c r="D16" s="142"/>
      <c r="E16" s="21"/>
      <c r="F16" s="23" t="s">
        <v>49</v>
      </c>
      <c r="G16" s="114" t="s">
        <v>50</v>
      </c>
      <c r="H16" s="115"/>
      <c r="I16" s="115"/>
      <c r="J16" s="116"/>
    </row>
    <row r="17" spans="1:11" ht="60.75" customHeight="1" x14ac:dyDescent="0.25">
      <c r="A17" s="4" t="s">
        <v>47</v>
      </c>
      <c r="B17" s="118" t="s">
        <v>48</v>
      </c>
      <c r="C17" s="119"/>
      <c r="D17" s="120"/>
      <c r="E17" s="21"/>
      <c r="F17" s="24" t="s">
        <v>55</v>
      </c>
      <c r="G17" s="114" t="s">
        <v>56</v>
      </c>
      <c r="H17" s="115"/>
      <c r="I17" s="115"/>
      <c r="J17" s="116"/>
    </row>
    <row r="18" spans="1:11" ht="39" customHeight="1" x14ac:dyDescent="0.25">
      <c r="A18" s="6" t="s">
        <v>51</v>
      </c>
      <c r="B18" s="8" t="s">
        <v>52</v>
      </c>
      <c r="C18" s="12" t="s">
        <v>53</v>
      </c>
      <c r="D18" s="35" t="s">
        <v>54</v>
      </c>
      <c r="E18" s="21"/>
      <c r="F18" s="23" t="s">
        <v>58</v>
      </c>
      <c r="G18" s="114" t="s">
        <v>59</v>
      </c>
      <c r="H18" s="115"/>
      <c r="I18" s="115"/>
      <c r="J18" s="116"/>
    </row>
    <row r="19" spans="1:11" ht="27" customHeight="1" x14ac:dyDescent="0.25">
      <c r="A19" s="1"/>
      <c r="B19" s="82" t="s">
        <v>57</v>
      </c>
      <c r="C19" s="36">
        <v>43944</v>
      </c>
      <c r="D19" s="37">
        <v>43948</v>
      </c>
      <c r="E19" s="21"/>
      <c r="F19" s="123"/>
      <c r="G19" s="123"/>
      <c r="H19" s="123"/>
      <c r="I19" s="123"/>
      <c r="J19" s="123"/>
    </row>
    <row r="20" spans="1:11" ht="27" x14ac:dyDescent="0.25">
      <c r="A20" s="1"/>
      <c r="B20" s="9" t="s">
        <v>60</v>
      </c>
      <c r="C20" s="36">
        <v>43949</v>
      </c>
      <c r="D20" s="36">
        <v>43950</v>
      </c>
      <c r="E20" s="18"/>
      <c r="F20" s="137" t="s">
        <v>62</v>
      </c>
      <c r="G20" s="138"/>
      <c r="H20" s="138"/>
      <c r="I20" s="138"/>
      <c r="J20" s="138"/>
    </row>
    <row r="21" spans="1:11" ht="45" customHeight="1" x14ac:dyDescent="0.25">
      <c r="A21" s="1"/>
      <c r="B21" s="9" t="s">
        <v>61</v>
      </c>
      <c r="C21" s="36">
        <v>43951</v>
      </c>
      <c r="D21" s="37">
        <v>43952</v>
      </c>
      <c r="E21" s="21"/>
      <c r="F21" s="24" t="s">
        <v>64</v>
      </c>
      <c r="G21" s="129" t="s">
        <v>421</v>
      </c>
      <c r="H21" s="130"/>
      <c r="I21" s="130"/>
      <c r="J21" s="131"/>
    </row>
    <row r="22" spans="1:11" ht="78" customHeight="1" x14ac:dyDescent="0.25">
      <c r="A22" s="1"/>
      <c r="B22" s="9" t="s">
        <v>63</v>
      </c>
      <c r="C22" s="36">
        <v>43955</v>
      </c>
      <c r="D22" s="37">
        <v>43957</v>
      </c>
      <c r="E22" s="21"/>
      <c r="F22" s="23" t="s">
        <v>66</v>
      </c>
      <c r="G22" s="114" t="s">
        <v>67</v>
      </c>
      <c r="H22" s="115"/>
      <c r="I22" s="115"/>
      <c r="J22" s="116"/>
    </row>
    <row r="23" spans="1:11" ht="72" customHeight="1" x14ac:dyDescent="0.25">
      <c r="A23" s="1"/>
      <c r="B23" s="9" t="s">
        <v>65</v>
      </c>
      <c r="C23" s="36">
        <v>43957</v>
      </c>
      <c r="D23" s="37">
        <v>43966</v>
      </c>
      <c r="E23" s="21"/>
      <c r="F23" s="24" t="s">
        <v>69</v>
      </c>
      <c r="G23" s="114" t="s">
        <v>70</v>
      </c>
      <c r="H23" s="115"/>
      <c r="I23" s="115"/>
      <c r="J23" s="116"/>
    </row>
    <row r="24" spans="1:11" ht="44.25" customHeight="1" x14ac:dyDescent="0.25">
      <c r="A24" s="1"/>
      <c r="B24" s="9" t="s">
        <v>68</v>
      </c>
      <c r="C24" s="36">
        <v>43964</v>
      </c>
      <c r="D24" s="37">
        <v>43969</v>
      </c>
      <c r="E24" s="19"/>
      <c r="F24" s="132" t="s">
        <v>72</v>
      </c>
      <c r="G24" s="133"/>
      <c r="H24" s="133"/>
      <c r="I24" s="133"/>
      <c r="J24" s="134"/>
    </row>
    <row r="25" spans="1:11" x14ac:dyDescent="0.25">
      <c r="A25" s="1"/>
      <c r="B25" s="9" t="s">
        <v>71</v>
      </c>
      <c r="C25" s="36">
        <v>43970</v>
      </c>
      <c r="D25" s="37">
        <v>43971</v>
      </c>
      <c r="E25" s="19"/>
      <c r="F25" s="104" t="s">
        <v>74</v>
      </c>
      <c r="G25" s="11" t="s">
        <v>75</v>
      </c>
      <c r="H25" s="105" t="s">
        <v>76</v>
      </c>
      <c r="I25" s="121">
        <v>43943</v>
      </c>
      <c r="J25" s="122"/>
    </row>
    <row r="26" spans="1:11" ht="28.5" customHeight="1" x14ac:dyDescent="0.25">
      <c r="A26" s="1"/>
      <c r="B26" s="9" t="s">
        <v>73</v>
      </c>
      <c r="C26" s="36">
        <v>43972</v>
      </c>
      <c r="D26" s="36">
        <v>43976</v>
      </c>
      <c r="F26" s="19"/>
      <c r="G26" s="19"/>
      <c r="H26" s="19"/>
      <c r="I26" s="19"/>
      <c r="J26" s="19"/>
    </row>
    <row r="27" spans="1:11" x14ac:dyDescent="0.25">
      <c r="A27" s="25"/>
      <c r="B27" s="26"/>
      <c r="C27" s="27"/>
      <c r="D27" s="28"/>
      <c r="E27" s="19"/>
      <c r="F27" s="19"/>
      <c r="G27" s="19"/>
      <c r="H27" s="19"/>
      <c r="I27" s="19"/>
      <c r="J27" s="19"/>
      <c r="K27" s="34"/>
    </row>
    <row r="28" spans="1:11" x14ac:dyDescent="0.25">
      <c r="A28" s="29"/>
      <c r="B28" s="30"/>
      <c r="C28" s="29"/>
      <c r="D28" s="19"/>
      <c r="E28" s="19"/>
      <c r="F28" s="33"/>
      <c r="G28" s="33"/>
      <c r="H28" s="33"/>
      <c r="I28" s="33"/>
      <c r="J28" s="33"/>
      <c r="K28" s="34"/>
    </row>
    <row r="29" spans="1:11" x14ac:dyDescent="0.25">
      <c r="A29" s="31"/>
      <c r="B29" s="32"/>
      <c r="C29" s="31"/>
      <c r="D29" s="33"/>
      <c r="E29" s="33"/>
    </row>
  </sheetData>
  <mergeCells count="32">
    <mergeCell ref="A8:D8"/>
    <mergeCell ref="A15:D15"/>
    <mergeCell ref="B10:D10"/>
    <mergeCell ref="B9:D9"/>
    <mergeCell ref="A1:J1"/>
    <mergeCell ref="F6:J6"/>
    <mergeCell ref="G3:J3"/>
    <mergeCell ref="G4:J4"/>
    <mergeCell ref="G5:J5"/>
    <mergeCell ref="F2:J2"/>
    <mergeCell ref="A2:D2"/>
    <mergeCell ref="G17:J17"/>
    <mergeCell ref="B11:D11"/>
    <mergeCell ref="B12:D12"/>
    <mergeCell ref="B13:D13"/>
    <mergeCell ref="B16:D16"/>
    <mergeCell ref="G18:J18"/>
    <mergeCell ref="A7:D7"/>
    <mergeCell ref="B17:D17"/>
    <mergeCell ref="I25:J25"/>
    <mergeCell ref="F19:J19"/>
    <mergeCell ref="F13:J13"/>
    <mergeCell ref="F12:I12"/>
    <mergeCell ref="A14:D14"/>
    <mergeCell ref="G21:J21"/>
    <mergeCell ref="G22:J22"/>
    <mergeCell ref="G23:J23"/>
    <mergeCell ref="F24:J24"/>
    <mergeCell ref="F14:J14"/>
    <mergeCell ref="F20:J20"/>
    <mergeCell ref="G15:J15"/>
    <mergeCell ref="G16:J16"/>
  </mergeCells>
  <hyperlinks>
    <hyperlink ref="D3" r:id="rId1"/>
  </hyperlinks>
  <pageMargins left="0.7" right="0.7" top="0.75" bottom="0.75" header="0.3" footer="0.3"/>
  <pageSetup paperSize="8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" sqref="B3"/>
    </sheetView>
  </sheetViews>
  <sheetFormatPr defaultRowHeight="15" x14ac:dyDescent="0.25"/>
  <cols>
    <col min="1" max="1" width="32.42578125" customWidth="1"/>
    <col min="2" max="2" width="24" customWidth="1"/>
    <col min="3" max="3" width="36.42578125" customWidth="1"/>
    <col min="5" max="5" width="34.7109375" customWidth="1"/>
  </cols>
  <sheetData>
    <row r="1" spans="1:7" ht="39.75" customHeight="1" x14ac:dyDescent="0.25">
      <c r="A1" s="152" t="s">
        <v>77</v>
      </c>
      <c r="B1" s="152"/>
      <c r="C1" s="152"/>
      <c r="D1" s="152"/>
      <c r="E1" s="153"/>
      <c r="F1" s="69"/>
      <c r="G1" s="66"/>
    </row>
    <row r="2" spans="1:7" ht="24.75" customHeight="1" x14ac:dyDescent="0.25">
      <c r="A2" s="52" t="s">
        <v>78</v>
      </c>
      <c r="B2" s="52" t="s">
        <v>79</v>
      </c>
      <c r="C2" s="52" t="s">
        <v>80</v>
      </c>
      <c r="D2" s="59"/>
      <c r="E2" s="77" t="s">
        <v>81</v>
      </c>
      <c r="F2" s="59"/>
      <c r="G2" s="66"/>
    </row>
    <row r="3" spans="1:7" ht="20.100000000000001" customHeight="1" x14ac:dyDescent="0.3">
      <c r="A3" s="42" t="s">
        <v>10</v>
      </c>
      <c r="B3" s="42" t="s">
        <v>82</v>
      </c>
      <c r="C3" s="42" t="s">
        <v>83</v>
      </c>
      <c r="D3" s="59"/>
      <c r="E3" s="60" t="s">
        <v>84</v>
      </c>
      <c r="F3" s="19"/>
      <c r="G3" s="66"/>
    </row>
    <row r="4" spans="1:7" ht="20.100000000000001" customHeight="1" x14ac:dyDescent="0.25">
      <c r="A4" s="42" t="s">
        <v>85</v>
      </c>
      <c r="B4" s="42" t="s">
        <v>86</v>
      </c>
      <c r="C4" s="42" t="s">
        <v>87</v>
      </c>
      <c r="D4" s="59"/>
      <c r="E4" s="65" t="s">
        <v>88</v>
      </c>
      <c r="F4" s="19"/>
      <c r="G4" s="66"/>
    </row>
    <row r="5" spans="1:7" ht="20.100000000000001" customHeight="1" x14ac:dyDescent="0.25">
      <c r="A5" s="42" t="s">
        <v>89</v>
      </c>
      <c r="B5" s="42" t="s">
        <v>90</v>
      </c>
      <c r="C5" s="42" t="s">
        <v>91</v>
      </c>
      <c r="D5" s="59"/>
      <c r="E5" s="64" t="s">
        <v>92</v>
      </c>
      <c r="F5" s="19"/>
      <c r="G5" s="66"/>
    </row>
    <row r="6" spans="1:7" ht="20.100000000000001" customHeight="1" x14ac:dyDescent="0.25">
      <c r="A6" s="42" t="s">
        <v>93</v>
      </c>
      <c r="B6" s="42" t="s">
        <v>94</v>
      </c>
      <c r="C6" s="42" t="s">
        <v>95</v>
      </c>
      <c r="D6" s="59"/>
      <c r="E6" s="65" t="s">
        <v>96</v>
      </c>
      <c r="F6" s="19"/>
      <c r="G6" s="66"/>
    </row>
    <row r="7" spans="1:7" ht="20.100000000000001" customHeight="1" x14ac:dyDescent="0.25">
      <c r="A7" s="42" t="s">
        <v>97</v>
      </c>
      <c r="B7" s="42" t="s">
        <v>98</v>
      </c>
      <c r="C7" s="42" t="s">
        <v>99</v>
      </c>
      <c r="D7" s="59"/>
      <c r="E7" s="64" t="s">
        <v>100</v>
      </c>
      <c r="F7" s="19"/>
      <c r="G7" s="66"/>
    </row>
    <row r="8" spans="1:7" ht="20.100000000000001" customHeight="1" x14ac:dyDescent="0.25">
      <c r="A8" s="42" t="s">
        <v>101</v>
      </c>
      <c r="B8" s="42"/>
      <c r="C8" s="58"/>
      <c r="D8" s="59"/>
      <c r="E8" s="65" t="s">
        <v>102</v>
      </c>
      <c r="F8" s="19"/>
      <c r="G8" s="66"/>
    </row>
    <row r="9" spans="1:7" ht="16.5" x14ac:dyDescent="0.25">
      <c r="A9" s="57"/>
      <c r="B9" s="57"/>
      <c r="C9" s="19"/>
      <c r="D9" s="19"/>
      <c r="E9" s="64" t="s">
        <v>103</v>
      </c>
      <c r="F9" s="19"/>
      <c r="G9" s="66"/>
    </row>
    <row r="10" spans="1:7" ht="16.5" x14ac:dyDescent="0.25">
      <c r="A10" s="19"/>
      <c r="B10" s="19"/>
      <c r="C10" s="19"/>
      <c r="D10" s="62"/>
      <c r="E10" s="65" t="s">
        <v>104</v>
      </c>
      <c r="F10" s="19"/>
      <c r="G10" s="66"/>
    </row>
    <row r="11" spans="1:7" ht="16.5" x14ac:dyDescent="0.25">
      <c r="A11" s="19"/>
      <c r="B11" s="19"/>
      <c r="C11" s="19"/>
      <c r="D11" s="62"/>
      <c r="E11" s="64" t="s">
        <v>105</v>
      </c>
      <c r="F11" s="59"/>
      <c r="G11" s="66"/>
    </row>
    <row r="12" spans="1:7" ht="16.5" x14ac:dyDescent="0.25">
      <c r="A12" s="19"/>
      <c r="B12" s="19"/>
      <c r="C12" s="19"/>
      <c r="D12" s="19"/>
      <c r="E12" s="56" t="s">
        <v>106</v>
      </c>
      <c r="F12" s="67"/>
    </row>
    <row r="13" spans="1:7" ht="16.5" x14ac:dyDescent="0.25">
      <c r="A13" s="19"/>
      <c r="B13" s="19"/>
      <c r="C13" s="19"/>
      <c r="D13" s="19"/>
      <c r="E13" s="61" t="s">
        <v>107</v>
      </c>
      <c r="F13" s="62"/>
    </row>
    <row r="14" spans="1:7" x14ac:dyDescent="0.25">
      <c r="A14" s="19"/>
      <c r="B14" s="19"/>
      <c r="C14" s="19"/>
      <c r="D14" s="19"/>
      <c r="E14" s="63"/>
      <c r="F14" s="19"/>
      <c r="G14" s="66"/>
    </row>
    <row r="15" spans="1:7" x14ac:dyDescent="0.25">
      <c r="A15" s="63"/>
      <c r="B15" s="63"/>
      <c r="C15" s="63"/>
      <c r="D15" s="63"/>
      <c r="E15" s="68"/>
      <c r="F15" s="63"/>
    </row>
    <row r="16" spans="1:7" x14ac:dyDescent="0.25">
      <c r="E16" s="63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22" sqref="D22"/>
    </sheetView>
  </sheetViews>
  <sheetFormatPr defaultRowHeight="15" x14ac:dyDescent="0.25"/>
  <cols>
    <col min="1" max="1" width="33.5703125" customWidth="1"/>
    <col min="2" max="2" width="80.140625" bestFit="1" customWidth="1"/>
  </cols>
  <sheetData>
    <row r="1" spans="1:2" ht="39" customHeight="1" x14ac:dyDescent="0.25">
      <c r="A1" s="152" t="s">
        <v>422</v>
      </c>
      <c r="B1" s="152"/>
    </row>
    <row r="2" spans="1:2" ht="33.75" customHeight="1" x14ac:dyDescent="0.25">
      <c r="A2" s="76" t="s">
        <v>108</v>
      </c>
      <c r="B2" s="76" t="s">
        <v>109</v>
      </c>
    </row>
    <row r="3" spans="1:2" ht="21.95" customHeight="1" x14ac:dyDescent="0.25">
      <c r="A3" s="155" t="s">
        <v>110</v>
      </c>
      <c r="B3" s="42" t="s">
        <v>0</v>
      </c>
    </row>
    <row r="4" spans="1:2" ht="21.95" customHeight="1" x14ac:dyDescent="0.25">
      <c r="A4" s="156"/>
      <c r="B4" s="42" t="s">
        <v>423</v>
      </c>
    </row>
    <row r="5" spans="1:2" ht="21.95" customHeight="1" x14ac:dyDescent="0.25">
      <c r="A5" s="156"/>
      <c r="B5" s="42" t="s">
        <v>424</v>
      </c>
    </row>
    <row r="6" spans="1:2" ht="21.95" customHeight="1" x14ac:dyDescent="0.25">
      <c r="A6" s="156"/>
      <c r="B6" s="42" t="s">
        <v>392</v>
      </c>
    </row>
    <row r="7" spans="1:2" ht="21.95" customHeight="1" x14ac:dyDescent="0.25">
      <c r="A7" s="156"/>
      <c r="B7" s="42" t="s">
        <v>425</v>
      </c>
    </row>
    <row r="8" spans="1:2" ht="21.95" customHeight="1" x14ac:dyDescent="0.25">
      <c r="A8" s="156"/>
      <c r="B8" s="42" t="s">
        <v>426</v>
      </c>
    </row>
    <row r="9" spans="1:2" ht="21.95" customHeight="1" x14ac:dyDescent="0.25">
      <c r="A9" s="154" t="s">
        <v>111</v>
      </c>
      <c r="B9" s="42" t="s">
        <v>427</v>
      </c>
    </row>
    <row r="10" spans="1:2" ht="21.95" customHeight="1" x14ac:dyDescent="0.25">
      <c r="A10" s="154"/>
      <c r="B10" s="42" t="s">
        <v>428</v>
      </c>
    </row>
    <row r="11" spans="1:2" ht="21.95" customHeight="1" x14ac:dyDescent="0.25">
      <c r="A11" s="154"/>
      <c r="B11" s="42" t="s">
        <v>429</v>
      </c>
    </row>
    <row r="12" spans="1:2" ht="21.95" customHeight="1" x14ac:dyDescent="0.25">
      <c r="A12" s="154"/>
      <c r="B12" s="42" t="s">
        <v>430</v>
      </c>
    </row>
    <row r="13" spans="1:2" ht="21.95" customHeight="1" x14ac:dyDescent="0.25">
      <c r="A13" s="154"/>
      <c r="B13" s="42" t="s">
        <v>431</v>
      </c>
    </row>
    <row r="14" spans="1:2" ht="21.95" customHeight="1" x14ac:dyDescent="0.25">
      <c r="A14" s="157" t="s">
        <v>63</v>
      </c>
      <c r="B14" s="42" t="s">
        <v>432</v>
      </c>
    </row>
    <row r="15" spans="1:2" ht="21.95" customHeight="1" x14ac:dyDescent="0.25">
      <c r="A15" s="157"/>
      <c r="B15" s="42" t="s">
        <v>433</v>
      </c>
    </row>
    <row r="16" spans="1:2" ht="21.95" customHeight="1" x14ac:dyDescent="0.25">
      <c r="A16" s="157"/>
      <c r="B16" s="42" t="s">
        <v>112</v>
      </c>
    </row>
    <row r="17" spans="1:2" ht="21.95" customHeight="1" x14ac:dyDescent="0.25">
      <c r="A17" s="157"/>
      <c r="B17" s="42" t="s">
        <v>434</v>
      </c>
    </row>
    <row r="18" spans="1:2" ht="21.95" customHeight="1" x14ac:dyDescent="0.25">
      <c r="A18" s="154" t="s">
        <v>65</v>
      </c>
      <c r="B18" s="42" t="s">
        <v>113</v>
      </c>
    </row>
    <row r="19" spans="1:2" ht="21.95" customHeight="1" x14ac:dyDescent="0.25">
      <c r="A19" s="154"/>
      <c r="B19" s="42" t="s">
        <v>435</v>
      </c>
    </row>
    <row r="20" spans="1:2" ht="21.95" customHeight="1" x14ac:dyDescent="0.25">
      <c r="A20" s="154"/>
      <c r="B20" s="42" t="s">
        <v>436</v>
      </c>
    </row>
    <row r="21" spans="1:2" ht="21.95" customHeight="1" x14ac:dyDescent="0.25">
      <c r="A21" s="154"/>
      <c r="B21" s="42" t="s">
        <v>437</v>
      </c>
    </row>
    <row r="22" spans="1:2" ht="21.95" customHeight="1" x14ac:dyDescent="0.25">
      <c r="A22" s="157" t="s">
        <v>114</v>
      </c>
      <c r="B22" s="42" t="s">
        <v>438</v>
      </c>
    </row>
    <row r="23" spans="1:2" ht="21.95" customHeight="1" x14ac:dyDescent="0.25">
      <c r="A23" s="157"/>
      <c r="B23" s="42" t="s">
        <v>439</v>
      </c>
    </row>
    <row r="24" spans="1:2" ht="21.95" customHeight="1" x14ac:dyDescent="0.25">
      <c r="A24" s="157"/>
      <c r="B24" s="42" t="s">
        <v>440</v>
      </c>
    </row>
    <row r="25" spans="1:2" ht="21.95" customHeight="1" x14ac:dyDescent="0.25">
      <c r="A25" s="154" t="s">
        <v>71</v>
      </c>
      <c r="B25" s="42" t="s">
        <v>441</v>
      </c>
    </row>
    <row r="26" spans="1:2" ht="21.95" customHeight="1" x14ac:dyDescent="0.25">
      <c r="A26" s="154"/>
      <c r="B26" s="42" t="s">
        <v>115</v>
      </c>
    </row>
    <row r="27" spans="1:2" ht="21.95" customHeight="1" x14ac:dyDescent="0.25">
      <c r="A27" s="154"/>
      <c r="B27" s="42" t="s">
        <v>116</v>
      </c>
    </row>
    <row r="28" spans="1:2" ht="21.95" customHeight="1" x14ac:dyDescent="0.25">
      <c r="A28" s="154"/>
      <c r="B28" s="42" t="s">
        <v>117</v>
      </c>
    </row>
  </sheetData>
  <mergeCells count="7">
    <mergeCell ref="A25:A28"/>
    <mergeCell ref="A1:B1"/>
    <mergeCell ref="A3:A8"/>
    <mergeCell ref="A9:A13"/>
    <mergeCell ref="A14:A17"/>
    <mergeCell ref="A18:A21"/>
    <mergeCell ref="A22:A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4" workbookViewId="0">
      <selection activeCell="C5" sqref="C5"/>
    </sheetView>
  </sheetViews>
  <sheetFormatPr defaultRowHeight="16.5" x14ac:dyDescent="0.25"/>
  <cols>
    <col min="1" max="1" width="24.85546875" style="83" customWidth="1"/>
    <col min="2" max="2" width="35" style="83" customWidth="1"/>
    <col min="3" max="4" width="18.85546875" style="83" customWidth="1"/>
    <col min="5" max="5" width="37.42578125" style="83" customWidth="1"/>
    <col min="6" max="6" width="9.140625" style="42"/>
    <col min="7" max="7" width="18.28515625" style="42" customWidth="1"/>
    <col min="8" max="8" width="19.42578125" style="83" customWidth="1"/>
    <col min="9" max="9" width="4.28515625" style="42" customWidth="1"/>
    <col min="10" max="10" width="19" style="83" bestFit="1" customWidth="1"/>
    <col min="11" max="11" width="30.5703125" style="83" customWidth="1"/>
    <col min="12" max="12" width="19.5703125" style="83" customWidth="1"/>
    <col min="13" max="16384" width="9.140625" style="42"/>
  </cols>
  <sheetData>
    <row r="1" spans="1:12" ht="53.25" customHeight="1" x14ac:dyDescent="0.25">
      <c r="A1" s="159" t="s">
        <v>118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2" ht="30" customHeight="1" x14ac:dyDescent="0.25">
      <c r="A2" s="84" t="s">
        <v>119</v>
      </c>
      <c r="B2" s="84" t="s">
        <v>372</v>
      </c>
      <c r="C2" s="84" t="s">
        <v>373</v>
      </c>
      <c r="D2" s="84" t="s">
        <v>122</v>
      </c>
      <c r="E2" s="98" t="s">
        <v>120</v>
      </c>
      <c r="F2" s="86"/>
      <c r="G2" s="158" t="s">
        <v>121</v>
      </c>
      <c r="H2" s="158"/>
      <c r="I2" s="158"/>
      <c r="J2" s="158"/>
      <c r="K2" s="158"/>
      <c r="L2" s="158"/>
    </row>
    <row r="3" spans="1:12" ht="99" x14ac:dyDescent="0.25">
      <c r="A3" s="100" t="s">
        <v>385</v>
      </c>
      <c r="B3" s="100" t="s">
        <v>374</v>
      </c>
      <c r="C3" s="100" t="s">
        <v>134</v>
      </c>
      <c r="D3" s="100" t="s">
        <v>132</v>
      </c>
      <c r="E3" s="100" t="s">
        <v>381</v>
      </c>
      <c r="F3" s="86"/>
      <c r="G3" s="94" t="s">
        <v>122</v>
      </c>
      <c r="H3" s="97" t="s">
        <v>123</v>
      </c>
      <c r="I3" s="86"/>
      <c r="J3" s="85" t="s">
        <v>124</v>
      </c>
      <c r="K3" s="85" t="s">
        <v>125</v>
      </c>
      <c r="L3" s="85" t="s">
        <v>126</v>
      </c>
    </row>
    <row r="4" spans="1:12" ht="99" x14ac:dyDescent="0.25">
      <c r="A4" s="101" t="s">
        <v>386</v>
      </c>
      <c r="B4" s="101" t="s">
        <v>375</v>
      </c>
      <c r="C4" s="101" t="s">
        <v>377</v>
      </c>
      <c r="D4" s="101" t="s">
        <v>145</v>
      </c>
      <c r="E4" s="101" t="s">
        <v>382</v>
      </c>
      <c r="F4" s="86"/>
      <c r="G4" s="95" t="s">
        <v>127</v>
      </c>
      <c r="H4" s="92" t="s">
        <v>128</v>
      </c>
      <c r="I4" s="86"/>
      <c r="J4" s="92" t="s">
        <v>129</v>
      </c>
      <c r="K4" s="92" t="s">
        <v>130</v>
      </c>
      <c r="L4" s="92" t="s">
        <v>131</v>
      </c>
    </row>
    <row r="5" spans="1:12" ht="99" x14ac:dyDescent="0.25">
      <c r="A5" s="100" t="s">
        <v>388</v>
      </c>
      <c r="B5" s="100" t="s">
        <v>376</v>
      </c>
      <c r="C5" s="100" t="s">
        <v>379</v>
      </c>
      <c r="D5" s="100" t="s">
        <v>380</v>
      </c>
      <c r="E5" s="100" t="s">
        <v>383</v>
      </c>
      <c r="F5" s="86"/>
      <c r="G5" s="96" t="s">
        <v>132</v>
      </c>
      <c r="H5" s="93" t="s">
        <v>133</v>
      </c>
      <c r="I5" s="86"/>
      <c r="J5" s="93" t="s">
        <v>134</v>
      </c>
      <c r="K5" s="93" t="s">
        <v>135</v>
      </c>
      <c r="L5" s="93" t="s">
        <v>131</v>
      </c>
    </row>
    <row r="6" spans="1:12" ht="99" x14ac:dyDescent="0.25">
      <c r="A6" s="101" t="s">
        <v>387</v>
      </c>
      <c r="B6" s="101" t="s">
        <v>442</v>
      </c>
      <c r="C6" s="101" t="s">
        <v>142</v>
      </c>
      <c r="D6" s="101" t="s">
        <v>140</v>
      </c>
      <c r="E6" s="101" t="s">
        <v>384</v>
      </c>
      <c r="F6" s="86"/>
      <c r="G6" s="95" t="s">
        <v>136</v>
      </c>
      <c r="H6" s="92" t="s">
        <v>137</v>
      </c>
      <c r="I6" s="86"/>
      <c r="J6" s="92" t="s">
        <v>107</v>
      </c>
      <c r="K6" s="92" t="s">
        <v>138</v>
      </c>
      <c r="L6" s="92" t="s">
        <v>139</v>
      </c>
    </row>
    <row r="7" spans="1:12" ht="99" x14ac:dyDescent="0.25">
      <c r="A7" s="83" t="s">
        <v>389</v>
      </c>
      <c r="B7" s="83" t="s">
        <v>390</v>
      </c>
      <c r="C7" s="83" t="s">
        <v>129</v>
      </c>
      <c r="D7" s="83" t="s">
        <v>127</v>
      </c>
      <c r="E7" s="99" t="s">
        <v>391</v>
      </c>
      <c r="F7" s="86"/>
      <c r="G7" s="96" t="s">
        <v>140</v>
      </c>
      <c r="H7" s="93" t="s">
        <v>141</v>
      </c>
      <c r="I7" s="86"/>
      <c r="J7" s="93" t="s">
        <v>142</v>
      </c>
      <c r="K7" s="93" t="s">
        <v>143</v>
      </c>
      <c r="L7" s="93" t="s">
        <v>144</v>
      </c>
    </row>
    <row r="8" spans="1:12" ht="66" x14ac:dyDescent="0.25">
      <c r="E8" s="99"/>
      <c r="F8" s="86"/>
      <c r="G8" s="92" t="s">
        <v>145</v>
      </c>
      <c r="H8" s="92" t="s">
        <v>146</v>
      </c>
      <c r="I8" s="86"/>
      <c r="J8" s="92" t="s">
        <v>378</v>
      </c>
      <c r="K8" s="92" t="s">
        <v>147</v>
      </c>
      <c r="L8" s="92" t="s">
        <v>148</v>
      </c>
    </row>
  </sheetData>
  <mergeCells count="2">
    <mergeCell ref="G2:L2"/>
    <mergeCell ref="A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8" sqref="A8:E8"/>
    </sheetView>
  </sheetViews>
  <sheetFormatPr defaultRowHeight="15" x14ac:dyDescent="0.25"/>
  <cols>
    <col min="1" max="1" width="24.140625" bestFit="1" customWidth="1"/>
    <col min="2" max="2" width="20.42578125" customWidth="1"/>
    <col min="3" max="3" width="64" style="7" customWidth="1"/>
    <col min="4" max="4" width="21.5703125" customWidth="1"/>
    <col min="5" max="5" width="33.85546875" style="7" bestFit="1" customWidth="1"/>
  </cols>
  <sheetData>
    <row r="1" spans="1:5" ht="48.75" customHeight="1" x14ac:dyDescent="0.25">
      <c r="A1" s="160" t="s">
        <v>149</v>
      </c>
      <c r="B1" s="160"/>
      <c r="C1" s="160"/>
      <c r="D1" s="160"/>
      <c r="E1" s="160"/>
    </row>
    <row r="2" spans="1:5" ht="31.5" customHeight="1" x14ac:dyDescent="0.25">
      <c r="A2" s="70" t="s">
        <v>88</v>
      </c>
      <c r="B2" s="70" t="s">
        <v>150</v>
      </c>
      <c r="C2" s="78" t="s">
        <v>151</v>
      </c>
      <c r="D2" s="70" t="s">
        <v>152</v>
      </c>
      <c r="E2" s="78" t="s">
        <v>153</v>
      </c>
    </row>
    <row r="3" spans="1:5" ht="33" customHeight="1" x14ac:dyDescent="0.25">
      <c r="A3" s="162" t="s">
        <v>154</v>
      </c>
      <c r="B3" s="163"/>
      <c r="C3" s="163"/>
      <c r="D3" s="163"/>
      <c r="E3" s="163"/>
    </row>
    <row r="4" spans="1:5" ht="25.5" customHeight="1" x14ac:dyDescent="0.25">
      <c r="A4" s="161" t="s">
        <v>155</v>
      </c>
      <c r="B4" s="161"/>
      <c r="C4" s="161"/>
      <c r="D4" s="161"/>
      <c r="E4" s="161"/>
    </row>
    <row r="5" spans="1:5" ht="39" customHeight="1" x14ac:dyDescent="0.25">
      <c r="A5" s="79" t="s">
        <v>156</v>
      </c>
      <c r="B5" s="79" t="s">
        <v>157</v>
      </c>
      <c r="C5" s="80" t="s">
        <v>158</v>
      </c>
      <c r="D5" s="79" t="s">
        <v>159</v>
      </c>
      <c r="E5" s="80" t="s">
        <v>160</v>
      </c>
    </row>
    <row r="6" spans="1:5" ht="39" customHeight="1" x14ac:dyDescent="0.25">
      <c r="A6" s="79" t="s">
        <v>161</v>
      </c>
      <c r="B6" s="79" t="s">
        <v>162</v>
      </c>
      <c r="C6" s="80" t="s">
        <v>163</v>
      </c>
      <c r="D6" s="79" t="s">
        <v>159</v>
      </c>
      <c r="E6" s="80" t="s">
        <v>164</v>
      </c>
    </row>
    <row r="7" spans="1:5" ht="39" customHeight="1" x14ac:dyDescent="0.25">
      <c r="A7" s="79" t="s">
        <v>165</v>
      </c>
      <c r="B7" s="79" t="s">
        <v>166</v>
      </c>
      <c r="C7" s="80" t="s">
        <v>167</v>
      </c>
      <c r="D7" s="79" t="s">
        <v>159</v>
      </c>
      <c r="E7" s="80" t="s">
        <v>160</v>
      </c>
    </row>
    <row r="8" spans="1:5" ht="24" customHeight="1" x14ac:dyDescent="0.25">
      <c r="A8" s="161" t="s">
        <v>443</v>
      </c>
      <c r="B8" s="161"/>
      <c r="C8" s="161"/>
      <c r="D8" s="161"/>
      <c r="E8" s="161"/>
    </row>
    <row r="9" spans="1:5" ht="39" customHeight="1" x14ac:dyDescent="0.25">
      <c r="A9" s="79" t="s">
        <v>168</v>
      </c>
      <c r="B9" s="79" t="s">
        <v>157</v>
      </c>
      <c r="C9" s="80" t="s">
        <v>169</v>
      </c>
      <c r="D9" s="79" t="s">
        <v>159</v>
      </c>
      <c r="E9" s="80" t="s">
        <v>160</v>
      </c>
    </row>
    <row r="10" spans="1:5" ht="25.5" customHeight="1" x14ac:dyDescent="0.25">
      <c r="A10" s="161" t="s">
        <v>170</v>
      </c>
      <c r="B10" s="161"/>
      <c r="C10" s="161"/>
      <c r="D10" s="161"/>
      <c r="E10" s="161"/>
    </row>
    <row r="11" spans="1:5" ht="39" customHeight="1" x14ac:dyDescent="0.25">
      <c r="A11" s="79" t="s">
        <v>171</v>
      </c>
      <c r="B11" s="79" t="s">
        <v>172</v>
      </c>
      <c r="C11" s="80" t="s">
        <v>173</v>
      </c>
      <c r="D11" s="79" t="s">
        <v>159</v>
      </c>
      <c r="E11" s="80" t="s">
        <v>174</v>
      </c>
    </row>
    <row r="12" spans="1:5" ht="33" customHeight="1" x14ac:dyDescent="0.25">
      <c r="A12" s="162" t="s">
        <v>175</v>
      </c>
      <c r="B12" s="163"/>
      <c r="C12" s="163"/>
      <c r="D12" s="163"/>
      <c r="E12" s="163"/>
    </row>
    <row r="13" spans="1:5" ht="26.25" customHeight="1" x14ac:dyDescent="0.25">
      <c r="A13" s="161" t="s">
        <v>176</v>
      </c>
      <c r="B13" s="161"/>
      <c r="C13" s="161"/>
      <c r="D13" s="161"/>
      <c r="E13" s="161"/>
    </row>
    <row r="14" spans="1:5" ht="39" customHeight="1" x14ac:dyDescent="0.25">
      <c r="A14" s="79" t="s">
        <v>177</v>
      </c>
      <c r="B14" s="79" t="s">
        <v>172</v>
      </c>
      <c r="C14" s="80" t="s">
        <v>178</v>
      </c>
      <c r="D14" s="79" t="s">
        <v>159</v>
      </c>
      <c r="E14" s="80" t="s">
        <v>179</v>
      </c>
    </row>
  </sheetData>
  <mergeCells count="7">
    <mergeCell ref="A1:E1"/>
    <mergeCell ref="A4:E4"/>
    <mergeCell ref="A8:E8"/>
    <mergeCell ref="A3:E3"/>
    <mergeCell ref="A13:E13"/>
    <mergeCell ref="A12:E12"/>
    <mergeCell ref="A10:E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9" sqref="B9"/>
    </sheetView>
  </sheetViews>
  <sheetFormatPr defaultRowHeight="20.100000000000001" customHeight="1" x14ac:dyDescent="0.25"/>
  <cols>
    <col min="1" max="1" width="12.42578125" style="43" bestFit="1" customWidth="1"/>
    <col min="2" max="2" width="83.7109375" style="43" bestFit="1" customWidth="1"/>
    <col min="3" max="3" width="17" style="43" customWidth="1"/>
    <col min="4" max="4" width="18.7109375" style="43" customWidth="1"/>
    <col min="5" max="5" width="18.28515625" style="43" customWidth="1"/>
    <col min="6" max="6" width="18" style="48" customWidth="1"/>
  </cols>
  <sheetData>
    <row r="1" spans="1:6" ht="52.5" customHeight="1" x14ac:dyDescent="0.25">
      <c r="A1" s="164" t="s">
        <v>180</v>
      </c>
      <c r="B1" s="164"/>
      <c r="C1" s="164"/>
      <c r="D1" s="164"/>
      <c r="E1" s="164"/>
      <c r="F1" s="164"/>
    </row>
    <row r="2" spans="1:6" ht="39" customHeight="1" x14ac:dyDescent="0.25">
      <c r="A2" s="74" t="s">
        <v>181</v>
      </c>
      <c r="B2" s="74" t="s">
        <v>182</v>
      </c>
      <c r="C2" s="74" t="s">
        <v>183</v>
      </c>
      <c r="D2" s="74" t="s">
        <v>184</v>
      </c>
      <c r="E2" s="74" t="s">
        <v>185</v>
      </c>
      <c r="F2" s="75" t="s">
        <v>186</v>
      </c>
    </row>
    <row r="3" spans="1:6" ht="27" customHeight="1" x14ac:dyDescent="0.25">
      <c r="A3" s="71" t="s">
        <v>187</v>
      </c>
      <c r="B3" s="71" t="s">
        <v>4</v>
      </c>
      <c r="C3" s="72" t="s">
        <v>188</v>
      </c>
      <c r="D3" s="72" t="s">
        <v>189</v>
      </c>
      <c r="E3" s="72" t="s">
        <v>190</v>
      </c>
      <c r="F3" s="73"/>
    </row>
    <row r="4" spans="1:6" ht="20.100000000000001" customHeight="1" x14ac:dyDescent="0.25">
      <c r="A4" s="47" t="s">
        <v>191</v>
      </c>
      <c r="B4" s="46" t="s">
        <v>192</v>
      </c>
      <c r="C4" s="46" t="s">
        <v>193</v>
      </c>
      <c r="D4" s="46" t="s">
        <v>189</v>
      </c>
      <c r="E4" s="46" t="s">
        <v>194</v>
      </c>
      <c r="F4" s="51"/>
    </row>
    <row r="5" spans="1:6" ht="20.100000000000001" customHeight="1" x14ac:dyDescent="0.25">
      <c r="A5" s="44" t="s">
        <v>195</v>
      </c>
      <c r="B5" s="45" t="s">
        <v>196</v>
      </c>
      <c r="C5" s="45" t="s">
        <v>197</v>
      </c>
      <c r="D5" s="45" t="s">
        <v>189</v>
      </c>
      <c r="E5" s="45" t="s">
        <v>198</v>
      </c>
      <c r="F5" s="49"/>
    </row>
    <row r="6" spans="1:6" ht="20.100000000000001" customHeight="1" x14ac:dyDescent="0.25">
      <c r="A6" s="44" t="s">
        <v>199</v>
      </c>
      <c r="B6" s="45" t="s">
        <v>200</v>
      </c>
      <c r="C6" s="45" t="s">
        <v>197</v>
      </c>
      <c r="D6" s="45" t="s">
        <v>201</v>
      </c>
      <c r="E6" s="45" t="s">
        <v>202</v>
      </c>
      <c r="F6" s="50">
        <v>3</v>
      </c>
    </row>
    <row r="7" spans="1:6" ht="20.100000000000001" customHeight="1" x14ac:dyDescent="0.25">
      <c r="A7" s="44" t="s">
        <v>203</v>
      </c>
      <c r="B7" s="45" t="s">
        <v>204</v>
      </c>
      <c r="C7" s="45" t="s">
        <v>205</v>
      </c>
      <c r="D7" s="45" t="s">
        <v>201</v>
      </c>
      <c r="E7" s="45" t="s">
        <v>206</v>
      </c>
      <c r="F7" s="50">
        <v>3</v>
      </c>
    </row>
    <row r="8" spans="1:6" ht="20.100000000000001" customHeight="1" x14ac:dyDescent="0.25">
      <c r="A8" s="44" t="s">
        <v>207</v>
      </c>
      <c r="B8" s="45" t="s">
        <v>208</v>
      </c>
      <c r="C8" s="45" t="s">
        <v>209</v>
      </c>
      <c r="D8" s="45" t="s">
        <v>210</v>
      </c>
      <c r="E8" s="45" t="s">
        <v>211</v>
      </c>
      <c r="F8" s="50">
        <v>5</v>
      </c>
    </row>
    <row r="9" spans="1:6" ht="20.100000000000001" customHeight="1" x14ac:dyDescent="0.25">
      <c r="A9" s="44" t="s">
        <v>212</v>
      </c>
      <c r="B9" s="45" t="s">
        <v>444</v>
      </c>
      <c r="C9" s="45" t="s">
        <v>209</v>
      </c>
      <c r="D9" s="45" t="s">
        <v>213</v>
      </c>
      <c r="E9" s="45" t="s">
        <v>194</v>
      </c>
      <c r="F9" s="50">
        <v>6</v>
      </c>
    </row>
    <row r="10" spans="1:6" ht="20.100000000000001" customHeight="1" x14ac:dyDescent="0.25">
      <c r="A10" s="44" t="s">
        <v>214</v>
      </c>
      <c r="B10" s="45" t="s">
        <v>215</v>
      </c>
      <c r="C10" s="45" t="s">
        <v>197</v>
      </c>
      <c r="D10" s="45" t="s">
        <v>216</v>
      </c>
      <c r="E10" s="45" t="s">
        <v>217</v>
      </c>
      <c r="F10" s="50">
        <v>4</v>
      </c>
    </row>
    <row r="11" spans="1:6" ht="20.100000000000001" customHeight="1" x14ac:dyDescent="0.25">
      <c r="A11" s="47" t="s">
        <v>218</v>
      </c>
      <c r="B11" s="46" t="s">
        <v>219</v>
      </c>
      <c r="C11" s="46" t="s">
        <v>220</v>
      </c>
      <c r="D11" s="46" t="s">
        <v>213</v>
      </c>
      <c r="E11" s="46" t="s">
        <v>221</v>
      </c>
      <c r="F11" s="51"/>
    </row>
    <row r="12" spans="1:6" ht="20.100000000000001" customHeight="1" x14ac:dyDescent="0.25">
      <c r="A12" s="44" t="s">
        <v>222</v>
      </c>
      <c r="B12" s="45" t="s">
        <v>223</v>
      </c>
      <c r="C12" s="45" t="s">
        <v>224</v>
      </c>
      <c r="D12" s="45" t="s">
        <v>213</v>
      </c>
      <c r="E12" s="45" t="s">
        <v>225</v>
      </c>
      <c r="F12" s="50">
        <v>6</v>
      </c>
    </row>
    <row r="13" spans="1:6" ht="20.100000000000001" customHeight="1" x14ac:dyDescent="0.25">
      <c r="A13" s="44" t="s">
        <v>226</v>
      </c>
      <c r="B13" s="45" t="s">
        <v>227</v>
      </c>
      <c r="C13" s="45" t="s">
        <v>209</v>
      </c>
      <c r="D13" s="45" t="s">
        <v>228</v>
      </c>
      <c r="E13" s="45" t="s">
        <v>229</v>
      </c>
      <c r="F13" s="50">
        <v>10</v>
      </c>
    </row>
    <row r="14" spans="1:6" ht="20.100000000000001" customHeight="1" x14ac:dyDescent="0.25">
      <c r="A14" s="44" t="s">
        <v>230</v>
      </c>
      <c r="B14" s="45" t="s">
        <v>231</v>
      </c>
      <c r="C14" s="45" t="s">
        <v>197</v>
      </c>
      <c r="D14" s="45" t="s">
        <v>232</v>
      </c>
      <c r="E14" s="45" t="s">
        <v>221</v>
      </c>
      <c r="F14" s="50">
        <v>11</v>
      </c>
    </row>
    <row r="15" spans="1:6" ht="20.100000000000001" customHeight="1" x14ac:dyDescent="0.25">
      <c r="A15" s="44" t="s">
        <v>233</v>
      </c>
      <c r="B15" s="45" t="s">
        <v>234</v>
      </c>
      <c r="C15" s="45" t="s">
        <v>197</v>
      </c>
      <c r="D15" s="45" t="s">
        <v>228</v>
      </c>
      <c r="E15" s="45" t="s">
        <v>235</v>
      </c>
      <c r="F15" s="50" t="s">
        <v>236</v>
      </c>
    </row>
    <row r="16" spans="1:6" ht="20.100000000000001" customHeight="1" x14ac:dyDescent="0.25">
      <c r="A16" s="44" t="s">
        <v>237</v>
      </c>
      <c r="B16" s="45" t="s">
        <v>238</v>
      </c>
      <c r="C16" s="45" t="s">
        <v>197</v>
      </c>
      <c r="D16" s="45" t="s">
        <v>229</v>
      </c>
      <c r="E16" s="45" t="s">
        <v>232</v>
      </c>
      <c r="F16" s="50">
        <v>13</v>
      </c>
    </row>
    <row r="17" spans="1:6" ht="20.100000000000001" customHeight="1" x14ac:dyDescent="0.25">
      <c r="A17" s="47" t="s">
        <v>239</v>
      </c>
      <c r="B17" s="46" t="s">
        <v>240</v>
      </c>
      <c r="C17" s="46" t="s">
        <v>220</v>
      </c>
      <c r="D17" s="46" t="s">
        <v>241</v>
      </c>
      <c r="E17" s="46" t="s">
        <v>242</v>
      </c>
      <c r="F17" s="51"/>
    </row>
    <row r="18" spans="1:6" ht="20.100000000000001" customHeight="1" x14ac:dyDescent="0.25">
      <c r="A18" s="44" t="s">
        <v>243</v>
      </c>
      <c r="B18" s="45" t="s">
        <v>244</v>
      </c>
      <c r="C18" s="45" t="s">
        <v>224</v>
      </c>
      <c r="D18" s="45" t="s">
        <v>241</v>
      </c>
      <c r="E18" s="45" t="s">
        <v>245</v>
      </c>
      <c r="F18" s="50">
        <v>12</v>
      </c>
    </row>
    <row r="19" spans="1:6" ht="20.100000000000001" customHeight="1" x14ac:dyDescent="0.25">
      <c r="A19" s="44" t="s">
        <v>246</v>
      </c>
      <c r="B19" s="45" t="s">
        <v>247</v>
      </c>
      <c r="C19" s="45" t="s">
        <v>197</v>
      </c>
      <c r="D19" s="45" t="s">
        <v>241</v>
      </c>
      <c r="E19" s="45" t="s">
        <v>248</v>
      </c>
      <c r="F19" s="50">
        <v>12</v>
      </c>
    </row>
    <row r="20" spans="1:6" ht="20.100000000000001" customHeight="1" x14ac:dyDescent="0.25">
      <c r="A20" s="44" t="s">
        <v>249</v>
      </c>
      <c r="B20" s="45" t="s">
        <v>250</v>
      </c>
      <c r="C20" s="45" t="s">
        <v>209</v>
      </c>
      <c r="D20" s="45" t="s">
        <v>251</v>
      </c>
      <c r="E20" s="45" t="s">
        <v>252</v>
      </c>
      <c r="F20" s="50">
        <v>16</v>
      </c>
    </row>
    <row r="21" spans="1:6" ht="20.100000000000001" customHeight="1" x14ac:dyDescent="0.25">
      <c r="A21" s="44" t="s">
        <v>253</v>
      </c>
      <c r="B21" s="45" t="s">
        <v>254</v>
      </c>
      <c r="C21" s="45" t="s">
        <v>197</v>
      </c>
      <c r="D21" s="45" t="s">
        <v>255</v>
      </c>
      <c r="E21" s="45" t="s">
        <v>242</v>
      </c>
      <c r="F21" s="50">
        <v>18</v>
      </c>
    </row>
    <row r="22" spans="1:6" ht="20.100000000000001" customHeight="1" x14ac:dyDescent="0.25">
      <c r="A22" s="47" t="s">
        <v>256</v>
      </c>
      <c r="B22" s="46" t="s">
        <v>257</v>
      </c>
      <c r="C22" s="46" t="s">
        <v>258</v>
      </c>
      <c r="D22" s="46" t="s">
        <v>259</v>
      </c>
      <c r="E22" s="46" t="s">
        <v>260</v>
      </c>
      <c r="F22" s="51"/>
    </row>
    <row r="23" spans="1:6" ht="20.100000000000001" customHeight="1" x14ac:dyDescent="0.25">
      <c r="A23" s="44" t="s">
        <v>261</v>
      </c>
      <c r="B23" s="45" t="s">
        <v>262</v>
      </c>
      <c r="C23" s="45" t="s">
        <v>224</v>
      </c>
      <c r="D23" s="45" t="s">
        <v>259</v>
      </c>
      <c r="E23" s="45" t="s">
        <v>263</v>
      </c>
      <c r="F23" s="50">
        <v>19</v>
      </c>
    </row>
    <row r="24" spans="1:6" ht="20.100000000000001" customHeight="1" x14ac:dyDescent="0.25">
      <c r="A24" s="44" t="s">
        <v>264</v>
      </c>
      <c r="B24" s="45" t="s">
        <v>265</v>
      </c>
      <c r="C24" s="45" t="s">
        <v>266</v>
      </c>
      <c r="D24" s="45" t="s">
        <v>267</v>
      </c>
      <c r="E24" s="45" t="s">
        <v>268</v>
      </c>
      <c r="F24" s="50">
        <v>21</v>
      </c>
    </row>
    <row r="25" spans="1:6" ht="20.100000000000001" customHeight="1" x14ac:dyDescent="0.25">
      <c r="A25" s="44" t="s">
        <v>269</v>
      </c>
      <c r="B25" s="45" t="s">
        <v>270</v>
      </c>
      <c r="C25" s="45" t="s">
        <v>266</v>
      </c>
      <c r="D25" s="45" t="s">
        <v>267</v>
      </c>
      <c r="E25" s="45" t="s">
        <v>268</v>
      </c>
      <c r="F25" s="50">
        <v>21</v>
      </c>
    </row>
    <row r="26" spans="1:6" ht="20.100000000000001" customHeight="1" x14ac:dyDescent="0.25">
      <c r="A26" s="44" t="s">
        <v>271</v>
      </c>
      <c r="B26" s="45" t="s">
        <v>272</v>
      </c>
      <c r="C26" s="45" t="s">
        <v>205</v>
      </c>
      <c r="D26" s="45" t="s">
        <v>273</v>
      </c>
      <c r="E26" s="45" t="s">
        <v>274</v>
      </c>
      <c r="F26" s="50" t="s">
        <v>275</v>
      </c>
    </row>
    <row r="27" spans="1:6" ht="20.100000000000001" customHeight="1" x14ac:dyDescent="0.25">
      <c r="A27" s="44" t="s">
        <v>276</v>
      </c>
      <c r="B27" s="45" t="s">
        <v>277</v>
      </c>
      <c r="C27" s="45" t="s">
        <v>278</v>
      </c>
      <c r="D27" s="45" t="s">
        <v>279</v>
      </c>
      <c r="E27" s="45" t="s">
        <v>260</v>
      </c>
      <c r="F27" s="50">
        <v>24</v>
      </c>
    </row>
    <row r="28" spans="1:6" ht="20.100000000000001" customHeight="1" x14ac:dyDescent="0.25">
      <c r="A28" s="47" t="s">
        <v>280</v>
      </c>
      <c r="B28" s="46" t="s">
        <v>281</v>
      </c>
      <c r="C28" s="46" t="s">
        <v>282</v>
      </c>
      <c r="D28" s="46" t="s">
        <v>267</v>
      </c>
      <c r="E28" s="46" t="s">
        <v>283</v>
      </c>
      <c r="F28" s="51"/>
    </row>
    <row r="29" spans="1:6" ht="20.100000000000001" customHeight="1" x14ac:dyDescent="0.25">
      <c r="A29" s="44" t="s">
        <v>284</v>
      </c>
      <c r="B29" s="45" t="s">
        <v>285</v>
      </c>
      <c r="C29" s="45" t="s">
        <v>197</v>
      </c>
      <c r="D29" s="45" t="s">
        <v>267</v>
      </c>
      <c r="E29" s="45" t="s">
        <v>286</v>
      </c>
      <c r="F29" s="50">
        <v>21</v>
      </c>
    </row>
    <row r="30" spans="1:6" ht="20.100000000000001" customHeight="1" x14ac:dyDescent="0.25">
      <c r="A30" s="44" t="s">
        <v>287</v>
      </c>
      <c r="B30" s="45" t="s">
        <v>288</v>
      </c>
      <c r="C30" s="45" t="s">
        <v>224</v>
      </c>
      <c r="D30" s="45" t="s">
        <v>289</v>
      </c>
      <c r="E30" s="45" t="s">
        <v>290</v>
      </c>
      <c r="F30" s="50">
        <v>27</v>
      </c>
    </row>
    <row r="31" spans="1:6" ht="20.100000000000001" customHeight="1" x14ac:dyDescent="0.25">
      <c r="A31" s="44" t="s">
        <v>291</v>
      </c>
      <c r="B31" s="45" t="s">
        <v>292</v>
      </c>
      <c r="C31" s="45" t="s">
        <v>205</v>
      </c>
      <c r="D31" s="45" t="s">
        <v>293</v>
      </c>
      <c r="E31" s="45" t="s">
        <v>294</v>
      </c>
      <c r="F31" s="50" t="s">
        <v>295</v>
      </c>
    </row>
    <row r="32" spans="1:6" ht="20.100000000000001" customHeight="1" x14ac:dyDescent="0.25">
      <c r="A32" s="44" t="s">
        <v>296</v>
      </c>
      <c r="B32" s="45" t="s">
        <v>297</v>
      </c>
      <c r="C32" s="45" t="s">
        <v>209</v>
      </c>
      <c r="D32" s="45" t="s">
        <v>298</v>
      </c>
      <c r="E32" s="45" t="s">
        <v>283</v>
      </c>
      <c r="F32" s="50">
        <v>29</v>
      </c>
    </row>
    <row r="33" spans="1:6" ht="20.100000000000001" customHeight="1" x14ac:dyDescent="0.25">
      <c r="A33" s="47" t="s">
        <v>299</v>
      </c>
      <c r="B33" s="46" t="s">
        <v>300</v>
      </c>
      <c r="C33" s="46" t="s">
        <v>301</v>
      </c>
      <c r="D33" s="46" t="s">
        <v>293</v>
      </c>
      <c r="E33" s="46" t="s">
        <v>190</v>
      </c>
      <c r="F33" s="51"/>
    </row>
    <row r="34" spans="1:6" ht="20.100000000000001" customHeight="1" x14ac:dyDescent="0.25">
      <c r="A34" s="44" t="s">
        <v>302</v>
      </c>
      <c r="B34" s="45" t="s">
        <v>303</v>
      </c>
      <c r="C34" s="45" t="s">
        <v>209</v>
      </c>
      <c r="D34" s="45" t="s">
        <v>304</v>
      </c>
      <c r="E34" s="45" t="s">
        <v>305</v>
      </c>
      <c r="F34" s="50">
        <v>30</v>
      </c>
    </row>
    <row r="35" spans="1:6" ht="20.100000000000001" customHeight="1" x14ac:dyDescent="0.25">
      <c r="A35" s="44" t="s">
        <v>306</v>
      </c>
      <c r="B35" s="45" t="s">
        <v>307</v>
      </c>
      <c r="C35" s="45" t="s">
        <v>197</v>
      </c>
      <c r="D35" s="45" t="s">
        <v>308</v>
      </c>
      <c r="E35" s="45" t="s">
        <v>309</v>
      </c>
      <c r="F35" s="50" t="s">
        <v>310</v>
      </c>
    </row>
    <row r="36" spans="1:6" ht="20.100000000000001" customHeight="1" x14ac:dyDescent="0.25">
      <c r="A36" s="44" t="s">
        <v>311</v>
      </c>
      <c r="B36" s="45" t="s">
        <v>312</v>
      </c>
      <c r="C36" s="45" t="s">
        <v>224</v>
      </c>
      <c r="D36" s="45" t="s">
        <v>293</v>
      </c>
      <c r="E36" s="45" t="s">
        <v>313</v>
      </c>
      <c r="F36" s="50">
        <v>20</v>
      </c>
    </row>
    <row r="37" spans="1:6" ht="20.100000000000001" customHeight="1" x14ac:dyDescent="0.25">
      <c r="A37" s="44" t="s">
        <v>314</v>
      </c>
      <c r="B37" s="45" t="s">
        <v>315</v>
      </c>
      <c r="C37" s="45" t="s">
        <v>205</v>
      </c>
      <c r="D37" s="45" t="s">
        <v>316</v>
      </c>
      <c r="E37" s="45" t="s">
        <v>190</v>
      </c>
      <c r="F37" s="50" t="s">
        <v>317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zoomScale="98" zoomScaleNormal="98" workbookViewId="0">
      <selection sqref="A1:Q1"/>
    </sheetView>
  </sheetViews>
  <sheetFormatPr defaultRowHeight="15" x14ac:dyDescent="0.25"/>
  <cols>
    <col min="1" max="1" width="67.140625" style="7" customWidth="1"/>
    <col min="2" max="2" width="12.42578125" style="103" customWidth="1"/>
    <col min="3" max="3" width="13.42578125" style="16" customWidth="1"/>
    <col min="4" max="4" width="13.85546875" style="16" customWidth="1"/>
    <col min="5" max="5" width="11.42578125" style="16" customWidth="1"/>
    <col min="6" max="6" width="11.5703125" style="16" customWidth="1"/>
    <col min="7" max="7" width="9.42578125" style="16" customWidth="1"/>
    <col min="8" max="8" width="13.42578125" style="16" customWidth="1"/>
    <col min="12" max="12" width="13.28515625" customWidth="1"/>
  </cols>
  <sheetData>
    <row r="1" spans="1:21" ht="48.75" customHeight="1" x14ac:dyDescent="0.25">
      <c r="A1" s="164" t="s">
        <v>412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</row>
    <row r="2" spans="1:21" ht="33" customHeight="1" x14ac:dyDescent="0.3">
      <c r="A2" s="108" t="s">
        <v>182</v>
      </c>
      <c r="B2" s="74" t="s">
        <v>393</v>
      </c>
      <c r="C2" s="108" t="s">
        <v>445</v>
      </c>
      <c r="D2" s="108" t="s">
        <v>446</v>
      </c>
      <c r="E2" s="108" t="s">
        <v>447</v>
      </c>
      <c r="F2" s="108" t="s">
        <v>448</v>
      </c>
      <c r="G2" s="108" t="s">
        <v>449</v>
      </c>
      <c r="H2" s="108" t="s">
        <v>450</v>
      </c>
      <c r="I2" s="106"/>
      <c r="J2" s="165" t="s">
        <v>415</v>
      </c>
      <c r="K2" s="165"/>
      <c r="L2" s="165"/>
      <c r="M2" s="165"/>
      <c r="N2" s="106"/>
      <c r="O2" s="106"/>
      <c r="P2" s="106"/>
      <c r="Q2" s="106"/>
      <c r="S2" s="165" t="s">
        <v>413</v>
      </c>
      <c r="T2" s="165"/>
      <c r="U2" s="165"/>
    </row>
    <row r="3" spans="1:21" ht="16.5" customHeight="1" x14ac:dyDescent="0.3">
      <c r="A3" s="111" t="s">
        <v>4</v>
      </c>
      <c r="B3" s="72" t="s">
        <v>394</v>
      </c>
      <c r="C3" s="109">
        <v>0</v>
      </c>
      <c r="D3" s="109">
        <v>5290</v>
      </c>
      <c r="E3" s="109">
        <v>0</v>
      </c>
      <c r="F3" s="109">
        <v>5290</v>
      </c>
      <c r="G3" s="109">
        <v>26</v>
      </c>
      <c r="H3" s="109">
        <v>5264</v>
      </c>
      <c r="I3" s="106"/>
      <c r="J3" s="106"/>
      <c r="K3" s="106"/>
      <c r="L3" s="106"/>
      <c r="M3" s="106"/>
      <c r="N3" s="106"/>
      <c r="O3" s="106"/>
      <c r="P3" s="106"/>
      <c r="Q3" s="106"/>
    </row>
    <row r="4" spans="1:21" ht="16.5" customHeight="1" x14ac:dyDescent="0.3">
      <c r="A4" s="112" t="s">
        <v>192</v>
      </c>
      <c r="B4" s="46" t="s">
        <v>395</v>
      </c>
      <c r="C4" s="110">
        <v>0</v>
      </c>
      <c r="D4" s="110">
        <v>30</v>
      </c>
      <c r="E4" s="110">
        <v>0</v>
      </c>
      <c r="F4" s="110">
        <v>30</v>
      </c>
      <c r="G4" s="110">
        <v>26</v>
      </c>
      <c r="H4" s="110">
        <v>4</v>
      </c>
      <c r="I4" s="106"/>
      <c r="J4" s="106"/>
      <c r="K4" s="106"/>
      <c r="L4" s="106"/>
      <c r="M4" s="106"/>
      <c r="N4" s="106"/>
      <c r="O4" s="106"/>
      <c r="P4" s="106"/>
      <c r="Q4" s="106"/>
    </row>
    <row r="5" spans="1:21" ht="16.5" customHeight="1" x14ac:dyDescent="0.3">
      <c r="A5" s="113" t="s">
        <v>196</v>
      </c>
      <c r="B5" s="45" t="s">
        <v>396</v>
      </c>
      <c r="C5" s="107">
        <v>0</v>
      </c>
      <c r="D5" s="107">
        <v>10</v>
      </c>
      <c r="E5" s="107">
        <v>0</v>
      </c>
      <c r="F5" s="107">
        <v>10</v>
      </c>
      <c r="G5" s="107">
        <v>10</v>
      </c>
      <c r="H5" s="107">
        <v>0</v>
      </c>
      <c r="I5" s="106"/>
      <c r="J5" s="106"/>
      <c r="K5" s="106"/>
      <c r="L5" s="106"/>
      <c r="M5" s="106"/>
      <c r="N5" s="106"/>
      <c r="O5" s="106"/>
      <c r="P5" s="106"/>
      <c r="Q5" s="106"/>
    </row>
    <row r="6" spans="1:21" ht="16.5" customHeight="1" x14ac:dyDescent="0.3">
      <c r="A6" s="113" t="s">
        <v>200</v>
      </c>
      <c r="B6" s="45" t="s">
        <v>396</v>
      </c>
      <c r="C6" s="107">
        <v>0</v>
      </c>
      <c r="D6" s="107">
        <v>10</v>
      </c>
      <c r="E6" s="107">
        <v>0</v>
      </c>
      <c r="F6" s="107">
        <v>10</v>
      </c>
      <c r="G6" s="107">
        <v>10</v>
      </c>
      <c r="H6" s="107">
        <v>0</v>
      </c>
      <c r="I6" s="106"/>
      <c r="J6" s="106"/>
      <c r="K6" s="106"/>
      <c r="L6" s="106"/>
      <c r="M6" s="106"/>
      <c r="N6" s="106"/>
      <c r="O6" s="106"/>
      <c r="P6" s="106"/>
      <c r="Q6" s="106"/>
    </row>
    <row r="7" spans="1:21" ht="16.5" customHeight="1" x14ac:dyDescent="0.3">
      <c r="A7" s="113" t="s">
        <v>204</v>
      </c>
      <c r="B7" s="45" t="s">
        <v>396</v>
      </c>
      <c r="C7" s="107">
        <v>0</v>
      </c>
      <c r="D7" s="107">
        <v>10</v>
      </c>
      <c r="E7" s="107">
        <v>0</v>
      </c>
      <c r="F7" s="107">
        <v>10</v>
      </c>
      <c r="G7" s="107">
        <v>6</v>
      </c>
      <c r="H7" s="107">
        <v>4</v>
      </c>
      <c r="I7" s="106"/>
      <c r="J7" s="106"/>
      <c r="K7" s="106"/>
      <c r="L7" s="106"/>
      <c r="M7" s="106"/>
      <c r="N7" s="106"/>
      <c r="O7" s="106"/>
      <c r="P7" s="106"/>
      <c r="Q7" s="106"/>
    </row>
    <row r="8" spans="1:21" ht="16.5" x14ac:dyDescent="0.3">
      <c r="A8" s="113" t="s">
        <v>208</v>
      </c>
      <c r="B8" s="45" t="s">
        <v>397</v>
      </c>
      <c r="C8" s="107">
        <v>0</v>
      </c>
      <c r="D8" s="107">
        <v>0</v>
      </c>
      <c r="E8" s="107">
        <v>0</v>
      </c>
      <c r="F8" s="107">
        <v>0</v>
      </c>
      <c r="G8" s="107">
        <v>0</v>
      </c>
      <c r="H8" s="107">
        <v>0</v>
      </c>
      <c r="I8" s="106"/>
      <c r="J8" s="106"/>
      <c r="K8" s="106"/>
      <c r="L8" s="106"/>
      <c r="M8" s="106"/>
      <c r="N8" s="106"/>
      <c r="O8" s="106"/>
      <c r="P8" s="106"/>
      <c r="Q8" s="106"/>
    </row>
    <row r="9" spans="1:21" ht="33" x14ac:dyDescent="0.3">
      <c r="A9" s="113" t="s">
        <v>444</v>
      </c>
      <c r="B9" s="45" t="s">
        <v>397</v>
      </c>
      <c r="C9" s="107">
        <v>0</v>
      </c>
      <c r="D9" s="107">
        <v>0</v>
      </c>
      <c r="E9" s="107">
        <v>0</v>
      </c>
      <c r="F9" s="107">
        <v>0</v>
      </c>
      <c r="G9" s="107">
        <v>0</v>
      </c>
      <c r="H9" s="107">
        <v>0</v>
      </c>
      <c r="I9" s="106"/>
      <c r="J9" s="106"/>
      <c r="K9" s="106"/>
      <c r="L9" s="106"/>
      <c r="M9" s="106"/>
      <c r="N9" s="106"/>
      <c r="O9" s="106"/>
      <c r="P9" s="106"/>
      <c r="Q9" s="106"/>
    </row>
    <row r="10" spans="1:21" ht="16.5" x14ac:dyDescent="0.3">
      <c r="A10" s="113" t="s">
        <v>215</v>
      </c>
      <c r="B10" s="45" t="s">
        <v>397</v>
      </c>
      <c r="C10" s="107">
        <v>0</v>
      </c>
      <c r="D10" s="107">
        <v>0</v>
      </c>
      <c r="E10" s="107">
        <v>0</v>
      </c>
      <c r="F10" s="107">
        <v>0</v>
      </c>
      <c r="G10" s="107">
        <v>0</v>
      </c>
      <c r="H10" s="107">
        <v>0</v>
      </c>
      <c r="I10" s="106"/>
      <c r="J10" s="106"/>
      <c r="K10" s="106"/>
      <c r="L10" s="106"/>
      <c r="M10" s="106"/>
      <c r="N10" s="106"/>
      <c r="O10" s="106"/>
      <c r="P10" s="106"/>
      <c r="Q10" s="106"/>
    </row>
    <row r="11" spans="1:21" ht="16.5" x14ac:dyDescent="0.3">
      <c r="A11" s="112" t="s">
        <v>398</v>
      </c>
      <c r="B11" s="46" t="s">
        <v>397</v>
      </c>
      <c r="C11" s="110">
        <v>0</v>
      </c>
      <c r="D11" s="110">
        <v>0</v>
      </c>
      <c r="E11" s="110">
        <v>0</v>
      </c>
      <c r="F11" s="110">
        <v>0</v>
      </c>
      <c r="G11" s="110">
        <v>0</v>
      </c>
      <c r="H11" s="110">
        <v>0</v>
      </c>
      <c r="I11" s="106"/>
      <c r="J11" s="106"/>
      <c r="K11" s="106"/>
      <c r="L11" s="106"/>
      <c r="M11" s="106"/>
      <c r="N11" s="106"/>
      <c r="O11" s="106"/>
      <c r="P11" s="106"/>
      <c r="Q11" s="106"/>
    </row>
    <row r="12" spans="1:21" ht="16.5" x14ac:dyDescent="0.3">
      <c r="A12" s="113" t="s">
        <v>219</v>
      </c>
      <c r="B12" s="45" t="s">
        <v>399</v>
      </c>
      <c r="C12" s="107">
        <v>0</v>
      </c>
      <c r="D12" s="107">
        <v>20</v>
      </c>
      <c r="E12" s="107">
        <v>0</v>
      </c>
      <c r="F12" s="107">
        <v>20</v>
      </c>
      <c r="G12" s="107">
        <v>0</v>
      </c>
      <c r="H12" s="107">
        <v>20</v>
      </c>
      <c r="I12" s="106"/>
      <c r="J12" s="106"/>
      <c r="K12" s="106"/>
      <c r="L12" s="106"/>
      <c r="M12" s="106"/>
      <c r="N12" s="106"/>
      <c r="O12" s="106"/>
      <c r="P12" s="106"/>
      <c r="Q12" s="106"/>
    </row>
    <row r="13" spans="1:21" ht="16.5" x14ac:dyDescent="0.3">
      <c r="A13" s="113" t="s">
        <v>223</v>
      </c>
      <c r="B13" s="45" t="s">
        <v>397</v>
      </c>
      <c r="C13" s="107">
        <v>0</v>
      </c>
      <c r="D13" s="107">
        <v>0</v>
      </c>
      <c r="E13" s="107">
        <v>0</v>
      </c>
      <c r="F13" s="107">
        <v>0</v>
      </c>
      <c r="G13" s="107">
        <v>0</v>
      </c>
      <c r="H13" s="107">
        <v>0</v>
      </c>
      <c r="I13" s="106"/>
      <c r="J13" s="106"/>
      <c r="K13" s="106"/>
      <c r="L13" s="106"/>
      <c r="M13" s="106"/>
      <c r="N13" s="106"/>
      <c r="O13" s="106"/>
      <c r="P13" s="106"/>
      <c r="Q13" s="106"/>
    </row>
    <row r="14" spans="1:21" ht="16.5" x14ac:dyDescent="0.3">
      <c r="A14" s="113" t="s">
        <v>227</v>
      </c>
      <c r="B14" s="45" t="s">
        <v>397</v>
      </c>
      <c r="C14" s="107">
        <v>0</v>
      </c>
      <c r="D14" s="107">
        <v>0</v>
      </c>
      <c r="E14" s="107">
        <v>0</v>
      </c>
      <c r="F14" s="107">
        <v>0</v>
      </c>
      <c r="G14" s="107">
        <v>0</v>
      </c>
      <c r="H14" s="107">
        <v>0</v>
      </c>
      <c r="I14" s="106"/>
      <c r="J14" s="106"/>
      <c r="K14" s="106"/>
      <c r="L14" s="106"/>
      <c r="M14" s="106"/>
      <c r="N14" s="106"/>
      <c r="O14" s="106"/>
      <c r="P14" s="106"/>
      <c r="Q14" s="106"/>
    </row>
    <row r="15" spans="1:21" ht="33" x14ac:dyDescent="0.3">
      <c r="A15" s="113" t="s">
        <v>231</v>
      </c>
      <c r="B15" s="45" t="s">
        <v>397</v>
      </c>
      <c r="C15" s="107">
        <v>0</v>
      </c>
      <c r="D15" s="107">
        <v>0</v>
      </c>
      <c r="E15" s="107">
        <v>0</v>
      </c>
      <c r="F15" s="107">
        <v>0</v>
      </c>
      <c r="G15" s="107">
        <v>0</v>
      </c>
      <c r="H15" s="107">
        <v>0</v>
      </c>
      <c r="I15" s="106"/>
      <c r="J15" s="106"/>
      <c r="K15" s="106"/>
      <c r="L15" s="106"/>
      <c r="M15" s="106"/>
      <c r="N15" s="106"/>
      <c r="O15" s="106"/>
      <c r="P15" s="106"/>
      <c r="Q15" s="106"/>
    </row>
    <row r="16" spans="1:21" ht="16.5" x14ac:dyDescent="0.3">
      <c r="A16" s="113" t="s">
        <v>400</v>
      </c>
      <c r="B16" s="45" t="s">
        <v>396</v>
      </c>
      <c r="C16" s="107">
        <v>0</v>
      </c>
      <c r="D16" s="107">
        <v>10</v>
      </c>
      <c r="E16" s="107">
        <v>0</v>
      </c>
      <c r="F16" s="107">
        <v>10</v>
      </c>
      <c r="G16" s="107">
        <v>0</v>
      </c>
      <c r="H16" s="107">
        <v>10</v>
      </c>
      <c r="I16" s="106"/>
      <c r="J16" s="106"/>
      <c r="K16" s="106"/>
      <c r="L16" s="106"/>
      <c r="M16" s="106"/>
      <c r="N16" s="106"/>
      <c r="O16" s="106"/>
      <c r="P16" s="106"/>
      <c r="Q16" s="106"/>
    </row>
    <row r="17" spans="1:17" ht="16.5" x14ac:dyDescent="0.3">
      <c r="A17" s="112" t="s">
        <v>238</v>
      </c>
      <c r="B17" s="46" t="s">
        <v>396</v>
      </c>
      <c r="C17" s="110">
        <v>0</v>
      </c>
      <c r="D17" s="110">
        <v>10</v>
      </c>
      <c r="E17" s="110">
        <v>0</v>
      </c>
      <c r="F17" s="110">
        <v>10</v>
      </c>
      <c r="G17" s="110">
        <v>0</v>
      </c>
      <c r="H17" s="110">
        <v>10</v>
      </c>
      <c r="I17" s="106"/>
      <c r="J17" s="106"/>
      <c r="K17" s="106"/>
      <c r="L17" s="106"/>
      <c r="M17" s="106"/>
      <c r="N17" s="106"/>
      <c r="O17" s="106"/>
      <c r="P17" s="106"/>
      <c r="Q17" s="106"/>
    </row>
    <row r="18" spans="1:17" ht="16.5" x14ac:dyDescent="0.3">
      <c r="A18" s="113" t="s">
        <v>401</v>
      </c>
      <c r="B18" s="45" t="s">
        <v>397</v>
      </c>
      <c r="C18" s="107">
        <v>0</v>
      </c>
      <c r="D18" s="107">
        <v>0</v>
      </c>
      <c r="E18" s="107">
        <v>0</v>
      </c>
      <c r="F18" s="107">
        <v>0</v>
      </c>
      <c r="G18" s="107">
        <v>0</v>
      </c>
      <c r="H18" s="107">
        <v>0</v>
      </c>
      <c r="I18" s="106"/>
      <c r="J18" s="106"/>
      <c r="K18" s="106"/>
      <c r="L18" s="106"/>
      <c r="M18" s="106"/>
      <c r="N18" s="106"/>
      <c r="O18" s="106"/>
      <c r="P18" s="106"/>
      <c r="Q18" s="106"/>
    </row>
    <row r="19" spans="1:17" ht="16.5" x14ac:dyDescent="0.3">
      <c r="A19" s="113" t="s">
        <v>240</v>
      </c>
      <c r="B19" s="45" t="s">
        <v>396</v>
      </c>
      <c r="C19" s="107">
        <v>0</v>
      </c>
      <c r="D19" s="107">
        <v>10</v>
      </c>
      <c r="E19" s="107">
        <v>0</v>
      </c>
      <c r="F19" s="107">
        <v>10</v>
      </c>
      <c r="G19" s="107">
        <v>0</v>
      </c>
      <c r="H19" s="107">
        <v>10</v>
      </c>
      <c r="I19" s="106"/>
      <c r="J19" s="106"/>
      <c r="K19" s="106"/>
      <c r="L19" s="106"/>
      <c r="M19" s="106"/>
      <c r="N19" s="106"/>
      <c r="O19" s="106"/>
      <c r="P19" s="106"/>
      <c r="Q19" s="106"/>
    </row>
    <row r="20" spans="1:17" ht="16.5" x14ac:dyDescent="0.3">
      <c r="A20" s="113" t="s">
        <v>402</v>
      </c>
      <c r="B20" s="45" t="s">
        <v>397</v>
      </c>
      <c r="C20" s="107">
        <v>0</v>
      </c>
      <c r="D20" s="107">
        <v>0</v>
      </c>
      <c r="E20" s="107">
        <v>0</v>
      </c>
      <c r="F20" s="107">
        <v>0</v>
      </c>
      <c r="G20" s="107">
        <v>0</v>
      </c>
      <c r="H20" s="107">
        <v>0</v>
      </c>
      <c r="I20" s="106"/>
      <c r="J20" s="106"/>
      <c r="K20" s="106"/>
      <c r="L20" s="106"/>
      <c r="M20" s="106"/>
      <c r="N20" s="106"/>
      <c r="O20" s="106"/>
      <c r="P20" s="106"/>
      <c r="Q20" s="106"/>
    </row>
    <row r="21" spans="1:17" ht="33" x14ac:dyDescent="0.3">
      <c r="A21" s="113" t="s">
        <v>247</v>
      </c>
      <c r="B21" s="45" t="s">
        <v>396</v>
      </c>
      <c r="C21" s="107">
        <v>0</v>
      </c>
      <c r="D21" s="107">
        <v>10</v>
      </c>
      <c r="E21" s="107">
        <v>0</v>
      </c>
      <c r="F21" s="107">
        <v>10</v>
      </c>
      <c r="G21" s="107">
        <v>0</v>
      </c>
      <c r="H21" s="107">
        <v>10</v>
      </c>
      <c r="I21" s="106"/>
      <c r="J21" s="165" t="s">
        <v>414</v>
      </c>
      <c r="K21" s="165"/>
      <c r="L21" s="165"/>
      <c r="M21" s="106"/>
      <c r="N21" s="106"/>
      <c r="O21" s="106"/>
      <c r="P21" s="106"/>
      <c r="Q21" s="106"/>
    </row>
    <row r="22" spans="1:17" ht="16.5" x14ac:dyDescent="0.3">
      <c r="A22" s="112" t="s">
        <v>250</v>
      </c>
      <c r="B22" s="46" t="s">
        <v>397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06"/>
      <c r="J22" s="106"/>
      <c r="K22" s="106"/>
      <c r="L22" s="106"/>
      <c r="M22" s="106"/>
      <c r="N22" s="106"/>
      <c r="O22" s="106"/>
      <c r="P22" s="106"/>
      <c r="Q22" s="106"/>
    </row>
    <row r="23" spans="1:17" ht="16.5" x14ac:dyDescent="0.3">
      <c r="A23" s="113" t="s">
        <v>254</v>
      </c>
      <c r="B23" s="45" t="s">
        <v>397</v>
      </c>
      <c r="C23" s="107">
        <v>0</v>
      </c>
      <c r="D23" s="107">
        <v>0</v>
      </c>
      <c r="E23" s="107">
        <v>0</v>
      </c>
      <c r="F23" s="107">
        <v>0</v>
      </c>
      <c r="G23" s="107">
        <v>0</v>
      </c>
      <c r="H23" s="107">
        <v>0</v>
      </c>
      <c r="I23" s="106"/>
      <c r="J23" s="106"/>
      <c r="K23" s="106"/>
      <c r="L23" s="106"/>
      <c r="M23" s="106"/>
      <c r="N23" s="106"/>
      <c r="O23" s="106"/>
      <c r="P23" s="106"/>
      <c r="Q23" s="106"/>
    </row>
    <row r="24" spans="1:17" ht="16.5" x14ac:dyDescent="0.3">
      <c r="A24" s="113" t="s">
        <v>403</v>
      </c>
      <c r="B24" s="45" t="s">
        <v>397</v>
      </c>
      <c r="C24" s="107">
        <v>0</v>
      </c>
      <c r="D24" s="107">
        <v>0</v>
      </c>
      <c r="E24" s="107">
        <v>0</v>
      </c>
      <c r="F24" s="107">
        <v>0</v>
      </c>
      <c r="G24" s="107">
        <v>0</v>
      </c>
      <c r="H24" s="107">
        <v>0</v>
      </c>
      <c r="I24" s="106"/>
      <c r="J24" s="106"/>
      <c r="K24" s="106"/>
      <c r="L24" s="106"/>
      <c r="M24" s="106"/>
      <c r="N24" s="106"/>
      <c r="O24" s="106"/>
      <c r="P24" s="106"/>
      <c r="Q24" s="106"/>
    </row>
    <row r="25" spans="1:17" ht="16.5" x14ac:dyDescent="0.3">
      <c r="A25" s="113" t="s">
        <v>257</v>
      </c>
      <c r="B25" s="45" t="s">
        <v>404</v>
      </c>
      <c r="C25" s="107">
        <v>0</v>
      </c>
      <c r="D25" s="107">
        <v>4600</v>
      </c>
      <c r="E25" s="107">
        <v>0</v>
      </c>
      <c r="F25" s="107">
        <v>4600</v>
      </c>
      <c r="G25" s="107">
        <v>0</v>
      </c>
      <c r="H25" s="107">
        <v>4600</v>
      </c>
      <c r="I25" s="106"/>
      <c r="J25" s="106"/>
      <c r="K25" s="106"/>
      <c r="L25" s="106"/>
      <c r="M25" s="106"/>
      <c r="N25" s="106"/>
      <c r="O25" s="106"/>
      <c r="P25" s="106"/>
      <c r="Q25" s="106"/>
    </row>
    <row r="26" spans="1:17" ht="16.5" x14ac:dyDescent="0.3">
      <c r="A26" s="113" t="s">
        <v>262</v>
      </c>
      <c r="B26" s="45" t="s">
        <v>397</v>
      </c>
      <c r="C26" s="107">
        <v>0</v>
      </c>
      <c r="D26" s="107">
        <v>0</v>
      </c>
      <c r="E26" s="107">
        <v>0</v>
      </c>
      <c r="F26" s="107">
        <v>0</v>
      </c>
      <c r="G26" s="107">
        <v>0</v>
      </c>
      <c r="H26" s="107">
        <v>0</v>
      </c>
      <c r="I26" s="106"/>
      <c r="J26" s="106"/>
      <c r="K26" s="106"/>
      <c r="L26" s="106"/>
      <c r="M26" s="106"/>
      <c r="N26" s="106"/>
      <c r="O26" s="106"/>
      <c r="P26" s="106"/>
      <c r="Q26" s="106"/>
    </row>
    <row r="27" spans="1:17" ht="16.5" x14ac:dyDescent="0.3">
      <c r="A27" s="113" t="s">
        <v>265</v>
      </c>
      <c r="B27" s="45" t="s">
        <v>405</v>
      </c>
      <c r="C27" s="107">
        <v>0</v>
      </c>
      <c r="D27" s="107">
        <v>2150</v>
      </c>
      <c r="E27" s="107">
        <v>0</v>
      </c>
      <c r="F27" s="107">
        <v>2150</v>
      </c>
      <c r="G27" s="107">
        <v>0</v>
      </c>
      <c r="H27" s="107">
        <v>2150</v>
      </c>
      <c r="I27" s="106"/>
      <c r="J27" s="106"/>
      <c r="K27" s="106"/>
      <c r="L27" s="106"/>
      <c r="M27" s="106"/>
      <c r="N27" s="106"/>
      <c r="O27" s="106"/>
      <c r="P27" s="106"/>
      <c r="Q27" s="106"/>
    </row>
    <row r="28" spans="1:17" ht="16.5" x14ac:dyDescent="0.3">
      <c r="A28" s="112" t="s">
        <v>270</v>
      </c>
      <c r="B28" s="46" t="s">
        <v>405</v>
      </c>
      <c r="C28" s="110">
        <v>0</v>
      </c>
      <c r="D28" s="110">
        <v>2150</v>
      </c>
      <c r="E28" s="110">
        <v>0</v>
      </c>
      <c r="F28" s="110">
        <v>2150</v>
      </c>
      <c r="G28" s="110">
        <v>0</v>
      </c>
      <c r="H28" s="110">
        <v>2150</v>
      </c>
      <c r="I28" s="106"/>
      <c r="J28" s="106"/>
      <c r="K28" s="106"/>
      <c r="L28" s="106"/>
      <c r="M28" s="106"/>
      <c r="N28" s="106"/>
      <c r="O28" s="106"/>
      <c r="P28" s="106"/>
      <c r="Q28" s="106"/>
    </row>
    <row r="29" spans="1:17" ht="16.5" x14ac:dyDescent="0.3">
      <c r="A29" s="113" t="s">
        <v>272</v>
      </c>
      <c r="B29" s="45" t="s">
        <v>406</v>
      </c>
      <c r="C29" s="107">
        <v>0</v>
      </c>
      <c r="D29" s="107">
        <v>150</v>
      </c>
      <c r="E29" s="107">
        <v>0</v>
      </c>
      <c r="F29" s="107">
        <v>150</v>
      </c>
      <c r="G29" s="107">
        <v>0</v>
      </c>
      <c r="H29" s="107">
        <v>150</v>
      </c>
      <c r="I29" s="106"/>
      <c r="J29" s="106"/>
      <c r="K29" s="106"/>
      <c r="L29" s="106"/>
      <c r="M29" s="106"/>
      <c r="N29" s="106"/>
      <c r="O29" s="106"/>
      <c r="P29" s="106"/>
      <c r="Q29" s="106"/>
    </row>
    <row r="30" spans="1:17" ht="16.5" x14ac:dyDescent="0.3">
      <c r="A30" s="113" t="s">
        <v>277</v>
      </c>
      <c r="B30" s="45" t="s">
        <v>406</v>
      </c>
      <c r="C30" s="107">
        <v>0</v>
      </c>
      <c r="D30" s="107">
        <v>150</v>
      </c>
      <c r="E30" s="107">
        <v>0</v>
      </c>
      <c r="F30" s="107">
        <v>150</v>
      </c>
      <c r="G30" s="107">
        <v>0</v>
      </c>
      <c r="H30" s="107">
        <v>150</v>
      </c>
      <c r="I30" s="106"/>
      <c r="J30" s="106"/>
      <c r="K30" s="106"/>
      <c r="L30" s="106"/>
      <c r="M30" s="106"/>
      <c r="N30" s="106"/>
      <c r="O30" s="106"/>
      <c r="P30" s="106"/>
      <c r="Q30" s="106"/>
    </row>
    <row r="31" spans="1:17" ht="16.5" x14ac:dyDescent="0.3">
      <c r="A31" s="113" t="s">
        <v>407</v>
      </c>
      <c r="B31" s="45" t="s">
        <v>397</v>
      </c>
      <c r="C31" s="107">
        <v>0</v>
      </c>
      <c r="D31" s="107">
        <v>0</v>
      </c>
      <c r="E31" s="107">
        <v>0</v>
      </c>
      <c r="F31" s="107">
        <v>0</v>
      </c>
      <c r="G31" s="107">
        <v>0</v>
      </c>
      <c r="H31" s="107">
        <v>0</v>
      </c>
      <c r="I31" s="106"/>
      <c r="J31" s="106"/>
      <c r="K31" s="106"/>
      <c r="L31" s="106"/>
      <c r="M31" s="106"/>
      <c r="N31" s="106"/>
      <c r="O31" s="106"/>
      <c r="P31" s="106"/>
      <c r="Q31" s="106"/>
    </row>
    <row r="32" spans="1:17" ht="16.5" x14ac:dyDescent="0.3">
      <c r="A32" s="113" t="s">
        <v>281</v>
      </c>
      <c r="B32" s="45" t="s">
        <v>408</v>
      </c>
      <c r="C32" s="107">
        <v>0</v>
      </c>
      <c r="D32" s="107">
        <v>320</v>
      </c>
      <c r="E32" s="107">
        <v>0</v>
      </c>
      <c r="F32" s="107">
        <v>320</v>
      </c>
      <c r="G32" s="107">
        <v>0</v>
      </c>
      <c r="H32" s="107">
        <v>320</v>
      </c>
      <c r="I32" s="106"/>
      <c r="J32" s="106"/>
      <c r="K32" s="106"/>
      <c r="L32" s="106"/>
      <c r="M32" s="106"/>
      <c r="N32" s="106"/>
      <c r="O32" s="106"/>
      <c r="P32" s="106"/>
      <c r="Q32" s="106"/>
    </row>
    <row r="33" spans="1:17" ht="16.5" x14ac:dyDescent="0.3">
      <c r="A33" s="112" t="s">
        <v>285</v>
      </c>
      <c r="B33" s="46" t="s">
        <v>396</v>
      </c>
      <c r="C33" s="110">
        <v>0</v>
      </c>
      <c r="D33" s="110">
        <v>10</v>
      </c>
      <c r="E33" s="110">
        <v>0</v>
      </c>
      <c r="F33" s="110">
        <v>10</v>
      </c>
      <c r="G33" s="110">
        <v>0</v>
      </c>
      <c r="H33" s="110">
        <v>10</v>
      </c>
      <c r="I33" s="106"/>
      <c r="J33" s="106"/>
      <c r="K33" s="106"/>
      <c r="L33" s="106"/>
      <c r="M33" s="106"/>
      <c r="N33" s="106"/>
      <c r="O33" s="106"/>
      <c r="P33" s="106"/>
      <c r="Q33" s="106"/>
    </row>
    <row r="34" spans="1:17" ht="16.5" x14ac:dyDescent="0.3">
      <c r="A34" s="113" t="s">
        <v>288</v>
      </c>
      <c r="B34" s="45" t="s">
        <v>396</v>
      </c>
      <c r="C34" s="107">
        <v>0</v>
      </c>
      <c r="D34" s="107">
        <v>10</v>
      </c>
      <c r="E34" s="107">
        <v>0</v>
      </c>
      <c r="F34" s="107">
        <v>10</v>
      </c>
      <c r="G34" s="107">
        <v>0</v>
      </c>
      <c r="H34" s="107">
        <v>10</v>
      </c>
      <c r="I34" s="106"/>
      <c r="J34" s="106"/>
      <c r="K34" s="106"/>
      <c r="L34" s="106"/>
      <c r="M34" s="106"/>
      <c r="N34" s="106"/>
      <c r="O34" s="106"/>
      <c r="P34" s="106"/>
      <c r="Q34" s="106"/>
    </row>
    <row r="35" spans="1:17" ht="16.5" x14ac:dyDescent="0.3">
      <c r="A35" s="113" t="s">
        <v>292</v>
      </c>
      <c r="B35" s="45" t="s">
        <v>406</v>
      </c>
      <c r="C35" s="107">
        <v>0</v>
      </c>
      <c r="D35" s="107">
        <v>150</v>
      </c>
      <c r="E35" s="107">
        <v>0</v>
      </c>
      <c r="F35" s="107">
        <v>150</v>
      </c>
      <c r="G35" s="107">
        <v>0</v>
      </c>
      <c r="H35" s="107">
        <v>150</v>
      </c>
      <c r="I35" s="106"/>
      <c r="J35" s="106"/>
      <c r="K35" s="106"/>
      <c r="L35" s="106"/>
      <c r="M35" s="106"/>
      <c r="N35" s="106"/>
      <c r="O35" s="106"/>
      <c r="P35" s="106"/>
      <c r="Q35" s="106"/>
    </row>
    <row r="36" spans="1:17" ht="16.5" x14ac:dyDescent="0.3">
      <c r="A36" s="113" t="s">
        <v>297</v>
      </c>
      <c r="B36" s="45" t="s">
        <v>406</v>
      </c>
      <c r="C36" s="107">
        <v>0</v>
      </c>
      <c r="D36" s="107">
        <v>150</v>
      </c>
      <c r="E36" s="107">
        <v>0</v>
      </c>
      <c r="F36" s="107">
        <v>150</v>
      </c>
      <c r="G36" s="107">
        <v>0</v>
      </c>
      <c r="H36" s="107">
        <v>150</v>
      </c>
      <c r="I36" s="106"/>
      <c r="J36" s="106"/>
      <c r="K36" s="106"/>
      <c r="L36" s="106"/>
      <c r="M36" s="106"/>
      <c r="N36" s="106"/>
      <c r="O36" s="106"/>
      <c r="P36" s="106"/>
      <c r="Q36" s="106"/>
    </row>
    <row r="37" spans="1:17" ht="16.5" x14ac:dyDescent="0.3">
      <c r="A37" s="113" t="s">
        <v>409</v>
      </c>
      <c r="B37" s="45" t="s">
        <v>397</v>
      </c>
      <c r="C37" s="107">
        <v>0</v>
      </c>
      <c r="D37" s="107">
        <v>0</v>
      </c>
      <c r="E37" s="107">
        <v>0</v>
      </c>
      <c r="F37" s="107">
        <v>0</v>
      </c>
      <c r="G37" s="107">
        <v>0</v>
      </c>
      <c r="H37" s="107">
        <v>0</v>
      </c>
      <c r="I37" s="106"/>
      <c r="J37" s="106"/>
      <c r="K37" s="106"/>
      <c r="L37" s="106"/>
      <c r="M37" s="106"/>
      <c r="N37" s="106"/>
      <c r="O37" s="106"/>
      <c r="P37" s="106"/>
      <c r="Q37" s="106"/>
    </row>
    <row r="38" spans="1:17" ht="16.5" x14ac:dyDescent="0.3">
      <c r="A38" s="112" t="s">
        <v>300</v>
      </c>
      <c r="B38" s="47" t="s">
        <v>410</v>
      </c>
      <c r="C38" s="110">
        <v>0</v>
      </c>
      <c r="D38" s="110">
        <v>310</v>
      </c>
      <c r="E38" s="110">
        <v>0</v>
      </c>
      <c r="F38" s="110">
        <v>310</v>
      </c>
      <c r="G38" s="110">
        <v>0</v>
      </c>
      <c r="H38" s="110">
        <v>310</v>
      </c>
      <c r="I38" s="106"/>
      <c r="J38" s="106"/>
      <c r="K38" s="106"/>
      <c r="L38" s="106"/>
      <c r="M38" s="106"/>
      <c r="N38" s="106"/>
      <c r="O38" s="106"/>
      <c r="P38" s="106"/>
      <c r="Q38" s="106"/>
    </row>
    <row r="39" spans="1:17" ht="16.5" x14ac:dyDescent="0.3">
      <c r="A39" s="113" t="s">
        <v>303</v>
      </c>
      <c r="B39" s="45" t="s">
        <v>397</v>
      </c>
      <c r="C39" s="107">
        <v>0</v>
      </c>
      <c r="D39" s="107">
        <v>0</v>
      </c>
      <c r="E39" s="107">
        <v>0</v>
      </c>
      <c r="F39" s="107">
        <v>0</v>
      </c>
      <c r="G39" s="107">
        <v>0</v>
      </c>
      <c r="H39" s="107">
        <v>0</v>
      </c>
      <c r="I39" s="106"/>
      <c r="J39" s="106"/>
      <c r="K39" s="106"/>
      <c r="L39" s="106"/>
      <c r="M39" s="106"/>
      <c r="N39" s="106"/>
      <c r="O39" s="106"/>
      <c r="P39" s="106"/>
      <c r="Q39" s="106"/>
    </row>
    <row r="40" spans="1:17" ht="16.5" x14ac:dyDescent="0.3">
      <c r="A40" s="113" t="s">
        <v>307</v>
      </c>
      <c r="B40" s="45" t="s">
        <v>406</v>
      </c>
      <c r="C40" s="107">
        <v>0</v>
      </c>
      <c r="D40" s="107">
        <v>150</v>
      </c>
      <c r="E40" s="107">
        <v>0</v>
      </c>
      <c r="F40" s="107">
        <v>150</v>
      </c>
      <c r="G40" s="107">
        <v>0</v>
      </c>
      <c r="H40" s="107">
        <v>150</v>
      </c>
      <c r="I40" s="106"/>
      <c r="J40" s="106"/>
      <c r="K40" s="106"/>
      <c r="L40" s="106"/>
      <c r="M40" s="106"/>
      <c r="N40" s="106"/>
      <c r="O40" s="106"/>
      <c r="P40" s="106"/>
      <c r="Q40" s="106"/>
    </row>
    <row r="41" spans="1:17" ht="16.5" x14ac:dyDescent="0.3">
      <c r="A41" s="113" t="s">
        <v>312</v>
      </c>
      <c r="B41" s="45" t="s">
        <v>406</v>
      </c>
      <c r="C41" s="107">
        <v>0</v>
      </c>
      <c r="D41" s="107">
        <v>150</v>
      </c>
      <c r="E41" s="107">
        <v>0</v>
      </c>
      <c r="F41" s="107">
        <v>150</v>
      </c>
      <c r="G41" s="107">
        <v>0</v>
      </c>
      <c r="H41" s="107">
        <v>150</v>
      </c>
      <c r="I41" s="106"/>
      <c r="J41" s="106"/>
      <c r="K41" s="106"/>
      <c r="L41" s="106"/>
      <c r="M41" s="106"/>
      <c r="N41" s="106"/>
      <c r="O41" s="106"/>
      <c r="P41" s="106"/>
      <c r="Q41" s="106"/>
    </row>
    <row r="42" spans="1:17" ht="16.5" x14ac:dyDescent="0.3">
      <c r="A42" s="113" t="s">
        <v>315</v>
      </c>
      <c r="B42" s="45" t="s">
        <v>396</v>
      </c>
      <c r="C42" s="107">
        <v>0</v>
      </c>
      <c r="D42" s="107">
        <v>10</v>
      </c>
      <c r="E42" s="107">
        <v>0</v>
      </c>
      <c r="F42" s="107">
        <v>10</v>
      </c>
      <c r="G42" s="107">
        <v>0</v>
      </c>
      <c r="H42" s="107">
        <v>10</v>
      </c>
      <c r="I42" s="106"/>
      <c r="J42" s="106"/>
      <c r="K42" s="106"/>
      <c r="L42" s="106"/>
      <c r="M42" s="106"/>
      <c r="N42" s="106"/>
      <c r="O42" s="106"/>
      <c r="P42" s="106"/>
      <c r="Q42" s="106"/>
    </row>
    <row r="43" spans="1:17" ht="16.5" x14ac:dyDescent="0.3">
      <c r="A43" s="113" t="s">
        <v>411</v>
      </c>
      <c r="B43" s="45" t="s">
        <v>397</v>
      </c>
      <c r="C43" s="107">
        <v>0</v>
      </c>
      <c r="D43" s="107">
        <v>0</v>
      </c>
      <c r="E43" s="107">
        <v>0</v>
      </c>
      <c r="F43" s="107">
        <v>0</v>
      </c>
      <c r="G43" s="107">
        <v>0</v>
      </c>
      <c r="H43" s="107">
        <v>0</v>
      </c>
      <c r="I43" s="106"/>
      <c r="J43" s="106"/>
      <c r="K43" s="106"/>
      <c r="L43" s="106"/>
      <c r="M43" s="106"/>
      <c r="N43" s="106"/>
      <c r="O43" s="106"/>
      <c r="P43" s="106"/>
      <c r="Q43" s="106"/>
    </row>
  </sheetData>
  <mergeCells count="4">
    <mergeCell ref="J2:M2"/>
    <mergeCell ref="A1:Q1"/>
    <mergeCell ref="J21:L21"/>
    <mergeCell ref="S2:U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1"/>
    </sheetView>
  </sheetViews>
  <sheetFormatPr defaultRowHeight="15" x14ac:dyDescent="0.25"/>
  <cols>
    <col min="1" max="1" width="8.140625" style="7" bestFit="1" customWidth="1"/>
    <col min="2" max="2" width="9.140625" style="7"/>
    <col min="3" max="3" width="32.28515625" style="7" customWidth="1"/>
    <col min="4" max="4" width="13.7109375" style="7" customWidth="1"/>
    <col min="5" max="5" width="13.42578125" style="7" bestFit="1" customWidth="1"/>
    <col min="6" max="6" width="9.7109375" style="7" bestFit="1" customWidth="1"/>
    <col min="7" max="7" width="41.5703125" style="7" customWidth="1"/>
    <col min="8" max="8" width="9.140625" style="7"/>
    <col min="9" max="9" width="10.7109375" style="7" customWidth="1"/>
    <col min="10" max="10" width="14.28515625" style="7" customWidth="1"/>
    <col min="11" max="11" width="13.42578125" style="7" customWidth="1"/>
    <col min="12" max="12" width="11.85546875" style="7" customWidth="1"/>
  </cols>
  <sheetData>
    <row r="1" spans="1:12" ht="40.5" customHeight="1" x14ac:dyDescent="0.25">
      <c r="A1" s="159" t="s">
        <v>318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2" ht="32.25" customHeight="1" x14ac:dyDescent="0.25">
      <c r="A2" s="81" t="s">
        <v>319</v>
      </c>
      <c r="B2" s="81" t="s">
        <v>320</v>
      </c>
      <c r="C2" s="81" t="s">
        <v>321</v>
      </c>
      <c r="D2" s="81" t="s">
        <v>322</v>
      </c>
      <c r="E2" s="81" t="s">
        <v>323</v>
      </c>
      <c r="F2" s="81" t="s">
        <v>324</v>
      </c>
      <c r="G2" s="88" t="s">
        <v>325</v>
      </c>
      <c r="H2" s="87"/>
      <c r="I2" s="166" t="s">
        <v>326</v>
      </c>
      <c r="J2" s="167"/>
      <c r="K2" s="167"/>
      <c r="L2" s="167"/>
    </row>
    <row r="3" spans="1:12" ht="49.5" x14ac:dyDescent="0.25">
      <c r="A3" s="89" t="s">
        <v>327</v>
      </c>
      <c r="B3" s="89" t="s">
        <v>78</v>
      </c>
      <c r="C3" s="89" t="s">
        <v>328</v>
      </c>
      <c r="D3" s="89" t="s">
        <v>329</v>
      </c>
      <c r="E3" s="89" t="s">
        <v>330</v>
      </c>
      <c r="F3" s="89" t="s">
        <v>331</v>
      </c>
      <c r="G3" s="89" t="s">
        <v>332</v>
      </c>
      <c r="H3" s="87"/>
      <c r="I3" s="91" t="s">
        <v>320</v>
      </c>
      <c r="J3" s="91" t="s">
        <v>333</v>
      </c>
      <c r="K3" s="91" t="s">
        <v>334</v>
      </c>
      <c r="L3" s="91" t="s">
        <v>335</v>
      </c>
    </row>
    <row r="4" spans="1:12" ht="33" x14ac:dyDescent="0.25">
      <c r="A4" s="90" t="s">
        <v>336</v>
      </c>
      <c r="B4" s="90" t="s">
        <v>78</v>
      </c>
      <c r="C4" s="90" t="s">
        <v>337</v>
      </c>
      <c r="D4" s="90" t="s">
        <v>338</v>
      </c>
      <c r="E4" s="90" t="s">
        <v>330</v>
      </c>
      <c r="F4" s="90" t="s">
        <v>339</v>
      </c>
      <c r="G4" s="90" t="s">
        <v>340</v>
      </c>
      <c r="H4" s="87"/>
      <c r="I4" s="90" t="s">
        <v>79</v>
      </c>
      <c r="J4" s="90" t="s">
        <v>341</v>
      </c>
      <c r="K4" s="90" t="s">
        <v>342</v>
      </c>
      <c r="L4" s="90" t="s">
        <v>339</v>
      </c>
    </row>
    <row r="5" spans="1:12" ht="66" x14ac:dyDescent="0.25">
      <c r="A5" s="89" t="s">
        <v>343</v>
      </c>
      <c r="B5" s="89" t="s">
        <v>79</v>
      </c>
      <c r="C5" s="89" t="s">
        <v>344</v>
      </c>
      <c r="D5" s="89" t="s">
        <v>341</v>
      </c>
      <c r="E5" s="89" t="s">
        <v>345</v>
      </c>
      <c r="F5" s="89" t="s">
        <v>339</v>
      </c>
      <c r="G5" s="89" t="s">
        <v>346</v>
      </c>
      <c r="H5" s="87"/>
      <c r="I5" s="89" t="s">
        <v>78</v>
      </c>
      <c r="J5" s="89" t="s">
        <v>338</v>
      </c>
      <c r="K5" s="89" t="s">
        <v>330</v>
      </c>
      <c r="L5" s="89" t="s">
        <v>347</v>
      </c>
    </row>
    <row r="6" spans="1:12" ht="66" x14ac:dyDescent="0.25">
      <c r="A6" s="90" t="s">
        <v>348</v>
      </c>
      <c r="B6" s="90" t="s">
        <v>79</v>
      </c>
      <c r="C6" s="90" t="s">
        <v>349</v>
      </c>
      <c r="D6" s="90" t="s">
        <v>350</v>
      </c>
      <c r="E6" s="90" t="s">
        <v>345</v>
      </c>
      <c r="F6" s="90" t="s">
        <v>331</v>
      </c>
      <c r="G6" s="90" t="s">
        <v>351</v>
      </c>
      <c r="H6" s="87"/>
      <c r="I6" s="90"/>
      <c r="J6" s="90" t="s">
        <v>350</v>
      </c>
      <c r="K6" s="90" t="s">
        <v>345</v>
      </c>
      <c r="L6" s="90" t="s">
        <v>331</v>
      </c>
    </row>
    <row r="7" spans="1:12" ht="49.5" x14ac:dyDescent="0.25">
      <c r="A7" s="89" t="s">
        <v>352</v>
      </c>
      <c r="B7" s="89" t="s">
        <v>79</v>
      </c>
      <c r="C7" s="89" t="s">
        <v>353</v>
      </c>
      <c r="D7" s="89" t="s">
        <v>341</v>
      </c>
      <c r="E7" s="89" t="s">
        <v>330</v>
      </c>
      <c r="F7" s="89" t="s">
        <v>331</v>
      </c>
      <c r="G7" s="89" t="s">
        <v>354</v>
      </c>
      <c r="H7" s="87"/>
      <c r="I7" s="89"/>
      <c r="J7" s="89" t="s">
        <v>329</v>
      </c>
      <c r="K7" s="89"/>
      <c r="L7" s="89" t="s">
        <v>355</v>
      </c>
    </row>
    <row r="8" spans="1:12" ht="49.5" x14ac:dyDescent="0.25">
      <c r="A8" s="90" t="s">
        <v>356</v>
      </c>
      <c r="B8" s="90" t="s">
        <v>78</v>
      </c>
      <c r="C8" s="90" t="s">
        <v>357</v>
      </c>
      <c r="D8" s="90" t="s">
        <v>329</v>
      </c>
      <c r="E8" s="90" t="s">
        <v>330</v>
      </c>
      <c r="F8" s="90" t="s">
        <v>355</v>
      </c>
      <c r="G8" s="90" t="s">
        <v>358</v>
      </c>
      <c r="H8" s="80"/>
      <c r="I8" s="80"/>
      <c r="J8" s="80"/>
      <c r="K8" s="80"/>
      <c r="L8" s="80"/>
    </row>
    <row r="9" spans="1:12" ht="66" x14ac:dyDescent="0.25">
      <c r="A9" s="89" t="s">
        <v>359</v>
      </c>
      <c r="B9" s="89" t="s">
        <v>360</v>
      </c>
      <c r="C9" s="89" t="s">
        <v>361</v>
      </c>
      <c r="D9" s="89" t="s">
        <v>350</v>
      </c>
      <c r="E9" s="89" t="s">
        <v>330</v>
      </c>
      <c r="F9" s="89" t="s">
        <v>331</v>
      </c>
      <c r="G9" s="89" t="s">
        <v>362</v>
      </c>
      <c r="H9" s="80"/>
      <c r="I9" s="80"/>
      <c r="J9" s="80"/>
      <c r="K9" s="80"/>
      <c r="L9" s="80"/>
    </row>
    <row r="10" spans="1:12" ht="49.5" x14ac:dyDescent="0.25">
      <c r="A10" s="90" t="s">
        <v>363</v>
      </c>
      <c r="B10" s="90" t="s">
        <v>78</v>
      </c>
      <c r="C10" s="90" t="s">
        <v>364</v>
      </c>
      <c r="D10" s="90" t="s">
        <v>329</v>
      </c>
      <c r="E10" s="90" t="s">
        <v>330</v>
      </c>
      <c r="F10" s="90" t="s">
        <v>355</v>
      </c>
      <c r="G10" s="90" t="s">
        <v>365</v>
      </c>
      <c r="H10" s="80"/>
      <c r="I10" s="80"/>
      <c r="J10" s="80"/>
      <c r="K10" s="80"/>
      <c r="L10" s="80"/>
    </row>
    <row r="11" spans="1:12" ht="49.5" x14ac:dyDescent="0.25">
      <c r="A11" s="89" t="s">
        <v>366</v>
      </c>
      <c r="B11" s="89" t="s">
        <v>79</v>
      </c>
      <c r="C11" s="89" t="s">
        <v>367</v>
      </c>
      <c r="D11" s="89" t="s">
        <v>338</v>
      </c>
      <c r="E11" s="89" t="s">
        <v>342</v>
      </c>
      <c r="F11" s="89" t="s">
        <v>347</v>
      </c>
      <c r="G11" s="89" t="s">
        <v>368</v>
      </c>
      <c r="H11" s="80"/>
      <c r="I11" s="80"/>
      <c r="J11" s="80"/>
      <c r="K11" s="80"/>
      <c r="L11" s="80"/>
    </row>
    <row r="12" spans="1:12" ht="49.5" x14ac:dyDescent="0.25">
      <c r="A12" s="90" t="s">
        <v>369</v>
      </c>
      <c r="B12" s="90" t="s">
        <v>79</v>
      </c>
      <c r="C12" s="90" t="s">
        <v>370</v>
      </c>
      <c r="D12" s="90" t="s">
        <v>350</v>
      </c>
      <c r="E12" s="90" t="s">
        <v>345</v>
      </c>
      <c r="F12" s="90" t="s">
        <v>339</v>
      </c>
      <c r="G12" s="90" t="s">
        <v>371</v>
      </c>
      <c r="H12" s="80"/>
      <c r="I12" s="80"/>
      <c r="J12" s="80"/>
      <c r="K12" s="80"/>
      <c r="L12" s="80"/>
    </row>
    <row r="13" spans="1:12" ht="16.5" x14ac:dyDescent="0.25">
      <c r="I13" s="80"/>
      <c r="J13" s="80"/>
      <c r="K13" s="80"/>
      <c r="L13" s="80"/>
    </row>
  </sheetData>
  <mergeCells count="2">
    <mergeCell ref="I2:L2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Charter</vt:lpstr>
      <vt:lpstr>Stakeholders</vt:lpstr>
      <vt:lpstr>Project Deliverables</vt:lpstr>
      <vt:lpstr>Conflicts &amp; Resolution</vt:lpstr>
      <vt:lpstr>Communication Plan</vt:lpstr>
      <vt:lpstr>WBS</vt:lpstr>
      <vt:lpstr>Cost</vt:lpstr>
      <vt:lpstr>Risk &amp; Responses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cp:lastPrinted>2020-05-14T01:29:40Z</cp:lastPrinted>
  <dcterms:created xsi:type="dcterms:W3CDTF">2020-05-02T23:28:35Z</dcterms:created>
  <dcterms:modified xsi:type="dcterms:W3CDTF">2020-05-19T21:16:24Z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9bdfe323-a68f-42ff-a1a9-71954e4ad073</vt:lpwstr>
  </property>
</Properties>
</file>